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935" yWindow="45" windowWidth="14715" windowHeight="14220" tabRatio="908"/>
  </bookViews>
  <sheets>
    <sheet name="Abbildung 1" sheetId="22" r:id="rId1"/>
    <sheet name="Abbildung 2" sheetId="64" r:id="rId2"/>
    <sheet name="Abbildung 3" sheetId="65" r:id="rId3"/>
    <sheet name="Abbildung 4" sheetId="23" r:id="rId4"/>
    <sheet name="Abbildung 5" sheetId="1" r:id="rId5"/>
    <sheet name="Abbildung 6" sheetId="24" r:id="rId6"/>
    <sheet name="Tabelle 1" sheetId="19" r:id="rId7"/>
    <sheet name="Abbildung 7" sheetId="66" r:id="rId8"/>
    <sheet name="Abbildung 8" sheetId="67" r:id="rId9"/>
    <sheet name="Abbildung 9" sheetId="21" r:id="rId10"/>
    <sheet name="Abbildung 10" sheetId="68" r:id="rId11"/>
    <sheet name="Abbildung 11" sheetId="20" r:id="rId12"/>
    <sheet name="Abbildung 12" sheetId="26" r:id="rId13"/>
    <sheet name="Abbildung 13" sheetId="71" r:id="rId14"/>
    <sheet name="Abbildung 14" sheetId="27" r:id="rId15"/>
    <sheet name="Abbildung 15" sheetId="28" r:id="rId16"/>
    <sheet name="Abbildung 16" sheetId="70" r:id="rId17"/>
    <sheet name="Tabelle A" sheetId="72" r:id="rId18"/>
    <sheet name="Tabelle B" sheetId="73" r:id="rId19"/>
    <sheet name="Tabelle C" sheetId="74" r:id="rId20"/>
    <sheet name="Tabelle D" sheetId="75" r:id="rId21"/>
    <sheet name="Tabelle E" sheetId="76" r:id="rId22"/>
  </sheets>
  <definedNames>
    <definedName name="_xlnm.Print_Area" localSheetId="0">'Abbildung 1'!$B$1:$H$40</definedName>
    <definedName name="_xlnm.Print_Area" localSheetId="11">'Abbildung 11'!$C$1:$G$40</definedName>
    <definedName name="_xlnm.Print_Area" localSheetId="12">'Abbildung 12'!$C$2:$G$40</definedName>
    <definedName name="_xlnm.Print_Area" localSheetId="14">'Abbildung 14'!$C$2:$G$34</definedName>
    <definedName name="_xlnm.Print_Area" localSheetId="15">'Abbildung 15'!$B$2:$G$33</definedName>
    <definedName name="_xlnm.Print_Area" localSheetId="3">'Abbildung 4'!$C$1:$G$42</definedName>
    <definedName name="_xlnm.Print_Area" localSheetId="4">'Abbildung 5'!$C$1:$G$41</definedName>
    <definedName name="_xlnm.Print_Area" localSheetId="5">'Abbildung 6'!$C$1:$L$19</definedName>
    <definedName name="_xlnm.Print_Area" localSheetId="9">'Abbildung 9'!$C$2:$N$42</definedName>
    <definedName name="_xlnm.Print_Area" localSheetId="6">'Tabelle 1'!$C$2:$L$47</definedName>
    <definedName name="_xlnm.Print_Area" localSheetId="17">'Tabelle A'!$C$2:$M$30</definedName>
    <definedName name="_xlnm.Print_Area" localSheetId="18">'Tabelle B'!$C$2:$H$42</definedName>
    <definedName name="_xlnm.Print_Area" localSheetId="19">'Tabelle C'!$C$2:$I$43</definedName>
    <definedName name="_xlnm.Print_Area" localSheetId="20">'Tabelle D'!$C$2:$N$51</definedName>
    <definedName name="_xlnm.Print_Area" localSheetId="21">'Tabelle E'!$C$2:$I$38</definedName>
  </definedNames>
  <calcPr calcId="145621"/>
</workbook>
</file>

<file path=xl/calcChain.xml><?xml version="1.0" encoding="utf-8"?>
<calcChain xmlns="http://schemas.openxmlformats.org/spreadsheetml/2006/main">
  <c r="K28" i="71" l="1"/>
  <c r="J27" i="71"/>
  <c r="K25" i="71"/>
  <c r="J24" i="71"/>
  <c r="K22" i="71"/>
  <c r="J21" i="71"/>
  <c r="K19" i="71"/>
  <c r="J18" i="71"/>
  <c r="K16" i="71"/>
  <c r="J15" i="71"/>
  <c r="K13" i="71"/>
  <c r="J12" i="71"/>
  <c r="G20" i="66" l="1"/>
  <c r="D20" i="66"/>
</calcChain>
</file>

<file path=xl/sharedStrings.xml><?xml version="1.0" encoding="utf-8"?>
<sst xmlns="http://schemas.openxmlformats.org/spreadsheetml/2006/main" count="730" uniqueCount="194">
  <si>
    <t>Japan</t>
  </si>
  <si>
    <t>(% share of world exports)</t>
  </si>
  <si>
    <t>(% share of world imports)</t>
  </si>
  <si>
    <t>Malta</t>
  </si>
  <si>
    <t>Portugal</t>
  </si>
  <si>
    <t>(%)</t>
  </si>
  <si>
    <t>START</t>
  </si>
  <si>
    <t>STOP</t>
  </si>
  <si>
    <t>Bookmark:</t>
  </si>
  <si>
    <t>(imports plus exports, % share of total trade)</t>
  </si>
  <si>
    <t>Außenhandel</t>
  </si>
  <si>
    <t>Internationaler Warenverkehr</t>
  </si>
  <si>
    <t>(in Mrd. EUR)</t>
  </si>
  <si>
    <t>Ausfuhren</t>
  </si>
  <si>
    <t>Einfuhren</t>
  </si>
  <si>
    <t>Kanada</t>
  </si>
  <si>
    <t>Norwegen</t>
  </si>
  <si>
    <t>Russland</t>
  </si>
  <si>
    <t>(in % der weltweiten Ausfuhren)</t>
  </si>
  <si>
    <t>Andere</t>
  </si>
  <si>
    <t>(in % der weltweiten Einfuhren)</t>
  </si>
  <si>
    <t>Südkorea</t>
  </si>
  <si>
    <t>Singapur</t>
  </si>
  <si>
    <t>Mexiko</t>
  </si>
  <si>
    <t>Bookmarks:</t>
  </si>
  <si>
    <t>Versendungen</t>
  </si>
  <si>
    <t>Eingänge</t>
  </si>
  <si>
    <t>(Einfuhren und Ausfuhren, Anteil am Gesamthandel in %)</t>
  </si>
  <si>
    <t>Schweiz</t>
  </si>
  <si>
    <t>Türkei</t>
  </si>
  <si>
    <t>AUSFUHREN</t>
  </si>
  <si>
    <t>Indien</t>
  </si>
  <si>
    <t>Brasilien</t>
  </si>
  <si>
    <t>EINFUHREN</t>
  </si>
  <si>
    <t>Insgesamt</t>
  </si>
  <si>
    <t>Nahrungsmittel, Getränke und Tabak</t>
  </si>
  <si>
    <t>Grundstoffe</t>
  </si>
  <si>
    <t>Mineralische Brennstoffe, Schmiermittel</t>
  </si>
  <si>
    <t>Chemische Erzeugnisse, a.n.g.</t>
  </si>
  <si>
    <t>Sonstige Industrieerzeugnisse</t>
  </si>
  <si>
    <t>Maschinenbauerzeugnisse und Fahrzeuge</t>
  </si>
  <si>
    <t>Mineralische Brennstoffe, Schmiermittel &amp; verwandte Erzeugnisse</t>
  </si>
  <si>
    <t>Ver. Staaten</t>
  </si>
  <si>
    <t>http://appsso.eurostat.ec.europa.eu/nui/show.do?query=BOOKMARK_DS-063315_QID_-43A5DC30_UID_-3F171EB0&amp;layout=INDIC_ET,L,X,0;GEO,L,Y,0;TIME,C,Z,0;SITC06,L,Z,1;PARTNER,L,Z,2;INDICATORS,C,Z,3;&amp;zSelection=DS-063315TIME,2012;DS-063315SITC06,TOTAL;DS-063315PARTNER,WORLD;DS-063315INDICATORS,OBS_FLAG;&amp;rankName1=PARTNER_1_2_-1_2&amp;rankName2=SITC06_1_2_-1_2&amp;rankName3=INDICATORS_1_2_-1_2&amp;rankName4=TIME_1_0_0_0&amp;rankName5=INDIC-ET_1_2_0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</si>
  <si>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-063315_QID_-4F079075_UID_-3F171EB0&amp;layout=INDIC_ET,L,X,0;TIME,C,X,1;GEO,L,Y,0;SITC06,L,Z,0;PARTNER,L,Z,1;INDICATORS,C,Z,2;&amp;zSelection=DS-063315SITC06,TOTAL;DS-063315PARTNER,WORLD;DS-063315INDICATORS,OBS_FLAG;&amp;rankName1=PARTNER_1_2_-1_2&amp;rankName2=SITC06_1_2_-1_2&amp;rankName3=INDICATORS_1_2_-1_2&amp;rankName4=INDIC-ET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</si>
  <si>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EU-28</t>
  </si>
  <si>
    <t>Intra EU-28</t>
  </si>
  <si>
    <t>Extra EU-28</t>
  </si>
  <si>
    <t>(% share of extra EU-28 exports)</t>
  </si>
  <si>
    <t>(% share of extra EU-28 imports)</t>
  </si>
  <si>
    <r>
      <t>Quelle:</t>
    </r>
    <r>
      <rPr>
        <sz val="9"/>
        <color indexed="62"/>
        <rFont val="Arial"/>
        <family val="2"/>
      </rPr>
      <t> Eurostat (Online-Datencodes: ext_lt_introle und ext_lt_intercc)</t>
    </r>
  </si>
  <si>
    <r>
      <t>Quelle:</t>
    </r>
    <r>
      <rPr>
        <sz val="9"/>
        <color indexed="62"/>
        <rFont val="Arial"/>
        <family val="2"/>
      </rPr>
      <t> Eurostat (Online-Datencode: ext_lt_introle)</t>
    </r>
  </si>
  <si>
    <t>(in %)</t>
  </si>
  <si>
    <t>(billion EUR)</t>
  </si>
  <si>
    <r>
      <t>Quelle:</t>
    </r>
    <r>
      <rPr>
        <sz val="9"/>
        <color indexed="62"/>
        <rFont val="Arial"/>
        <family val="2"/>
      </rPr>
      <t> Eurostat (Online-Datencode: ext_lt_intertrd)</t>
    </r>
  </si>
  <si>
    <t xml:space="preserve">Handelsbilanz </t>
  </si>
  <si>
    <r>
      <t>Quelle:</t>
    </r>
    <r>
      <rPr>
        <sz val="9"/>
        <color indexed="62"/>
        <rFont val="Arial"/>
        <family val="2"/>
      </rPr>
      <t> Eurostat (Online-Datencode: ext_lt_intratrd)</t>
    </r>
  </si>
  <si>
    <r>
      <t>Quelle:</t>
    </r>
    <r>
      <rPr>
        <sz val="9"/>
        <color indexed="62"/>
        <rFont val="Arial"/>
        <family val="2"/>
      </rPr>
      <t> Eurostat (Online-Datencode: ext_lt_maineu)</t>
    </r>
  </si>
  <si>
    <t>http://appsso.eurostat.ec.europa.eu/nui/show.do?query=BOOKMARK_DS-054606_QID_63DF9C28_UID_-3F171EB0&amp;layout=INDIC_ET,L,X,0;GEO,L,Y,0;TIME,C,Z,0;SITC06,L,Z,1;INDICATORS,C,Z,2;&amp;zSelection=DS-054606INDICATORS,OBS_FLAG;DS-054606SITC06,TOTAL;DS-054606TIME,2012;&amp;rankName1=TIME_1_0_-1_2&amp;rankName2=SITC06_1_2_-1_2&amp;rankName3=INDICATORS_1_2_-1_2&amp;rankName4=INDIC-ET_1_2_0_0&amp;rankName5=GEO_1_2_0_1&amp;sortR=ASC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</si>
  <si>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-054606_QID_-3B2A9CAE_UID_-3F171EB0&amp;layout=INDIC_ET,L,X,0;TIME,C,X,1;GEO,L,Y,0;SITC06,L,Z,0;INDICATORS,C,Z,1;&amp;zSelection=DS-054606INDICATORS,OBS_FLAG;DS-054606SITC06,TOTAL;&amp;rankName1=SITC06_1_2_-1_2&amp;rankName2=INDICATORS_1_2_-1_2&amp;rankName3=INDIC-ET_1_2_0_0&amp;rankName4=TIME_1_0_1_0&amp;rankName5=GEO_1_2_0_1&amp;sortR=ASC_6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</si>
  <si>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-054606_QID_C02E67D_UID_-3F171EB0&amp;layout=INDIC_ET,L,X,0;GEO,L,Y,0;SITC06,L,Z,0;TIME,C,Z,1;INDICATORS,C,Z,2;&amp;zSelection=DS-054606INDICATORS,OBS_FLAG;DS-054606SITC06,TOTAL;DS-054606TIME,2012;&amp;rankName1=SITC06_1_2_-1_2&amp;rankName2=INDICATORS_1_2_-1_2&amp;rankName3=TIME_1_0_0_0&amp;rankName4=INDIC-ET_1_2_0_0&amp;rankName5=GEO_1_2_0_1&amp;sortR=ASC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</si>
  <si>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-063317_QID_-7D0A495E_UID_-3F171EB0&amp;layout=INDIC_ET,L,X,0;TIME,C,X,1;GEO,L,Y,0;SITC06,L,Z,0;PARTNER,L,Z,1;INDICATORS,C,Z,2;&amp;zSelection=DS-063317SITC06,TOTAL;DS-063317PARTNER,WORLD;DS-063317INDICATORS,OBS_FLAG;&amp;rankName1=PARTNER_1_2_-1_2&amp;rankName2=SITC06_1_2_-1_2&amp;rankName3=INDICATORS_1_2_-1_2&amp;rankName4=INDIC-ET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</si>
  <si>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-063315_QID_22286EE0_UID_-3F171EB0&amp;layout=INDIC_ET,L,X,0;TIME,C,X,1;GEO,L,Y,0;SITC06,L,Z,0;PARTNER,L,Z,1;INDICATORS,C,Z,2;&amp;zSelection=DS-063315SITC06,TOTAL;DS-063315PARTNER,WORLD;DS-063315INDICATORS,OBS_FLAG;&amp;rankName1=PARTNER_1_2_-1_2&amp;rankName2=SITC06_1_2_-1_2&amp;rankName3=INDICATORS_1_2_-1_2&amp;rankName4=INDIC-ET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</si>
  <si>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-054606_QID_-1B6555CE_UID_-3F171EB0&amp;layout=INDIC_ET,L,X,0;TIME,C,X,1;GEO,L,Y,0;SITC06,L,Z,0;INDICATORS,C,Z,1;&amp;zSelection=DS-054606INDICATORS,OBS_FLAG;DS-054606SITC06,TOTAL;&amp;rankName1=INDICATORS_1_2_-1_2&amp;rankName2=SITC06_1_2_0_1&amp;rankName3=INDIC-ET_1_2_0_0&amp;rankName4=TIME_1_0_1_0&amp;rankName5=GEO_1_2_0_1&amp;sortR=ASC_0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</si>
  <si>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-063319_QID_1B2DC462_UID_-3F171EB0&amp;layout=INDIC_ET,L,X,0;GEO,L,Y,0;TIME,C,Z,0;SITC06,L,Z,1;PARTNER,L,Z,2;INDICATORS,C,Z,3;&amp;zSelection=DS-063319PARTNER,EXT_EU28;DS-063319INDICATORS,OBS_FLAG;DS-063319SITC06,TOTAL;DS-063319TIME,2013;&amp;rankName1=PARTNER_1_2_-1_2&amp;rankName2=SITC06_1_2_-1_2&amp;rankName3=INDICATORS_1_2_-1_2&amp;rankName4=TIME_1_0_0_0&amp;rankName5=INDIC-ET_1_2_0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</si>
  <si>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-063319_QID_-3BBF55C6_UID_-3F171EB0&amp;layout=INDIC_ET,L,X,0;TIME,C,X,1;GEO,L,Y,0;SITC06,L,Z,0;PARTNER,L,Z,1;INDICATORS,C,Z,2;&amp;zSelection=DS-063319PARTNER,EU28;DS-063319INDICATORS,OBS_FLAG;DS-063319SITC06,TOTAL;&amp;rankName1=PARTNER_1_2_-1_2&amp;rankName2=SITC06_1_2_-1_2&amp;rankName3=INDICATORS_1_2_-1_2&amp;rankName4=INDIC-ET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</si>
  <si>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-063317_QID_-3D2E9040_UID_-3F171EB0&amp;layout=TIME,C,X,0;INDIC_ET,L,Y,0;SITC06,L,Y,1;GEO,L,Z,0;PARTNER,L,Z,1;INDICATORS,C,Z,2;&amp;zSelection=DS-063317PARTNER,EXT_EU28;DS-063317INDICATORS,OBS_FLAG;DS-063317GEO,EU28;&amp;rankName1=PARTNER_1_2_-1_2&amp;rankName2=INDICATORS_1_2_-1_2&amp;rankName3=GEO_1_2_0_1&amp;rankName4=TIME_1_0_0_0&amp;rankName5=INDIC-ET_1_2_0_1&amp;rankName6=SITC06_1_2_1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</si>
  <si>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-063319_QID_676FEF7A_UID_-3F171EB0&amp;layout=TIME,C,X,0;SITC06,L,Y,0;INDIC_ET,L,Z,0;GEO,L,Z,1;PARTNER,L,Z,2;INDICATORS,C,Z,3;&amp;zSelection=DS-063319GEO,EU28;DS-063319PARTNER,EXT_EU28;DS-063319INDIC_ET,PC_EXP_PROD;DS-063319INDICATORS,OBS_FLAG;&amp;rankName1=PARTNER_1_2_-1_2&amp;rankName2=INDIC-ET_1_2_-1_2&amp;rankName3=INDICATORS_1_2_-1_2&amp;rankName4=GEO_1_2_0_1&amp;rankName5=TIME_1_0_0_0&amp;rankName6=SITC06_1_2_0_1&amp;sortR=ASC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</si>
  <si>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-063319_QID_FE97CE4_UID_-3F171EB0&amp;layout=TIME,C,X,0;SITC06,L,Y,0;INDIC_ET,L,Z,0;GEO,L,Z,1;PARTNER,L,Z,2;INDICATORS,C,Z,3;&amp;zSelection=DS-063319GEO,EU28;DS-063319PARTNER,EXT_EU28;DS-063319INDIC_ET,PC_EXP_PROD;DS-063319INDICATORS,OBS_FLAG;&amp;rankName1=PARTNER_1_2_-1_2&amp;rankName2=INDIC-ET_1_2_-1_2&amp;rankName3=INDICATORS_1_2_-1_2&amp;rankName4=GEO_1_2_0_1&amp;rankName5=TIME_1_0_0_0&amp;rankName6=SITC06_1_2_0_1&amp;sortR=ASC_1&amp;sortC=ASC_-1_FIRST&amp;rStp=&amp;cStp=&amp;rDCh=&amp;cDCh=&amp;rDM=true&amp;cDM=true&amp;footnes=false&amp;empty=false&amp;wai=false&amp;time_mode=ROLLING&amp;time_most_recent=false&amp;lang=EN&amp;cfo=%23%23%23%2C%23%23%23.%23%23%23</t>
  </si>
  <si>
    <t>Ver. 
Staaten</t>
  </si>
  <si>
    <t>http://appsso.eurostat.ec.europa.eu/nui/show.do?query=BOOKMARK_DS-063317_QID_3667AD4F_UID_-3F171EB0&amp;layout=TIME,C,X,0;INDIC_ET,L,Y,0;GEO,L,Z,0;SITC06,L,Z,1;PARTNER,L,Z,2;INDICATORS,C,Z,3;&amp;zSelection=DS-063317SITC06,TOTAL;DS-063317PARTNER,EXT_EU28;DS-063317INDICATORS,OBS_FLAG;DS-063317GEO,EU28;&amp;rankName1=PARTNER_1_2_-1_2&amp;rankName2=SITC06_1_2_-1_2&amp;rankName3=INDICATORS_1_2_-1_2&amp;rankName4=GEO_1_2_-1_2&amp;rankName5=TIME_1_0_0_0&amp;rankName6=INDIC-ET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</si>
  <si>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-063325_QID_6DF7433D_UID_-3F171EB0&amp;layout=TIME,C,X,0;INDIC_ET,L,Y,0;PARTNER,L,Y,1;SITC06,L,Z,0;GEO,L,Z,1;INDICATORS,C,Z,2;&amp;zSelection=DS-063325GEO,EU28;DS-063325INDICATORS,OBS_FLAG;DS-063325SITC06,TOTAL;&amp;rankName1=SITC06_1_2_-1_2&amp;rankName2=INDICATORS_1_2_-1_2&amp;rankName3=GEO_1_2_-1_2&amp;rankName4=TIME_1_0_0_0&amp;rankName5=INDIC-ET_1_2_0_1&amp;rankName6=PARTNER_1_2_1_1&amp;sortC=ASC_-1_FIRST&amp;rStp=&amp;cStp=&amp;rDCh=&amp;cDCh=&amp;rDM=true&amp;cDM=true&amp;footnes=false&amp;empty=false&amp;wai=false&amp;time_mode=ROLLING&amp;time_most_recent=false&amp;lang=EN&amp;cfo=%23%23%23%2C%23%23%23.%23%23%23</t>
  </si>
  <si>
    <t>(Anteil an den Extra EU-28-Ausfuhren in %)</t>
  </si>
  <si>
    <t>(Anteil an den Extra EU-28-Einfuhren in %)</t>
  </si>
  <si>
    <t>http://appsso.eurostat.ec.europa.eu/nui/show.do?query=BOOKMARK_DS-063319_QID_-3BF6AA02_UID_-3F171EB0&amp;layout=PARTNER,L,X,0;INDIC_ET,L,X,1;TIME,C,Y,0;GEO,L,Y,1;SITC06,L,Z,0;INDICATORS,C,Z,1;&amp;zSelection=DS-063319INDICATORS,OBS_FLAG;DS-063319SITC06,TOTAL;&amp;rankName1=SITC06_1_2_-1_2&amp;rankName2=INDICATORS_1_2_-1_2&amp;rankName3=PARTNER_1_2_0_0&amp;rankName4=INDIC-ET_1_2_1_0&amp;rankName5=TIME_1_0_0_1&amp;rankName6=GEO_1_2_1_1&amp;sortR=ASC_-1_FIRST&amp;rStp=&amp;cStp=&amp;rDCh=&amp;cDCh=&amp;rDM=true&amp;cDM=true&amp;footnes=false&amp;empty=false&amp;wai=false&amp;time_mode=ROLLING&amp;time_most_recent=false&amp;lang=EN&amp;cfo=%23%23%23%2C%23%23%23.%23%23%23</t>
  </si>
  <si>
    <r>
      <t>Quelle:</t>
    </r>
    <r>
      <rPr>
        <sz val="9"/>
        <color indexed="62"/>
        <rFont val="Arial"/>
        <family val="2"/>
      </rPr>
      <t> Eurostat (Online-Datencodes: ext_lt_intertrd, ext_lt_intercc und ext_lt_introle)</t>
    </r>
  </si>
  <si>
    <t>http://appsso.eurostat.ec.europa.eu/nui/show.do?query=BOOKMARK_DS-063325_QID_100F030_UID_-3F171EB0&amp;layout=SITC06,L,X,0;PARTNER,L,Y,0;INDIC_ET,L,Z,0;TIME,C,Z,1;GEO,L,Z,2;INDICATORS,C,Z,3;&amp;zSelection=DS-063325INDICATORS,OBS_FLAG;DS-063325GEO,EU28;DS-063325INDIC_ET,PC_EXP_PART;DS-063325TIME,2014;&amp;rankName1=TIME_1_0_-1_2&amp;rankName2=INDIC-ET_1_2_-1_2&amp;rankName3=GEO_1_2_-1_2&amp;rankName4=INDICATORS_1_2_-1_2&amp;rankName5=SITC06_1_2_0_0&amp;rankName6=PARTNER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</si>
  <si>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-063325_QID_616AF799_UID_-3F171EB0&amp;layout=SITC06,L,X,0;PARTNER,L,Y,0;INDIC_ET,L,Z,0;TIME,C,Z,1;GEO,L,Z,2;INDICATORS,C,Z,3;&amp;zSelection=DS-063325INDICATORS,OBS_FLAG;DS-063325GEO,EU28;DS-063325INDIC_ET,PC_IMP_PART;DS-063325TIME,2014;&amp;rankName1=TIME_1_0_-1_2&amp;rankName2=INDIC-ET_1_2_-1_2&amp;rankName3=GEO_1_2_-1_2&amp;rankName4=INDICATORS_1_2_-1_2&amp;rankName5=SITC06_1_2_0_0&amp;rankName6=PARTNER_1_2_0_1&amp;rStp=&amp;cStp=&amp;rDCh=&amp;cDCh=&amp;rDM=true&amp;cDM=true&amp;footnes=false&amp;empty=false&amp;wai=false&amp;time_mode=ROLLING&amp;time_most_recent=false&amp;lang=EN&amp;cfo=%23%23%23%2C%23%23%23.%23%23%23</t>
  </si>
  <si>
    <t>Figure 1: Main players for international trade, 2014</t>
  </si>
  <si>
    <t>Abbildung 1: Hauptakteure des Außenhandels, 2014</t>
  </si>
  <si>
    <t>Wachstumsrate
2014–15</t>
  </si>
  <si>
    <t>–</t>
  </si>
  <si>
    <t xml:space="preserve">– </t>
  </si>
  <si>
    <t>(% share of extra EU-28 exports/imports)</t>
  </si>
  <si>
    <t>(% share of EU-28 dispatches/arrivals)</t>
  </si>
  <si>
    <t>(% share of EU-28 exports/imports)</t>
  </si>
  <si>
    <t>(Anteil der EU-28-Ausfuhren/Einfuhren, in %)</t>
  </si>
  <si>
    <t>(Anteil der EU-28-Versendungen/Eingänge, in %)</t>
  </si>
  <si>
    <t>(Anteil an den Extra EU-28-Ausfuhren/Einfuhren, in %)</t>
  </si>
  <si>
    <t>Figure 2: Cover ratio for international trade, 2004 and 2014</t>
  </si>
  <si>
    <t>Figure 3: Trade balance for international trade, 2004 and 2014</t>
  </si>
  <si>
    <t>Figure 4: Shares in the world market for exports, 2014</t>
  </si>
  <si>
    <t>Figure 5: Shares in the world market for imports, 2014</t>
  </si>
  <si>
    <t>Table 1: International trade, 2014–15</t>
  </si>
  <si>
    <t>Figure 7: Extra EU-28 trade, 2015</t>
  </si>
  <si>
    <t>Figure 8: Intra EU-28 trade, 2015</t>
  </si>
  <si>
    <t>Figure 9: Intra and extra EU-28 trade, 2015</t>
  </si>
  <si>
    <t>Figure 11: Main trading partners for exports, EU-28, 2015</t>
  </si>
  <si>
    <t>Figure 12: Main trading partners for imports, EU-28, 2015</t>
  </si>
  <si>
    <t>Figure 13: Extra EU-28 trade by main products, EU-28, 2010 and 2015</t>
  </si>
  <si>
    <t>Figure 14: Main exports, EU-28, 2010 and 2015</t>
  </si>
  <si>
    <t>Figure 15: Main imports, EU-28, 2010 and 2015</t>
  </si>
  <si>
    <t>Figure 16: Main exports and imports, EU-28, 2015</t>
  </si>
  <si>
    <t>Abbildung 4: Weltmarktanteile bei den Ausfuhren, 2014</t>
  </si>
  <si>
    <t>Abbildung 5: Weltmarktanteile bei den Einfuhren, 2014</t>
  </si>
  <si>
    <t>Tabelle 1: Außenhandel, 2014–15</t>
  </si>
  <si>
    <t>Abbildung 7: Extra EU-28-Handel, 2015</t>
  </si>
  <si>
    <t>Abbildung 8: Intra EU-28-Handel, 2015</t>
  </si>
  <si>
    <t>Abbildung 9: Intra und Extra EU-28-Handel, 2015</t>
  </si>
  <si>
    <t>Abbildung 11: Wichtigste Handelspartner bei den Ausfuhren, EU-28, 2015</t>
  </si>
  <si>
    <t>Abbildung 12: Wichtigste Handelspartner bei den Einfuhren, EU-28, 2015</t>
  </si>
  <si>
    <t>Abbildung 13: Extra EU-28-Handel nach wichtigsten Produkten, EU-28, 2010 et 2015</t>
  </si>
  <si>
    <t>Abbildung 14: Wichtigste Ausfuhren, EU-28, 2010 und 2015</t>
  </si>
  <si>
    <t>Abbildung 15: Wichtigste Einfuhrwaren, EU-28, 2010 und 2015</t>
  </si>
  <si>
    <t>Abbildung 16: Wichtigste Ausfuhren unde Einfuhren, EU-28, 2015</t>
  </si>
  <si>
    <t>Exports, 2015 (upper right-hand axis)</t>
  </si>
  <si>
    <t>Exports, 2010 (upper (upper right-hand axis)</t>
  </si>
  <si>
    <t>Tabelle A: Hauptakteure des Außenhandels, 2004, 2009 und 2014</t>
  </si>
  <si>
    <t>Handelsbilanz</t>
  </si>
  <si>
    <t>Tabelle B: Extra EU-28-Handel, 2015</t>
  </si>
  <si>
    <t>Handelsbilanz 
(in Mrd. EUR)</t>
  </si>
  <si>
    <t>(in Mrd.  EUR)</t>
  </si>
  <si>
    <t>Anteil der EU-28-Ausfuhren 
(in %)</t>
  </si>
  <si>
    <t>Anteil der EU-28-Einfuhren 
(in %)</t>
  </si>
  <si>
    <t>Tabelle C: Intra EU-28-Handel, 2014 und 2015</t>
  </si>
  <si>
    <t>HANDELSBILANZ</t>
  </si>
  <si>
    <t>Tabelle E: Extra EU-28-Handel nach wichtigsten Produkten, EU-28, 2010, 2014 et 2015</t>
  </si>
  <si>
    <t>Abbildung 2: Deckungsgrad für den Außenhandel, 2004 und 2014</t>
  </si>
  <si>
    <t>Abbildung 3: Handelsbilanz für den Außenhandel, 2004 und 2014</t>
  </si>
  <si>
    <t>Ausfuhren (rechte Achse)</t>
  </si>
  <si>
    <t>Einfuhren (rechte Achse)</t>
  </si>
  <si>
    <t>Handelsbilanz (linke Achse)</t>
  </si>
  <si>
    <t>Ausfuhren, 2010 (obere rechte Achse)</t>
  </si>
  <si>
    <t>Ausfuhren, 2015 (obere rechte Achse)</t>
  </si>
  <si>
    <t>Einfuhren, 2010 (untere rechte Achse)</t>
  </si>
  <si>
    <t>Einfuhren, 2015 (untere rechte Achse)</t>
  </si>
  <si>
    <t>Handelsbilanz, 2010 (linke Achse)</t>
  </si>
  <si>
    <t>Handelsbilanz, 2015 (linke Achse)</t>
  </si>
  <si>
    <t>Andere EU-Mitgliedstaaten</t>
  </si>
  <si>
    <t>Belgien</t>
  </si>
  <si>
    <t>Bulgarien</t>
  </si>
  <si>
    <t>Dänemark</t>
  </si>
  <si>
    <t>Deutschland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</si>
  <si>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</si>
  <si>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</si>
  <si>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</si>
  <si>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</si>
  <si>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</si>
  <si>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</si>
  <si>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</si>
  <si>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</si>
  <si>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</si>
  <si>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</si>
  <si>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</si>
  <si>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</si>
  <si>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Niederlande</t>
  </si>
  <si>
    <t>Österreich</t>
  </si>
  <si>
    <t>Polen</t>
  </si>
  <si>
    <t>Rumänien</t>
  </si>
  <si>
    <t>Slowenien</t>
  </si>
  <si>
    <t>Slowakei</t>
  </si>
  <si>
    <t>Finnland</t>
  </si>
  <si>
    <t>Schweden</t>
  </si>
  <si>
    <t>Island</t>
  </si>
  <si>
    <t>Tsch. Republik</t>
  </si>
  <si>
    <t>Ver. Königreich</t>
  </si>
  <si>
    <t>Andere EU-Mitgliedstaaten</t>
  </si>
  <si>
    <t>Nahrungsmittel,
Getränke
und Tabak</t>
  </si>
  <si>
    <t>Mineralische
Brennstoffe,
Schmiermittel</t>
  </si>
  <si>
    <t>Chemische
Erzeugnisse, a.n.g.</t>
  </si>
  <si>
    <t>Sonstige
Industrieerzeugnisse</t>
  </si>
  <si>
    <t>Maschinenbauerzeugnisse
und Fahrzeuge</t>
  </si>
  <si>
    <t>EU-28 (¹)</t>
  </si>
  <si>
    <t>(¹) Außenhandelsströme mit Extra EU-28.</t>
  </si>
  <si>
    <t>China (²)</t>
  </si>
  <si>
    <t>(²) Ohne Hongkong.</t>
  </si>
  <si>
    <t>Schweiz (³)</t>
  </si>
  <si>
    <t>(³) Einschließlich Liechtenstein.</t>
  </si>
  <si>
    <t>Schweiz (²)</t>
  </si>
  <si>
    <t>(²) Einschließlich Liechtenstein.</t>
  </si>
  <si>
    <t>China (³)</t>
  </si>
  <si>
    <t>(³) Ohne Hongkong.</t>
  </si>
  <si>
    <t>China (¹)</t>
  </si>
  <si>
    <t>(¹) Ohne Hongkong.</t>
  </si>
  <si>
    <t>EU-28 (²)</t>
  </si>
  <si>
    <t>(²) Außenhandelsströme mit Extra EU-28.</t>
  </si>
  <si>
    <t>Figure 6: Development of international trade, EU-28, 2005–15 (¹)</t>
  </si>
  <si>
    <t>Abbildung 6: Entwicklung des Außenhandels, EU-28, 2005–15 (¹)</t>
  </si>
  <si>
    <t>EU-28 (¹)</t>
  </si>
  <si>
    <t>Schweiz (²)</t>
  </si>
  <si>
    <t>Figure 10: Extra EU-28 trade by main trading partners, EU-28, 2005 and 2015 (¹)</t>
  </si>
  <si>
    <t>Abbildung 10: Extra EU-28-Handel nach Haupthandelspartnern, EU-28, 2005 und 2015 (¹)</t>
  </si>
  <si>
    <t>(¹) Die Partner sind nach der Summe der Einfuhren und Ausfuhren im Jahr 2015 aufgelistet.</t>
  </si>
  <si>
    <t>Tabelle D: Extra EU-28-Handel nach Haupthandelspartnern, EU-28, 2005–15 (¹)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</si>
</sst>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_-* #,##0.0_-;\-* #,##0.0_-;_-* &quot;-&quot;??_-;_-@_-"/>
    <numFmt numFmtId="169" formatCode="#,##0.0000"/>
    <numFmt numFmtId="170" formatCode="#,##0.0_i"/>
    <numFmt numFmtId="171" formatCode="@_i"/>
    <numFmt numFmtId="172" formatCode="#,##0\ &quot;F&quot;;[Red]\-#,##0\ &quot;F&quot;"/>
    <numFmt numFmtId="173" formatCode="#,##0.00\ &quot;F&quot;;[Red]\-#,##0.00\ &quot;F&quot;"/>
    <numFmt numFmtId="174" formatCode="#,##0.0&quot; &quot;"/>
    <numFmt numFmtId="175" formatCode="#,##0_i"/>
  </numFmts>
  <fonts count="47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9"/>
      <color indexed="14"/>
      <name val="Arial"/>
      <family val="2"/>
    </font>
    <font>
      <sz val="9"/>
      <color indexed="14"/>
      <name val="Arial"/>
      <family val="2"/>
    </font>
    <font>
      <sz val="9"/>
      <color indexed="62"/>
      <name val="Arial"/>
      <family val="2"/>
    </font>
    <font>
      <sz val="9"/>
      <color indexed="18"/>
      <name val="Arial"/>
      <family val="2"/>
    </font>
    <font>
      <b/>
      <sz val="9"/>
      <color indexed="62"/>
      <name val="Arial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i/>
      <sz val="9"/>
      <color indexed="62"/>
      <name val="Arial"/>
      <family val="2"/>
    </font>
    <font>
      <b/>
      <sz val="9"/>
      <color indexed="23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color indexed="62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color indexed="9"/>
      <name val="Helvetica"/>
      <family val="2"/>
    </font>
    <font>
      <b/>
      <sz val="9"/>
      <color indexed="52"/>
      <name val="Helvetica"/>
      <family val="2"/>
    </font>
    <font>
      <sz val="9"/>
      <color indexed="17"/>
      <name val="Helvetica"/>
      <family val="2"/>
    </font>
    <font>
      <sz val="10"/>
      <name val="MS Sans Serif"/>
      <family val="2"/>
    </font>
    <font>
      <sz val="9"/>
      <color indexed="20"/>
      <name val="Helvetica"/>
      <family val="2"/>
    </font>
    <font>
      <i/>
      <sz val="9"/>
      <color indexed="23"/>
      <name val="Helvetica"/>
      <family val="2"/>
    </font>
    <font>
      <sz val="9"/>
      <color indexed="62"/>
      <name val="Helvetica"/>
      <family val="2"/>
    </font>
    <font>
      <b/>
      <sz val="9"/>
      <color indexed="9"/>
      <name val="Helvetica"/>
      <family val="2"/>
    </font>
    <font>
      <sz val="9"/>
      <color indexed="52"/>
      <name val="Helvetica"/>
      <family val="2"/>
    </font>
    <font>
      <b/>
      <sz val="18"/>
      <color indexed="56"/>
      <name val="Cambria"/>
      <family val="2"/>
    </font>
    <font>
      <b/>
      <sz val="15"/>
      <color indexed="56"/>
      <name val="Helvetica"/>
      <family val="2"/>
    </font>
    <font>
      <b/>
      <sz val="13"/>
      <color indexed="56"/>
      <name val="Helvetica"/>
      <family val="2"/>
    </font>
    <font>
      <b/>
      <sz val="11"/>
      <color indexed="56"/>
      <name val="Helvetica"/>
      <family val="2"/>
    </font>
    <font>
      <b/>
      <sz val="9"/>
      <color indexed="8"/>
      <name val="Helvetica"/>
      <family val="2"/>
    </font>
    <font>
      <b/>
      <sz val="9"/>
      <color indexed="63"/>
      <name val="Helvetica"/>
      <family val="2"/>
    </font>
    <font>
      <sz val="9"/>
      <color indexed="10"/>
      <name val="Helvetica"/>
      <family val="2"/>
    </font>
    <font>
      <sz val="11"/>
      <name val="Times New Roman"/>
      <family val="1"/>
    </font>
    <font>
      <b/>
      <sz val="11"/>
      <color rgb="FFFF0000"/>
      <name val="Arial"/>
      <family val="2"/>
    </font>
    <font>
      <sz val="7"/>
      <color rgb="FF000000"/>
      <name val="Verdana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indexed="6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/>
      <bottom/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thin">
        <color rgb="FF000000"/>
      </bottom>
      <diagonal/>
    </border>
  </borders>
  <cellStyleXfs count="538">
    <xf numFmtId="0" fontId="0" fillId="0" borderId="0" applyNumberFormat="0" applyFill="0" applyBorder="0" applyProtection="0">
      <alignment vertical="center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>
      <alignment vertical="center"/>
      <protection hidden="1"/>
    </xf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22" applyNumberFormat="0" applyFont="0" applyAlignment="0" applyProtection="0"/>
    <xf numFmtId="0" fontId="24" fillId="33" borderId="23" applyNumberFormat="0" applyAlignment="0" applyProtection="0"/>
    <xf numFmtId="0" fontId="25" fillId="20" borderId="0" applyNumberFormat="0" applyBorder="0" applyAlignment="0" applyProtection="0"/>
    <xf numFmtId="0" fontId="27" fillId="19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23" borderId="23" applyNumberFormat="0" applyAlignment="0" applyProtection="0"/>
    <xf numFmtId="0" fontId="30" fillId="38" borderId="24" applyNumberFormat="0" applyAlignment="0" applyProtection="0"/>
    <xf numFmtId="0" fontId="31" fillId="0" borderId="25" applyNumberFormat="0" applyFill="0" applyAlignment="0" applyProtection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0" fontId="21" fillId="4" borderId="21" applyNumberFormat="0" applyFont="0" applyAlignment="0" applyProtection="0"/>
    <xf numFmtId="9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6" fillId="0" borderId="29" applyNumberFormat="0" applyFill="0" applyAlignment="0" applyProtection="0"/>
    <xf numFmtId="0" fontId="37" fillId="33" borderId="30" applyNumberFormat="0" applyAlignment="0" applyProtection="0"/>
    <xf numFmtId="0" fontId="38" fillId="0" borderId="0" applyNumberFormat="0" applyFill="0" applyBorder="0" applyAlignment="0" applyProtection="0"/>
    <xf numFmtId="0" fontId="20" fillId="0" borderId="0"/>
    <xf numFmtId="0" fontId="39" fillId="0" borderId="0"/>
    <xf numFmtId="0" fontId="20" fillId="0" borderId="0"/>
    <xf numFmtId="9" fontId="20" fillId="0" borderId="0" applyFont="0" applyFill="0" applyBorder="0" applyAlignment="0" applyProtection="0"/>
  </cellStyleXfs>
  <cellXfs count="221">
    <xf numFmtId="0" fontId="0" fillId="0" borderId="0" xfId="0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165" fontId="8" fillId="0" borderId="0" xfId="0" applyNumberFormat="1" applyFont="1" applyFill="1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170" fontId="0" fillId="0" borderId="8" xfId="0" applyNumberFormat="1" applyFont="1" applyFill="1" applyBorder="1" applyAlignment="1">
      <alignment horizontal="right" vertical="center"/>
    </xf>
    <xf numFmtId="170" fontId="0" fillId="0" borderId="10" xfId="0" applyNumberFormat="1" applyFont="1" applyFill="1" applyBorder="1" applyAlignment="1">
      <alignment horizontal="right" vertical="center"/>
    </xf>
    <xf numFmtId="170" fontId="0" fillId="0" borderId="1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7" fillId="0" borderId="0" xfId="4" applyNumberFormat="1" applyFont="1" applyFill="1" applyBorder="1"/>
    <xf numFmtId="0" fontId="0" fillId="0" borderId="0" xfId="0" applyFont="1" applyFill="1" applyBorder="1" applyAlignment="1">
      <alignment horizontal="center"/>
    </xf>
    <xf numFmtId="170" fontId="6" fillId="39" borderId="0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>
      <alignment horizontal="right" wrapText="1"/>
    </xf>
    <xf numFmtId="165" fontId="8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170" fontId="6" fillId="17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17" borderId="0" xfId="0" applyFont="1" applyFill="1" applyBorder="1" applyAlignment="1">
      <alignment vertical="center"/>
    </xf>
    <xf numFmtId="171" fontId="0" fillId="0" borderId="5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9" fillId="0" borderId="0" xfId="0" applyFont="1" applyFill="1" applyBorder="1">
      <alignment vertical="center"/>
    </xf>
    <xf numFmtId="171" fontId="0" fillId="0" borderId="18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wrapText="1"/>
    </xf>
    <xf numFmtId="169" fontId="6" fillId="0" borderId="0" xfId="0" applyNumberFormat="1" applyFont="1" applyFill="1" applyBorder="1">
      <alignment vertical="center"/>
    </xf>
    <xf numFmtId="167" fontId="6" fillId="0" borderId="0" xfId="0" applyNumberFormat="1" applyFont="1" applyFill="1" applyBorder="1">
      <alignment vertical="center"/>
    </xf>
    <xf numFmtId="165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>
      <alignment vertical="center"/>
    </xf>
    <xf numFmtId="1" fontId="8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167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2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165" fontId="6" fillId="0" borderId="0" xfId="0" applyNumberFormat="1" applyFont="1" applyFill="1" applyBorder="1">
      <alignment vertical="center"/>
    </xf>
    <xf numFmtId="167" fontId="6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6" fontId="6" fillId="0" borderId="0" xfId="2" applyNumberFormat="1" applyFont="1" applyFill="1" applyBorder="1"/>
    <xf numFmtId="166" fontId="7" fillId="0" borderId="0" xfId="2" applyNumberFormat="1" applyFont="1" applyFill="1" applyBorder="1"/>
    <xf numFmtId="0" fontId="8" fillId="0" borderId="0" xfId="0" applyFont="1" applyFill="1" applyBorder="1" applyAlignment="1">
      <alignment horizontal="left"/>
    </xf>
    <xf numFmtId="3" fontId="6" fillId="0" borderId="0" xfId="0" applyNumberFormat="1" applyFont="1" applyFill="1" applyBorder="1">
      <alignment vertical="center"/>
    </xf>
    <xf numFmtId="0" fontId="8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7" fontId="7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3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0" fontId="6" fillId="3" borderId="0" xfId="0" applyNumberFormat="1" applyFont="1" applyFill="1" applyBorder="1" applyAlignment="1">
      <alignment horizontal="right" vertical="center"/>
    </xf>
    <xf numFmtId="170" fontId="6" fillId="0" borderId="2" xfId="0" applyNumberFormat="1" applyFont="1" applyFill="1" applyBorder="1" applyAlignment="1">
      <alignment horizontal="right" vertical="center"/>
    </xf>
    <xf numFmtId="170" fontId="6" fillId="0" borderId="5" xfId="0" applyNumberFormat="1" applyFont="1" applyFill="1" applyBorder="1" applyAlignment="1">
      <alignment horizontal="right" vertical="center"/>
    </xf>
    <xf numFmtId="170" fontId="6" fillId="0" borderId="4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6" fillId="0" borderId="0" xfId="0" applyNumberFormat="1" applyFont="1" applyFill="1" applyBorder="1" applyAlignment="1"/>
    <xf numFmtId="170" fontId="6" fillId="0" borderId="0" xfId="0" applyNumberFormat="1" applyFont="1" applyFill="1" applyBorder="1" applyAlignment="1">
      <alignment horizontal="right"/>
    </xf>
    <xf numFmtId="170" fontId="6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170" fontId="6" fillId="0" borderId="0" xfId="0" applyNumberFormat="1" applyFont="1" applyFill="1" applyBorder="1" applyAlignment="1">
      <alignment horizontal="right" vertical="center"/>
    </xf>
    <xf numFmtId="171" fontId="6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>
      <alignment vertical="center"/>
    </xf>
    <xf numFmtId="0" fontId="8" fillId="0" borderId="11" xfId="0" applyFont="1" applyFill="1" applyBorder="1" applyAlignment="1">
      <alignment vertical="center"/>
    </xf>
    <xf numFmtId="170" fontId="6" fillId="0" borderId="11" xfId="0" applyNumberFormat="1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vertical="center"/>
    </xf>
    <xf numFmtId="170" fontId="6" fillId="0" borderId="0" xfId="0" applyNumberFormat="1" applyFont="1" applyFill="1" applyBorder="1" applyAlignment="1">
      <alignment horizontal="left"/>
    </xf>
    <xf numFmtId="167" fontId="6" fillId="0" borderId="0" xfId="2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1" fontId="8" fillId="2" borderId="2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>
      <alignment vertical="center"/>
    </xf>
    <xf numFmtId="0" fontId="19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165" fontId="0" fillId="0" borderId="0" xfId="0" applyNumberFormat="1" applyFont="1" applyFill="1" applyBorder="1" applyAlignment="1">
      <alignment horizontal="right"/>
    </xf>
    <xf numFmtId="170" fontId="0" fillId="0" borderId="1" xfId="0" applyNumberFormat="1" applyFont="1" applyFill="1" applyBorder="1" applyAlignment="1">
      <alignment horizontal="right" vertical="center"/>
    </xf>
    <xf numFmtId="170" fontId="0" fillId="0" borderId="5" xfId="0" applyNumberFormat="1" applyFont="1" applyFill="1" applyBorder="1" applyAlignment="1">
      <alignment horizontal="right" vertical="center"/>
    </xf>
    <xf numFmtId="170" fontId="0" fillId="0" borderId="11" xfId="0" applyNumberFormat="1" applyFont="1" applyFill="1" applyBorder="1" applyAlignment="1">
      <alignment horizontal="right" vertical="center"/>
    </xf>
    <xf numFmtId="174" fontId="6" fillId="0" borderId="17" xfId="0" applyNumberFormat="1" applyFont="1" applyFill="1" applyBorder="1" applyAlignment="1">
      <alignment horizontal="right" vertical="center"/>
    </xf>
    <xf numFmtId="174" fontId="6" fillId="3" borderId="15" xfId="0" applyNumberFormat="1" applyFont="1" applyFill="1" applyBorder="1" applyAlignment="1">
      <alignment horizontal="right" vertical="center"/>
    </xf>
    <xf numFmtId="174" fontId="6" fillId="0" borderId="16" xfId="0" applyNumberFormat="1" applyFont="1" applyFill="1" applyBorder="1" applyAlignment="1">
      <alignment horizontal="right" vertical="center"/>
    </xf>
    <xf numFmtId="174" fontId="6" fillId="0" borderId="18" xfId="0" applyNumberFormat="1" applyFont="1" applyFill="1" applyBorder="1" applyAlignment="1">
      <alignment horizontal="right" vertical="center"/>
    </xf>
    <xf numFmtId="174" fontId="6" fillId="0" borderId="14" xfId="0" applyNumberFormat="1" applyFont="1" applyFill="1" applyBorder="1" applyAlignment="1">
      <alignment horizontal="right" vertical="center"/>
    </xf>
    <xf numFmtId="174" fontId="0" fillId="0" borderId="19" xfId="0" applyNumberFormat="1" applyFont="1" applyFill="1" applyBorder="1" applyAlignment="1">
      <alignment horizontal="right" vertical="center"/>
    </xf>
    <xf numFmtId="174" fontId="6" fillId="3" borderId="9" xfId="0" applyNumberFormat="1" applyFont="1" applyFill="1" applyBorder="1" applyAlignment="1">
      <alignment horizontal="right" vertical="center"/>
    </xf>
    <xf numFmtId="174" fontId="6" fillId="3" borderId="0" xfId="0" applyNumberFormat="1" applyFont="1" applyFill="1" applyBorder="1" applyAlignment="1">
      <alignment horizontal="right" vertical="center"/>
    </xf>
    <xf numFmtId="174" fontId="6" fillId="0" borderId="7" xfId="0" applyNumberFormat="1" applyFont="1" applyFill="1" applyBorder="1" applyAlignment="1">
      <alignment horizontal="right" vertical="center"/>
    </xf>
    <xf numFmtId="174" fontId="6" fillId="0" borderId="4" xfId="0" applyNumberFormat="1" applyFont="1" applyFill="1" applyBorder="1" applyAlignment="1">
      <alignment horizontal="right" vertical="center"/>
    </xf>
    <xf numFmtId="174" fontId="6" fillId="0" borderId="12" xfId="0" applyNumberFormat="1" applyFont="1" applyFill="1" applyBorder="1" applyAlignment="1">
      <alignment horizontal="right" vertical="center"/>
    </xf>
    <xf numFmtId="174" fontId="6" fillId="0" borderId="2" xfId="0" applyNumberFormat="1" applyFont="1" applyFill="1" applyBorder="1" applyAlignment="1">
      <alignment horizontal="right" vertical="center"/>
    </xf>
    <xf numFmtId="174" fontId="6" fillId="0" borderId="8" xfId="0" applyNumberFormat="1" applyFont="1" applyFill="1" applyBorder="1" applyAlignment="1">
      <alignment horizontal="right" vertical="center"/>
    </xf>
    <xf numFmtId="174" fontId="6" fillId="0" borderId="5" xfId="0" applyNumberFormat="1" applyFont="1" applyFill="1" applyBorder="1" applyAlignment="1">
      <alignment horizontal="right" vertical="center"/>
    </xf>
    <xf numFmtId="174" fontId="6" fillId="0" borderId="10" xfId="0" applyNumberFormat="1" applyFont="1" applyFill="1" applyBorder="1" applyAlignment="1">
      <alignment horizontal="right" vertical="center"/>
    </xf>
    <xf numFmtId="174" fontId="6" fillId="0" borderId="11" xfId="0" applyNumberFormat="1" applyFont="1" applyFill="1" applyBorder="1" applyAlignment="1">
      <alignment horizontal="right" vertical="center"/>
    </xf>
    <xf numFmtId="174" fontId="0" fillId="0" borderId="13" xfId="0" applyNumberFormat="1" applyFont="1" applyFill="1" applyBorder="1" applyAlignment="1">
      <alignment horizontal="right" vertical="center"/>
    </xf>
    <xf numFmtId="174" fontId="0" fillId="0" borderId="1" xfId="0" applyNumberFormat="1" applyFont="1" applyFill="1" applyBorder="1" applyAlignment="1">
      <alignment horizontal="right" vertical="center"/>
    </xf>
    <xf numFmtId="174" fontId="0" fillId="0" borderId="8" xfId="0" applyNumberFormat="1" applyFont="1" applyFill="1" applyBorder="1" applyAlignment="1">
      <alignment horizontal="right" vertical="center"/>
    </xf>
    <xf numFmtId="174" fontId="0" fillId="0" borderId="10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right" vertical="center" wrapText="1"/>
    </xf>
    <xf numFmtId="1" fontId="42" fillId="0" borderId="0" xfId="0" applyNumberFormat="1" applyFont="1" applyFill="1" applyBorder="1" applyAlignment="1">
      <alignment horizontal="right" wrapText="1"/>
    </xf>
    <xf numFmtId="166" fontId="43" fillId="0" borderId="0" xfId="2" applyNumberFormat="1" applyFont="1" applyFill="1" applyBorder="1"/>
    <xf numFmtId="167" fontId="43" fillId="0" borderId="0" xfId="2" applyNumberFormat="1" applyFont="1" applyFill="1" applyBorder="1"/>
    <xf numFmtId="0" fontId="18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43" fillId="0" borderId="0" xfId="0" applyFont="1" applyFill="1" applyBorder="1">
      <alignment vertical="center"/>
    </xf>
    <xf numFmtId="167" fontId="19" fillId="0" borderId="0" xfId="2" applyNumberFormat="1" applyFont="1" applyFill="1" applyBorder="1"/>
    <xf numFmtId="166" fontId="19" fillId="0" borderId="0" xfId="2" applyNumberFormat="1" applyFont="1" applyFill="1" applyBorder="1"/>
    <xf numFmtId="0" fontId="8" fillId="2" borderId="3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 vertical="center"/>
    </xf>
    <xf numFmtId="175" fontId="6" fillId="3" borderId="9" xfId="0" applyNumberFormat="1" applyFont="1" applyFill="1" applyBorder="1" applyAlignment="1">
      <alignment horizontal="right" vertical="center"/>
    </xf>
    <xf numFmtId="175" fontId="6" fillId="3" borderId="0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175" fontId="6" fillId="0" borderId="6" xfId="0" applyNumberFormat="1" applyFont="1" applyFill="1" applyBorder="1" applyAlignment="1">
      <alignment horizontal="right" vertical="center"/>
    </xf>
    <xf numFmtId="175" fontId="6" fillId="0" borderId="3" xfId="0" applyNumberFormat="1" applyFont="1" applyFill="1" applyBorder="1" applyAlignment="1">
      <alignment horizontal="right" vertical="center"/>
    </xf>
    <xf numFmtId="175" fontId="6" fillId="0" borderId="10" xfId="0" applyNumberFormat="1" applyFont="1" applyFill="1" applyBorder="1" applyAlignment="1">
      <alignment horizontal="right" vertical="center"/>
    </xf>
    <xf numFmtId="175" fontId="6" fillId="0" borderId="11" xfId="0" applyNumberFormat="1" applyFont="1" applyFill="1" applyBorder="1" applyAlignment="1">
      <alignment horizontal="right" vertical="center"/>
    </xf>
    <xf numFmtId="175" fontId="6" fillId="0" borderId="13" xfId="0" applyNumberFormat="1" applyFont="1" applyFill="1" applyBorder="1" applyAlignment="1">
      <alignment horizontal="right" vertical="center"/>
    </xf>
    <xf numFmtId="175" fontId="6" fillId="0" borderId="1" xfId="0" applyNumberFormat="1" applyFont="1" applyFill="1" applyBorder="1" applyAlignment="1">
      <alignment horizontal="right" vertical="center"/>
    </xf>
    <xf numFmtId="175" fontId="6" fillId="0" borderId="12" xfId="0" applyNumberFormat="1" applyFont="1" applyFill="1" applyBorder="1" applyAlignment="1">
      <alignment horizontal="right" vertical="center"/>
    </xf>
    <xf numFmtId="175" fontId="6" fillId="0" borderId="2" xfId="0" applyNumberFormat="1" applyFont="1" applyFill="1" applyBorder="1" applyAlignment="1">
      <alignment horizontal="right" vertical="center"/>
    </xf>
    <xf numFmtId="0" fontId="8" fillId="0" borderId="31" xfId="0" applyFont="1" applyFill="1" applyBorder="1" applyAlignment="1">
      <alignment vertical="center"/>
    </xf>
    <xf numFmtId="175" fontId="6" fillId="0" borderId="32" xfId="0" applyNumberFormat="1" applyFont="1" applyFill="1" applyBorder="1" applyAlignment="1">
      <alignment horizontal="right" vertical="center"/>
    </xf>
    <xf numFmtId="175" fontId="6" fillId="0" borderId="31" xfId="0" applyNumberFormat="1" applyFont="1" applyFill="1" applyBorder="1" applyAlignment="1">
      <alignment horizontal="right" vertical="center"/>
    </xf>
    <xf numFmtId="170" fontId="6" fillId="3" borderId="9" xfId="0" applyNumberFormat="1" applyFont="1" applyFill="1" applyBorder="1" applyAlignment="1">
      <alignment horizontal="right" vertical="center"/>
    </xf>
    <xf numFmtId="170" fontId="6" fillId="3" borderId="6" xfId="0" applyNumberFormat="1" applyFont="1" applyFill="1" applyBorder="1" applyAlignment="1">
      <alignment horizontal="right" vertical="center"/>
    </xf>
    <xf numFmtId="170" fontId="6" fillId="0" borderId="7" xfId="0" applyNumberFormat="1" applyFont="1" applyFill="1" applyBorder="1" applyAlignment="1">
      <alignment horizontal="right" vertical="center"/>
    </xf>
    <xf numFmtId="170" fontId="6" fillId="0" borderId="12" xfId="0" applyNumberFormat="1" applyFont="1" applyFill="1" applyBorder="1" applyAlignment="1">
      <alignment horizontal="right" vertical="center"/>
    </xf>
    <xf numFmtId="170" fontId="6" fillId="0" borderId="32" xfId="0" applyNumberFormat="1" applyFont="1" applyFill="1" applyBorder="1" applyAlignment="1">
      <alignment horizontal="right" vertical="center"/>
    </xf>
    <xf numFmtId="170" fontId="6" fillId="0" borderId="31" xfId="0" applyNumberFormat="1" applyFont="1" applyFill="1" applyBorder="1" applyAlignment="1">
      <alignment horizontal="right" vertical="center"/>
    </xf>
    <xf numFmtId="1" fontId="8" fillId="2" borderId="10" xfId="0" applyNumberFormat="1" applyFont="1" applyFill="1" applyBorder="1" applyAlignment="1">
      <alignment horizontal="center" wrapText="1"/>
    </xf>
    <xf numFmtId="1" fontId="8" fillId="2" borderId="11" xfId="0" applyNumberFormat="1" applyFont="1" applyFill="1" applyBorder="1" applyAlignment="1">
      <alignment horizontal="center" wrapText="1"/>
    </xf>
    <xf numFmtId="170" fontId="6" fillId="3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/>
    </xf>
    <xf numFmtId="1" fontId="8" fillId="2" borderId="3" xfId="0" applyNumberFormat="1" applyFont="1" applyFill="1" applyBorder="1" applyAlignment="1">
      <alignment horizontal="right" wrapText="1"/>
    </xf>
    <xf numFmtId="0" fontId="8" fillId="3" borderId="34" xfId="0" applyFont="1" applyFill="1" applyBorder="1" applyAlignment="1">
      <alignment horizontal="left" vertical="center"/>
    </xf>
    <xf numFmtId="1" fontId="8" fillId="3" borderId="34" xfId="0" applyNumberFormat="1" applyFont="1" applyFill="1" applyBorder="1" applyAlignment="1">
      <alignment horizontal="right" wrapText="1"/>
    </xf>
    <xf numFmtId="167" fontId="0" fillId="0" borderId="1" xfId="0" applyNumberFormat="1" applyFont="1" applyFill="1" applyBorder="1" applyAlignment="1">
      <alignment horizontal="right" vertical="center"/>
    </xf>
    <xf numFmtId="167" fontId="0" fillId="0" borderId="2" xfId="0" applyNumberFormat="1" applyFont="1" applyFill="1" applyBorder="1" applyAlignment="1">
      <alignment horizontal="right" vertical="center"/>
    </xf>
    <xf numFmtId="167" fontId="0" fillId="0" borderId="5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9" fontId="6" fillId="0" borderId="0" xfId="2" applyFont="1" applyFill="1" applyBorder="1"/>
    <xf numFmtId="170" fontId="0" fillId="0" borderId="2" xfId="0" applyNumberFormat="1" applyFont="1" applyFill="1" applyBorder="1" applyAlignment="1">
      <alignment horizontal="right" vertical="center"/>
    </xf>
    <xf numFmtId="0" fontId="6" fillId="0" borderId="3" xfId="0" applyFont="1" applyFill="1" applyBorder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168" fontId="14" fillId="3" borderId="34" xfId="1" applyNumberFormat="1" applyFont="1" applyFill="1" applyBorder="1" applyAlignment="1">
      <alignment horizontal="center" vertical="center"/>
    </xf>
    <xf numFmtId="170" fontId="6" fillId="0" borderId="9" xfId="0" applyNumberFormat="1" applyFont="1" applyFill="1" applyBorder="1" applyAlignment="1">
      <alignment horizontal="right" vertical="center"/>
    </xf>
    <xf numFmtId="170" fontId="6" fillId="0" borderId="8" xfId="0" applyNumberFormat="1" applyFont="1" applyFill="1" applyBorder="1" applyAlignment="1">
      <alignment horizontal="right" vertical="center"/>
    </xf>
    <xf numFmtId="170" fontId="8" fillId="3" borderId="33" xfId="0" applyNumberFormat="1" applyFont="1" applyFill="1" applyBorder="1" applyAlignment="1">
      <alignment horizontal="center" vertical="center"/>
    </xf>
    <xf numFmtId="170" fontId="8" fillId="3" borderId="34" xfId="0" applyNumberFormat="1" applyFont="1" applyFill="1" applyBorder="1" applyAlignment="1">
      <alignment horizontal="center" vertical="center" wrapText="1"/>
    </xf>
    <xf numFmtId="170" fontId="14" fillId="3" borderId="33" xfId="0" applyNumberFormat="1" applyFont="1" applyFill="1" applyBorder="1" applyAlignment="1">
      <alignment horizontal="center" vertical="center"/>
    </xf>
    <xf numFmtId="170" fontId="14" fillId="3" borderId="34" xfId="0" applyNumberFormat="1" applyFont="1" applyFill="1" applyBorder="1" applyAlignment="1">
      <alignment horizontal="center" vertical="center" wrapText="1"/>
    </xf>
    <xf numFmtId="171" fontId="6" fillId="0" borderId="1" xfId="0" applyNumberFormat="1" applyFont="1" applyFill="1" applyBorder="1" applyAlignment="1">
      <alignment horizontal="right" vertical="center"/>
    </xf>
    <xf numFmtId="171" fontId="6" fillId="0" borderId="5" xfId="0" applyNumberFormat="1" applyFont="1" applyFill="1" applyBorder="1" applyAlignment="1">
      <alignment horizontal="right" vertical="center"/>
    </xf>
    <xf numFmtId="171" fontId="6" fillId="0" borderId="2" xfId="0" applyNumberFormat="1" applyFont="1" applyFill="1" applyBorder="1" applyAlignment="1">
      <alignment horizontal="right" vertical="center"/>
    </xf>
    <xf numFmtId="171" fontId="6" fillId="0" borderId="31" xfId="0" applyNumberFormat="1" applyFont="1" applyFill="1" applyBorder="1" applyAlignment="1">
      <alignment horizontal="right" vertical="center"/>
    </xf>
    <xf numFmtId="0" fontId="44" fillId="0" borderId="0" xfId="0" applyFont="1" applyFill="1" applyBorder="1" applyAlignment="1">
      <alignment horizontal="left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3" borderId="3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3" borderId="34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right" wrapText="1"/>
    </xf>
    <xf numFmtId="0" fontId="6" fillId="39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" fontId="43" fillId="0" borderId="0" xfId="0" applyNumberFormat="1" applyFont="1" applyFill="1" applyBorder="1" applyAlignment="1">
      <alignment horizontal="right" wrapText="1"/>
    </xf>
    <xf numFmtId="0" fontId="4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168" fontId="45" fillId="0" borderId="0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wrapText="1"/>
    </xf>
    <xf numFmtId="1" fontId="8" fillId="2" borderId="3" xfId="0" applyNumberFormat="1" applyFont="1" applyFill="1" applyBorder="1" applyAlignment="1">
      <alignment horizontal="center" wrapText="1"/>
    </xf>
  </cellXfs>
  <cellStyles count="538">
    <cellStyle name="20% - Accent1 10" xfId="14"/>
    <cellStyle name="20% - Accent1 11" xfId="15"/>
    <cellStyle name="20% - Accent1 12" xfId="16"/>
    <cellStyle name="20% - Accent1 13" xfId="17"/>
    <cellStyle name="20% - Accent1 14" xfId="18"/>
    <cellStyle name="20% - Accent1 15" xfId="19"/>
    <cellStyle name="20% - Accent1 16" xfId="20"/>
    <cellStyle name="20% - Accent1 17" xfId="21"/>
    <cellStyle name="20% - Accent1 18" xfId="22"/>
    <cellStyle name="20% - Accent1 19" xfId="23"/>
    <cellStyle name="20% - Accent1 2" xfId="24"/>
    <cellStyle name="20% - Accent1 20" xfId="25"/>
    <cellStyle name="20% - Accent1 21" xfId="26"/>
    <cellStyle name="20% - Accent1 22" xfId="27"/>
    <cellStyle name="20% - Accent1 23" xfId="28"/>
    <cellStyle name="20% - Accent1 24" xfId="29"/>
    <cellStyle name="20% - Accent1 25" xfId="30"/>
    <cellStyle name="20% - Accent1 26" xfId="31"/>
    <cellStyle name="20% - Accent1 27" xfId="32"/>
    <cellStyle name="20% - Accent1 28" xfId="33"/>
    <cellStyle name="20% - Accent1 29" xfId="34"/>
    <cellStyle name="20% - Accent1 3" xfId="35"/>
    <cellStyle name="20% - Accent1 30" xfId="36"/>
    <cellStyle name="20% - Accent1 31" xfId="37"/>
    <cellStyle name="20% - Accent1 32" xfId="38"/>
    <cellStyle name="20% - Accent1 33" xfId="39"/>
    <cellStyle name="20% - Accent1 34" xfId="40"/>
    <cellStyle name="20% - Accent1 35" xfId="41"/>
    <cellStyle name="20% - Accent1 4" xfId="42"/>
    <cellStyle name="20% - Accent1 5" xfId="43"/>
    <cellStyle name="20% - Accent1 6" xfId="44"/>
    <cellStyle name="20% - Accent1 7" xfId="45"/>
    <cellStyle name="20% - Accent1 8" xfId="46"/>
    <cellStyle name="20% - Accent1 9" xfId="47"/>
    <cellStyle name="20% - Accent2 10" xfId="48"/>
    <cellStyle name="20% - Accent2 11" xfId="49"/>
    <cellStyle name="20% - Accent2 12" xfId="50"/>
    <cellStyle name="20% - Accent2 13" xfId="51"/>
    <cellStyle name="20% - Accent2 14" xfId="52"/>
    <cellStyle name="20% - Accent2 15" xfId="53"/>
    <cellStyle name="20% - Accent2 16" xfId="54"/>
    <cellStyle name="20% - Accent2 17" xfId="55"/>
    <cellStyle name="20% - Accent2 18" xfId="56"/>
    <cellStyle name="20% - Accent2 19" xfId="57"/>
    <cellStyle name="20% - Accent2 2" xfId="58"/>
    <cellStyle name="20% - Accent2 20" xfId="59"/>
    <cellStyle name="20% - Accent2 21" xfId="60"/>
    <cellStyle name="20% - Accent2 22" xfId="61"/>
    <cellStyle name="20% - Accent2 23" xfId="62"/>
    <cellStyle name="20% - Accent2 24" xfId="63"/>
    <cellStyle name="20% - Accent2 25" xfId="64"/>
    <cellStyle name="20% - Accent2 26" xfId="65"/>
    <cellStyle name="20% - Accent2 27" xfId="66"/>
    <cellStyle name="20% - Accent2 28" xfId="67"/>
    <cellStyle name="20% - Accent2 29" xfId="68"/>
    <cellStyle name="20% - Accent2 3" xfId="69"/>
    <cellStyle name="20% - Accent2 30" xfId="70"/>
    <cellStyle name="20% - Accent2 31" xfId="71"/>
    <cellStyle name="20% - Accent2 32" xfId="72"/>
    <cellStyle name="20% - Accent2 33" xfId="73"/>
    <cellStyle name="20% - Accent2 34" xfId="74"/>
    <cellStyle name="20% - Accent2 35" xfId="75"/>
    <cellStyle name="20% - Accent2 4" xfId="76"/>
    <cellStyle name="20% - Accent2 5" xfId="77"/>
    <cellStyle name="20% - Accent2 6" xfId="78"/>
    <cellStyle name="20% - Accent2 7" xfId="79"/>
    <cellStyle name="20% - Accent2 8" xfId="80"/>
    <cellStyle name="20% - Accent2 9" xfId="81"/>
    <cellStyle name="20% - Accent3 10" xfId="82"/>
    <cellStyle name="20% - Accent3 11" xfId="83"/>
    <cellStyle name="20% - Accent3 12" xfId="84"/>
    <cellStyle name="20% - Accent3 13" xfId="85"/>
    <cellStyle name="20% - Accent3 14" xfId="86"/>
    <cellStyle name="20% - Accent3 15" xfId="87"/>
    <cellStyle name="20% - Accent3 16" xfId="88"/>
    <cellStyle name="20% - Accent3 17" xfId="89"/>
    <cellStyle name="20% - Accent3 18" xfId="90"/>
    <cellStyle name="20% - Accent3 19" xfId="91"/>
    <cellStyle name="20% - Accent3 2" xfId="92"/>
    <cellStyle name="20% - Accent3 20" xfId="93"/>
    <cellStyle name="20% - Accent3 21" xfId="94"/>
    <cellStyle name="20% - Accent3 22" xfId="95"/>
    <cellStyle name="20% - Accent3 23" xfId="96"/>
    <cellStyle name="20% - Accent3 24" xfId="97"/>
    <cellStyle name="20% - Accent3 25" xfId="98"/>
    <cellStyle name="20% - Accent3 26" xfId="99"/>
    <cellStyle name="20% - Accent3 27" xfId="100"/>
    <cellStyle name="20% - Accent3 28" xfId="101"/>
    <cellStyle name="20% - Accent3 29" xfId="102"/>
    <cellStyle name="20% - Accent3 3" xfId="103"/>
    <cellStyle name="20% - Accent3 30" xfId="104"/>
    <cellStyle name="20% - Accent3 31" xfId="105"/>
    <cellStyle name="20% - Accent3 32" xfId="106"/>
    <cellStyle name="20% - Accent3 33" xfId="107"/>
    <cellStyle name="20% - Accent3 34" xfId="108"/>
    <cellStyle name="20% - Accent3 35" xfId="109"/>
    <cellStyle name="20% - Accent3 4" xfId="110"/>
    <cellStyle name="20% - Accent3 5" xfId="111"/>
    <cellStyle name="20% - Accent3 6" xfId="112"/>
    <cellStyle name="20% - Accent3 7" xfId="113"/>
    <cellStyle name="20% - Accent3 8" xfId="114"/>
    <cellStyle name="20% - Accent3 9" xfId="115"/>
    <cellStyle name="20% - Accent4 10" xfId="116"/>
    <cellStyle name="20% - Accent4 11" xfId="117"/>
    <cellStyle name="20% - Accent4 12" xfId="118"/>
    <cellStyle name="20% - Accent4 13" xfId="119"/>
    <cellStyle name="20% - Accent4 14" xfId="120"/>
    <cellStyle name="20% - Accent4 15" xfId="121"/>
    <cellStyle name="20% - Accent4 16" xfId="122"/>
    <cellStyle name="20% - Accent4 17" xfId="123"/>
    <cellStyle name="20% - Accent4 18" xfId="124"/>
    <cellStyle name="20% - Accent4 19" xfId="125"/>
    <cellStyle name="20% - Accent4 2" xfId="126"/>
    <cellStyle name="20% - Accent4 20" xfId="127"/>
    <cellStyle name="20% - Accent4 21" xfId="128"/>
    <cellStyle name="20% - Accent4 22" xfId="129"/>
    <cellStyle name="20% - Accent4 23" xfId="130"/>
    <cellStyle name="20% - Accent4 24" xfId="131"/>
    <cellStyle name="20% - Accent4 25" xfId="132"/>
    <cellStyle name="20% - Accent4 26" xfId="133"/>
    <cellStyle name="20% - Accent4 27" xfId="134"/>
    <cellStyle name="20% - Accent4 28" xfId="135"/>
    <cellStyle name="20% - Accent4 29" xfId="136"/>
    <cellStyle name="20% - Accent4 3" xfId="137"/>
    <cellStyle name="20% - Accent4 30" xfId="138"/>
    <cellStyle name="20% - Accent4 31" xfId="139"/>
    <cellStyle name="20% - Accent4 32" xfId="140"/>
    <cellStyle name="20% - Accent4 33" xfId="141"/>
    <cellStyle name="20% - Accent4 34" xfId="142"/>
    <cellStyle name="20% - Accent4 35" xfId="143"/>
    <cellStyle name="20% - Accent4 4" xfId="144"/>
    <cellStyle name="20% - Accent4 5" xfId="145"/>
    <cellStyle name="20% - Accent4 6" xfId="146"/>
    <cellStyle name="20% - Accent4 7" xfId="147"/>
    <cellStyle name="20% - Accent4 8" xfId="148"/>
    <cellStyle name="20% - Accent4 9" xfId="149"/>
    <cellStyle name="20% - Accent5 10" xfId="150"/>
    <cellStyle name="20% - Accent5 11" xfId="151"/>
    <cellStyle name="20% - Accent5 12" xfId="152"/>
    <cellStyle name="20% - Accent5 13" xfId="153"/>
    <cellStyle name="20% - Accent5 14" xfId="154"/>
    <cellStyle name="20% - Accent5 15" xfId="155"/>
    <cellStyle name="20% - Accent5 16" xfId="156"/>
    <cellStyle name="20% - Accent5 17" xfId="157"/>
    <cellStyle name="20% - Accent5 18" xfId="158"/>
    <cellStyle name="20% - Accent5 19" xfId="159"/>
    <cellStyle name="20% - Accent5 2" xfId="160"/>
    <cellStyle name="20% - Accent5 20" xfId="161"/>
    <cellStyle name="20% - Accent5 21" xfId="162"/>
    <cellStyle name="20% - Accent5 22" xfId="163"/>
    <cellStyle name="20% - Accent5 23" xfId="164"/>
    <cellStyle name="20% - Accent5 24" xfId="165"/>
    <cellStyle name="20% - Accent5 25" xfId="166"/>
    <cellStyle name="20% - Accent5 26" xfId="167"/>
    <cellStyle name="20% - Accent5 27" xfId="168"/>
    <cellStyle name="20% - Accent5 28" xfId="169"/>
    <cellStyle name="20% - Accent5 29" xfId="170"/>
    <cellStyle name="20% - Accent5 3" xfId="171"/>
    <cellStyle name="20% - Accent5 30" xfId="172"/>
    <cellStyle name="20% - Accent5 31" xfId="173"/>
    <cellStyle name="20% - Accent5 32" xfId="174"/>
    <cellStyle name="20% - Accent5 33" xfId="175"/>
    <cellStyle name="20% - Accent5 34" xfId="176"/>
    <cellStyle name="20% - Accent5 35" xfId="177"/>
    <cellStyle name="20% - Accent5 4" xfId="178"/>
    <cellStyle name="20% - Accent5 5" xfId="179"/>
    <cellStyle name="20% - Accent5 6" xfId="180"/>
    <cellStyle name="20% - Accent5 7" xfId="181"/>
    <cellStyle name="20% - Accent5 8" xfId="182"/>
    <cellStyle name="20% - Accent5 9" xfId="183"/>
    <cellStyle name="20% - Accent6 10" xfId="184"/>
    <cellStyle name="20% - Accent6 11" xfId="185"/>
    <cellStyle name="20% - Accent6 12" xfId="186"/>
    <cellStyle name="20% - Accent6 13" xfId="187"/>
    <cellStyle name="20% - Accent6 14" xfId="188"/>
    <cellStyle name="20% - Accent6 15" xfId="189"/>
    <cellStyle name="20% - Accent6 16" xfId="190"/>
    <cellStyle name="20% - Accent6 17" xfId="191"/>
    <cellStyle name="20% - Accent6 18" xfId="192"/>
    <cellStyle name="20% - Accent6 19" xfId="193"/>
    <cellStyle name="20% - Accent6 2" xfId="194"/>
    <cellStyle name="20% - Accent6 20" xfId="195"/>
    <cellStyle name="20% - Accent6 21" xfId="196"/>
    <cellStyle name="20% - Accent6 22" xfId="197"/>
    <cellStyle name="20% - Accent6 23" xfId="198"/>
    <cellStyle name="20% - Accent6 24" xfId="199"/>
    <cellStyle name="20% - Accent6 25" xfId="200"/>
    <cellStyle name="20% - Accent6 26" xfId="201"/>
    <cellStyle name="20% - Accent6 27" xfId="202"/>
    <cellStyle name="20% - Accent6 28" xfId="203"/>
    <cellStyle name="20% - Accent6 29" xfId="204"/>
    <cellStyle name="20% - Accent6 3" xfId="205"/>
    <cellStyle name="20% - Accent6 30" xfId="206"/>
    <cellStyle name="20% - Accent6 31" xfId="207"/>
    <cellStyle name="20% - Accent6 32" xfId="208"/>
    <cellStyle name="20% - Accent6 33" xfId="209"/>
    <cellStyle name="20% - Accent6 34" xfId="210"/>
    <cellStyle name="20% - Accent6 35" xfId="211"/>
    <cellStyle name="20% - Accent6 4" xfId="212"/>
    <cellStyle name="20% - Accent6 5" xfId="213"/>
    <cellStyle name="20% - Accent6 6" xfId="214"/>
    <cellStyle name="20% - Accent6 7" xfId="215"/>
    <cellStyle name="20% - Accent6 8" xfId="216"/>
    <cellStyle name="20% - Accent6 9" xfId="217"/>
    <cellStyle name="20% - Dekorfärg1" xfId="218"/>
    <cellStyle name="20% - Dekorfärg2" xfId="219"/>
    <cellStyle name="20% - Dekorfärg3" xfId="220"/>
    <cellStyle name="20% - Dekorfärg4" xfId="221"/>
    <cellStyle name="20% - Dekorfärg5" xfId="222"/>
    <cellStyle name="20% - Dekorfärg6" xfId="223"/>
    <cellStyle name="40% - Accent1 10" xfId="224"/>
    <cellStyle name="40% - Accent1 11" xfId="225"/>
    <cellStyle name="40% - Accent1 12" xfId="226"/>
    <cellStyle name="40% - Accent1 13" xfId="227"/>
    <cellStyle name="40% - Accent1 14" xfId="228"/>
    <cellStyle name="40% - Accent1 15" xfId="229"/>
    <cellStyle name="40% - Accent1 16" xfId="230"/>
    <cellStyle name="40% - Accent1 17" xfId="231"/>
    <cellStyle name="40% - Accent1 18" xfId="232"/>
    <cellStyle name="40% - Accent1 19" xfId="233"/>
    <cellStyle name="40% - Accent1 2" xfId="234"/>
    <cellStyle name="40% - Accent1 20" xfId="235"/>
    <cellStyle name="40% - Accent1 21" xfId="236"/>
    <cellStyle name="40% - Accent1 22" xfId="237"/>
    <cellStyle name="40% - Accent1 23" xfId="238"/>
    <cellStyle name="40% - Accent1 24" xfId="239"/>
    <cellStyle name="40% - Accent1 25" xfId="240"/>
    <cellStyle name="40% - Accent1 26" xfId="241"/>
    <cellStyle name="40% - Accent1 27" xfId="242"/>
    <cellStyle name="40% - Accent1 28" xfId="243"/>
    <cellStyle name="40% - Accent1 29" xfId="244"/>
    <cellStyle name="40% - Accent1 3" xfId="245"/>
    <cellStyle name="40% - Accent1 30" xfId="246"/>
    <cellStyle name="40% - Accent1 31" xfId="247"/>
    <cellStyle name="40% - Accent1 32" xfId="248"/>
    <cellStyle name="40% - Accent1 33" xfId="249"/>
    <cellStyle name="40% - Accent1 34" xfId="250"/>
    <cellStyle name="40% - Accent1 35" xfId="251"/>
    <cellStyle name="40% - Accent1 4" xfId="252"/>
    <cellStyle name="40% - Accent1 5" xfId="253"/>
    <cellStyle name="40% - Accent1 6" xfId="254"/>
    <cellStyle name="40% - Accent1 7" xfId="255"/>
    <cellStyle name="40% - Accent1 8" xfId="256"/>
    <cellStyle name="40% - Accent1 9" xfId="257"/>
    <cellStyle name="40% - Accent2 10" xfId="258"/>
    <cellStyle name="40% - Accent2 11" xfId="259"/>
    <cellStyle name="40% - Accent2 12" xfId="260"/>
    <cellStyle name="40% - Accent2 13" xfId="261"/>
    <cellStyle name="40% - Accent2 14" xfId="262"/>
    <cellStyle name="40% - Accent2 15" xfId="263"/>
    <cellStyle name="40% - Accent2 16" xfId="264"/>
    <cellStyle name="40% - Accent2 17" xfId="265"/>
    <cellStyle name="40% - Accent2 18" xfId="266"/>
    <cellStyle name="40% - Accent2 19" xfId="267"/>
    <cellStyle name="40% - Accent2 2" xfId="268"/>
    <cellStyle name="40% - Accent2 20" xfId="269"/>
    <cellStyle name="40% - Accent2 21" xfId="270"/>
    <cellStyle name="40% - Accent2 22" xfId="271"/>
    <cellStyle name="40% - Accent2 23" xfId="272"/>
    <cellStyle name="40% - Accent2 24" xfId="273"/>
    <cellStyle name="40% - Accent2 25" xfId="274"/>
    <cellStyle name="40% - Accent2 26" xfId="275"/>
    <cellStyle name="40% - Accent2 27" xfId="276"/>
    <cellStyle name="40% - Accent2 28" xfId="277"/>
    <cellStyle name="40% - Accent2 29" xfId="278"/>
    <cellStyle name="40% - Accent2 3" xfId="279"/>
    <cellStyle name="40% - Accent2 30" xfId="280"/>
    <cellStyle name="40% - Accent2 31" xfId="281"/>
    <cellStyle name="40% - Accent2 32" xfId="282"/>
    <cellStyle name="40% - Accent2 33" xfId="283"/>
    <cellStyle name="40% - Accent2 34" xfId="284"/>
    <cellStyle name="40% - Accent2 35" xfId="285"/>
    <cellStyle name="40% - Accent2 4" xfId="286"/>
    <cellStyle name="40% - Accent2 5" xfId="287"/>
    <cellStyle name="40% - Accent2 6" xfId="288"/>
    <cellStyle name="40% - Accent2 7" xfId="289"/>
    <cellStyle name="40% - Accent2 8" xfId="290"/>
    <cellStyle name="40% - Accent2 9" xfId="291"/>
    <cellStyle name="40% - Accent3 10" xfId="292"/>
    <cellStyle name="40% - Accent3 11" xfId="293"/>
    <cellStyle name="40% - Accent3 12" xfId="294"/>
    <cellStyle name="40% - Accent3 13" xfId="295"/>
    <cellStyle name="40% - Accent3 14" xfId="296"/>
    <cellStyle name="40% - Accent3 15" xfId="297"/>
    <cellStyle name="40% - Accent3 16" xfId="298"/>
    <cellStyle name="40% - Accent3 17" xfId="299"/>
    <cellStyle name="40% - Accent3 18" xfId="300"/>
    <cellStyle name="40% - Accent3 19" xfId="301"/>
    <cellStyle name="40% - Accent3 2" xfId="302"/>
    <cellStyle name="40% - Accent3 20" xfId="303"/>
    <cellStyle name="40% - Accent3 21" xfId="304"/>
    <cellStyle name="40% - Accent3 22" xfId="305"/>
    <cellStyle name="40% - Accent3 23" xfId="306"/>
    <cellStyle name="40% - Accent3 24" xfId="307"/>
    <cellStyle name="40% - Accent3 25" xfId="308"/>
    <cellStyle name="40% - Accent3 26" xfId="309"/>
    <cellStyle name="40% - Accent3 27" xfId="310"/>
    <cellStyle name="40% - Accent3 28" xfId="311"/>
    <cellStyle name="40% - Accent3 29" xfId="312"/>
    <cellStyle name="40% - Accent3 3" xfId="313"/>
    <cellStyle name="40% - Accent3 30" xfId="314"/>
    <cellStyle name="40% - Accent3 31" xfId="315"/>
    <cellStyle name="40% - Accent3 32" xfId="316"/>
    <cellStyle name="40% - Accent3 33" xfId="317"/>
    <cellStyle name="40% - Accent3 34" xfId="318"/>
    <cellStyle name="40% - Accent3 35" xfId="319"/>
    <cellStyle name="40% - Accent3 4" xfId="320"/>
    <cellStyle name="40% - Accent3 5" xfId="321"/>
    <cellStyle name="40% - Accent3 6" xfId="322"/>
    <cellStyle name="40% - Accent3 7" xfId="323"/>
    <cellStyle name="40% - Accent3 8" xfId="324"/>
    <cellStyle name="40% - Accent3 9" xfId="325"/>
    <cellStyle name="40% - Accent4 10" xfId="326"/>
    <cellStyle name="40% - Accent4 11" xfId="327"/>
    <cellStyle name="40% - Accent4 12" xfId="328"/>
    <cellStyle name="40% - Accent4 13" xfId="329"/>
    <cellStyle name="40% - Accent4 14" xfId="330"/>
    <cellStyle name="40% - Accent4 15" xfId="331"/>
    <cellStyle name="40% - Accent4 16" xfId="332"/>
    <cellStyle name="40% - Accent4 17" xfId="333"/>
    <cellStyle name="40% - Accent4 18" xfId="334"/>
    <cellStyle name="40% - Accent4 19" xfId="335"/>
    <cellStyle name="40% - Accent4 2" xfId="336"/>
    <cellStyle name="40% - Accent4 20" xfId="337"/>
    <cellStyle name="40% - Accent4 21" xfId="338"/>
    <cellStyle name="40% - Accent4 22" xfId="339"/>
    <cellStyle name="40% - Accent4 23" xfId="340"/>
    <cellStyle name="40% - Accent4 24" xfId="341"/>
    <cellStyle name="40% - Accent4 25" xfId="342"/>
    <cellStyle name="40% - Accent4 26" xfId="343"/>
    <cellStyle name="40% - Accent4 27" xfId="344"/>
    <cellStyle name="40% - Accent4 28" xfId="345"/>
    <cellStyle name="40% - Accent4 29" xfId="346"/>
    <cellStyle name="40% - Accent4 3" xfId="347"/>
    <cellStyle name="40% - Accent4 30" xfId="348"/>
    <cellStyle name="40% - Accent4 31" xfId="349"/>
    <cellStyle name="40% - Accent4 32" xfId="350"/>
    <cellStyle name="40% - Accent4 33" xfId="351"/>
    <cellStyle name="40% - Accent4 34" xfId="352"/>
    <cellStyle name="40% - Accent4 35" xfId="353"/>
    <cellStyle name="40% - Accent4 4" xfId="354"/>
    <cellStyle name="40% - Accent4 5" xfId="355"/>
    <cellStyle name="40% - Accent4 6" xfId="356"/>
    <cellStyle name="40% - Accent4 7" xfId="357"/>
    <cellStyle name="40% - Accent4 8" xfId="358"/>
    <cellStyle name="40% - Accent4 9" xfId="359"/>
    <cellStyle name="40% - Accent5 10" xfId="360"/>
    <cellStyle name="40% - Accent5 11" xfId="361"/>
    <cellStyle name="40% - Accent5 12" xfId="362"/>
    <cellStyle name="40% - Accent5 13" xfId="363"/>
    <cellStyle name="40% - Accent5 14" xfId="364"/>
    <cellStyle name="40% - Accent5 15" xfId="365"/>
    <cellStyle name="40% - Accent5 16" xfId="366"/>
    <cellStyle name="40% - Accent5 17" xfId="367"/>
    <cellStyle name="40% - Accent5 18" xfId="368"/>
    <cellStyle name="40% - Accent5 19" xfId="369"/>
    <cellStyle name="40% - Accent5 2" xfId="370"/>
    <cellStyle name="40% - Accent5 20" xfId="371"/>
    <cellStyle name="40% - Accent5 21" xfId="372"/>
    <cellStyle name="40% - Accent5 22" xfId="373"/>
    <cellStyle name="40% - Accent5 23" xfId="374"/>
    <cellStyle name="40% - Accent5 24" xfId="375"/>
    <cellStyle name="40% - Accent5 25" xfId="376"/>
    <cellStyle name="40% - Accent5 26" xfId="377"/>
    <cellStyle name="40% - Accent5 27" xfId="378"/>
    <cellStyle name="40% - Accent5 28" xfId="379"/>
    <cellStyle name="40% - Accent5 29" xfId="380"/>
    <cellStyle name="40% - Accent5 3" xfId="381"/>
    <cellStyle name="40% - Accent5 30" xfId="382"/>
    <cellStyle name="40% - Accent5 31" xfId="383"/>
    <cellStyle name="40% - Accent5 32" xfId="384"/>
    <cellStyle name="40% - Accent5 33" xfId="385"/>
    <cellStyle name="40% - Accent5 34" xfId="386"/>
    <cellStyle name="40% - Accent5 35" xfId="387"/>
    <cellStyle name="40% - Accent5 4" xfId="388"/>
    <cellStyle name="40% - Accent5 5" xfId="389"/>
    <cellStyle name="40% - Accent5 6" xfId="390"/>
    <cellStyle name="40% - Accent5 7" xfId="391"/>
    <cellStyle name="40% - Accent5 8" xfId="392"/>
    <cellStyle name="40% - Accent5 9" xfId="393"/>
    <cellStyle name="40% - Accent6 10" xfId="394"/>
    <cellStyle name="40% - Accent6 11" xfId="395"/>
    <cellStyle name="40% - Accent6 12" xfId="396"/>
    <cellStyle name="40% - Accent6 13" xfId="397"/>
    <cellStyle name="40% - Accent6 14" xfId="398"/>
    <cellStyle name="40% - Accent6 15" xfId="399"/>
    <cellStyle name="40% - Accent6 16" xfId="400"/>
    <cellStyle name="40% - Accent6 17" xfId="401"/>
    <cellStyle name="40% - Accent6 18" xfId="402"/>
    <cellStyle name="40% - Accent6 19" xfId="403"/>
    <cellStyle name="40% - Accent6 2" xfId="404"/>
    <cellStyle name="40% - Accent6 20" xfId="405"/>
    <cellStyle name="40% - Accent6 21" xfId="406"/>
    <cellStyle name="40% - Accent6 22" xfId="407"/>
    <cellStyle name="40% - Accent6 23" xfId="408"/>
    <cellStyle name="40% - Accent6 24" xfId="409"/>
    <cellStyle name="40% - Accent6 25" xfId="410"/>
    <cellStyle name="40% - Accent6 26" xfId="411"/>
    <cellStyle name="40% - Accent6 27" xfId="412"/>
    <cellStyle name="40% - Accent6 28" xfId="413"/>
    <cellStyle name="40% - Accent6 29" xfId="414"/>
    <cellStyle name="40% - Accent6 3" xfId="415"/>
    <cellStyle name="40% - Accent6 30" xfId="416"/>
    <cellStyle name="40% - Accent6 31" xfId="417"/>
    <cellStyle name="40% - Accent6 32" xfId="418"/>
    <cellStyle name="40% - Accent6 33" xfId="419"/>
    <cellStyle name="40% - Accent6 34" xfId="420"/>
    <cellStyle name="40% - Accent6 35" xfId="421"/>
    <cellStyle name="40% - Accent6 4" xfId="422"/>
    <cellStyle name="40% - Accent6 5" xfId="423"/>
    <cellStyle name="40% - Accent6 6" xfId="424"/>
    <cellStyle name="40% - Accent6 7" xfId="425"/>
    <cellStyle name="40% - Accent6 8" xfId="426"/>
    <cellStyle name="40% - Accent6 9" xfId="427"/>
    <cellStyle name="40% - Dekorfärg1" xfId="428"/>
    <cellStyle name="40% - Dekorfärg2" xfId="429"/>
    <cellStyle name="40% - Dekorfärg3" xfId="430"/>
    <cellStyle name="40% - Dekorfärg4" xfId="431"/>
    <cellStyle name="40% - Dekorfärg5" xfId="432"/>
    <cellStyle name="40% - Dekorfärg6" xfId="433"/>
    <cellStyle name="60% - Dekorfärg1" xfId="434"/>
    <cellStyle name="60% - Dekorfärg2" xfId="435"/>
    <cellStyle name="60% - Dekorfärg3" xfId="436"/>
    <cellStyle name="60% - Dekorfärg4" xfId="437"/>
    <cellStyle name="60% - Dekorfärg5" xfId="438"/>
    <cellStyle name="60% - Dekorfärg6" xfId="439"/>
    <cellStyle name="Anteckning" xfId="440"/>
    <cellStyle name="Beräkning" xfId="441"/>
    <cellStyle name="Bra" xfId="442"/>
    <cellStyle name="Comma" xfId="1" builtinId="3"/>
    <cellStyle name="Comma 2" xfId="5"/>
    <cellStyle name="Dålig" xfId="443"/>
    <cellStyle name="Färg1" xfId="444"/>
    <cellStyle name="Färg2" xfId="445"/>
    <cellStyle name="Färg3" xfId="446"/>
    <cellStyle name="Färg4" xfId="447"/>
    <cellStyle name="Färg5" xfId="448"/>
    <cellStyle name="Färg6" xfId="449"/>
    <cellStyle name="Förklarande text" xfId="450"/>
    <cellStyle name="Hyperlink" xfId="4" builtinId="8"/>
    <cellStyle name="Indata" xfId="451"/>
    <cellStyle name="Kontrollcell" xfId="452"/>
    <cellStyle name="Länkad cell" xfId="453"/>
    <cellStyle name="Milliers [0]_UMEDQ" xfId="454"/>
    <cellStyle name="Milliers_UMEDQ" xfId="455"/>
    <cellStyle name="Monétaire [0]_UMEDQ" xfId="456"/>
    <cellStyle name="Monétaire_UMEDQ" xfId="457"/>
    <cellStyle name="Normal" xfId="0" builtinId="0" customBuiltin="1"/>
    <cellStyle name="Normal 10" xfId="458"/>
    <cellStyle name="Normal 11" xfId="459"/>
    <cellStyle name="Normal 11 2" xfId="13"/>
    <cellStyle name="Normal 12" xfId="460"/>
    <cellStyle name="Normal 13" xfId="461"/>
    <cellStyle name="Normal 14" xfId="462"/>
    <cellStyle name="Normal 15" xfId="463"/>
    <cellStyle name="Normal 16" xfId="464"/>
    <cellStyle name="Normal 17" xfId="465"/>
    <cellStyle name="Normal 18" xfId="466"/>
    <cellStyle name="Normal 19" xfId="467"/>
    <cellStyle name="Normal 2" xfId="6"/>
    <cellStyle name="Normal 2 2" xfId="10"/>
    <cellStyle name="Normal 2 2 2" xfId="11"/>
    <cellStyle name="Normal 2 3" xfId="535"/>
    <cellStyle name="Normal 20" xfId="468"/>
    <cellStyle name="Normal 21" xfId="469"/>
    <cellStyle name="Normal 22" xfId="470"/>
    <cellStyle name="Normal 23" xfId="471"/>
    <cellStyle name="Normal 24" xfId="12"/>
    <cellStyle name="Normal 25" xfId="472"/>
    <cellStyle name="Normal 26" xfId="473"/>
    <cellStyle name="Normal 27" xfId="474"/>
    <cellStyle name="Normal 28" xfId="475"/>
    <cellStyle name="Normal 29" xfId="476"/>
    <cellStyle name="Normal 3" xfId="477"/>
    <cellStyle name="Normal 30" xfId="9"/>
    <cellStyle name="Normal 31" xfId="478"/>
    <cellStyle name="Normal 32" xfId="479"/>
    <cellStyle name="Normal 33" xfId="480"/>
    <cellStyle name="Normal 34" xfId="8"/>
    <cellStyle name="Normal 35" xfId="481"/>
    <cellStyle name="Normal 36" xfId="482"/>
    <cellStyle name="Normal 37" xfId="534"/>
    <cellStyle name="Normal 38" xfId="536"/>
    <cellStyle name="Normal 4" xfId="483"/>
    <cellStyle name="Normal 5" xfId="484"/>
    <cellStyle name="Normal 6" xfId="485"/>
    <cellStyle name="Normal 7" xfId="486"/>
    <cellStyle name="Normal 8" xfId="487"/>
    <cellStyle name="Normal 9" xfId="488"/>
    <cellStyle name="Note 10" xfId="489"/>
    <cellStyle name="Note 11" xfId="490"/>
    <cellStyle name="Note 12" xfId="491"/>
    <cellStyle name="Note 13" xfId="492"/>
    <cellStyle name="Note 14" xfId="493"/>
    <cellStyle name="Note 15" xfId="494"/>
    <cellStyle name="Note 16" xfId="495"/>
    <cellStyle name="Note 17" xfId="496"/>
    <cellStyle name="Note 18" xfId="497"/>
    <cellStyle name="Note 19" xfId="498"/>
    <cellStyle name="Note 2" xfId="499"/>
    <cellStyle name="Note 20" xfId="500"/>
    <cellStyle name="Note 21" xfId="501"/>
    <cellStyle name="Note 22" xfId="502"/>
    <cellStyle name="Note 23" xfId="503"/>
    <cellStyle name="Note 24" xfId="504"/>
    <cellStyle name="Note 25" xfId="505"/>
    <cellStyle name="Note 26" xfId="506"/>
    <cellStyle name="Note 27" xfId="507"/>
    <cellStyle name="Note 28" xfId="508"/>
    <cellStyle name="Note 29" xfId="509"/>
    <cellStyle name="Note 3" xfId="510"/>
    <cellStyle name="Note 30" xfId="511"/>
    <cellStyle name="Note 31" xfId="512"/>
    <cellStyle name="Note 32" xfId="513"/>
    <cellStyle name="Note 33" xfId="514"/>
    <cellStyle name="Note 34" xfId="515"/>
    <cellStyle name="Note 35" xfId="516"/>
    <cellStyle name="Note 36" xfId="517"/>
    <cellStyle name="Note 4" xfId="518"/>
    <cellStyle name="Note 5" xfId="519"/>
    <cellStyle name="Note 6" xfId="520"/>
    <cellStyle name="Note 7" xfId="521"/>
    <cellStyle name="Note 8" xfId="522"/>
    <cellStyle name="Note 9" xfId="523"/>
    <cellStyle name="Percent" xfId="2" builtinId="5"/>
    <cellStyle name="Percent 2" xfId="7"/>
    <cellStyle name="Percent 3" xfId="524"/>
    <cellStyle name="Percent 4" xfId="537"/>
    <cellStyle name="Rubrik" xfId="525"/>
    <cellStyle name="Rubrik 1" xfId="526"/>
    <cellStyle name="Rubrik 2" xfId="527"/>
    <cellStyle name="Rubrik 3" xfId="528"/>
    <cellStyle name="Rubrik 4" xfId="529"/>
    <cellStyle name="SDMX_protected" xfId="3"/>
    <cellStyle name="Standard_Questionnaire_Austria" xfId="530"/>
    <cellStyle name="Summa" xfId="531"/>
    <cellStyle name="Utdata" xfId="532"/>
    <cellStyle name="Varningstext" xfId="5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85039370078742E-2"/>
          <c:y val="3.5251191514790607E-2"/>
          <c:w val="0.94441028871391075"/>
          <c:h val="0.81773935185185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 1'!$D$10</c:f>
              <c:strCache>
                <c:ptCount val="1"/>
                <c:pt idx="0">
                  <c:v>Ausfuhren</c:v>
                </c:pt>
              </c:strCache>
            </c:strRef>
          </c:tx>
          <c:invertIfNegative val="0"/>
          <c:cat>
            <c:strRef>
              <c:f>'Abbildung 1'!$C$11:$C$23</c:f>
              <c:strCache>
                <c:ptCount val="13"/>
                <c:pt idx="0">
                  <c:v>EU-28 (¹)</c:v>
                </c:pt>
                <c:pt idx="1">
                  <c:v>China (²)</c:v>
                </c:pt>
                <c:pt idx="2">
                  <c:v>Ver. 
Staaten</c:v>
                </c:pt>
                <c:pt idx="3">
                  <c:v>Japan</c:v>
                </c:pt>
                <c:pt idx="4">
                  <c:v>Südkorea</c:v>
                </c:pt>
                <c:pt idx="5">
                  <c:v>Kanada</c:v>
                </c:pt>
                <c:pt idx="6">
                  <c:v>Russland</c:v>
                </c:pt>
                <c:pt idx="7">
                  <c:v>Indien</c:v>
                </c:pt>
                <c:pt idx="8">
                  <c:v>Singapur</c:v>
                </c:pt>
                <c:pt idx="9">
                  <c:v>Mexiko</c:v>
                </c:pt>
                <c:pt idx="10">
                  <c:v>Brasilien</c:v>
                </c:pt>
                <c:pt idx="11">
                  <c:v>Schweiz (³)</c:v>
                </c:pt>
                <c:pt idx="12">
                  <c:v>Norwegen</c:v>
                </c:pt>
              </c:strCache>
            </c:strRef>
          </c:cat>
          <c:val>
            <c:numRef>
              <c:f>'Abbildung 1'!$D$11:$D$23</c:f>
              <c:numCache>
                <c:formatCode>#,##0</c:formatCode>
                <c:ptCount val="13"/>
                <c:pt idx="0">
                  <c:v>1703.01885548</c:v>
                </c:pt>
                <c:pt idx="1">
                  <c:v>1763.1486721900001</c:v>
                </c:pt>
                <c:pt idx="2">
                  <c:v>1385.3368264999999</c:v>
                </c:pt>
                <c:pt idx="3">
                  <c:v>519.54645540000001</c:v>
                </c:pt>
                <c:pt idx="4">
                  <c:v>431.36979525999999</c:v>
                </c:pt>
                <c:pt idx="5">
                  <c:v>356.45955062000002</c:v>
                </c:pt>
                <c:pt idx="6">
                  <c:v>374.73355588999999</c:v>
                </c:pt>
                <c:pt idx="7">
                  <c:v>239.02494693</c:v>
                </c:pt>
                <c:pt idx="8">
                  <c:v>308.44461423000001</c:v>
                </c:pt>
                <c:pt idx="9">
                  <c:v>298.90765224</c:v>
                </c:pt>
                <c:pt idx="10">
                  <c:v>169.43801655999999</c:v>
                </c:pt>
                <c:pt idx="11">
                  <c:v>234.79948975799999</c:v>
                </c:pt>
                <c:pt idx="12">
                  <c:v>107.45810303100001</c:v>
                </c:pt>
              </c:numCache>
            </c:numRef>
          </c:val>
        </c:ser>
        <c:ser>
          <c:idx val="1"/>
          <c:order val="1"/>
          <c:tx>
            <c:strRef>
              <c:f>'Abbildung 1'!$E$10</c:f>
              <c:strCache>
                <c:ptCount val="1"/>
                <c:pt idx="0">
                  <c:v>Einfuhren</c:v>
                </c:pt>
              </c:strCache>
            </c:strRef>
          </c:tx>
          <c:invertIfNegative val="0"/>
          <c:cat>
            <c:strRef>
              <c:f>'Abbildung 1'!$C$11:$C$23</c:f>
              <c:strCache>
                <c:ptCount val="13"/>
                <c:pt idx="0">
                  <c:v>EU-28 (¹)</c:v>
                </c:pt>
                <c:pt idx="1">
                  <c:v>China (²)</c:v>
                </c:pt>
                <c:pt idx="2">
                  <c:v>Ver. 
Staaten</c:v>
                </c:pt>
                <c:pt idx="3">
                  <c:v>Japan</c:v>
                </c:pt>
                <c:pt idx="4">
                  <c:v>Südkorea</c:v>
                </c:pt>
                <c:pt idx="5">
                  <c:v>Kanada</c:v>
                </c:pt>
                <c:pt idx="6">
                  <c:v>Russland</c:v>
                </c:pt>
                <c:pt idx="7">
                  <c:v>Indien</c:v>
                </c:pt>
                <c:pt idx="8">
                  <c:v>Singapur</c:v>
                </c:pt>
                <c:pt idx="9">
                  <c:v>Mexiko</c:v>
                </c:pt>
                <c:pt idx="10">
                  <c:v>Brasilien</c:v>
                </c:pt>
                <c:pt idx="11">
                  <c:v>Schweiz (³)</c:v>
                </c:pt>
                <c:pt idx="12">
                  <c:v>Norwegen</c:v>
                </c:pt>
              </c:strCache>
            </c:strRef>
          </c:cat>
          <c:val>
            <c:numRef>
              <c:f>'Abbildung 1'!$E$11:$E$23</c:f>
              <c:numCache>
                <c:formatCode>#,##0</c:formatCode>
                <c:ptCount val="13"/>
                <c:pt idx="0">
                  <c:v>1691.87953814</c:v>
                </c:pt>
                <c:pt idx="1">
                  <c:v>1473.85871359</c:v>
                </c:pt>
                <c:pt idx="2">
                  <c:v>1814.7199668800001</c:v>
                </c:pt>
                <c:pt idx="3">
                  <c:v>611.35472488000005</c:v>
                </c:pt>
                <c:pt idx="4">
                  <c:v>395.60178998999999</c:v>
                </c:pt>
                <c:pt idx="5">
                  <c:v>348.53544373</c:v>
                </c:pt>
                <c:pt idx="6">
                  <c:v>215.76874444999999</c:v>
                </c:pt>
                <c:pt idx="7">
                  <c:v>345.7805525</c:v>
                </c:pt>
                <c:pt idx="8">
                  <c:v>275.68484907999999</c:v>
                </c:pt>
                <c:pt idx="9">
                  <c:v>301.0740414</c:v>
                </c:pt>
                <c:pt idx="10">
                  <c:v>172.42006472999998</c:v>
                </c:pt>
                <c:pt idx="11">
                  <c:v>207.56214259400002</c:v>
                </c:pt>
                <c:pt idx="12">
                  <c:v>67.153490849999997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0336"/>
        <c:axId val="15803904"/>
      </c:barChart>
      <c:catAx>
        <c:axId val="1299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0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0390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990336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4371196850393701"/>
          <c:y val="0.95698163580246909"/>
          <c:w val="0.16442729658792651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85039370078742E-2"/>
          <c:y val="3.5251191514790607E-2"/>
          <c:w val="0.94441028871391075"/>
          <c:h val="0.81773935185185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 2'!$D$10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cat>
            <c:strRef>
              <c:f>'Abbildung 2'!$C$11:$C$23</c:f>
              <c:strCache>
                <c:ptCount val="13"/>
                <c:pt idx="0">
                  <c:v>EU-28 (¹)</c:v>
                </c:pt>
                <c:pt idx="1">
                  <c:v>Norwegen</c:v>
                </c:pt>
                <c:pt idx="2">
                  <c:v>Schweiz (²)</c:v>
                </c:pt>
                <c:pt idx="3">
                  <c:v>Brasilien</c:v>
                </c:pt>
                <c:pt idx="4">
                  <c:v>Kanada</c:v>
                </c:pt>
                <c:pt idx="5">
                  <c:v>China (³)</c:v>
                </c:pt>
                <c:pt idx="6">
                  <c:v>Indien</c:v>
                </c:pt>
                <c:pt idx="7">
                  <c:v>Japan</c:v>
                </c:pt>
                <c:pt idx="8">
                  <c:v>Mexiko</c:v>
                </c:pt>
                <c:pt idx="9">
                  <c:v>Russland</c:v>
                </c:pt>
                <c:pt idx="10">
                  <c:v>Singapur</c:v>
                </c:pt>
                <c:pt idx="11">
                  <c:v>Südkorea</c:v>
                </c:pt>
                <c:pt idx="12">
                  <c:v>Ver. 
Staaten</c:v>
                </c:pt>
              </c:strCache>
            </c:strRef>
          </c:cat>
          <c:val>
            <c:numRef>
              <c:f>'Abbildung 2'!$D$11:$D$23</c:f>
              <c:numCache>
                <c:formatCode>#\ #,#00</c:formatCode>
                <c:ptCount val="13"/>
                <c:pt idx="0">
                  <c:v>91.998482164276695</c:v>
                </c:pt>
                <c:pt idx="1">
                  <c:v>169.63975040055348</c:v>
                </c:pt>
                <c:pt idx="2">
                  <c:v>106.20318028299462</c:v>
                </c:pt>
                <c:pt idx="3">
                  <c:v>153.85740641295186</c:v>
                </c:pt>
                <c:pt idx="4">
                  <c:v>115.83528610833329</c:v>
                </c:pt>
                <c:pt idx="5">
                  <c:v>105.71902866993103</c:v>
                </c:pt>
                <c:pt idx="6">
                  <c:v>76.685526589517522</c:v>
                </c:pt>
                <c:pt idx="7">
                  <c:v>124.27376336750125</c:v>
                </c:pt>
                <c:pt idx="8">
                  <c:v>95.514452573888562</c:v>
                </c:pt>
                <c:pt idx="9">
                  <c:v>240.31063392712554</c:v>
                </c:pt>
                <c:pt idx="10">
                  <c:v>114.43210579011485</c:v>
                </c:pt>
                <c:pt idx="11">
                  <c:v>113.09077966986017</c:v>
                </c:pt>
                <c:pt idx="12">
                  <c:v>59.496127052452472</c:v>
                </c:pt>
              </c:numCache>
            </c:numRef>
          </c:val>
        </c:ser>
        <c:ser>
          <c:idx val="1"/>
          <c:order val="1"/>
          <c:tx>
            <c:strRef>
              <c:f>'Abbildung 2'!$E$10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'Abbildung 2'!$C$11:$C$23</c:f>
              <c:strCache>
                <c:ptCount val="13"/>
                <c:pt idx="0">
                  <c:v>EU-28 (¹)</c:v>
                </c:pt>
                <c:pt idx="1">
                  <c:v>Norwegen</c:v>
                </c:pt>
                <c:pt idx="2">
                  <c:v>Schweiz (²)</c:v>
                </c:pt>
                <c:pt idx="3">
                  <c:v>Brasilien</c:v>
                </c:pt>
                <c:pt idx="4">
                  <c:v>Kanada</c:v>
                </c:pt>
                <c:pt idx="5">
                  <c:v>China (³)</c:v>
                </c:pt>
                <c:pt idx="6">
                  <c:v>Indien</c:v>
                </c:pt>
                <c:pt idx="7">
                  <c:v>Japan</c:v>
                </c:pt>
                <c:pt idx="8">
                  <c:v>Mexiko</c:v>
                </c:pt>
                <c:pt idx="9">
                  <c:v>Russland</c:v>
                </c:pt>
                <c:pt idx="10">
                  <c:v>Singapur</c:v>
                </c:pt>
                <c:pt idx="11">
                  <c:v>Südkorea</c:v>
                </c:pt>
                <c:pt idx="12">
                  <c:v>Ver. 
Staaten</c:v>
                </c:pt>
              </c:strCache>
            </c:strRef>
          </c:cat>
          <c:val>
            <c:numRef>
              <c:f>'Abbildung 2'!$E$11:$E$23</c:f>
              <c:numCache>
                <c:formatCode>#\ #,#00</c:formatCode>
                <c:ptCount val="13"/>
                <c:pt idx="0">
                  <c:v>100.65839896333554</c:v>
                </c:pt>
                <c:pt idx="1">
                  <c:v>160.01864038762776</c:v>
                </c:pt>
                <c:pt idx="2">
                  <c:v>113.12250240992998</c:v>
                </c:pt>
                <c:pt idx="3">
                  <c:v>98.27047497362345</c:v>
                </c:pt>
                <c:pt idx="4">
                  <c:v>102.27354406346649</c:v>
                </c:pt>
                <c:pt idx="5">
                  <c:v>119.62806583375638</c:v>
                </c:pt>
                <c:pt idx="6">
                  <c:v>69.126197295320708</c:v>
                </c:pt>
                <c:pt idx="7">
                  <c:v>84.982815091840394</c:v>
                </c:pt>
                <c:pt idx="8">
                  <c:v>99.280446381253512</c:v>
                </c:pt>
                <c:pt idx="9">
                  <c:v>173.67369720077176</c:v>
                </c:pt>
                <c:pt idx="10">
                  <c:v>111.88304879986117</c:v>
                </c:pt>
                <c:pt idx="11">
                  <c:v>109.04141643820775</c:v>
                </c:pt>
                <c:pt idx="12">
                  <c:v>76.338876068122659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0736"/>
        <c:axId val="132121344"/>
      </c:barChart>
      <c:catAx>
        <c:axId val="1714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2121344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321213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140736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371196850393701"/>
          <c:y val="0.96874089506172845"/>
          <c:w val="0.16442729658792651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85039370078742E-2"/>
          <c:y val="3.5251191514790607E-2"/>
          <c:w val="0.94441028871391075"/>
          <c:h val="0.81773935185185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 3'!$D$10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cat>
            <c:strRef>
              <c:f>'Abbildung 3'!$C$11:$C$23</c:f>
              <c:strCache>
                <c:ptCount val="13"/>
                <c:pt idx="0">
                  <c:v>EU-28 (¹)</c:v>
                </c:pt>
                <c:pt idx="1">
                  <c:v>Norwegen</c:v>
                </c:pt>
                <c:pt idx="2">
                  <c:v>Schweiz (³)</c:v>
                </c:pt>
                <c:pt idx="3">
                  <c:v>Brasilien</c:v>
                </c:pt>
                <c:pt idx="4">
                  <c:v>Kanada</c:v>
                </c:pt>
                <c:pt idx="5">
                  <c:v>China (²)</c:v>
                </c:pt>
                <c:pt idx="6">
                  <c:v>Indien</c:v>
                </c:pt>
                <c:pt idx="7">
                  <c:v>Japan</c:v>
                </c:pt>
                <c:pt idx="8">
                  <c:v>Mexiko</c:v>
                </c:pt>
                <c:pt idx="9">
                  <c:v>Russland</c:v>
                </c:pt>
                <c:pt idx="10">
                  <c:v>Singapur</c:v>
                </c:pt>
                <c:pt idx="11">
                  <c:v>Südkorea</c:v>
                </c:pt>
                <c:pt idx="12">
                  <c:v>Ver. 
Staaten</c:v>
                </c:pt>
              </c:strCache>
            </c:strRef>
          </c:cat>
          <c:val>
            <c:numRef>
              <c:f>'Abbildung 3'!$D$11:$D$23</c:f>
              <c:numCache>
                <c:formatCode>#\ #,#00_i</c:formatCode>
                <c:ptCount val="13"/>
                <c:pt idx="0">
                  <c:v>-82.206926740000085</c:v>
                </c:pt>
                <c:pt idx="1">
                  <c:v>27.153418834999997</c:v>
                </c:pt>
                <c:pt idx="2">
                  <c:v>5.5768527559999939</c:v>
                </c:pt>
                <c:pt idx="3">
                  <c:v>27.206071229999999</c:v>
                </c:pt>
                <c:pt idx="4">
                  <c:v>34.856556799999993</c:v>
                </c:pt>
                <c:pt idx="5">
                  <c:v>25.803386930000045</c:v>
                </c:pt>
                <c:pt idx="6">
                  <c:v>-18.55207733999999</c:v>
                </c:pt>
                <c:pt idx="7">
                  <c:v>88.839336770000045</c:v>
                </c:pt>
                <c:pt idx="8">
                  <c:v>-7.0969796599999881</c:v>
                </c:pt>
                <c:pt idx="9">
                  <c:v>85.241067609999988</c:v>
                </c:pt>
                <c:pt idx="10">
                  <c:v>20.139419570000001</c:v>
                </c:pt>
                <c:pt idx="11">
                  <c:v>23.622224460000012</c:v>
                </c:pt>
                <c:pt idx="12">
                  <c:v>-496.65794597000013</c:v>
                </c:pt>
              </c:numCache>
            </c:numRef>
          </c:val>
        </c:ser>
        <c:ser>
          <c:idx val="1"/>
          <c:order val="1"/>
          <c:tx>
            <c:strRef>
              <c:f>'Abbildung 3'!$E$10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'Abbildung 3'!$C$11:$C$23</c:f>
              <c:strCache>
                <c:ptCount val="13"/>
                <c:pt idx="0">
                  <c:v>EU-28 (¹)</c:v>
                </c:pt>
                <c:pt idx="1">
                  <c:v>Norwegen</c:v>
                </c:pt>
                <c:pt idx="2">
                  <c:v>Schweiz (³)</c:v>
                </c:pt>
                <c:pt idx="3">
                  <c:v>Brasilien</c:v>
                </c:pt>
                <c:pt idx="4">
                  <c:v>Kanada</c:v>
                </c:pt>
                <c:pt idx="5">
                  <c:v>China (²)</c:v>
                </c:pt>
                <c:pt idx="6">
                  <c:v>Indien</c:v>
                </c:pt>
                <c:pt idx="7">
                  <c:v>Japan</c:v>
                </c:pt>
                <c:pt idx="8">
                  <c:v>Mexiko</c:v>
                </c:pt>
                <c:pt idx="9">
                  <c:v>Russland</c:v>
                </c:pt>
                <c:pt idx="10">
                  <c:v>Singapur</c:v>
                </c:pt>
                <c:pt idx="11">
                  <c:v>Südkorea</c:v>
                </c:pt>
                <c:pt idx="12">
                  <c:v>Ver. 
Staaten</c:v>
                </c:pt>
              </c:strCache>
            </c:strRef>
          </c:cat>
          <c:val>
            <c:numRef>
              <c:f>'Abbildung 3'!$E$11:$E$23</c:f>
              <c:numCache>
                <c:formatCode>#\ #,#00_i</c:formatCode>
                <c:ptCount val="13"/>
                <c:pt idx="0">
                  <c:v>11.139317339999934</c:v>
                </c:pt>
                <c:pt idx="1">
                  <c:v>40.30461218100001</c:v>
                </c:pt>
                <c:pt idx="2">
                  <c:v>27.237347163999971</c:v>
                </c:pt>
                <c:pt idx="3">
                  <c:v>-2.9820481699999846</c:v>
                </c:pt>
                <c:pt idx="4">
                  <c:v>7.9241068900000187</c:v>
                </c:pt>
                <c:pt idx="5">
                  <c:v>289.28995860000009</c:v>
                </c:pt>
                <c:pt idx="6">
                  <c:v>-106.75560557</c:v>
                </c:pt>
                <c:pt idx="7">
                  <c:v>-91.808269480000035</c:v>
                </c:pt>
                <c:pt idx="8">
                  <c:v>-2.1663891599999943</c:v>
                </c:pt>
                <c:pt idx="9">
                  <c:v>158.96481144000001</c:v>
                </c:pt>
                <c:pt idx="10">
                  <c:v>32.759765150000021</c:v>
                </c:pt>
                <c:pt idx="11">
                  <c:v>35.768005270000003</c:v>
                </c:pt>
                <c:pt idx="12">
                  <c:v>-429.38314038000021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16608"/>
        <c:axId val="138918144"/>
      </c:barChart>
      <c:catAx>
        <c:axId val="1389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91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18144"/>
        <c:scaling>
          <c:orientation val="minMax"/>
          <c:max val="300"/>
          <c:min val="-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91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1196850393701"/>
          <c:y val="0.96874089506172845"/>
          <c:w val="0.16442729658792651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52965879265094"/>
          <c:y val="0.19837731481481483"/>
          <c:w val="0.38281679790026246"/>
          <c:h val="0.56270524691358026"/>
        </c:manualLayout>
      </c:layout>
      <c:pieChart>
        <c:varyColors val="1"/>
        <c:ser>
          <c:idx val="0"/>
          <c:order val="0"/>
          <c:tx>
            <c:strRef>
              <c:f>'Abbildung 4'!$D$10</c:f>
              <c:strCache>
                <c:ptCount val="1"/>
                <c:pt idx="0">
                  <c:v>(in % der weltweiten Ausfuhren)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tx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China (¹) </a:t>
                    </a:r>
                  </a:p>
                  <a:p>
                    <a:r>
                      <a:rPr lang="en-US"/>
                      <a:t>15,5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EU-28 (²) </a:t>
                    </a:r>
                  </a:p>
                  <a:p>
                    <a:r>
                      <a:rPr lang="en-US"/>
                      <a:t>15,0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Ver. Staaten </a:t>
                    </a:r>
                  </a:p>
                  <a:p>
                    <a:pPr>
                      <a:defRPr/>
                    </a:pPr>
                    <a:r>
                      <a:rPr lang="en-US"/>
                      <a:t>12,2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3"/>
              <c:layout>
                <c:manualLayout>
                  <c:x val="-2.3333333333333335E-3"/>
                  <c:y val="-1.22811728395061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Japan </a:t>
                    </a:r>
                  </a:p>
                  <a:p>
                    <a:r>
                      <a:rPr lang="en-US"/>
                      <a:t>4,6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4"/>
              <c:layout>
                <c:manualLayout>
                  <c:x val="-3.0000000000000001E-3"/>
                  <c:y val="-5.185339506172839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Südkorea </a:t>
                    </a:r>
                  </a:p>
                  <a:p>
                    <a:pPr>
                      <a:defRPr/>
                    </a:pPr>
                    <a:r>
                      <a:rPr lang="en-US"/>
                      <a:t>3,8</a:t>
                    </a:r>
                  </a:p>
                </c:rich>
              </c:tx>
              <c:numFmt formatCode="#,##0.0" sourceLinked="0"/>
              <c:spPr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5"/>
              <c:layout>
                <c:manualLayout>
                  <c:x val="-5.0001049868766403E-3"/>
                  <c:y val="-6.66790123456790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Russland</a:t>
                    </a:r>
                  </a:p>
                  <a:p>
                    <a:r>
                      <a:rPr lang="en-US"/>
                      <a:t>3,3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Andere</a:t>
                    </a:r>
                  </a:p>
                  <a:p>
                    <a:pPr>
                      <a:defRPr/>
                    </a:pPr>
                    <a:r>
                      <a:rPr lang="en-US"/>
                      <a:t>45,7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</c:dLbls>
          <c:cat>
            <c:strRef>
              <c:f>'Abbildung 4'!$C$11:$C$17</c:f>
              <c:strCache>
                <c:ptCount val="7"/>
                <c:pt idx="0">
                  <c:v>China (¹)</c:v>
                </c:pt>
                <c:pt idx="1">
                  <c:v>EU-28 (²)</c:v>
                </c:pt>
                <c:pt idx="2">
                  <c:v>Ver. Staaten</c:v>
                </c:pt>
                <c:pt idx="3">
                  <c:v>Japan</c:v>
                </c:pt>
                <c:pt idx="4">
                  <c:v>Südkorea</c:v>
                </c:pt>
                <c:pt idx="5">
                  <c:v>Russland</c:v>
                </c:pt>
                <c:pt idx="6">
                  <c:v>Andere</c:v>
                </c:pt>
              </c:strCache>
            </c:strRef>
          </c:cat>
          <c:val>
            <c:numRef>
              <c:f>'Abbildung 4'!$D$11:$D$17</c:f>
              <c:numCache>
                <c:formatCode>#,#00</c:formatCode>
                <c:ptCount val="7"/>
                <c:pt idx="0">
                  <c:v>15.510071764191945</c:v>
                </c:pt>
                <c:pt idx="1">
                  <c:v>14.981121604145937</c:v>
                </c:pt>
                <c:pt idx="2">
                  <c:v>12.186535336186036</c:v>
                </c:pt>
                <c:pt idx="3">
                  <c:v>4.5703478868157426</c:v>
                </c:pt>
                <c:pt idx="4">
                  <c:v>3.7946751666023988</c:v>
                </c:pt>
                <c:pt idx="5">
                  <c:v>3.2964573186477186</c:v>
                </c:pt>
                <c:pt idx="6">
                  <c:v>45.660790923410232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52965879265094"/>
          <c:y val="0.19837731481481483"/>
          <c:w val="0.38281679790026246"/>
          <c:h val="0.56270524691358026"/>
        </c:manualLayout>
      </c:layout>
      <c:pieChart>
        <c:varyColors val="1"/>
        <c:ser>
          <c:idx val="0"/>
          <c:order val="0"/>
          <c:tx>
            <c:strRef>
              <c:f>'Abbildung 5'!$D$10</c:f>
              <c:strCache>
                <c:ptCount val="1"/>
                <c:pt idx="0">
                  <c:v>(in % der weltweiten Einfuhren)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tx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Ver. Staaten</a:t>
                    </a:r>
                  </a:p>
                  <a:p>
                    <a:r>
                      <a:rPr lang="en-US"/>
                      <a:t>15,9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EU-28 (¹)</a:t>
                    </a:r>
                  </a:p>
                  <a:p>
                    <a:r>
                      <a:rPr lang="en-US"/>
                      <a:t>14,8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China (²)</a:t>
                    </a:r>
                  </a:p>
                  <a:p>
                    <a:pPr>
                      <a:defRPr/>
                    </a:pPr>
                    <a:r>
                      <a:rPr lang="en-US"/>
                      <a:t>12,9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333333333333335E-3"/>
                  <c:y val="-1.22811728395061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Japan</a:t>
                    </a:r>
                  </a:p>
                  <a:p>
                    <a:r>
                      <a:rPr lang="en-US"/>
                      <a:t>5,3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999999999999993E-3"/>
                  <c:y val="-3.22546296296296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Südkorea</a:t>
                    </a:r>
                  </a:p>
                  <a:p>
                    <a:pPr>
                      <a:defRPr/>
                    </a:pPr>
                    <a:r>
                      <a:rPr lang="en-US"/>
                      <a:t>3,5</a:t>
                    </a:r>
                  </a:p>
                </c:rich>
              </c:tx>
              <c:numFmt formatCode="#,##0.0" sourceLinked="0"/>
              <c:spPr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332283464566929E-4"/>
                  <c:y val="-6.66790123456790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Indien</a:t>
                    </a:r>
                  </a:p>
                  <a:p>
                    <a:r>
                      <a:rPr lang="en-US"/>
                      <a:t>3,0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Andere</a:t>
                    </a:r>
                  </a:p>
                  <a:p>
                    <a:pPr>
                      <a:defRPr/>
                    </a:pPr>
                    <a:r>
                      <a:rPr lang="en-US"/>
                      <a:t>44,6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'Abbildung 5'!$C$11:$C$17</c:f>
              <c:strCache>
                <c:ptCount val="7"/>
                <c:pt idx="0">
                  <c:v>Ver. Staaten</c:v>
                </c:pt>
                <c:pt idx="1">
                  <c:v>EU-28 (¹)</c:v>
                </c:pt>
                <c:pt idx="2">
                  <c:v>China (²)</c:v>
                </c:pt>
                <c:pt idx="3">
                  <c:v>Japan</c:v>
                </c:pt>
                <c:pt idx="4">
                  <c:v>Südkorea</c:v>
                </c:pt>
                <c:pt idx="5">
                  <c:v>Indien</c:v>
                </c:pt>
                <c:pt idx="6">
                  <c:v>Andere</c:v>
                </c:pt>
              </c:strCache>
            </c:strRef>
          </c:cat>
          <c:val>
            <c:numRef>
              <c:f>'Abbildung 5'!$D$11:$D$17</c:f>
              <c:numCache>
                <c:formatCode>#,#00</c:formatCode>
                <c:ptCount val="7"/>
                <c:pt idx="0">
                  <c:v>15.870395528030242</c:v>
                </c:pt>
                <c:pt idx="1">
                  <c:v>14.796110665066847</c:v>
                </c:pt>
                <c:pt idx="2">
                  <c:v>12.889438130403219</c:v>
                </c:pt>
                <c:pt idx="3">
                  <c:v>5.3465225868743058</c:v>
                </c:pt>
                <c:pt idx="4">
                  <c:v>3.4596835838712168</c:v>
                </c:pt>
                <c:pt idx="5">
                  <c:v>3.0239784838597652</c:v>
                </c:pt>
                <c:pt idx="6">
                  <c:v>44.613871021894404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18386491557224E-2"/>
          <c:y val="2.9722222222222219E-2"/>
          <c:w val="0.87054409005628519"/>
          <c:h val="0.7584259259259259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'Abbildung 6'!$C$13</c:f>
              <c:strCache>
                <c:ptCount val="1"/>
                <c:pt idx="0">
                  <c:v>Handelsbilanz (linke Achse)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'Abbildung 6'!$D$10:$N$10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'Abbildung 6'!$D$13:$N$13</c:f>
              <c:numCache>
                <c:formatCode>#,##0</c:formatCode>
                <c:ptCount val="11"/>
                <c:pt idx="0">
                  <c:v>-134.43170923999992</c:v>
                </c:pt>
                <c:pt idx="1">
                  <c:v>-215.76826673999994</c:v>
                </c:pt>
                <c:pt idx="2">
                  <c:v>-215.8575808500002</c:v>
                </c:pt>
                <c:pt idx="3">
                  <c:v>-276.08351990999995</c:v>
                </c:pt>
                <c:pt idx="4">
                  <c:v>-141.6748849600001</c:v>
                </c:pt>
                <c:pt idx="5">
                  <c:v>-176.19093900999997</c:v>
                </c:pt>
                <c:pt idx="6">
                  <c:v>-172.51870211000028</c:v>
                </c:pt>
                <c:pt idx="7">
                  <c:v>-113.65776299999993</c:v>
                </c:pt>
                <c:pt idx="8">
                  <c:v>49.32252926000001</c:v>
                </c:pt>
                <c:pt idx="9">
                  <c:v>11.139317339999934</c:v>
                </c:pt>
                <c:pt idx="10">
                  <c:v>64.169278360000135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52512"/>
        <c:axId val="141954048"/>
      </c:barChart>
      <c:lineChart>
        <c:grouping val="standard"/>
        <c:varyColors val="0"/>
        <c:ser>
          <c:idx val="4"/>
          <c:order val="1"/>
          <c:tx>
            <c:strRef>
              <c:f>'Abbildung 6'!$C$12</c:f>
              <c:strCache>
                <c:ptCount val="1"/>
                <c:pt idx="0">
                  <c:v>Einfuhren (rechte Achse)</c:v>
                </c:pt>
              </c:strCache>
            </c:strRef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'Abbildung 6'!$D$12:$N$12</c:f>
              <c:numCache>
                <c:formatCode>#,##0</c:formatCode>
                <c:ptCount val="11"/>
                <c:pt idx="0">
                  <c:v>1183.9087117399999</c:v>
                </c:pt>
                <c:pt idx="1">
                  <c:v>1368.2536829000001</c:v>
                </c:pt>
                <c:pt idx="2">
                  <c:v>1450.3396879300001</c:v>
                </c:pt>
                <c:pt idx="3">
                  <c:v>1585.23072611</c:v>
                </c:pt>
                <c:pt idx="4">
                  <c:v>1235.6362113800001</c:v>
                </c:pt>
                <c:pt idx="5">
                  <c:v>1529.3871407300001</c:v>
                </c:pt>
                <c:pt idx="6">
                  <c:v>1726.6984131900001</c:v>
                </c:pt>
                <c:pt idx="7">
                  <c:v>1798.33867667</c:v>
                </c:pt>
                <c:pt idx="8">
                  <c:v>1687.32506556</c:v>
                </c:pt>
                <c:pt idx="9">
                  <c:v>1691.87953814</c:v>
                </c:pt>
                <c:pt idx="10">
                  <c:v>1726.48269981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'Abbildung 6'!$C$11</c:f>
              <c:strCache>
                <c:ptCount val="1"/>
                <c:pt idx="0">
                  <c:v>Ausfuhren (rechte Achse)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'Abbildung 6'!$D$10:$N$10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'Abbildung 6'!$D$11:$N$11</c:f>
              <c:numCache>
                <c:formatCode>#,##0</c:formatCode>
                <c:ptCount val="11"/>
                <c:pt idx="0">
                  <c:v>1049.4770025</c:v>
                </c:pt>
                <c:pt idx="1">
                  <c:v>1152.4854161600001</c:v>
                </c:pt>
                <c:pt idx="2">
                  <c:v>1234.4821070799999</c:v>
                </c:pt>
                <c:pt idx="3">
                  <c:v>1309.1472062</c:v>
                </c:pt>
                <c:pt idx="4">
                  <c:v>1093.96132642</c:v>
                </c:pt>
                <c:pt idx="5">
                  <c:v>1353.1962017200001</c:v>
                </c:pt>
                <c:pt idx="6">
                  <c:v>1554.1797110799998</c:v>
                </c:pt>
                <c:pt idx="7">
                  <c:v>1684.6809136700001</c:v>
                </c:pt>
                <c:pt idx="8">
                  <c:v>1736.64759482</c:v>
                </c:pt>
                <c:pt idx="9">
                  <c:v>1703.01885548</c:v>
                </c:pt>
                <c:pt idx="10">
                  <c:v>1790.6519781700001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10624"/>
        <c:axId val="142009088"/>
      </c:lineChart>
      <c:catAx>
        <c:axId val="1419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19540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1954048"/>
        <c:scaling>
          <c:orientation val="minMax"/>
          <c:max val="100"/>
          <c:min val="-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1952512"/>
        <c:crosses val="autoZero"/>
        <c:crossBetween val="between"/>
        <c:majorUnit val="100"/>
        <c:minorUnit val="4"/>
      </c:valAx>
      <c:valAx>
        <c:axId val="142009088"/>
        <c:scaling>
          <c:orientation val="minMax"/>
          <c:max val="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42010624"/>
        <c:crosses val="max"/>
        <c:crossBetween val="between"/>
        <c:majorUnit val="500"/>
      </c:valAx>
      <c:catAx>
        <c:axId val="14201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0090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32472262467191604"/>
          <c:y val="0.88495632716049377"/>
          <c:w val="0.35055475065616798"/>
          <c:h val="0.1139276234567901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/>
              <a:t>Ausfuhren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379950481898265"/>
          <c:y val="0.16043317901234566"/>
          <c:w val="0.72829587597096923"/>
          <c:h val="0.52884058641975307"/>
        </c:manualLayout>
      </c:layout>
      <c:pieChart>
        <c:varyColors val="1"/>
        <c:ser>
          <c:idx val="0"/>
          <c:order val="0"/>
          <c:tx>
            <c:strRef>
              <c:f>'Abbildung 7'!$D$11</c:f>
              <c:strCache>
                <c:ptCount val="1"/>
                <c:pt idx="0">
                  <c:v>Ausfuhren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tx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Deutschland
28,2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Ver. Königreich
12,9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Frankreich
10,5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333333333333335E-3"/>
                  <c:y val="-1.22811728395061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Italien
10,4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3.0000000000000001E-3"/>
                  <c:y val="-5.185339506172839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Niederlande
7,0</a:t>
                    </a:r>
                  </a:p>
                </c:rich>
              </c:tx>
              <c:numFmt formatCode="#,##0.0" sourceLinked="0"/>
              <c:spPr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5.796168191526666E-3"/>
                  <c:y val="3.131481481481481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Belgien
5,6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Spanien
5,0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Andere EU-Mitgliedstaaten
20,5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'Abbildung 7'!$C$13:$C$20</c:f>
              <c:strCache>
                <c:ptCount val="8"/>
                <c:pt idx="0">
                  <c:v>Deutschland</c:v>
                </c:pt>
                <c:pt idx="1">
                  <c:v>Ver. Königreich</c:v>
                </c:pt>
                <c:pt idx="2">
                  <c:v>Frankreich</c:v>
                </c:pt>
                <c:pt idx="3">
                  <c:v>Italien</c:v>
                </c:pt>
                <c:pt idx="4">
                  <c:v>Niederlande</c:v>
                </c:pt>
                <c:pt idx="5">
                  <c:v>Belgien</c:v>
                </c:pt>
                <c:pt idx="6">
                  <c:v>Spanien</c:v>
                </c:pt>
                <c:pt idx="7">
                  <c:v>Andere EU-Mitgliedstaaten</c:v>
                </c:pt>
              </c:strCache>
            </c:strRef>
          </c:cat>
          <c:val>
            <c:numRef>
              <c:f>'Abbildung 7'!$D$13:$D$20</c:f>
              <c:numCache>
                <c:formatCode>#,##0.0_i</c:formatCode>
                <c:ptCount val="8"/>
                <c:pt idx="0">
                  <c:v>28.160964454709148</c:v>
                </c:pt>
                <c:pt idx="1">
                  <c:v>12.871804766638908</c:v>
                </c:pt>
                <c:pt idx="2">
                  <c:v>10.48698468933711</c:v>
                </c:pt>
                <c:pt idx="3">
                  <c:v>10.420655078419983</c:v>
                </c:pt>
                <c:pt idx="4">
                  <c:v>6.9893420500339181</c:v>
                </c:pt>
                <c:pt idx="5">
                  <c:v>5.620691447416748</c:v>
                </c:pt>
                <c:pt idx="6">
                  <c:v>4.9731881323477127</c:v>
                </c:pt>
                <c:pt idx="7">
                  <c:v>20.476369381654912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/>
              <a:t>Einfuhren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379950481898265"/>
          <c:y val="0.16043317901234566"/>
          <c:w val="0.72829587597096923"/>
          <c:h val="0.5288405864197530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tx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Deutschland
18,8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Ver. Königreich
15,2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Niederlande
14,4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333333333333335E-3"/>
                  <c:y val="-1.22811728395061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Frankreich
9,5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3.0000000000000001E-3"/>
                  <c:y val="-5.185339506172839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Italien
8,9</a:t>
                    </a:r>
                  </a:p>
                </c:rich>
              </c:tx>
              <c:numFmt formatCode="#,##0.0" sourceLinked="0"/>
              <c:spPr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3.9805753025811042E-4"/>
                  <c:y val="1.09709876543209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Belgien
7,3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Spanien
6,4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5087719298245612E-2"/>
                  <c:y val="1.56790123456790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Andere EU-Mitgliedstaaten
19,6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'Abbildung 7'!$F$13:$F$20</c:f>
              <c:strCache>
                <c:ptCount val="8"/>
                <c:pt idx="0">
                  <c:v>Deutschland</c:v>
                </c:pt>
                <c:pt idx="1">
                  <c:v>Ver. Königreich</c:v>
                </c:pt>
                <c:pt idx="2">
                  <c:v>Niederlande</c:v>
                </c:pt>
                <c:pt idx="3">
                  <c:v>Frankreich</c:v>
                </c:pt>
                <c:pt idx="4">
                  <c:v>Italien</c:v>
                </c:pt>
                <c:pt idx="5">
                  <c:v>Belgien</c:v>
                </c:pt>
                <c:pt idx="6">
                  <c:v>Spanien</c:v>
                </c:pt>
                <c:pt idx="7">
                  <c:v>Andere EU-Mitgliedstaaten</c:v>
                </c:pt>
              </c:strCache>
            </c:strRef>
          </c:cat>
          <c:val>
            <c:numRef>
              <c:f>'Abbildung 7'!$G$13:$G$20</c:f>
              <c:numCache>
                <c:formatCode>#,##0.0_i</c:formatCode>
                <c:ptCount val="8"/>
                <c:pt idx="0">
                  <c:v>18.816732871736956</c:v>
                </c:pt>
                <c:pt idx="1">
                  <c:v>15.157886710292551</c:v>
                </c:pt>
                <c:pt idx="2">
                  <c:v>14.38204277270348</c:v>
                </c:pt>
                <c:pt idx="3">
                  <c:v>9.4656965295965492</c:v>
                </c:pt>
                <c:pt idx="4">
                  <c:v>8.8581565159517961</c:v>
                </c:pt>
                <c:pt idx="5">
                  <c:v>7.2843261542001088</c:v>
                </c:pt>
                <c:pt idx="6">
                  <c:v>6.4217098655087161</c:v>
                </c:pt>
                <c:pt idx="7">
                  <c:v>19.613448580589054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/>
              <a:t>Versendungen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379950481898265"/>
          <c:y val="0.16043317901234566"/>
          <c:w val="0.72829587597096923"/>
          <c:h val="0.52884058641975307"/>
        </c:manualLayout>
      </c:layout>
      <c:pieChart>
        <c:varyColors val="1"/>
        <c:ser>
          <c:idx val="0"/>
          <c:order val="0"/>
          <c:tx>
            <c:strRef>
              <c:f>'Abbildung 8'!$D$11</c:f>
              <c:strCache>
                <c:ptCount val="1"/>
                <c:pt idx="0">
                  <c:v>Versendungen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6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tx2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</c:spPr>
          </c:dPt>
          <c:dLbls>
            <c:dLbl>
              <c:idx val="2"/>
              <c:layout>
                <c:manualLayout>
                  <c:x val="-2.4291497975708502E-2"/>
                  <c:y val="0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828578107898457E-2"/>
                  <c:y val="9.2774691358024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2.9999893737979108E-3"/>
                  <c:y val="8.5337962962962963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5.796168191526666E-3"/>
                  <c:y val="3.131481481481481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Ver. Königreich
6,0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'Abbildung 8'!$C$13:$C$20</c:f>
              <c:strCache>
                <c:ptCount val="8"/>
                <c:pt idx="0">
                  <c:v>Deutschland</c:v>
                </c:pt>
                <c:pt idx="1">
                  <c:v>Niederlande</c:v>
                </c:pt>
                <c:pt idx="2">
                  <c:v>Frankreich</c:v>
                </c:pt>
                <c:pt idx="3">
                  <c:v>Belgien</c:v>
                </c:pt>
                <c:pt idx="4">
                  <c:v>Italien</c:v>
                </c:pt>
                <c:pt idx="5">
                  <c:v>Ver. Königreich</c:v>
                </c:pt>
                <c:pt idx="6">
                  <c:v>Spanien</c:v>
                </c:pt>
                <c:pt idx="7">
                  <c:v>Andere EU-Mitgliedstaaten</c:v>
                </c:pt>
              </c:strCache>
            </c:strRef>
          </c:cat>
          <c:val>
            <c:numRef>
              <c:f>'Abbildung 8'!$D$13:$D$20</c:f>
              <c:numCache>
                <c:formatCode>#\ #,#00_i</c:formatCode>
                <c:ptCount val="8"/>
                <c:pt idx="0">
                  <c:v>22.604959968543106</c:v>
                </c:pt>
                <c:pt idx="1">
                  <c:v>12.577863446462443</c:v>
                </c:pt>
                <c:pt idx="2">
                  <c:v>8.7354476033168442</c:v>
                </c:pt>
                <c:pt idx="3">
                  <c:v>8.4329861339867183</c:v>
                </c:pt>
                <c:pt idx="4">
                  <c:v>7.4026440825460798</c:v>
                </c:pt>
                <c:pt idx="5">
                  <c:v>6.0017589906011368</c:v>
                </c:pt>
                <c:pt idx="6">
                  <c:v>5.4192792205819798</c:v>
                </c:pt>
                <c:pt idx="7">
                  <c:v>28.825060554613092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/>
              <a:t>Eingänge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379950481898265"/>
          <c:y val="0.16043317901234566"/>
          <c:w val="0.72829587597096923"/>
          <c:h val="0.52884058641975307"/>
        </c:manualLayout>
      </c:layout>
      <c:pieChart>
        <c:varyColors val="1"/>
        <c:ser>
          <c:idx val="0"/>
          <c:order val="0"/>
          <c:tx>
            <c:strRef>
              <c:f>'Abbildung 8'!$F$11</c:f>
              <c:strCache>
                <c:ptCount val="1"/>
                <c:pt idx="0">
                  <c:v>Eingänge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tx2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Ver. Königreich
10,2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575387590721202E-4"/>
                  <c:y val="3.397839506172839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9388674593813426E-2"/>
                  <c:y val="2.6541666666666667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1.6592176990021995E-2"/>
                  <c:y val="1.09709876543209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6990553306342781E-2"/>
                  <c:y val="-1.959876543209876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'Abbildung 8'!$E$13:$E$20</c:f>
              <c:strCache>
                <c:ptCount val="8"/>
                <c:pt idx="0">
                  <c:v>Deutschland</c:v>
                </c:pt>
                <c:pt idx="1">
                  <c:v>Frankreich</c:v>
                </c:pt>
                <c:pt idx="2">
                  <c:v>Ver. Königreich</c:v>
                </c:pt>
                <c:pt idx="3">
                  <c:v>Italien</c:v>
                </c:pt>
                <c:pt idx="4">
                  <c:v>Belgien</c:v>
                </c:pt>
                <c:pt idx="5">
                  <c:v>Niederlande</c:v>
                </c:pt>
                <c:pt idx="6">
                  <c:v>Spanien</c:v>
                </c:pt>
                <c:pt idx="7">
                  <c:v>Andere EU-Mitgliedstaaten</c:v>
                </c:pt>
              </c:strCache>
            </c:strRef>
          </c:cat>
          <c:val>
            <c:numRef>
              <c:f>'Abbildung 8'!$F$13:$F$20</c:f>
              <c:numCache>
                <c:formatCode>#\ #,#00_i</c:formatCode>
                <c:ptCount val="8"/>
                <c:pt idx="0">
                  <c:v>20.857495332573716</c:v>
                </c:pt>
                <c:pt idx="1">
                  <c:v>11.828726300869336</c:v>
                </c:pt>
                <c:pt idx="2">
                  <c:v>10.150194247736772</c:v>
                </c:pt>
                <c:pt idx="3">
                  <c:v>7.2405850175333395</c:v>
                </c:pt>
                <c:pt idx="4">
                  <c:v>7.1468538384953391</c:v>
                </c:pt>
                <c:pt idx="5">
                  <c:v>6.9817285108843956</c:v>
                </c:pt>
                <c:pt idx="6">
                  <c:v>5.7187575638360792</c:v>
                </c:pt>
                <c:pt idx="7">
                  <c:v>30.075659188742126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643044619422576E-2"/>
          <c:y val="2.4817725537870105E-2"/>
          <c:w val="0.95306758530183722"/>
          <c:h val="0.7056486111111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'Abbildung 9'!$E$10</c:f>
              <c:strCache>
                <c:ptCount val="1"/>
                <c:pt idx="0">
                  <c:v>Intra EU-28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'Abbildung 9'!$C$11:$C$40</c:f>
              <c:strCache>
                <c:ptCount val="30"/>
                <c:pt idx="0">
                  <c:v>EU-28</c:v>
                </c:pt>
                <c:pt idx="2">
                  <c:v>Ver. Königreich</c:v>
                </c:pt>
                <c:pt idx="3">
                  <c:v>Griechenland</c:v>
                </c:pt>
                <c:pt idx="4">
                  <c:v>Italien</c:v>
                </c:pt>
                <c:pt idx="5">
                  <c:v>Irland</c:v>
                </c:pt>
                <c:pt idx="6">
                  <c:v>Malta</c:v>
                </c:pt>
                <c:pt idx="7">
                  <c:v>Deutschland</c:v>
                </c:pt>
                <c:pt idx="8">
                  <c:v>Niederlande</c:v>
                </c:pt>
                <c:pt idx="9">
                  <c:v>Spanien</c:v>
                </c:pt>
                <c:pt idx="10">
                  <c:v>Frankreich</c:v>
                </c:pt>
                <c:pt idx="11">
                  <c:v>Schweden</c:v>
                </c:pt>
                <c:pt idx="12">
                  <c:v>Litauen</c:v>
                </c:pt>
                <c:pt idx="13">
                  <c:v>Bulgarien</c:v>
                </c:pt>
                <c:pt idx="14">
                  <c:v>Dänemark</c:v>
                </c:pt>
                <c:pt idx="15">
                  <c:v>Finnland</c:v>
                </c:pt>
                <c:pt idx="16">
                  <c:v>Belgien</c:v>
                </c:pt>
                <c:pt idx="17">
                  <c:v>Zypern</c:v>
                </c:pt>
                <c:pt idx="18">
                  <c:v>Slowenien</c:v>
                </c:pt>
                <c:pt idx="19">
                  <c:v>Kroatien</c:v>
                </c:pt>
                <c:pt idx="20">
                  <c:v>Österreich</c:v>
                </c:pt>
                <c:pt idx="21">
                  <c:v>Portugal</c:v>
                </c:pt>
                <c:pt idx="22">
                  <c:v>Polen</c:v>
                </c:pt>
                <c:pt idx="23">
                  <c:v>Lettland</c:v>
                </c:pt>
                <c:pt idx="24">
                  <c:v>Rumänien</c:v>
                </c:pt>
                <c:pt idx="25">
                  <c:v>Luxemburg</c:v>
                </c:pt>
                <c:pt idx="26">
                  <c:v>Estland</c:v>
                </c:pt>
                <c:pt idx="27">
                  <c:v>Ungarn</c:v>
                </c:pt>
                <c:pt idx="28">
                  <c:v>Tsch. Republik</c:v>
                </c:pt>
                <c:pt idx="29">
                  <c:v>Slowakei</c:v>
                </c:pt>
              </c:strCache>
            </c:strRef>
          </c:cat>
          <c:val>
            <c:numRef>
              <c:f>'Abbildung 9'!$E$11:$E$40</c:f>
              <c:numCache>
                <c:formatCode>#,#00</c:formatCode>
                <c:ptCount val="30"/>
                <c:pt idx="0">
                  <c:v>36.760904363245153</c:v>
                </c:pt>
                <c:pt idx="2">
                  <c:v>50.277008405176751</c:v>
                </c:pt>
                <c:pt idx="3">
                  <c:v>46.788437267959296</c:v>
                </c:pt>
                <c:pt idx="4">
                  <c:v>43.38533682749491</c:v>
                </c:pt>
                <c:pt idx="5">
                  <c:v>41.774705284945121</c:v>
                </c:pt>
                <c:pt idx="6">
                  <c:v>40.891377413591201</c:v>
                </c:pt>
                <c:pt idx="7">
                  <c:v>38.65852880177588</c:v>
                </c:pt>
                <c:pt idx="8">
                  <c:v>38.592225341889389</c:v>
                </c:pt>
                <c:pt idx="9">
                  <c:v>37.247598587291264</c:v>
                </c:pt>
                <c:pt idx="10">
                  <c:v>36.135275619452791</c:v>
                </c:pt>
                <c:pt idx="11">
                  <c:v>35.822682454935943</c:v>
                </c:pt>
                <c:pt idx="12">
                  <c:v>35.721410901768493</c:v>
                </c:pt>
                <c:pt idx="13">
                  <c:v>35.694661369419194</c:v>
                </c:pt>
                <c:pt idx="14">
                  <c:v>34.939992802809599</c:v>
                </c:pt>
                <c:pt idx="15">
                  <c:v>34.073733346050957</c:v>
                </c:pt>
                <c:pt idx="16">
                  <c:v>32.422261482180744</c:v>
                </c:pt>
                <c:pt idx="17">
                  <c:v>31.733794305771045</c:v>
                </c:pt>
                <c:pt idx="18">
                  <c:v>26.981779728565243</c:v>
                </c:pt>
                <c:pt idx="19">
                  <c:v>26.870198786442263</c:v>
                </c:pt>
                <c:pt idx="20">
                  <c:v>26.577373247784848</c:v>
                </c:pt>
                <c:pt idx="21">
                  <c:v>25.211723175293205</c:v>
                </c:pt>
                <c:pt idx="22">
                  <c:v>25.161710346733024</c:v>
                </c:pt>
                <c:pt idx="23">
                  <c:v>24.994531348530177</c:v>
                </c:pt>
                <c:pt idx="24">
                  <c:v>24.459682477599966</c:v>
                </c:pt>
                <c:pt idx="25">
                  <c:v>22.824309433949843</c:v>
                </c:pt>
                <c:pt idx="26">
                  <c:v>21.299191435906593</c:v>
                </c:pt>
                <c:pt idx="27">
                  <c:v>21.111750034816421</c:v>
                </c:pt>
                <c:pt idx="28">
                  <c:v>19.552250604162019</c:v>
                </c:pt>
                <c:pt idx="29">
                  <c:v>17.862216044911669</c:v>
                </c:pt>
              </c:numCache>
            </c:numRef>
          </c:val>
        </c:ser>
        <c:ser>
          <c:idx val="1"/>
          <c:order val="1"/>
          <c:tx>
            <c:strRef>
              <c:f>'Abbildung 9'!$D$10</c:f>
              <c:strCache>
                <c:ptCount val="1"/>
                <c:pt idx="0">
                  <c:v>Extra EU-28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'Abbildung 9'!$C$11:$C$40</c:f>
              <c:strCache>
                <c:ptCount val="30"/>
                <c:pt idx="0">
                  <c:v>EU-28</c:v>
                </c:pt>
                <c:pt idx="2">
                  <c:v>Ver. Königreich</c:v>
                </c:pt>
                <c:pt idx="3">
                  <c:v>Griechenland</c:v>
                </c:pt>
                <c:pt idx="4">
                  <c:v>Italien</c:v>
                </c:pt>
                <c:pt idx="5">
                  <c:v>Irland</c:v>
                </c:pt>
                <c:pt idx="6">
                  <c:v>Malta</c:v>
                </c:pt>
                <c:pt idx="7">
                  <c:v>Deutschland</c:v>
                </c:pt>
                <c:pt idx="8">
                  <c:v>Niederlande</c:v>
                </c:pt>
                <c:pt idx="9">
                  <c:v>Spanien</c:v>
                </c:pt>
                <c:pt idx="10">
                  <c:v>Frankreich</c:v>
                </c:pt>
                <c:pt idx="11">
                  <c:v>Schweden</c:v>
                </c:pt>
                <c:pt idx="12">
                  <c:v>Litauen</c:v>
                </c:pt>
                <c:pt idx="13">
                  <c:v>Bulgarien</c:v>
                </c:pt>
                <c:pt idx="14">
                  <c:v>Dänemark</c:v>
                </c:pt>
                <c:pt idx="15">
                  <c:v>Finnland</c:v>
                </c:pt>
                <c:pt idx="16">
                  <c:v>Belgien</c:v>
                </c:pt>
                <c:pt idx="17">
                  <c:v>Zypern</c:v>
                </c:pt>
                <c:pt idx="18">
                  <c:v>Slowenien</c:v>
                </c:pt>
                <c:pt idx="19">
                  <c:v>Kroatien</c:v>
                </c:pt>
                <c:pt idx="20">
                  <c:v>Österreich</c:v>
                </c:pt>
                <c:pt idx="21">
                  <c:v>Portugal</c:v>
                </c:pt>
                <c:pt idx="22">
                  <c:v>Polen</c:v>
                </c:pt>
                <c:pt idx="23">
                  <c:v>Lettland</c:v>
                </c:pt>
                <c:pt idx="24">
                  <c:v>Rumänien</c:v>
                </c:pt>
                <c:pt idx="25">
                  <c:v>Luxemburg</c:v>
                </c:pt>
                <c:pt idx="26">
                  <c:v>Estland</c:v>
                </c:pt>
                <c:pt idx="27">
                  <c:v>Ungarn</c:v>
                </c:pt>
                <c:pt idx="28">
                  <c:v>Tsch. Republik</c:v>
                </c:pt>
                <c:pt idx="29">
                  <c:v>Slowakei</c:v>
                </c:pt>
              </c:strCache>
            </c:strRef>
          </c:cat>
          <c:val>
            <c:numRef>
              <c:f>'Abbildung 9'!$D$11:$D$40</c:f>
              <c:numCache>
                <c:formatCode>#,#00</c:formatCode>
                <c:ptCount val="30"/>
                <c:pt idx="0">
                  <c:v>63.239095636754847</c:v>
                </c:pt>
                <c:pt idx="2">
                  <c:v>49.722991594823249</c:v>
                </c:pt>
                <c:pt idx="3">
                  <c:v>53.211562732040704</c:v>
                </c:pt>
                <c:pt idx="4">
                  <c:v>56.61466317250509</c:v>
                </c:pt>
                <c:pt idx="5">
                  <c:v>58.225294715054879</c:v>
                </c:pt>
                <c:pt idx="6">
                  <c:v>59.108622586408799</c:v>
                </c:pt>
                <c:pt idx="7">
                  <c:v>61.34147119822412</c:v>
                </c:pt>
                <c:pt idx="8">
                  <c:v>61.407774658110611</c:v>
                </c:pt>
                <c:pt idx="9">
                  <c:v>62.752401412708736</c:v>
                </c:pt>
                <c:pt idx="10">
                  <c:v>63.864724380547209</c:v>
                </c:pt>
                <c:pt idx="11">
                  <c:v>64.177317545064057</c:v>
                </c:pt>
                <c:pt idx="12">
                  <c:v>64.278589098231507</c:v>
                </c:pt>
                <c:pt idx="13">
                  <c:v>64.305338630580806</c:v>
                </c:pt>
                <c:pt idx="14">
                  <c:v>65.060007197190401</c:v>
                </c:pt>
                <c:pt idx="15">
                  <c:v>65.926266653949043</c:v>
                </c:pt>
                <c:pt idx="16">
                  <c:v>67.577738517819256</c:v>
                </c:pt>
                <c:pt idx="17">
                  <c:v>68.266205694228958</c:v>
                </c:pt>
                <c:pt idx="18">
                  <c:v>73.018220271434757</c:v>
                </c:pt>
                <c:pt idx="19">
                  <c:v>73.129801213557741</c:v>
                </c:pt>
                <c:pt idx="20">
                  <c:v>73.422626752215152</c:v>
                </c:pt>
                <c:pt idx="21">
                  <c:v>74.788276824706799</c:v>
                </c:pt>
                <c:pt idx="22">
                  <c:v>74.838289653266969</c:v>
                </c:pt>
                <c:pt idx="23">
                  <c:v>75.005468651469826</c:v>
                </c:pt>
                <c:pt idx="24">
                  <c:v>75.540317522400031</c:v>
                </c:pt>
                <c:pt idx="25">
                  <c:v>77.17569056605015</c:v>
                </c:pt>
                <c:pt idx="26">
                  <c:v>78.700808564093407</c:v>
                </c:pt>
                <c:pt idx="27">
                  <c:v>78.888249965183576</c:v>
                </c:pt>
                <c:pt idx="28">
                  <c:v>80.447749395837974</c:v>
                </c:pt>
                <c:pt idx="29">
                  <c:v>82.137783955088338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9920512"/>
        <c:axId val="250086144"/>
      </c:barChart>
      <c:catAx>
        <c:axId val="24992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50086144"/>
        <c:crosses val="autoZero"/>
        <c:auto val="1"/>
        <c:lblAlgn val="ctr"/>
        <c:lblOffset val="100"/>
        <c:noMultiLvlLbl val="0"/>
      </c:catAx>
      <c:valAx>
        <c:axId val="25008614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9920512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47083685039370077"/>
          <c:y val="0.91255617283950619"/>
          <c:w val="9.3413753280839895E-2"/>
          <c:h val="8.6268364197530867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/>
              <a:t>Ausfuhren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0398438000128033"/>
          <c:y val="0.14304444444444447"/>
          <c:w val="0.74043979258690229"/>
          <c:h val="0.744799228395061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'Abbildung 10'!$D$10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'Abbildung 10'!$C$13:$C$22</c:f>
              <c:strCache>
                <c:ptCount val="10"/>
                <c:pt idx="0">
                  <c:v>Ver. Staaten</c:v>
                </c:pt>
                <c:pt idx="1">
                  <c:v>China (²)</c:v>
                </c:pt>
                <c:pt idx="2">
                  <c:v>Schweiz</c:v>
                </c:pt>
                <c:pt idx="3">
                  <c:v>Russland</c:v>
                </c:pt>
                <c:pt idx="4">
                  <c:v>Türkei</c:v>
                </c:pt>
                <c:pt idx="5">
                  <c:v>Norwegen</c:v>
                </c:pt>
                <c:pt idx="6">
                  <c:v>Japan</c:v>
                </c:pt>
                <c:pt idx="7">
                  <c:v>Südkorea</c:v>
                </c:pt>
                <c:pt idx="8">
                  <c:v>Indien</c:v>
                </c:pt>
                <c:pt idx="9">
                  <c:v>Brasilien</c:v>
                </c:pt>
              </c:strCache>
            </c:strRef>
          </c:cat>
          <c:val>
            <c:numRef>
              <c:f>'Abbildung 10'!$D$13:$D$22</c:f>
              <c:numCache>
                <c:formatCode>#\ #,#00</c:formatCode>
                <c:ptCount val="10"/>
                <c:pt idx="0">
                  <c:v>250.82100588999998</c:v>
                </c:pt>
                <c:pt idx="1">
                  <c:v>51.748872820000003</c:v>
                </c:pt>
                <c:pt idx="2">
                  <c:v>86.284800329999996</c:v>
                </c:pt>
                <c:pt idx="3">
                  <c:v>56.690270590000004</c:v>
                </c:pt>
                <c:pt idx="4">
                  <c:v>44.620323560000003</c:v>
                </c:pt>
                <c:pt idx="5">
                  <c:v>33.746403389999998</c:v>
                </c:pt>
                <c:pt idx="6">
                  <c:v>43.723180229999997</c:v>
                </c:pt>
                <c:pt idx="7">
                  <c:v>20.239438030000002</c:v>
                </c:pt>
                <c:pt idx="8">
                  <c:v>21.250187059999998</c:v>
                </c:pt>
                <c:pt idx="9">
                  <c:v>16.006887300000002</c:v>
                </c:pt>
              </c:numCache>
            </c:numRef>
          </c:val>
        </c:ser>
        <c:ser>
          <c:idx val="1"/>
          <c:order val="1"/>
          <c:tx>
            <c:strRef>
              <c:f>'Abbildung 10'!$E$10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'Abbildung 10'!$C$13:$C$22</c:f>
              <c:strCache>
                <c:ptCount val="10"/>
                <c:pt idx="0">
                  <c:v>Ver. Staaten</c:v>
                </c:pt>
                <c:pt idx="1">
                  <c:v>China (²)</c:v>
                </c:pt>
                <c:pt idx="2">
                  <c:v>Schweiz</c:v>
                </c:pt>
                <c:pt idx="3">
                  <c:v>Russland</c:v>
                </c:pt>
                <c:pt idx="4">
                  <c:v>Türkei</c:v>
                </c:pt>
                <c:pt idx="5">
                  <c:v>Norwegen</c:v>
                </c:pt>
                <c:pt idx="6">
                  <c:v>Japan</c:v>
                </c:pt>
                <c:pt idx="7">
                  <c:v>Südkorea</c:v>
                </c:pt>
                <c:pt idx="8">
                  <c:v>Indien</c:v>
                </c:pt>
                <c:pt idx="9">
                  <c:v>Brasilien</c:v>
                </c:pt>
              </c:strCache>
            </c:strRef>
          </c:cat>
          <c:val>
            <c:numRef>
              <c:f>'Abbildung 10'!$E$13:$E$22</c:f>
              <c:numCache>
                <c:formatCode>#\ #,#00</c:formatCode>
                <c:ptCount val="10"/>
                <c:pt idx="0">
                  <c:v>370.87060097000005</c:v>
                </c:pt>
                <c:pt idx="1">
                  <c:v>170.39311233000001</c:v>
                </c:pt>
                <c:pt idx="2">
                  <c:v>150.82145020999999</c:v>
                </c:pt>
                <c:pt idx="3">
                  <c:v>73.886857840000005</c:v>
                </c:pt>
                <c:pt idx="4">
                  <c:v>79.088891799999999</c:v>
                </c:pt>
                <c:pt idx="5">
                  <c:v>48.865199529999998</c:v>
                </c:pt>
                <c:pt idx="6">
                  <c:v>56.532435140000004</c:v>
                </c:pt>
                <c:pt idx="7">
                  <c:v>47.876956479999997</c:v>
                </c:pt>
                <c:pt idx="8">
                  <c:v>38.123632719999996</c:v>
                </c:pt>
                <c:pt idx="9">
                  <c:v>34.590444520000005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813056"/>
        <c:axId val="250827136"/>
      </c:barChart>
      <c:catAx>
        <c:axId val="250813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0827136"/>
        <c:crosses val="autoZero"/>
        <c:auto val="1"/>
        <c:lblAlgn val="ctr"/>
        <c:lblOffset val="100"/>
        <c:noMultiLvlLbl val="0"/>
      </c:catAx>
      <c:valAx>
        <c:axId val="250827136"/>
        <c:scaling>
          <c:orientation val="minMax"/>
          <c:max val="4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0813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945031261336237"/>
          <c:y val="0.93542299382716054"/>
          <c:w val="0.13484134605125578"/>
          <c:h val="6.457700617283951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/>
              <a:t>Einfuhren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0398438000128033"/>
          <c:y val="0.14304444444444447"/>
          <c:w val="0.74043979258690229"/>
          <c:h val="0.744799228395061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'Abbildung 10'!$D$10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'Abbildung 10'!$C$26:$C$35</c:f>
              <c:strCache>
                <c:ptCount val="10"/>
                <c:pt idx="0">
                  <c:v>Ver. Staaten</c:v>
                </c:pt>
                <c:pt idx="1">
                  <c:v>China (²)</c:v>
                </c:pt>
                <c:pt idx="2">
                  <c:v>Schweiz</c:v>
                </c:pt>
                <c:pt idx="3">
                  <c:v>Russland</c:v>
                </c:pt>
                <c:pt idx="4">
                  <c:v>Türkei</c:v>
                </c:pt>
                <c:pt idx="5">
                  <c:v>Norwegen</c:v>
                </c:pt>
                <c:pt idx="6">
                  <c:v>Japan</c:v>
                </c:pt>
                <c:pt idx="7">
                  <c:v>Südkorea</c:v>
                </c:pt>
                <c:pt idx="8">
                  <c:v>Indien</c:v>
                </c:pt>
                <c:pt idx="9">
                  <c:v>Brasilien</c:v>
                </c:pt>
              </c:strCache>
            </c:strRef>
          </c:cat>
          <c:val>
            <c:numRef>
              <c:f>'Abbildung 10'!$D$26:$D$35</c:f>
              <c:numCache>
                <c:formatCode>#\ #,#00</c:formatCode>
                <c:ptCount val="10"/>
                <c:pt idx="0">
                  <c:v>159.17415431999999</c:v>
                </c:pt>
                <c:pt idx="1">
                  <c:v>161.00765015000002</c:v>
                </c:pt>
                <c:pt idx="2">
                  <c:v>66.696803410000001</c:v>
                </c:pt>
                <c:pt idx="3">
                  <c:v>113.98122317000001</c:v>
                </c:pt>
                <c:pt idx="4">
                  <c:v>36.229848420000003</c:v>
                </c:pt>
                <c:pt idx="5">
                  <c:v>67.198916170000004</c:v>
                </c:pt>
                <c:pt idx="6">
                  <c:v>74.345945680000014</c:v>
                </c:pt>
                <c:pt idx="7">
                  <c:v>34.588748439999996</c:v>
                </c:pt>
                <c:pt idx="8">
                  <c:v>19.114246430000001</c:v>
                </c:pt>
                <c:pt idx="9">
                  <c:v>24.11951225</c:v>
                </c:pt>
              </c:numCache>
            </c:numRef>
          </c:val>
        </c:ser>
        <c:ser>
          <c:idx val="1"/>
          <c:order val="1"/>
          <c:tx>
            <c:strRef>
              <c:f>'Abbildung 10'!$E$10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'Abbildung 10'!$C$26:$C$35</c:f>
              <c:strCache>
                <c:ptCount val="10"/>
                <c:pt idx="0">
                  <c:v>Ver. Staaten</c:v>
                </c:pt>
                <c:pt idx="1">
                  <c:v>China (²)</c:v>
                </c:pt>
                <c:pt idx="2">
                  <c:v>Schweiz</c:v>
                </c:pt>
                <c:pt idx="3">
                  <c:v>Russland</c:v>
                </c:pt>
                <c:pt idx="4">
                  <c:v>Türkei</c:v>
                </c:pt>
                <c:pt idx="5">
                  <c:v>Norwegen</c:v>
                </c:pt>
                <c:pt idx="6">
                  <c:v>Japan</c:v>
                </c:pt>
                <c:pt idx="7">
                  <c:v>Südkorea</c:v>
                </c:pt>
                <c:pt idx="8">
                  <c:v>Indien</c:v>
                </c:pt>
                <c:pt idx="9">
                  <c:v>Brasilien</c:v>
                </c:pt>
              </c:strCache>
            </c:strRef>
          </c:cat>
          <c:val>
            <c:numRef>
              <c:f>'Abbildung 10'!$E$26:$E$35</c:f>
              <c:numCache>
                <c:formatCode>#\ #,#00</c:formatCode>
                <c:ptCount val="10"/>
                <c:pt idx="0">
                  <c:v>248.14839096</c:v>
                </c:pt>
                <c:pt idx="1">
                  <c:v>350.35747062000002</c:v>
                </c:pt>
                <c:pt idx="2">
                  <c:v>102.30775731999999</c:v>
                </c:pt>
                <c:pt idx="3">
                  <c:v>135.71676821</c:v>
                </c:pt>
                <c:pt idx="4">
                  <c:v>61.615004329999998</c:v>
                </c:pt>
                <c:pt idx="5">
                  <c:v>74.2556972</c:v>
                </c:pt>
                <c:pt idx="6">
                  <c:v>59.737608979999997</c:v>
                </c:pt>
                <c:pt idx="7">
                  <c:v>42.342204409999994</c:v>
                </c:pt>
                <c:pt idx="8">
                  <c:v>39.444657290000002</c:v>
                </c:pt>
                <c:pt idx="9">
                  <c:v>31.08312703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703488"/>
        <c:axId val="252916864"/>
      </c:barChart>
      <c:catAx>
        <c:axId val="252703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2916864"/>
        <c:crosses val="autoZero"/>
        <c:auto val="1"/>
        <c:lblAlgn val="ctr"/>
        <c:lblOffset val="100"/>
        <c:noMultiLvlLbl val="0"/>
      </c:catAx>
      <c:valAx>
        <c:axId val="252916864"/>
        <c:scaling>
          <c:orientation val="minMax"/>
          <c:max val="4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2703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945031261336237"/>
          <c:y val="0.93542299382716054"/>
          <c:w val="0.13484134605125578"/>
          <c:h val="6.457700617283951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52965879265094"/>
          <c:y val="0.19837731481481483"/>
          <c:w val="0.38281679790026246"/>
          <c:h val="0.56270524691358026"/>
        </c:manualLayout>
      </c:layout>
      <c:pieChart>
        <c:varyColors val="1"/>
        <c:ser>
          <c:idx val="0"/>
          <c:order val="0"/>
          <c:tx>
            <c:strRef>
              <c:f>'Abbildung 11'!$D$10</c:f>
              <c:strCache>
                <c:ptCount val="1"/>
                <c:pt idx="0">
                  <c:v>(Anteil an den Extra EU-28-Ausfuhren in %)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tx2"/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Ver. Staaten
20,7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China (¹)
9,5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Schweiz
8,4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333333333333332E-3"/>
                  <c:y val="-1.03212962962962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Türkei
4,4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1.4999999999999999E-2"/>
                  <c:y val="-1.2655864197530864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Russland
4,1</a:t>
                    </a:r>
                  </a:p>
                </c:rich>
              </c:tx>
              <c:numFmt formatCode="#,##0.0" sourceLinked="0"/>
              <c:spPr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1.0001049868766404E-3"/>
                  <c:y val="-7.8827160493827157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Japan
3,2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Norwegen
2,7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Andere
46,9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'Abbildung 11'!$C$11:$C$18</c:f>
              <c:strCache>
                <c:ptCount val="8"/>
                <c:pt idx="0">
                  <c:v>Ver. Staaten</c:v>
                </c:pt>
                <c:pt idx="1">
                  <c:v>China (¹)</c:v>
                </c:pt>
                <c:pt idx="2">
                  <c:v>Schweiz</c:v>
                </c:pt>
                <c:pt idx="3">
                  <c:v>Türkei</c:v>
                </c:pt>
                <c:pt idx="4">
                  <c:v>Russland</c:v>
                </c:pt>
                <c:pt idx="5">
                  <c:v>Japan</c:v>
                </c:pt>
                <c:pt idx="6">
                  <c:v>Norwegen</c:v>
                </c:pt>
                <c:pt idx="7">
                  <c:v>Andere</c:v>
                </c:pt>
              </c:strCache>
            </c:strRef>
          </c:cat>
          <c:val>
            <c:numRef>
              <c:f>'Abbildung 11'!$D$11:$D$18</c:f>
              <c:numCache>
                <c:formatCode>#,#00</c:formatCode>
                <c:ptCount val="8"/>
                <c:pt idx="0">
                  <c:v>20.711484168409999</c:v>
                </c:pt>
                <c:pt idx="1">
                  <c:v>9.5157023479312457</c:v>
                </c:pt>
                <c:pt idx="2">
                  <c:v>8.4227115066845997</c:v>
                </c:pt>
                <c:pt idx="3">
                  <c:v>4.4167651092551665</c:v>
                </c:pt>
                <c:pt idx="4">
                  <c:v>4.1262545006378328</c:v>
                </c:pt>
                <c:pt idx="5">
                  <c:v>3.1570866829061157</c:v>
                </c:pt>
                <c:pt idx="6">
                  <c:v>2.7289054559858674</c:v>
                </c:pt>
                <c:pt idx="7">
                  <c:v>46.921090228189172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52965879265094"/>
          <c:y val="0.19837731481481483"/>
          <c:w val="0.38281679790026246"/>
          <c:h val="0.56270524691358026"/>
        </c:manualLayout>
      </c:layout>
      <c:pieChart>
        <c:varyColors val="1"/>
        <c:ser>
          <c:idx val="0"/>
          <c:order val="0"/>
          <c:tx>
            <c:strRef>
              <c:f>'Abbildung 12'!$D$10</c:f>
              <c:strCache>
                <c:ptCount val="1"/>
                <c:pt idx="0">
                  <c:v>(Anteil an den Extra EU-28-Einfuhren in %)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China (¹)
20,3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Ver. Staaten
14,4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Russland
7,9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333333333333334E-2"/>
                  <c:y val="-2.48179012345679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Schweiz
5,9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1.6666666666666668E-3"/>
                  <c:y val="-1.2655864197530864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Norwegen
4,3</a:t>
                    </a:r>
                  </a:p>
                </c:rich>
              </c:tx>
              <c:numFmt formatCode="#,##0.0" sourceLinked="0"/>
              <c:spPr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6.9998950131233599E-3"/>
                  <c:y val="3.131481481481481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Türkei
3,6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Japan
3,5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Andere
40,2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'Abbildung 12'!$C$11:$C$18</c:f>
              <c:strCache>
                <c:ptCount val="8"/>
                <c:pt idx="0">
                  <c:v>China (¹)</c:v>
                </c:pt>
                <c:pt idx="1">
                  <c:v>Ver. Staaten</c:v>
                </c:pt>
                <c:pt idx="2">
                  <c:v>Russland</c:v>
                </c:pt>
                <c:pt idx="3">
                  <c:v>Schweiz</c:v>
                </c:pt>
                <c:pt idx="4">
                  <c:v>Norwegen</c:v>
                </c:pt>
                <c:pt idx="5">
                  <c:v>Türkei</c:v>
                </c:pt>
                <c:pt idx="6">
                  <c:v>Japan</c:v>
                </c:pt>
                <c:pt idx="7">
                  <c:v>Andere</c:v>
                </c:pt>
              </c:strCache>
            </c:strRef>
          </c:cat>
          <c:val>
            <c:numRef>
              <c:f>'Abbildung 12'!$D$11:$D$18</c:f>
              <c:numCache>
                <c:formatCode>#,#00</c:formatCode>
                <c:ptCount val="8"/>
                <c:pt idx="0">
                  <c:v>20.293135324122101</c:v>
                </c:pt>
                <c:pt idx="1">
                  <c:v>14.373059804613669</c:v>
                </c:pt>
                <c:pt idx="2">
                  <c:v>7.8608820247625806</c:v>
                </c:pt>
                <c:pt idx="3">
                  <c:v>5.925791050860747</c:v>
                </c:pt>
                <c:pt idx="4">
                  <c:v>4.3009812498075926</c:v>
                </c:pt>
                <c:pt idx="5">
                  <c:v>3.5688167820494665</c:v>
                </c:pt>
                <c:pt idx="6">
                  <c:v>3.4600757358631018</c:v>
                </c:pt>
                <c:pt idx="7">
                  <c:v>40.217258027920742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00209973753274E-2"/>
          <c:y val="2.4444444444444446E-2"/>
          <c:w val="0.88465963254593172"/>
          <c:h val="0.65915817901234564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'Abbildung 13'!$H$10</c:f>
              <c:strCache>
                <c:ptCount val="1"/>
                <c:pt idx="0">
                  <c:v>Handelsbilanz, 2010 (linke Achse)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'Abbildung 13'!$C$12:$C$27</c:f>
              <c:strCache>
                <c:ptCount val="16"/>
                <c:pt idx="0">
                  <c:v>Nahrungsmittel,
Getränke
und Tabak</c:v>
                </c:pt>
                <c:pt idx="3">
                  <c:v>Grundstoffe</c:v>
                </c:pt>
                <c:pt idx="6">
                  <c:v>Mineralische
Brennstoffe,
Schmiermittel</c:v>
                </c:pt>
                <c:pt idx="9">
                  <c:v>Chemische
Erzeugnisse, a.n.g.</c:v>
                </c:pt>
                <c:pt idx="12">
                  <c:v>Sonstige
Industrieerzeugnisse</c:v>
                </c:pt>
                <c:pt idx="15">
                  <c:v>Maschinenbauerzeugnisse
und Fahrzeuge</c:v>
                </c:pt>
              </c:strCache>
            </c:strRef>
          </c:cat>
          <c:val>
            <c:numRef>
              <c:f>'Abbildung 13'!$H$12:$H$28</c:f>
              <c:numCache>
                <c:formatCode>#\ #,#00_i</c:formatCode>
                <c:ptCount val="17"/>
                <c:pt idx="0">
                  <c:v>-5.0006874000000039</c:v>
                </c:pt>
                <c:pt idx="3">
                  <c:v>-33.094576670000002</c:v>
                </c:pt>
                <c:pt idx="6">
                  <c:v>-306.0006626</c:v>
                </c:pt>
                <c:pt idx="9">
                  <c:v>95.384949119999987</c:v>
                </c:pt>
                <c:pt idx="12">
                  <c:v>-55.164516009999943</c:v>
                </c:pt>
                <c:pt idx="15">
                  <c:v>128.32258328</c:v>
                </c:pt>
              </c:numCache>
            </c:numRef>
          </c:val>
        </c:ser>
        <c:ser>
          <c:idx val="5"/>
          <c:order val="5"/>
          <c:tx>
            <c:strRef>
              <c:f>'Abbildung 13'!$I$10</c:f>
              <c:strCache>
                <c:ptCount val="1"/>
                <c:pt idx="0">
                  <c:v>Handelsbilanz, 2015 (linke Achse)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'Abbildung 13'!$C$12:$C$27</c:f>
              <c:strCache>
                <c:ptCount val="16"/>
                <c:pt idx="0">
                  <c:v>Nahrungsmittel,
Getränke
und Tabak</c:v>
                </c:pt>
                <c:pt idx="3">
                  <c:v>Grundstoffe</c:v>
                </c:pt>
                <c:pt idx="6">
                  <c:v>Mineralische
Brennstoffe,
Schmiermittel</c:v>
                </c:pt>
                <c:pt idx="9">
                  <c:v>Chemische
Erzeugnisse, a.n.g.</c:v>
                </c:pt>
                <c:pt idx="12">
                  <c:v>Sonstige
Industrieerzeugnisse</c:v>
                </c:pt>
                <c:pt idx="15">
                  <c:v>Maschinenbauerzeugnisse
und Fahrzeuge</c:v>
                </c:pt>
              </c:strCache>
            </c:strRef>
          </c:cat>
          <c:val>
            <c:numRef>
              <c:f>'Abbildung 13'!$I$12:$I$28</c:f>
              <c:numCache>
                <c:formatCode>#\ #,#00_i</c:formatCode>
                <c:ptCount val="17"/>
                <c:pt idx="1">
                  <c:v>5.1805014500000084</c:v>
                </c:pt>
                <c:pt idx="4">
                  <c:v>-28.809169980000007</c:v>
                </c:pt>
                <c:pt idx="7">
                  <c:v>-243.16564844999996</c:v>
                </c:pt>
                <c:pt idx="10">
                  <c:v>129.88917262999999</c:v>
                </c:pt>
                <c:pt idx="13">
                  <c:v>-47.640179270000033</c:v>
                </c:pt>
                <c:pt idx="16">
                  <c:v>218.04382471000008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6826752"/>
        <c:axId val="262345856"/>
      </c:barChart>
      <c:lineChart>
        <c:grouping val="standard"/>
        <c:varyColors val="0"/>
        <c:ser>
          <c:idx val="0"/>
          <c:order val="0"/>
          <c:tx>
            <c:strRef>
              <c:f>'Abbildung 13'!$D$10</c:f>
              <c:strCache>
                <c:ptCount val="1"/>
                <c:pt idx="0">
                  <c:v>Ausfuhren, 2010 (obere rechte Achse)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'Abbildung 13'!$C$12:$C$27</c:f>
              <c:strCache>
                <c:ptCount val="16"/>
                <c:pt idx="0">
                  <c:v>Nahrungsmittel,
Getränke
und Tabak</c:v>
                </c:pt>
                <c:pt idx="3">
                  <c:v>Grundstoffe</c:v>
                </c:pt>
                <c:pt idx="6">
                  <c:v>Mineralische
Brennstoffe,
Schmiermittel</c:v>
                </c:pt>
                <c:pt idx="9">
                  <c:v>Chemische
Erzeugnisse, a.n.g.</c:v>
                </c:pt>
                <c:pt idx="12">
                  <c:v>Sonstige
Industrieerzeugnisse</c:v>
                </c:pt>
                <c:pt idx="15">
                  <c:v>Maschinenbauerzeugnisse
und Fahrzeuge</c:v>
                </c:pt>
              </c:strCache>
            </c:strRef>
          </c:cat>
          <c:val>
            <c:numRef>
              <c:f>'Abbildung 13'!$J$12:$J$28</c:f>
              <c:numCache>
                <c:formatCode>#\ #,#00</c:formatCode>
                <c:ptCount val="17"/>
                <c:pt idx="0">
                  <c:v>-75.75115572</c:v>
                </c:pt>
                <c:pt idx="3">
                  <c:v>-37.656869570000005</c:v>
                </c:pt>
                <c:pt idx="6">
                  <c:v>-78.996369400000006</c:v>
                </c:pt>
                <c:pt idx="9">
                  <c:v>-232.70676275</c:v>
                </c:pt>
                <c:pt idx="12">
                  <c:v>-308.76568723000003</c:v>
                </c:pt>
                <c:pt idx="15">
                  <c:v>-570.51746969999999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'Abbildung 13'!$E$10</c:f>
              <c:strCache>
                <c:ptCount val="1"/>
                <c:pt idx="0">
                  <c:v>Ausfuhren, 2015 (obere rechte Achse)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strRef>
              <c:f>'Abbildung 13'!$C$12:$C$27</c:f>
              <c:strCache>
                <c:ptCount val="16"/>
                <c:pt idx="0">
                  <c:v>Nahrungsmittel,
Getränke
und Tabak</c:v>
                </c:pt>
                <c:pt idx="3">
                  <c:v>Grundstoffe</c:v>
                </c:pt>
                <c:pt idx="6">
                  <c:v>Mineralische
Brennstoffe,
Schmiermittel</c:v>
                </c:pt>
                <c:pt idx="9">
                  <c:v>Chemische
Erzeugnisse, a.n.g.</c:v>
                </c:pt>
                <c:pt idx="12">
                  <c:v>Sonstige
Industrieerzeugnisse</c:v>
                </c:pt>
                <c:pt idx="15">
                  <c:v>Maschinenbauerzeugnisse
und Fahrzeuge</c:v>
                </c:pt>
              </c:strCache>
            </c:strRef>
          </c:cat>
          <c:val>
            <c:numRef>
              <c:f>'Abbildung 13'!$K$12:$K$28</c:f>
              <c:numCache>
                <c:formatCode>#\ #,#00</c:formatCode>
                <c:ptCount val="17"/>
                <c:pt idx="1">
                  <c:v>-113.25816236999999</c:v>
                </c:pt>
                <c:pt idx="4">
                  <c:v>-43.231884489999999</c:v>
                </c:pt>
                <c:pt idx="7">
                  <c:v>-85.193357700000007</c:v>
                </c:pt>
                <c:pt idx="10">
                  <c:v>-314.97404222</c:v>
                </c:pt>
                <c:pt idx="13">
                  <c:v>-403.43643051999999</c:v>
                </c:pt>
                <c:pt idx="16">
                  <c:v>-752.62893144000009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'Abbildung 13'!$F$10</c:f>
              <c:strCache>
                <c:ptCount val="1"/>
                <c:pt idx="0">
                  <c:v>Einfuhren, 2010 (untere rechte Achse)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'Abbildung 13'!$C$12:$C$27</c:f>
              <c:strCache>
                <c:ptCount val="16"/>
                <c:pt idx="0">
                  <c:v>Nahrungsmittel,
Getränke
und Tabak</c:v>
                </c:pt>
                <c:pt idx="3">
                  <c:v>Grundstoffe</c:v>
                </c:pt>
                <c:pt idx="6">
                  <c:v>Mineralische
Brennstoffe,
Schmiermittel</c:v>
                </c:pt>
                <c:pt idx="9">
                  <c:v>Chemische
Erzeugnisse, a.n.g.</c:v>
                </c:pt>
                <c:pt idx="12">
                  <c:v>Sonstige
Industrieerzeugnisse</c:v>
                </c:pt>
                <c:pt idx="15">
                  <c:v>Maschinenbauerzeugnisse
und Fahrzeuge</c:v>
                </c:pt>
              </c:strCache>
            </c:strRef>
          </c:cat>
          <c:val>
            <c:numRef>
              <c:f>'Abbildung 13'!$F$12:$F$28</c:f>
              <c:numCache>
                <c:formatCode>#\ #,#00_i</c:formatCode>
                <c:ptCount val="17"/>
                <c:pt idx="0">
                  <c:v>80.751843120000004</c:v>
                </c:pt>
                <c:pt idx="3">
                  <c:v>70.751446240000007</c:v>
                </c:pt>
                <c:pt idx="6">
                  <c:v>384.99703199999999</c:v>
                </c:pt>
                <c:pt idx="9">
                  <c:v>137.32181363000001</c:v>
                </c:pt>
                <c:pt idx="12">
                  <c:v>363.93020323999997</c:v>
                </c:pt>
                <c:pt idx="15">
                  <c:v>442.19488641999999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'Abbildung 13'!$G$10</c:f>
              <c:strCache>
                <c:ptCount val="1"/>
                <c:pt idx="0">
                  <c:v>Einfuhren, 2015 (untere rechte Achse)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strRef>
              <c:f>'Abbildung 13'!$C$12:$C$27</c:f>
              <c:strCache>
                <c:ptCount val="16"/>
                <c:pt idx="0">
                  <c:v>Nahrungsmittel,
Getränke
und Tabak</c:v>
                </c:pt>
                <c:pt idx="3">
                  <c:v>Grundstoffe</c:v>
                </c:pt>
                <c:pt idx="6">
                  <c:v>Mineralische
Brennstoffe,
Schmiermittel</c:v>
                </c:pt>
                <c:pt idx="9">
                  <c:v>Chemische
Erzeugnisse, a.n.g.</c:v>
                </c:pt>
                <c:pt idx="12">
                  <c:v>Sonstige
Industrieerzeugnisse</c:v>
                </c:pt>
                <c:pt idx="15">
                  <c:v>Maschinenbauerzeugnisse
und Fahrzeuge</c:v>
                </c:pt>
              </c:strCache>
            </c:strRef>
          </c:cat>
          <c:val>
            <c:numRef>
              <c:f>'Abbildung 13'!$G$12:$G$28</c:f>
              <c:numCache>
                <c:formatCode>#\ #,#00_i</c:formatCode>
                <c:ptCount val="17"/>
                <c:pt idx="1">
                  <c:v>108.07766091999999</c:v>
                </c:pt>
                <c:pt idx="4">
                  <c:v>72.041054470000006</c:v>
                </c:pt>
                <c:pt idx="7">
                  <c:v>328.35900614999997</c:v>
                </c:pt>
                <c:pt idx="10">
                  <c:v>185.08486959000001</c:v>
                </c:pt>
                <c:pt idx="13">
                  <c:v>451.07660979000002</c:v>
                </c:pt>
                <c:pt idx="16">
                  <c:v>534.58510673000001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262501120"/>
        <c:axId val="262347776"/>
      </c:lineChart>
      <c:catAx>
        <c:axId val="25682675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262345856"/>
        <c:crosses val="autoZero"/>
        <c:auto val="1"/>
        <c:lblAlgn val="ctr"/>
        <c:lblOffset val="100"/>
        <c:noMultiLvlLbl val="0"/>
      </c:catAx>
      <c:valAx>
        <c:axId val="262345856"/>
        <c:scaling>
          <c:orientation val="minMax"/>
          <c:max val="800"/>
          <c:min val="-8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0"/>
                  <a:t>Handelsbilanz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6826752"/>
        <c:crosses val="autoZero"/>
        <c:crossBetween val="between"/>
      </c:valAx>
      <c:valAx>
        <c:axId val="262347776"/>
        <c:scaling>
          <c:orientation val="maxMin"/>
          <c:max val="800"/>
          <c:min val="-8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0"/>
                  <a:t>Einfuhren			Ausfuhren</a:t>
                </a:r>
              </a:p>
            </c:rich>
          </c:tx>
          <c:layout/>
          <c:overlay val="0"/>
        </c:title>
        <c:numFmt formatCode="0;0" sourceLinked="0"/>
        <c:majorTickMark val="out"/>
        <c:minorTickMark val="none"/>
        <c:tickLblPos val="nextTo"/>
        <c:spPr>
          <a:ln>
            <a:noFill/>
          </a:ln>
        </c:spPr>
        <c:crossAx val="262501120"/>
        <c:crosses val="max"/>
        <c:crossBetween val="between"/>
      </c:valAx>
      <c:catAx>
        <c:axId val="262501120"/>
        <c:scaling>
          <c:orientation val="minMax"/>
        </c:scaling>
        <c:delete val="1"/>
        <c:axPos val="t"/>
        <c:majorTickMark val="out"/>
        <c:minorTickMark val="none"/>
        <c:tickLblPos val="nextTo"/>
        <c:crossAx val="2623477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38628062992125983"/>
          <c:y val="0.80508132716049385"/>
          <c:w val="0.23410530183727035"/>
          <c:h val="0.1933445987654320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04315196998121E-2"/>
          <c:y val="2.3842592592592589E-2"/>
          <c:w val="0.9455909943714822"/>
          <c:h val="0.8215322530864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 14'!$D$10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'Abbildung 14'!$C$11:$C$16</c:f>
              <c:strCache>
                <c:ptCount val="6"/>
                <c:pt idx="0">
                  <c:v>Maschinenbauerzeugnisse und Fahrzeuge</c:v>
                </c:pt>
                <c:pt idx="1">
                  <c:v>Sonstige Industrieerzeugnisse</c:v>
                </c:pt>
                <c:pt idx="2">
                  <c:v>Chemische Erzeugnisse, a.n.g.</c:v>
                </c:pt>
                <c:pt idx="3">
                  <c:v>Nahrungsmittel, Getränke und Tabak</c:v>
                </c:pt>
                <c:pt idx="4">
                  <c:v>Mineralische Brennstoffe, Schmiermittel &amp; verwandte Erzeugnisse</c:v>
                </c:pt>
                <c:pt idx="5">
                  <c:v>Grundstoffe</c:v>
                </c:pt>
              </c:strCache>
            </c:strRef>
          </c:cat>
          <c:val>
            <c:numRef>
              <c:f>'Abbildung 14'!$D$11:$D$16</c:f>
              <c:numCache>
                <c:formatCode>#,#00</c:formatCode>
                <c:ptCount val="6"/>
                <c:pt idx="0">
                  <c:v>42.160735374133864</c:v>
                </c:pt>
                <c:pt idx="1">
                  <c:v>22.817510634270093</c:v>
                </c:pt>
                <c:pt idx="2">
                  <c:v>17.196823524498122</c:v>
                </c:pt>
                <c:pt idx="3">
                  <c:v>5.5979432711764465</c:v>
                </c:pt>
                <c:pt idx="4">
                  <c:v>5.8377616859691521</c:v>
                </c:pt>
                <c:pt idx="5">
                  <c:v>2.7828092867934218</c:v>
                </c:pt>
              </c:numCache>
            </c:numRef>
          </c:val>
        </c:ser>
        <c:ser>
          <c:idx val="1"/>
          <c:order val="1"/>
          <c:tx>
            <c:strRef>
              <c:f>'Abbildung 14'!$E$10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'Abbildung 14'!$C$11:$C$16</c:f>
              <c:strCache>
                <c:ptCount val="6"/>
                <c:pt idx="0">
                  <c:v>Maschinenbauerzeugnisse und Fahrzeuge</c:v>
                </c:pt>
                <c:pt idx="1">
                  <c:v>Sonstige Industrieerzeugnisse</c:v>
                </c:pt>
                <c:pt idx="2">
                  <c:v>Chemische Erzeugnisse, a.n.g.</c:v>
                </c:pt>
                <c:pt idx="3">
                  <c:v>Nahrungsmittel, Getränke und Tabak</c:v>
                </c:pt>
                <c:pt idx="4">
                  <c:v>Mineralische Brennstoffe, Schmiermittel &amp; verwandte Erzeugnisse</c:v>
                </c:pt>
                <c:pt idx="5">
                  <c:v>Grundstoffe</c:v>
                </c:pt>
              </c:strCache>
            </c:strRef>
          </c:cat>
          <c:val>
            <c:numRef>
              <c:f>'Abbildung 14'!$E$11:$E$16</c:f>
              <c:numCache>
                <c:formatCode>#,#00</c:formatCode>
                <c:ptCount val="6"/>
                <c:pt idx="0">
                  <c:v>42.030999915972913</c:v>
                </c:pt>
                <c:pt idx="1">
                  <c:v>22.530141838745323</c:v>
                </c:pt>
                <c:pt idx="2">
                  <c:v>17.589908371915758</c:v>
                </c:pt>
                <c:pt idx="3">
                  <c:v>6.3249678748713025</c:v>
                </c:pt>
                <c:pt idx="4">
                  <c:v>4.7576725538295506</c:v>
                </c:pt>
                <c:pt idx="5">
                  <c:v>2.4143097049032312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849664"/>
        <c:axId val="262851584"/>
      </c:barChart>
      <c:catAx>
        <c:axId val="26284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285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85158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284966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5882897637795278"/>
          <c:y val="0.95532391975308639"/>
          <c:w val="0.12100860892388451"/>
          <c:h val="4.295478395061728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04315196998121E-2"/>
          <c:y val="2.3842592592592589E-2"/>
          <c:w val="0.9455909943714822"/>
          <c:h val="0.8215322530864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 15'!$D$10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'Abbildung 15'!$C$11:$C$16</c:f>
              <c:strCache>
                <c:ptCount val="6"/>
                <c:pt idx="0">
                  <c:v>Maschinenbauerzeugnisse und Fahrzeuge</c:v>
                </c:pt>
                <c:pt idx="1">
                  <c:v>Sonstige Industrieerzeugnisse</c:v>
                </c:pt>
                <c:pt idx="2">
                  <c:v>Mineralische Brennstoffe, Schmiermittel &amp; verwandte Erzeugnisse</c:v>
                </c:pt>
                <c:pt idx="3">
                  <c:v>Chemische Erzeugnisse, a.n.g.</c:v>
                </c:pt>
                <c:pt idx="4">
                  <c:v>Nahrungsmittel, Getränke und Tabak</c:v>
                </c:pt>
                <c:pt idx="5">
                  <c:v>Grundstoffe</c:v>
                </c:pt>
              </c:strCache>
            </c:strRef>
          </c:cat>
          <c:val>
            <c:numRef>
              <c:f>'Abbildung 15'!$D$11:$D$16</c:f>
              <c:numCache>
                <c:formatCode>#,#00</c:formatCode>
                <c:ptCount val="6"/>
                <c:pt idx="0">
                  <c:v>28.913208084705978</c:v>
                </c:pt>
                <c:pt idx="1">
                  <c:v>23.795819485332569</c:v>
                </c:pt>
                <c:pt idx="2">
                  <c:v>25.17328815882648</c:v>
                </c:pt>
                <c:pt idx="3">
                  <c:v>8.9788785306808716</c:v>
                </c:pt>
                <c:pt idx="4">
                  <c:v>5.2800132137540992</c:v>
                </c:pt>
                <c:pt idx="5">
                  <c:v>4.6261305823605428</c:v>
                </c:pt>
              </c:numCache>
            </c:numRef>
          </c:val>
        </c:ser>
        <c:ser>
          <c:idx val="1"/>
          <c:order val="1"/>
          <c:tx>
            <c:strRef>
              <c:f>'Abbildung 15'!$E$10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'Abbildung 15'!$C$11:$C$16</c:f>
              <c:strCache>
                <c:ptCount val="6"/>
                <c:pt idx="0">
                  <c:v>Maschinenbauerzeugnisse und Fahrzeuge</c:v>
                </c:pt>
                <c:pt idx="1">
                  <c:v>Sonstige Industrieerzeugnisse</c:v>
                </c:pt>
                <c:pt idx="2">
                  <c:v>Mineralische Brennstoffe, Schmiermittel &amp; verwandte Erzeugnisse</c:v>
                </c:pt>
                <c:pt idx="3">
                  <c:v>Chemische Erzeugnisse, a.n.g.</c:v>
                </c:pt>
                <c:pt idx="4">
                  <c:v>Nahrungsmittel, Getränke und Tabak</c:v>
                </c:pt>
                <c:pt idx="5">
                  <c:v>Grundstoffe</c:v>
                </c:pt>
              </c:strCache>
            </c:strRef>
          </c:cat>
          <c:val>
            <c:numRef>
              <c:f>'Abbildung 15'!$E$11:$E$16</c:f>
              <c:numCache>
                <c:formatCode>#,#00</c:formatCode>
                <c:ptCount val="6"/>
                <c:pt idx="0">
                  <c:v>30.963826442560432</c:v>
                </c:pt>
                <c:pt idx="1">
                  <c:v>26.126911659157731</c:v>
                </c:pt>
                <c:pt idx="2">
                  <c:v>19.018957223616315</c:v>
                </c:pt>
                <c:pt idx="3">
                  <c:v>10.720343135229138</c:v>
                </c:pt>
                <c:pt idx="4">
                  <c:v>6.2599909591850507</c:v>
                </c:pt>
                <c:pt idx="5">
                  <c:v>4.1727064208594822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403776"/>
        <c:axId val="263688576"/>
      </c:barChart>
      <c:catAx>
        <c:axId val="26340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368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68857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340377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5882897637795278"/>
          <c:y val="0.95532391975308639"/>
          <c:w val="0.12100860892388451"/>
          <c:h val="4.295478395061728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0157480314963E-2"/>
          <c:y val="2.4444444444444446E-2"/>
          <c:w val="0.6075391076115485"/>
          <c:h val="0.909072222222222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'Abbildung 16'!$C$11</c:f>
              <c:strCache>
                <c:ptCount val="1"/>
                <c:pt idx="0">
                  <c:v>Maschinenbauerzeugnisse und Fahrzeuge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'Abbildung 16'!$D$10:$E$10</c:f>
              <c:strCache>
                <c:ptCount val="2"/>
                <c:pt idx="0">
                  <c:v>Ausfuhren</c:v>
                </c:pt>
                <c:pt idx="1">
                  <c:v>Einfuhren</c:v>
                </c:pt>
              </c:strCache>
            </c:strRef>
          </c:cat>
          <c:val>
            <c:numRef>
              <c:f>'Abbildung 16'!$D$11:$E$11</c:f>
              <c:numCache>
                <c:formatCode>#,#00</c:formatCode>
                <c:ptCount val="2"/>
                <c:pt idx="0">
                  <c:v>42.030999915972913</c:v>
                </c:pt>
                <c:pt idx="1">
                  <c:v>30.963826442560432</c:v>
                </c:pt>
              </c:numCache>
            </c:numRef>
          </c:val>
        </c:ser>
        <c:ser>
          <c:idx val="1"/>
          <c:order val="1"/>
          <c:tx>
            <c:strRef>
              <c:f>'Abbildung 16'!$C$12</c:f>
              <c:strCache>
                <c:ptCount val="1"/>
                <c:pt idx="0">
                  <c:v>Sonstige Industrieerzeugnisse</c:v>
                </c:pt>
              </c:strCache>
            </c:strRef>
          </c:tx>
          <c:spPr>
            <a:solidFill>
              <a:schemeClr val="tx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'Abbildung 16'!$D$10:$E$10</c:f>
              <c:strCache>
                <c:ptCount val="2"/>
                <c:pt idx="0">
                  <c:v>Ausfuhren</c:v>
                </c:pt>
                <c:pt idx="1">
                  <c:v>Einfuhren</c:v>
                </c:pt>
              </c:strCache>
            </c:strRef>
          </c:cat>
          <c:val>
            <c:numRef>
              <c:f>'Abbildung 16'!$D$12:$E$12</c:f>
              <c:numCache>
                <c:formatCode>#,#00</c:formatCode>
                <c:ptCount val="2"/>
                <c:pt idx="0">
                  <c:v>22.530141838745323</c:v>
                </c:pt>
                <c:pt idx="1">
                  <c:v>26.126911659157731</c:v>
                </c:pt>
              </c:numCache>
            </c:numRef>
          </c:val>
        </c:ser>
        <c:ser>
          <c:idx val="2"/>
          <c:order val="2"/>
          <c:tx>
            <c:strRef>
              <c:f>'Abbildung 16'!$C$13</c:f>
              <c:strCache>
                <c:ptCount val="1"/>
                <c:pt idx="0">
                  <c:v>Chemische Erzeugnisse, a.n.g.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'Abbildung 16'!$D$10:$E$10</c:f>
              <c:strCache>
                <c:ptCount val="2"/>
                <c:pt idx="0">
                  <c:v>Ausfuhren</c:v>
                </c:pt>
                <c:pt idx="1">
                  <c:v>Einfuhren</c:v>
                </c:pt>
              </c:strCache>
            </c:strRef>
          </c:cat>
          <c:val>
            <c:numRef>
              <c:f>'Abbildung 16'!$D$13:$E$13</c:f>
              <c:numCache>
                <c:formatCode>#,#00</c:formatCode>
                <c:ptCount val="2"/>
                <c:pt idx="0">
                  <c:v>17.589908371915758</c:v>
                </c:pt>
                <c:pt idx="1">
                  <c:v>10.720343135229138</c:v>
                </c:pt>
              </c:numCache>
            </c:numRef>
          </c:val>
        </c:ser>
        <c:ser>
          <c:idx val="3"/>
          <c:order val="3"/>
          <c:tx>
            <c:strRef>
              <c:f>'Abbildung 16'!$C$14</c:f>
              <c:strCache>
                <c:ptCount val="1"/>
                <c:pt idx="0">
                  <c:v>Mineralische Brennstoffe, Schmiermittel &amp; verwandte Erzeugnisse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'Abbildung 16'!$D$10:$E$10</c:f>
              <c:strCache>
                <c:ptCount val="2"/>
                <c:pt idx="0">
                  <c:v>Ausfuhren</c:v>
                </c:pt>
                <c:pt idx="1">
                  <c:v>Einfuhren</c:v>
                </c:pt>
              </c:strCache>
            </c:strRef>
          </c:cat>
          <c:val>
            <c:numRef>
              <c:f>'Abbildung 16'!$D$14:$E$14</c:f>
              <c:numCache>
                <c:formatCode>#,#00</c:formatCode>
                <c:ptCount val="2"/>
                <c:pt idx="0">
                  <c:v>4.7576725538295506</c:v>
                </c:pt>
                <c:pt idx="1">
                  <c:v>19.018957223616315</c:v>
                </c:pt>
              </c:numCache>
            </c:numRef>
          </c:val>
        </c:ser>
        <c:ser>
          <c:idx val="4"/>
          <c:order val="4"/>
          <c:tx>
            <c:strRef>
              <c:f>'Abbildung 16'!$C$15</c:f>
              <c:strCache>
                <c:ptCount val="1"/>
                <c:pt idx="0">
                  <c:v>Nahrungsmittel, Getränke und Tabak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'Abbildung 16'!$D$10:$E$10</c:f>
              <c:strCache>
                <c:ptCount val="2"/>
                <c:pt idx="0">
                  <c:v>Ausfuhren</c:v>
                </c:pt>
                <c:pt idx="1">
                  <c:v>Einfuhren</c:v>
                </c:pt>
              </c:strCache>
            </c:strRef>
          </c:cat>
          <c:val>
            <c:numRef>
              <c:f>'Abbildung 16'!$D$15:$E$15</c:f>
              <c:numCache>
                <c:formatCode>#,#00</c:formatCode>
                <c:ptCount val="2"/>
                <c:pt idx="0">
                  <c:v>6.3249678748713025</c:v>
                </c:pt>
                <c:pt idx="1">
                  <c:v>6.2599909591850507</c:v>
                </c:pt>
              </c:numCache>
            </c:numRef>
          </c:val>
        </c:ser>
        <c:ser>
          <c:idx val="5"/>
          <c:order val="5"/>
          <c:tx>
            <c:strRef>
              <c:f>'Abbildung 16'!$C$16</c:f>
              <c:strCache>
                <c:ptCount val="1"/>
                <c:pt idx="0">
                  <c:v>Grundstoffe</c:v>
                </c:pt>
              </c:strCache>
            </c:strRef>
          </c:tx>
          <c:spPr>
            <a:solidFill>
              <a:schemeClr val="accent6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'Abbildung 16'!$D$10:$E$10</c:f>
              <c:strCache>
                <c:ptCount val="2"/>
                <c:pt idx="0">
                  <c:v>Ausfuhren</c:v>
                </c:pt>
                <c:pt idx="1">
                  <c:v>Einfuhren</c:v>
                </c:pt>
              </c:strCache>
            </c:strRef>
          </c:cat>
          <c:val>
            <c:numRef>
              <c:f>'Abbildung 16'!$D$16:$E$16</c:f>
              <c:numCache>
                <c:formatCode>#,#00</c:formatCode>
                <c:ptCount val="2"/>
                <c:pt idx="0">
                  <c:v>2.4143097049032312</c:v>
                </c:pt>
                <c:pt idx="1">
                  <c:v>4.1727064208594822</c:v>
                </c:pt>
              </c:numCache>
            </c:numRef>
          </c:val>
        </c:ser>
        <c:ser>
          <c:idx val="6"/>
          <c:order val="6"/>
          <c:tx>
            <c:strRef>
              <c:f>'Abbildung 16'!$C$17</c:f>
              <c:strCache>
                <c:ptCount val="1"/>
                <c:pt idx="0">
                  <c:v>Andere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'Abbildung 16'!$D$10:$E$10</c:f>
              <c:strCache>
                <c:ptCount val="2"/>
                <c:pt idx="0">
                  <c:v>Ausfuhren</c:v>
                </c:pt>
                <c:pt idx="1">
                  <c:v>Einfuhren</c:v>
                </c:pt>
              </c:strCache>
            </c:strRef>
          </c:cat>
          <c:val>
            <c:numRef>
              <c:f>'Abbildung 16'!$D$17:$E$17</c:f>
              <c:numCache>
                <c:formatCode>#,#00</c:formatCode>
                <c:ptCount val="2"/>
                <c:pt idx="0">
                  <c:v>4.3519997397619221</c:v>
                </c:pt>
                <c:pt idx="1">
                  <c:v>2.7372641593918559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270400"/>
        <c:axId val="138838400"/>
      </c:barChart>
      <c:catAx>
        <c:axId val="2652704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38838400"/>
        <c:crosses val="autoZero"/>
        <c:auto val="1"/>
        <c:lblAlgn val="ctr"/>
        <c:lblOffset val="100"/>
        <c:noMultiLvlLbl val="0"/>
      </c:catAx>
      <c:valAx>
        <c:axId val="138838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5270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5459317585302"/>
          <c:y val="0.29660308641975308"/>
          <c:w val="0.2894540682414698"/>
          <c:h val="0.3636766975308641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590549</xdr:colOff>
      <xdr:row>41</xdr:row>
      <xdr:rowOff>104774</xdr:rowOff>
    </xdr:from>
    <xdr:to>
      <xdr:col>14</xdr:col>
      <xdr:colOff>419099</xdr:colOff>
      <xdr:row>84</xdr:row>
      <xdr:rowOff>31574</xdr:rowOff>
    </xdr:to>
    <xdr:graphicFrame macro="">
      <xdr:nvGraphicFramePr>
        <xdr:cNvPr id="82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32</xdr:row>
      <xdr:rowOff>0</xdr:rowOff>
    </xdr:from>
    <xdr:to>
      <xdr:col>11</xdr:col>
      <xdr:colOff>809625</xdr:colOff>
      <xdr:row>74</xdr:row>
      <xdr:rowOff>79200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609600</xdr:colOff>
      <xdr:row>34</xdr:row>
      <xdr:rowOff>57150</xdr:rowOff>
    </xdr:from>
    <xdr:to>
      <xdr:col>11</xdr:col>
      <xdr:colOff>800100</xdr:colOff>
      <xdr:row>76</xdr:row>
      <xdr:rowOff>136350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552449</xdr:colOff>
      <xdr:row>26</xdr:row>
      <xdr:rowOff>123824</xdr:rowOff>
    </xdr:from>
    <xdr:to>
      <xdr:col>15</xdr:col>
      <xdr:colOff>257174</xdr:colOff>
      <xdr:row>69</xdr:row>
      <xdr:rowOff>50624</xdr:rowOff>
    </xdr:to>
    <xdr:graphicFrame macro="">
      <xdr:nvGraphicFramePr>
        <xdr:cNvPr id="92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28</xdr:row>
      <xdr:rowOff>0</xdr:rowOff>
    </xdr:from>
    <xdr:to>
      <xdr:col>15</xdr:col>
      <xdr:colOff>323850</xdr:colOff>
      <xdr:row>70</xdr:row>
      <xdr:rowOff>79200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57149</xdr:colOff>
      <xdr:row>23</xdr:row>
      <xdr:rowOff>57149</xdr:rowOff>
    </xdr:from>
    <xdr:to>
      <xdr:col>15</xdr:col>
      <xdr:colOff>238124</xdr:colOff>
      <xdr:row>65</xdr:row>
      <xdr:rowOff>136349</xdr:rowOff>
    </xdr:to>
    <xdr:graphicFrame macro="">
      <xdr:nvGraphicFramePr>
        <xdr:cNvPr id="102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76200</xdr:colOff>
      <xdr:row>52</xdr:row>
      <xdr:rowOff>19050</xdr:rowOff>
    </xdr:from>
    <xdr:to>
      <xdr:col>4</xdr:col>
      <xdr:colOff>1447800</xdr:colOff>
      <xdr:row>94</xdr:row>
      <xdr:rowOff>98250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47625</xdr:colOff>
      <xdr:row>52</xdr:row>
      <xdr:rowOff>28575</xdr:rowOff>
    </xdr:from>
    <xdr:to>
      <xdr:col>7</xdr:col>
      <xdr:colOff>1381125</xdr:colOff>
      <xdr:row>94</xdr:row>
      <xdr:rowOff>107775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53</xdr:row>
      <xdr:rowOff>0</xdr:rowOff>
    </xdr:from>
    <xdr:to>
      <xdr:col>5</xdr:col>
      <xdr:colOff>219075</xdr:colOff>
      <xdr:row>95</xdr:row>
      <xdr:rowOff>79200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504825</xdr:colOff>
      <xdr:row>53</xdr:row>
      <xdr:rowOff>9525</xdr:rowOff>
    </xdr:from>
    <xdr:to>
      <xdr:col>8</xdr:col>
      <xdr:colOff>895350</xdr:colOff>
      <xdr:row>95</xdr:row>
      <xdr:rowOff>88725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609599</xdr:colOff>
      <xdr:row>46</xdr:row>
      <xdr:rowOff>133349</xdr:rowOff>
    </xdr:from>
    <xdr:to>
      <xdr:col>15</xdr:col>
      <xdr:colOff>352424</xdr:colOff>
      <xdr:row>89</xdr:row>
      <xdr:rowOff>60149</xdr:rowOff>
    </xdr:to>
    <xdr:graphicFrame macro="">
      <xdr:nvGraphicFramePr>
        <xdr:cNvPr id="174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43</xdr:row>
      <xdr:rowOff>0</xdr:rowOff>
    </xdr:from>
    <xdr:to>
      <xdr:col>7</xdr:col>
      <xdr:colOff>552450</xdr:colOff>
      <xdr:row>85</xdr:row>
      <xdr:rowOff>79200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43</xdr:row>
      <xdr:rowOff>0</xdr:rowOff>
    </xdr:from>
    <xdr:to>
      <xdr:col>14</xdr:col>
      <xdr:colOff>0</xdr:colOff>
      <xdr:row>85</xdr:row>
      <xdr:rowOff>79200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28</xdr:row>
      <xdr:rowOff>0</xdr:rowOff>
    </xdr:from>
    <xdr:to>
      <xdr:col>12</xdr:col>
      <xdr:colOff>171450</xdr:colOff>
      <xdr:row>70</xdr:row>
      <xdr:rowOff>79200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28</xdr:row>
      <xdr:rowOff>0</xdr:rowOff>
    </xdr:from>
    <xdr:to>
      <xdr:col>14</xdr:col>
      <xdr:colOff>47625</xdr:colOff>
      <xdr:row>70</xdr:row>
      <xdr:rowOff>79200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37</xdr:row>
      <xdr:rowOff>120825</xdr:rowOff>
    </xdr:from>
    <xdr:to>
      <xdr:col>10</xdr:col>
      <xdr:colOff>9525</xdr:colOff>
      <xdr:row>80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561974</xdr:colOff>
      <xdr:row>23</xdr:row>
      <xdr:rowOff>133349</xdr:rowOff>
    </xdr:from>
    <xdr:to>
      <xdr:col>13</xdr:col>
      <xdr:colOff>514349</xdr:colOff>
      <xdr:row>66</xdr:row>
      <xdr:rowOff>60149</xdr:rowOff>
    </xdr:to>
    <xdr:graphicFrame macro="">
      <xdr:nvGraphicFramePr>
        <xdr:cNvPr id="143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504825</xdr:colOff>
      <xdr:row>24</xdr:row>
      <xdr:rowOff>47625</xdr:rowOff>
    </xdr:from>
    <xdr:to>
      <xdr:col>13</xdr:col>
      <xdr:colOff>409575</xdr:colOff>
      <xdr:row>66</xdr:row>
      <xdr:rowOff>126825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57150</xdr:colOff>
      <xdr:row>37</xdr:row>
      <xdr:rowOff>128587</xdr:rowOff>
    </xdr:from>
    <xdr:to>
      <xdr:col>12</xdr:col>
      <xdr:colOff>257175</xdr:colOff>
      <xdr:row>80</xdr:row>
      <xdr:rowOff>55387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AM34"/>
  <sheetViews>
    <sheetView showGridLines="0" tabSelected="1" zoomScaleNormal="100" workbookViewId="0"/>
  </sheetViews>
  <sheetFormatPr defaultRowHeight="12" x14ac:dyDescent="0.2"/>
  <cols>
    <col min="1" max="2" width="9.28515625" style="32" customWidth="1"/>
    <col min="3" max="3" width="26.28515625" style="32" customWidth="1"/>
    <col min="4" max="5" width="12.42578125" style="32" customWidth="1"/>
    <col min="6" max="6" width="10" style="32" customWidth="1"/>
    <col min="7" max="7" width="9.140625" style="32"/>
    <col min="8" max="8" width="11" style="32" customWidth="1"/>
    <col min="9" max="16384" width="9.140625" style="32"/>
  </cols>
  <sheetData>
    <row r="1" spans="1:39" x14ac:dyDescent="0.2">
      <c r="A1" s="31"/>
      <c r="C1" s="131" t="s">
        <v>78</v>
      </c>
    </row>
    <row r="2" spans="1:39" s="34" customFormat="1" x14ac:dyDescent="0.2">
      <c r="A2" s="33"/>
      <c r="C2" s="131" t="s">
        <v>53</v>
      </c>
    </row>
    <row r="3" spans="1:39" s="34" customFormat="1" x14ac:dyDescent="0.2">
      <c r="C3" s="34" t="s">
        <v>10</v>
      </c>
    </row>
    <row r="4" spans="1:39" s="34" customFormat="1" x14ac:dyDescent="0.2">
      <c r="C4" s="34" t="s">
        <v>11</v>
      </c>
    </row>
    <row r="5" spans="1:39" s="34" customFormat="1" x14ac:dyDescent="0.2"/>
    <row r="6" spans="1:39" s="34" customFormat="1" ht="15" x14ac:dyDescent="0.25">
      <c r="C6" s="70" t="s">
        <v>79</v>
      </c>
      <c r="D6" s="70"/>
      <c r="E6" s="70"/>
      <c r="F6" s="70"/>
      <c r="G6" s="70"/>
      <c r="H6" s="70"/>
      <c r="I6" s="7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</row>
    <row r="7" spans="1:39" s="34" customFormat="1" ht="12" customHeight="1" x14ac:dyDescent="0.2">
      <c r="C7" s="71" t="s">
        <v>12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</row>
    <row r="8" spans="1:39" x14ac:dyDescent="0.2">
      <c r="C8" s="35"/>
    </row>
    <row r="10" spans="1:39" x14ac:dyDescent="0.2">
      <c r="D10" s="36" t="s">
        <v>13</v>
      </c>
      <c r="E10" s="36" t="s">
        <v>14</v>
      </c>
    </row>
    <row r="11" spans="1:39" ht="12" customHeight="1" x14ac:dyDescent="0.2">
      <c r="C11" s="37" t="s">
        <v>172</v>
      </c>
      <c r="D11" s="96">
        <v>1703.01885548</v>
      </c>
      <c r="E11" s="96">
        <v>1691.87953814</v>
      </c>
      <c r="F11" s="38"/>
      <c r="G11" s="39"/>
    </row>
    <row r="12" spans="1:39" ht="12" customHeight="1" x14ac:dyDescent="0.2">
      <c r="B12" s="99"/>
      <c r="C12" s="100" t="s">
        <v>174</v>
      </c>
      <c r="D12" s="96">
        <v>1763.1486721900001</v>
      </c>
      <c r="E12" s="96">
        <v>1473.85871359</v>
      </c>
      <c r="F12" s="38"/>
      <c r="G12" s="40"/>
      <c r="H12" s="40"/>
    </row>
    <row r="13" spans="1:39" ht="24" customHeight="1" x14ac:dyDescent="0.2">
      <c r="C13" s="100" t="s">
        <v>69</v>
      </c>
      <c r="D13" s="96">
        <v>1385.3368264999999</v>
      </c>
      <c r="E13" s="96">
        <v>1814.7199668800001</v>
      </c>
      <c r="F13" s="38"/>
      <c r="G13" s="40"/>
      <c r="H13" s="40"/>
    </row>
    <row r="14" spans="1:39" ht="12" customHeight="1" x14ac:dyDescent="0.2">
      <c r="C14" s="100" t="s">
        <v>0</v>
      </c>
      <c r="D14" s="96">
        <v>519.54645540000001</v>
      </c>
      <c r="E14" s="96">
        <v>611.35472488000005</v>
      </c>
      <c r="F14" s="38"/>
      <c r="G14" s="40"/>
      <c r="H14" s="40"/>
    </row>
    <row r="15" spans="1:39" ht="24" customHeight="1" x14ac:dyDescent="0.2">
      <c r="C15" s="100" t="s">
        <v>21</v>
      </c>
      <c r="D15" s="96">
        <v>431.36979525999999</v>
      </c>
      <c r="E15" s="96">
        <v>395.60178998999999</v>
      </c>
      <c r="F15" s="38"/>
      <c r="G15" s="40"/>
      <c r="H15" s="40"/>
    </row>
    <row r="16" spans="1:39" ht="12" customHeight="1" x14ac:dyDescent="0.2">
      <c r="A16" s="41"/>
      <c r="B16" s="41"/>
      <c r="C16" s="100" t="s">
        <v>15</v>
      </c>
      <c r="D16" s="96">
        <v>356.45955062000002</v>
      </c>
      <c r="E16" s="96">
        <v>348.53544373</v>
      </c>
      <c r="F16" s="38"/>
      <c r="G16" s="40"/>
      <c r="H16" s="40"/>
    </row>
    <row r="17" spans="1:9" ht="12" customHeight="1" x14ac:dyDescent="0.2">
      <c r="C17" s="100" t="s">
        <v>17</v>
      </c>
      <c r="D17" s="96">
        <v>374.73355588999999</v>
      </c>
      <c r="E17" s="96">
        <v>215.76874444999999</v>
      </c>
      <c r="F17" s="38"/>
      <c r="G17" s="40"/>
      <c r="H17" s="40"/>
    </row>
    <row r="18" spans="1:9" ht="12" customHeight="1" x14ac:dyDescent="0.2">
      <c r="A18" s="42"/>
      <c r="B18" s="99"/>
      <c r="C18" s="100" t="s">
        <v>31</v>
      </c>
      <c r="D18" s="96">
        <v>239.02494693</v>
      </c>
      <c r="E18" s="96">
        <v>345.7805525</v>
      </c>
      <c r="F18" s="38"/>
      <c r="G18" s="40"/>
      <c r="H18" s="40"/>
      <c r="I18" s="43"/>
    </row>
    <row r="19" spans="1:9" ht="12" customHeight="1" x14ac:dyDescent="0.2">
      <c r="A19" s="42"/>
      <c r="B19" s="42"/>
      <c r="C19" s="100" t="s">
        <v>22</v>
      </c>
      <c r="D19" s="96">
        <v>308.44461423000001</v>
      </c>
      <c r="E19" s="96">
        <v>275.68484907999999</v>
      </c>
      <c r="F19" s="38"/>
      <c r="G19" s="40"/>
      <c r="H19" s="40"/>
    </row>
    <row r="20" spans="1:9" ht="12" customHeight="1" x14ac:dyDescent="0.2">
      <c r="C20" s="100" t="s">
        <v>23</v>
      </c>
      <c r="D20" s="96">
        <v>298.90765224</v>
      </c>
      <c r="E20" s="96">
        <v>301.0740414</v>
      </c>
      <c r="F20" s="38"/>
      <c r="G20" s="40"/>
      <c r="H20" s="40"/>
    </row>
    <row r="21" spans="1:9" ht="12" customHeight="1" x14ac:dyDescent="0.2">
      <c r="A21" s="41"/>
      <c r="B21" s="42"/>
      <c r="C21" s="100" t="s">
        <v>32</v>
      </c>
      <c r="D21" s="96">
        <v>169.43801655999999</v>
      </c>
      <c r="E21" s="96">
        <v>172.42006472999998</v>
      </c>
      <c r="F21" s="40"/>
      <c r="G21" s="40"/>
      <c r="H21" s="40"/>
      <c r="I21" s="43"/>
    </row>
    <row r="22" spans="1:9" ht="24" customHeight="1" x14ac:dyDescent="0.2">
      <c r="A22" s="41"/>
      <c r="C22" s="100" t="s">
        <v>176</v>
      </c>
      <c r="D22" s="96">
        <v>234.79948975799999</v>
      </c>
      <c r="E22" s="96">
        <v>207.56214259400002</v>
      </c>
      <c r="F22" s="40"/>
      <c r="G22" s="40"/>
      <c r="H22" s="40"/>
    </row>
    <row r="23" spans="1:9" ht="12" customHeight="1" x14ac:dyDescent="0.2">
      <c r="C23" s="32" t="s">
        <v>16</v>
      </c>
      <c r="D23" s="96">
        <v>107.45810303100001</v>
      </c>
      <c r="E23" s="96">
        <v>67.153490849999997</v>
      </c>
      <c r="F23" s="40"/>
      <c r="G23" s="40"/>
      <c r="H23" s="40"/>
    </row>
    <row r="24" spans="1:9" ht="12" customHeight="1" x14ac:dyDescent="0.2">
      <c r="F24" s="40"/>
      <c r="G24" s="40"/>
      <c r="H24" s="40"/>
    </row>
    <row r="25" spans="1:9" ht="12" customHeight="1" x14ac:dyDescent="0.2">
      <c r="A25" s="33" t="s">
        <v>6</v>
      </c>
      <c r="C25" s="35" t="s">
        <v>173</v>
      </c>
    </row>
    <row r="26" spans="1:9" ht="12" customHeight="1" x14ac:dyDescent="0.2">
      <c r="A26" s="33"/>
      <c r="C26" s="35" t="s">
        <v>175</v>
      </c>
    </row>
    <row r="27" spans="1:9" ht="12" customHeight="1" x14ac:dyDescent="0.2">
      <c r="C27" s="35" t="s">
        <v>177</v>
      </c>
    </row>
    <row r="28" spans="1:9" ht="12" customHeight="1" x14ac:dyDescent="0.2">
      <c r="C28" s="3" t="s">
        <v>50</v>
      </c>
    </row>
    <row r="29" spans="1:9" ht="12" customHeight="1" x14ac:dyDescent="0.2"/>
    <row r="30" spans="1:9" ht="12" customHeight="1" x14ac:dyDescent="0.2"/>
    <row r="31" spans="1:9" ht="12" customHeight="1" x14ac:dyDescent="0.2"/>
    <row r="32" spans="1:9" x14ac:dyDescent="0.2">
      <c r="A32" s="34" t="s">
        <v>24</v>
      </c>
    </row>
    <row r="33" spans="1:1" x14ac:dyDescent="0.2">
      <c r="A33" s="46" t="s">
        <v>58</v>
      </c>
    </row>
    <row r="34" spans="1:1" x14ac:dyDescent="0.2">
      <c r="A34" s="32" t="s">
        <v>43</v>
      </c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O44"/>
  <sheetViews>
    <sheetView showGridLines="0" workbookViewId="0"/>
  </sheetViews>
  <sheetFormatPr defaultRowHeight="12" x14ac:dyDescent="0.2"/>
  <cols>
    <col min="1" max="2" width="9.28515625" style="32" customWidth="1"/>
    <col min="3" max="3" width="19.85546875" style="32" customWidth="1"/>
    <col min="4" max="12" width="13.85546875" style="32" customWidth="1"/>
    <col min="13" max="14" width="9.85546875" style="32" customWidth="1"/>
    <col min="15" max="16384" width="9.140625" style="32"/>
  </cols>
  <sheetData>
    <row r="1" spans="1:41" x14ac:dyDescent="0.2">
      <c r="A1" s="31"/>
      <c r="C1" s="131" t="s">
        <v>89</v>
      </c>
      <c r="F1" s="10"/>
    </row>
    <row r="2" spans="1:41" s="34" customFormat="1" x14ac:dyDescent="0.2">
      <c r="A2" s="33"/>
      <c r="C2" s="131" t="s">
        <v>5</v>
      </c>
      <c r="F2" s="10"/>
    </row>
    <row r="3" spans="1:41" s="34" customFormat="1" x14ac:dyDescent="0.2">
      <c r="C3" s="34" t="s">
        <v>10</v>
      </c>
      <c r="F3" s="10"/>
    </row>
    <row r="4" spans="1:41" s="34" customFormat="1" x14ac:dyDescent="0.2">
      <c r="C4" s="34" t="s">
        <v>11</v>
      </c>
      <c r="J4" s="31"/>
      <c r="K4" s="31"/>
    </row>
    <row r="5" spans="1:41" s="34" customFormat="1" x14ac:dyDescent="0.2"/>
    <row r="6" spans="1:41" s="24" customFormat="1" ht="15" x14ac:dyDescent="0.25">
      <c r="C6" s="189" t="s">
        <v>127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7" spans="1:41" s="34" customFormat="1" x14ac:dyDescent="0.2">
      <c r="C7" s="71" t="s">
        <v>52</v>
      </c>
      <c r="D7" s="71"/>
      <c r="E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</row>
    <row r="8" spans="1:41" s="34" customFormat="1" x14ac:dyDescent="0.2"/>
    <row r="9" spans="1:41" s="34" customFormat="1" x14ac:dyDescent="0.2"/>
    <row r="10" spans="1:41" s="43" customFormat="1" ht="12" customHeight="1" x14ac:dyDescent="0.2">
      <c r="C10" s="20"/>
      <c r="D10" s="45">
        <v>2004</v>
      </c>
      <c r="E10" s="45">
        <v>2014</v>
      </c>
      <c r="F10" s="34"/>
      <c r="G10" s="34"/>
      <c r="H10" s="34"/>
      <c r="I10" s="34"/>
      <c r="J10" s="34"/>
      <c r="K10" s="34"/>
      <c r="L10" s="34"/>
    </row>
    <row r="11" spans="1:41" s="43" customFormat="1" ht="12" customHeight="1" x14ac:dyDescent="0.2">
      <c r="C11" s="43" t="s">
        <v>172</v>
      </c>
      <c r="D11" s="49">
        <v>91.998482164276695</v>
      </c>
      <c r="E11" s="49">
        <v>100.65839896333554</v>
      </c>
      <c r="F11" s="34"/>
      <c r="G11" s="34"/>
      <c r="H11" s="34"/>
      <c r="I11" s="34"/>
      <c r="J11" s="34"/>
      <c r="K11" s="34"/>
      <c r="L11" s="34"/>
    </row>
    <row r="12" spans="1:41" s="43" customFormat="1" ht="12" customHeight="1" x14ac:dyDescent="0.2">
      <c r="C12" s="43" t="s">
        <v>16</v>
      </c>
      <c r="D12" s="49">
        <v>169.63975040055348</v>
      </c>
      <c r="E12" s="49">
        <v>160.01864038762776</v>
      </c>
      <c r="F12" s="34"/>
      <c r="G12" s="34"/>
      <c r="H12" s="34"/>
      <c r="I12" s="34"/>
      <c r="J12" s="34"/>
      <c r="K12" s="34"/>
      <c r="L12" s="34"/>
    </row>
    <row r="13" spans="1:41" s="43" customFormat="1" ht="12" customHeight="1" x14ac:dyDescent="0.2">
      <c r="C13" s="43" t="s">
        <v>178</v>
      </c>
      <c r="D13" s="49">
        <v>106.20318028299462</v>
      </c>
      <c r="E13" s="49">
        <v>113.12250240992998</v>
      </c>
      <c r="F13" s="34"/>
      <c r="G13" s="34"/>
      <c r="H13" s="34"/>
      <c r="I13" s="34"/>
      <c r="J13" s="34"/>
      <c r="K13" s="34"/>
      <c r="L13" s="34"/>
    </row>
    <row r="14" spans="1:41" s="43" customFormat="1" ht="12" customHeight="1" x14ac:dyDescent="0.2">
      <c r="A14" s="41"/>
      <c r="C14" s="43" t="s">
        <v>32</v>
      </c>
      <c r="D14" s="49">
        <v>153.85740641295186</v>
      </c>
      <c r="E14" s="49">
        <v>98.27047497362345</v>
      </c>
      <c r="F14" s="34"/>
      <c r="G14" s="34"/>
      <c r="H14" s="34"/>
      <c r="I14" s="34"/>
      <c r="J14" s="34"/>
      <c r="K14" s="34"/>
      <c r="L14" s="34"/>
    </row>
    <row r="15" spans="1:41" s="43" customFormat="1" ht="12" customHeight="1" x14ac:dyDescent="0.2">
      <c r="C15" s="43" t="s">
        <v>15</v>
      </c>
      <c r="D15" s="49">
        <v>115.83528610833329</v>
      </c>
      <c r="E15" s="49">
        <v>102.27354406346649</v>
      </c>
      <c r="F15" s="34"/>
      <c r="G15" s="34"/>
      <c r="H15" s="34"/>
      <c r="I15" s="34"/>
      <c r="J15" s="34"/>
      <c r="K15" s="34"/>
      <c r="L15" s="34"/>
    </row>
    <row r="16" spans="1:41" s="43" customFormat="1" ht="12" customHeight="1" x14ac:dyDescent="0.2">
      <c r="C16" s="43" t="s">
        <v>180</v>
      </c>
      <c r="D16" s="49">
        <v>105.71902866993103</v>
      </c>
      <c r="E16" s="49">
        <v>119.62806583375638</v>
      </c>
      <c r="F16" s="34"/>
      <c r="G16" s="34"/>
      <c r="H16" s="34"/>
      <c r="I16" s="34"/>
      <c r="J16" s="34"/>
      <c r="K16" s="34"/>
      <c r="L16" s="34"/>
      <c r="O16" s="21"/>
    </row>
    <row r="17" spans="1:15" s="43" customFormat="1" ht="12" customHeight="1" x14ac:dyDescent="0.2">
      <c r="A17" s="41"/>
      <c r="C17" s="43" t="s">
        <v>31</v>
      </c>
      <c r="D17" s="49">
        <v>76.685526589517522</v>
      </c>
      <c r="E17" s="49">
        <v>69.126197295320708</v>
      </c>
      <c r="F17" s="34"/>
      <c r="G17" s="34"/>
      <c r="H17" s="34"/>
      <c r="I17" s="34"/>
      <c r="J17" s="34"/>
      <c r="K17" s="34"/>
      <c r="L17" s="34"/>
      <c r="O17" s="21"/>
    </row>
    <row r="18" spans="1:15" s="43" customFormat="1" ht="12" customHeight="1" x14ac:dyDescent="0.2">
      <c r="C18" s="43" t="s">
        <v>0</v>
      </c>
      <c r="D18" s="49">
        <v>124.27376336750125</v>
      </c>
      <c r="E18" s="49">
        <v>84.982815091840394</v>
      </c>
      <c r="F18" s="34"/>
      <c r="G18" s="34"/>
      <c r="H18" s="34"/>
      <c r="I18" s="34"/>
      <c r="J18" s="34"/>
      <c r="K18" s="34"/>
      <c r="L18" s="34"/>
    </row>
    <row r="19" spans="1:15" s="43" customFormat="1" ht="12" customHeight="1" x14ac:dyDescent="0.2">
      <c r="A19" s="41"/>
      <c r="C19" s="43" t="s">
        <v>23</v>
      </c>
      <c r="D19" s="49">
        <v>95.514452573888562</v>
      </c>
      <c r="E19" s="49">
        <v>99.280446381253512</v>
      </c>
      <c r="F19" s="34"/>
      <c r="G19" s="34"/>
      <c r="H19" s="34"/>
      <c r="I19" s="34"/>
      <c r="J19" s="34"/>
      <c r="K19" s="34"/>
      <c r="L19" s="34"/>
    </row>
    <row r="20" spans="1:15" s="43" customFormat="1" ht="12" customHeight="1" x14ac:dyDescent="0.2">
      <c r="A20" s="41"/>
      <c r="C20" s="43" t="s">
        <v>17</v>
      </c>
      <c r="D20" s="49">
        <v>240.31063392712554</v>
      </c>
      <c r="E20" s="49">
        <v>173.67369720077176</v>
      </c>
      <c r="F20" s="34"/>
      <c r="G20" s="34"/>
      <c r="H20" s="34"/>
      <c r="I20" s="34"/>
      <c r="J20" s="34"/>
      <c r="K20" s="34"/>
      <c r="L20" s="34"/>
    </row>
    <row r="21" spans="1:15" s="43" customFormat="1" ht="12" customHeight="1" x14ac:dyDescent="0.2">
      <c r="A21" s="41"/>
      <c r="C21" s="43" t="s">
        <v>22</v>
      </c>
      <c r="D21" s="49">
        <v>114.43210579011485</v>
      </c>
      <c r="E21" s="49">
        <v>111.88304879986117</v>
      </c>
      <c r="F21" s="34"/>
      <c r="G21" s="34"/>
      <c r="H21" s="34"/>
      <c r="I21" s="34"/>
      <c r="J21" s="34"/>
      <c r="K21" s="34"/>
      <c r="L21" s="34"/>
    </row>
    <row r="22" spans="1:15" s="43" customFormat="1" x14ac:dyDescent="0.2">
      <c r="C22" s="2" t="s">
        <v>21</v>
      </c>
      <c r="D22" s="49">
        <v>113.09077966986017</v>
      </c>
      <c r="E22" s="49">
        <v>109.04141643820775</v>
      </c>
      <c r="F22" s="34"/>
      <c r="G22" s="34"/>
      <c r="H22" s="34"/>
      <c r="I22" s="34"/>
      <c r="J22" s="34"/>
      <c r="K22" s="34"/>
      <c r="L22" s="34"/>
    </row>
    <row r="23" spans="1:15" s="43" customFormat="1" ht="24" x14ac:dyDescent="0.2">
      <c r="C23" s="2" t="s">
        <v>69</v>
      </c>
      <c r="D23" s="49">
        <v>59.496127052452472</v>
      </c>
      <c r="E23" s="49">
        <v>76.338876068122659</v>
      </c>
      <c r="F23" s="34"/>
      <c r="G23" s="34"/>
      <c r="H23" s="34"/>
      <c r="I23" s="34"/>
      <c r="J23" s="34"/>
      <c r="K23" s="34"/>
      <c r="L23" s="34"/>
    </row>
    <row r="24" spans="1:15" x14ac:dyDescent="0.2">
      <c r="C24" s="43"/>
      <c r="D24" s="49"/>
      <c r="E24" s="49"/>
      <c r="F24" s="34"/>
      <c r="G24" s="34"/>
      <c r="H24" s="34"/>
      <c r="I24" s="34"/>
      <c r="J24" s="34"/>
      <c r="K24" s="34"/>
      <c r="L24" s="34"/>
      <c r="M24" s="43"/>
      <c r="N24" s="43"/>
    </row>
    <row r="25" spans="1:15" ht="12" customHeight="1" x14ac:dyDescent="0.2">
      <c r="C25" s="32" t="s">
        <v>173</v>
      </c>
      <c r="D25" s="49"/>
      <c r="E25" s="49"/>
      <c r="F25" s="34"/>
      <c r="G25" s="34"/>
      <c r="H25" s="34"/>
      <c r="I25" s="34"/>
      <c r="J25" s="34"/>
      <c r="K25" s="34"/>
      <c r="L25" s="34"/>
      <c r="M25" s="43"/>
      <c r="N25" s="43"/>
    </row>
    <row r="26" spans="1:15" ht="12" customHeight="1" x14ac:dyDescent="0.2">
      <c r="C26" s="32" t="s">
        <v>179</v>
      </c>
      <c r="D26" s="49"/>
      <c r="E26" s="49"/>
      <c r="F26" s="49"/>
      <c r="G26" s="49"/>
      <c r="H26" s="49"/>
      <c r="I26" s="49"/>
      <c r="J26" s="49"/>
      <c r="K26" s="49"/>
      <c r="L26" s="49"/>
      <c r="M26" s="43"/>
      <c r="N26" s="43"/>
    </row>
    <row r="27" spans="1:15" ht="12" customHeight="1" x14ac:dyDescent="0.2">
      <c r="C27" s="32" t="s">
        <v>181</v>
      </c>
      <c r="D27" s="49"/>
      <c r="E27" s="49"/>
      <c r="F27" s="49"/>
      <c r="G27" s="49"/>
      <c r="H27" s="49"/>
      <c r="I27" s="49"/>
      <c r="J27" s="49"/>
      <c r="K27" s="49"/>
      <c r="L27" s="49"/>
      <c r="M27" s="43"/>
      <c r="N27" s="43"/>
    </row>
    <row r="28" spans="1:15" ht="12" customHeight="1" x14ac:dyDescent="0.2">
      <c r="C28" s="55" t="s">
        <v>50</v>
      </c>
      <c r="D28" s="49"/>
      <c r="E28" s="49"/>
      <c r="F28" s="49"/>
      <c r="G28" s="49"/>
      <c r="H28" s="49"/>
      <c r="I28" s="49"/>
      <c r="J28" s="49"/>
      <c r="K28" s="49"/>
      <c r="L28" s="49"/>
    </row>
    <row r="29" spans="1:15" ht="12" customHeight="1" x14ac:dyDescent="0.2"/>
    <row r="30" spans="1:15" x14ac:dyDescent="0.2">
      <c r="A30" s="34" t="s">
        <v>24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3"/>
      <c r="N30" s="43"/>
    </row>
    <row r="31" spans="1:15" x14ac:dyDescent="0.2">
      <c r="A31" s="46" t="s">
        <v>59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3"/>
      <c r="N31" s="43"/>
    </row>
    <row r="32" spans="1:15" x14ac:dyDescent="0.2">
      <c r="A32" s="32" t="s">
        <v>44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3"/>
      <c r="N32" s="43"/>
    </row>
    <row r="33" spans="3:14" x14ac:dyDescent="0.2"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3"/>
      <c r="N33" s="43"/>
    </row>
    <row r="34" spans="3:14" x14ac:dyDescent="0.2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3"/>
      <c r="N34" s="43"/>
    </row>
    <row r="35" spans="3:14" x14ac:dyDescent="0.2"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3"/>
      <c r="N35" s="43"/>
    </row>
    <row r="36" spans="3:14" x14ac:dyDescent="0.2">
      <c r="C36" s="50"/>
      <c r="D36" s="49"/>
      <c r="E36" s="49"/>
      <c r="F36" s="49"/>
      <c r="G36" s="49"/>
      <c r="H36" s="49"/>
      <c r="I36" s="49"/>
      <c r="J36" s="49"/>
      <c r="K36" s="49"/>
      <c r="L36" s="49"/>
      <c r="M36" s="43"/>
      <c r="N36" s="43"/>
    </row>
    <row r="37" spans="3:14" x14ac:dyDescent="0.2">
      <c r="C37" s="50"/>
      <c r="D37" s="49"/>
      <c r="E37" s="49"/>
      <c r="F37" s="49"/>
      <c r="G37" s="49"/>
      <c r="H37" s="49"/>
      <c r="I37" s="49"/>
      <c r="J37" s="49"/>
      <c r="K37" s="49"/>
      <c r="L37" s="49"/>
      <c r="M37" s="43"/>
      <c r="N37" s="43"/>
    </row>
    <row r="38" spans="3:14" x14ac:dyDescent="0.2">
      <c r="C38" s="50"/>
      <c r="D38" s="49"/>
      <c r="E38" s="49"/>
      <c r="F38" s="49"/>
      <c r="G38" s="49"/>
      <c r="H38" s="49"/>
      <c r="I38" s="49"/>
      <c r="J38" s="49"/>
      <c r="K38" s="49"/>
      <c r="L38" s="49"/>
      <c r="M38" s="43"/>
      <c r="N38" s="43"/>
    </row>
    <row r="39" spans="3:14" x14ac:dyDescent="0.2">
      <c r="C39" s="50"/>
      <c r="D39" s="49"/>
      <c r="E39" s="49"/>
      <c r="F39" s="49"/>
      <c r="G39" s="49"/>
      <c r="H39" s="49"/>
      <c r="I39" s="49"/>
      <c r="J39" s="49"/>
      <c r="K39" s="49"/>
      <c r="L39" s="49"/>
      <c r="M39" s="43"/>
      <c r="N39" s="43"/>
    </row>
    <row r="40" spans="3:14" x14ac:dyDescent="0.2">
      <c r="C40" s="50"/>
      <c r="D40" s="49"/>
      <c r="E40" s="49"/>
      <c r="F40" s="49"/>
      <c r="G40" s="49"/>
      <c r="H40" s="49"/>
      <c r="I40" s="49"/>
      <c r="J40" s="49"/>
      <c r="K40" s="49"/>
      <c r="L40" s="49"/>
      <c r="M40" s="43"/>
      <c r="N40" s="43"/>
    </row>
    <row r="41" spans="3:14" x14ac:dyDescent="0.2">
      <c r="C41" s="50"/>
      <c r="D41" s="49"/>
      <c r="E41" s="49"/>
      <c r="F41" s="49"/>
      <c r="G41" s="49"/>
      <c r="H41" s="49"/>
      <c r="I41" s="49"/>
      <c r="J41" s="49"/>
      <c r="K41" s="49"/>
      <c r="L41" s="49"/>
      <c r="M41" s="43"/>
      <c r="N41" s="43"/>
    </row>
    <row r="42" spans="3:14" x14ac:dyDescent="0.2">
      <c r="C42" s="50"/>
      <c r="D42" s="49"/>
      <c r="E42" s="49"/>
      <c r="F42" s="49"/>
      <c r="G42" s="49"/>
      <c r="H42" s="49"/>
      <c r="I42" s="49"/>
      <c r="J42" s="49"/>
      <c r="K42" s="49"/>
      <c r="L42" s="49"/>
      <c r="M42" s="43"/>
      <c r="N42" s="43"/>
    </row>
    <row r="43" spans="3:14" x14ac:dyDescent="0.2">
      <c r="C43" s="50"/>
      <c r="D43" s="49"/>
      <c r="E43" s="49"/>
      <c r="F43" s="49"/>
      <c r="G43" s="49"/>
      <c r="H43" s="49"/>
      <c r="I43" s="49"/>
      <c r="J43" s="49"/>
      <c r="K43" s="49"/>
      <c r="L43" s="49"/>
      <c r="M43" s="43"/>
      <c r="N43" s="43"/>
    </row>
    <row r="44" spans="3:14" x14ac:dyDescent="0.2">
      <c r="C44" s="50"/>
      <c r="D44" s="49"/>
      <c r="E44" s="49"/>
      <c r="F44" s="49"/>
      <c r="G44" s="49"/>
      <c r="H44" s="49"/>
      <c r="I44" s="49"/>
      <c r="J44" s="49"/>
      <c r="K44" s="49"/>
      <c r="L44" s="49"/>
      <c r="M44" s="43"/>
      <c r="N44" s="4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O44"/>
  <sheetViews>
    <sheetView showGridLines="0" workbookViewId="0"/>
  </sheetViews>
  <sheetFormatPr defaultRowHeight="12" x14ac:dyDescent="0.2"/>
  <cols>
    <col min="1" max="2" width="9.28515625" style="32" customWidth="1"/>
    <col min="3" max="3" width="19.85546875" style="32" customWidth="1"/>
    <col min="4" max="12" width="13.85546875" style="32" customWidth="1"/>
    <col min="13" max="14" width="9.85546875" style="32" customWidth="1"/>
    <col min="15" max="16384" width="9.140625" style="32"/>
  </cols>
  <sheetData>
    <row r="1" spans="1:41" x14ac:dyDescent="0.2">
      <c r="A1" s="31"/>
      <c r="C1" s="131" t="s">
        <v>90</v>
      </c>
      <c r="F1" s="10"/>
    </row>
    <row r="2" spans="1:41" s="34" customFormat="1" x14ac:dyDescent="0.2">
      <c r="A2" s="33"/>
      <c r="C2" s="131" t="s">
        <v>53</v>
      </c>
      <c r="F2" s="10"/>
    </row>
    <row r="3" spans="1:41" s="34" customFormat="1" x14ac:dyDescent="0.2">
      <c r="C3" s="34" t="s">
        <v>10</v>
      </c>
      <c r="F3" s="10"/>
    </row>
    <row r="4" spans="1:41" s="34" customFormat="1" x14ac:dyDescent="0.2">
      <c r="C4" s="34" t="s">
        <v>11</v>
      </c>
      <c r="J4" s="31"/>
      <c r="K4" s="31"/>
    </row>
    <row r="5" spans="1:41" s="34" customFormat="1" x14ac:dyDescent="0.2"/>
    <row r="6" spans="1:41" s="24" customFormat="1" ht="15" x14ac:dyDescent="0.25">
      <c r="C6" s="189" t="s">
        <v>128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7" spans="1:41" s="34" customFormat="1" x14ac:dyDescent="0.2">
      <c r="C7" s="71" t="s">
        <v>12</v>
      </c>
      <c r="D7" s="71"/>
      <c r="E7" s="71"/>
      <c r="F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</row>
    <row r="8" spans="1:41" s="34" customFormat="1" x14ac:dyDescent="0.2"/>
    <row r="9" spans="1:41" s="34" customFormat="1" x14ac:dyDescent="0.2"/>
    <row r="10" spans="1:41" s="43" customFormat="1" ht="12" customHeight="1" x14ac:dyDescent="0.2">
      <c r="C10" s="20"/>
      <c r="D10" s="198">
        <v>2004</v>
      </c>
      <c r="E10" s="198">
        <v>2014</v>
      </c>
      <c r="G10" s="34"/>
      <c r="H10" s="34"/>
      <c r="I10" s="34"/>
      <c r="J10" s="34"/>
      <c r="K10" s="34"/>
      <c r="L10" s="34"/>
      <c r="M10" s="47"/>
      <c r="N10" s="47"/>
    </row>
    <row r="11" spans="1:41" s="43" customFormat="1" ht="12" customHeight="1" x14ac:dyDescent="0.2">
      <c r="C11" s="43" t="s">
        <v>172</v>
      </c>
      <c r="D11" s="88">
        <v>-82.206926740000085</v>
      </c>
      <c r="E11" s="88">
        <v>11.139317339999934</v>
      </c>
      <c r="G11" s="34"/>
      <c r="H11" s="34"/>
      <c r="I11" s="34"/>
      <c r="J11" s="34"/>
      <c r="K11" s="34"/>
      <c r="L11" s="34"/>
      <c r="M11" s="48"/>
      <c r="N11" s="48"/>
    </row>
    <row r="12" spans="1:41" s="43" customFormat="1" ht="12" customHeight="1" x14ac:dyDescent="0.2">
      <c r="C12" s="43" t="s">
        <v>16</v>
      </c>
      <c r="D12" s="88">
        <v>27.153418834999997</v>
      </c>
      <c r="E12" s="88">
        <v>40.30461218100001</v>
      </c>
      <c r="G12" s="34"/>
      <c r="H12" s="34"/>
      <c r="I12" s="34"/>
      <c r="J12" s="34"/>
      <c r="K12" s="34"/>
      <c r="L12" s="34"/>
      <c r="M12" s="48"/>
      <c r="N12" s="48"/>
    </row>
    <row r="13" spans="1:41" s="43" customFormat="1" ht="12" customHeight="1" x14ac:dyDescent="0.2">
      <c r="C13" s="43" t="s">
        <v>176</v>
      </c>
      <c r="D13" s="88">
        <v>5.5768527559999939</v>
      </c>
      <c r="E13" s="88">
        <v>27.237347163999971</v>
      </c>
      <c r="G13" s="34"/>
      <c r="H13" s="34"/>
      <c r="I13" s="34"/>
      <c r="J13" s="34"/>
      <c r="K13" s="34"/>
      <c r="L13" s="34"/>
      <c r="M13" s="48"/>
      <c r="N13" s="48"/>
    </row>
    <row r="14" spans="1:41" s="43" customFormat="1" ht="12" customHeight="1" x14ac:dyDescent="0.2">
      <c r="A14" s="41"/>
      <c r="C14" s="43" t="s">
        <v>32</v>
      </c>
      <c r="D14" s="88">
        <v>27.206071229999999</v>
      </c>
      <c r="E14" s="88">
        <v>-2.9820481699999846</v>
      </c>
      <c r="G14" s="34"/>
      <c r="H14" s="34"/>
      <c r="I14" s="34"/>
      <c r="J14" s="34"/>
      <c r="K14" s="34"/>
      <c r="L14" s="34"/>
      <c r="M14" s="48"/>
      <c r="N14" s="48"/>
    </row>
    <row r="15" spans="1:41" s="43" customFormat="1" ht="12" customHeight="1" x14ac:dyDescent="0.2">
      <c r="C15" s="43" t="s">
        <v>15</v>
      </c>
      <c r="D15" s="88">
        <v>34.856556799999993</v>
      </c>
      <c r="E15" s="88">
        <v>7.9241068900000187</v>
      </c>
      <c r="G15" s="34"/>
      <c r="H15" s="34"/>
      <c r="I15" s="34"/>
      <c r="J15" s="34"/>
      <c r="K15" s="34"/>
      <c r="L15" s="34"/>
      <c r="M15" s="48"/>
      <c r="N15" s="48"/>
    </row>
    <row r="16" spans="1:41" s="43" customFormat="1" ht="12" customHeight="1" x14ac:dyDescent="0.2">
      <c r="C16" s="43" t="s">
        <v>174</v>
      </c>
      <c r="D16" s="88">
        <v>25.803386930000045</v>
      </c>
      <c r="E16" s="88">
        <v>289.28995860000009</v>
      </c>
      <c r="G16" s="34"/>
      <c r="H16" s="34"/>
      <c r="I16" s="34"/>
      <c r="J16" s="34"/>
      <c r="K16" s="34"/>
      <c r="L16" s="34"/>
      <c r="M16" s="48"/>
      <c r="N16" s="48"/>
      <c r="O16" s="21"/>
    </row>
    <row r="17" spans="1:15" s="43" customFormat="1" ht="12" customHeight="1" x14ac:dyDescent="0.2">
      <c r="A17" s="41"/>
      <c r="C17" s="43" t="s">
        <v>31</v>
      </c>
      <c r="D17" s="88">
        <v>-18.55207733999999</v>
      </c>
      <c r="E17" s="88">
        <v>-106.75560557</v>
      </c>
      <c r="G17" s="34"/>
      <c r="H17" s="34"/>
      <c r="I17" s="34"/>
      <c r="J17" s="34"/>
      <c r="K17" s="34"/>
      <c r="L17" s="34"/>
      <c r="M17" s="48"/>
      <c r="N17" s="48"/>
      <c r="O17" s="21"/>
    </row>
    <row r="18" spans="1:15" s="43" customFormat="1" ht="12" customHeight="1" x14ac:dyDescent="0.2">
      <c r="C18" s="43" t="s">
        <v>0</v>
      </c>
      <c r="D18" s="88">
        <v>88.839336770000045</v>
      </c>
      <c r="E18" s="88">
        <v>-91.808269480000035</v>
      </c>
      <c r="G18" s="34"/>
      <c r="H18" s="34"/>
      <c r="I18" s="34"/>
      <c r="J18" s="34"/>
      <c r="K18" s="34"/>
      <c r="L18" s="34"/>
      <c r="M18" s="48"/>
      <c r="N18" s="48"/>
    </row>
    <row r="19" spans="1:15" s="43" customFormat="1" ht="12" customHeight="1" x14ac:dyDescent="0.2">
      <c r="A19" s="41"/>
      <c r="C19" s="43" t="s">
        <v>23</v>
      </c>
      <c r="D19" s="88">
        <v>-7.0969796599999881</v>
      </c>
      <c r="E19" s="88">
        <v>-2.1663891599999943</v>
      </c>
      <c r="G19" s="34"/>
      <c r="H19" s="34"/>
      <c r="I19" s="34"/>
      <c r="J19" s="34"/>
      <c r="K19" s="34"/>
      <c r="L19" s="34"/>
      <c r="M19" s="48"/>
      <c r="N19" s="48"/>
    </row>
    <row r="20" spans="1:15" s="43" customFormat="1" ht="12" customHeight="1" x14ac:dyDescent="0.2">
      <c r="A20" s="41"/>
      <c r="C20" s="43" t="s">
        <v>17</v>
      </c>
      <c r="D20" s="88">
        <v>85.241067609999988</v>
      </c>
      <c r="E20" s="88">
        <v>158.96481144000001</v>
      </c>
      <c r="G20" s="34"/>
      <c r="H20" s="34"/>
      <c r="I20" s="34"/>
      <c r="J20" s="34"/>
      <c r="K20" s="34"/>
      <c r="L20" s="34"/>
      <c r="M20" s="48"/>
      <c r="N20" s="48"/>
    </row>
    <row r="21" spans="1:15" s="43" customFormat="1" ht="12" customHeight="1" x14ac:dyDescent="0.2">
      <c r="A21" s="41"/>
      <c r="C21" s="43" t="s">
        <v>22</v>
      </c>
      <c r="D21" s="88">
        <v>20.139419570000001</v>
      </c>
      <c r="E21" s="88">
        <v>32.759765150000021</v>
      </c>
      <c r="G21" s="34"/>
      <c r="H21" s="34"/>
      <c r="I21" s="34"/>
      <c r="J21" s="34"/>
      <c r="K21" s="34"/>
      <c r="L21" s="34"/>
      <c r="M21" s="48"/>
      <c r="N21" s="48"/>
    </row>
    <row r="22" spans="1:15" s="43" customFormat="1" x14ac:dyDescent="0.2">
      <c r="C22" s="2" t="s">
        <v>21</v>
      </c>
      <c r="D22" s="88">
        <v>23.622224460000012</v>
      </c>
      <c r="E22" s="88">
        <v>35.768005270000003</v>
      </c>
      <c r="G22" s="34"/>
      <c r="H22" s="34"/>
      <c r="I22" s="34"/>
      <c r="J22" s="34"/>
      <c r="K22" s="34"/>
      <c r="L22" s="34"/>
      <c r="M22" s="48"/>
      <c r="N22" s="48"/>
    </row>
    <row r="23" spans="1:15" s="43" customFormat="1" ht="24" x14ac:dyDescent="0.2">
      <c r="C23" s="2" t="s">
        <v>69</v>
      </c>
      <c r="D23" s="88">
        <v>-496.65794597000013</v>
      </c>
      <c r="E23" s="88">
        <v>-429.38314038000021</v>
      </c>
      <c r="G23" s="34"/>
      <c r="H23" s="34"/>
      <c r="I23" s="34"/>
      <c r="J23" s="34"/>
      <c r="K23" s="34"/>
      <c r="L23" s="34"/>
      <c r="M23" s="48"/>
      <c r="N23" s="48"/>
    </row>
    <row r="24" spans="1:15" x14ac:dyDescent="0.2">
      <c r="C24" s="43"/>
      <c r="D24" s="88"/>
      <c r="E24" s="88"/>
      <c r="F24" s="49"/>
      <c r="G24" s="34"/>
      <c r="H24" s="34"/>
      <c r="I24" s="34"/>
      <c r="J24" s="34"/>
      <c r="K24" s="34"/>
      <c r="L24" s="34"/>
      <c r="M24" s="43"/>
      <c r="N24" s="43"/>
    </row>
    <row r="25" spans="1:15" ht="12" customHeight="1" x14ac:dyDescent="0.2">
      <c r="C25" s="32" t="s">
        <v>173</v>
      </c>
      <c r="D25" s="49"/>
      <c r="E25" s="49"/>
      <c r="F25" s="49"/>
      <c r="G25" s="34"/>
      <c r="H25" s="34"/>
      <c r="I25" s="34"/>
      <c r="J25" s="34"/>
      <c r="K25" s="34"/>
      <c r="L25" s="34"/>
      <c r="M25" s="43"/>
      <c r="N25" s="43"/>
    </row>
    <row r="26" spans="1:15" ht="12" customHeight="1" x14ac:dyDescent="0.2">
      <c r="C26" s="32" t="s">
        <v>179</v>
      </c>
      <c r="D26" s="49"/>
      <c r="E26" s="49"/>
      <c r="F26" s="49"/>
      <c r="G26" s="34"/>
      <c r="H26" s="34"/>
      <c r="I26" s="34"/>
      <c r="J26" s="34"/>
      <c r="K26" s="34"/>
      <c r="L26" s="34"/>
      <c r="M26" s="43"/>
      <c r="N26" s="43"/>
    </row>
    <row r="27" spans="1:15" ht="12" customHeight="1" x14ac:dyDescent="0.2">
      <c r="C27" s="32" t="s">
        <v>181</v>
      </c>
      <c r="D27" s="49"/>
      <c r="E27" s="49"/>
      <c r="F27" s="49"/>
      <c r="G27" s="34"/>
      <c r="H27" s="34"/>
      <c r="I27" s="34"/>
      <c r="J27" s="34"/>
      <c r="K27" s="34"/>
      <c r="L27" s="34"/>
      <c r="M27" s="43"/>
      <c r="N27" s="43"/>
    </row>
    <row r="28" spans="1:15" ht="12" customHeight="1" x14ac:dyDescent="0.2">
      <c r="C28" s="55" t="s">
        <v>50</v>
      </c>
      <c r="D28" s="49"/>
      <c r="E28" s="49"/>
      <c r="F28" s="49"/>
      <c r="G28" s="34"/>
      <c r="H28" s="34"/>
      <c r="I28" s="34"/>
      <c r="J28" s="34"/>
      <c r="K28" s="34"/>
      <c r="L28" s="34"/>
    </row>
    <row r="29" spans="1:15" ht="12" customHeight="1" x14ac:dyDescent="0.2">
      <c r="G29" s="34"/>
      <c r="H29" s="34"/>
      <c r="I29" s="34"/>
      <c r="J29" s="34"/>
      <c r="K29" s="34"/>
      <c r="L29" s="34"/>
    </row>
    <row r="30" spans="1:15" x14ac:dyDescent="0.2">
      <c r="A30" s="34" t="s">
        <v>24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3"/>
      <c r="N30" s="43"/>
    </row>
    <row r="31" spans="1:15" x14ac:dyDescent="0.2">
      <c r="A31" s="46" t="s">
        <v>59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3"/>
      <c r="N31" s="43"/>
    </row>
    <row r="32" spans="1:15" x14ac:dyDescent="0.2">
      <c r="A32" s="32" t="s">
        <v>44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3"/>
      <c r="N32" s="43"/>
    </row>
    <row r="33" spans="3:14" x14ac:dyDescent="0.2"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3"/>
      <c r="N33" s="43"/>
    </row>
    <row r="34" spans="3:14" x14ac:dyDescent="0.2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3"/>
      <c r="N34" s="43"/>
    </row>
    <row r="35" spans="3:14" x14ac:dyDescent="0.2"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3"/>
      <c r="N35" s="43"/>
    </row>
    <row r="36" spans="3:14" x14ac:dyDescent="0.2">
      <c r="C36" s="50"/>
      <c r="D36" s="49"/>
      <c r="E36" s="49"/>
      <c r="F36" s="49"/>
      <c r="G36" s="49"/>
      <c r="H36" s="49"/>
      <c r="I36" s="49"/>
      <c r="J36" s="49"/>
      <c r="K36" s="49"/>
      <c r="L36" s="49"/>
      <c r="M36" s="43"/>
      <c r="N36" s="43"/>
    </row>
    <row r="37" spans="3:14" x14ac:dyDescent="0.2">
      <c r="C37" s="50"/>
      <c r="D37" s="49"/>
      <c r="E37" s="49"/>
      <c r="F37" s="49"/>
      <c r="G37" s="49"/>
      <c r="H37" s="49"/>
      <c r="I37" s="49"/>
      <c r="J37" s="49"/>
      <c r="K37" s="49"/>
      <c r="L37" s="49"/>
      <c r="M37" s="43"/>
      <c r="N37" s="43"/>
    </row>
    <row r="38" spans="3:14" x14ac:dyDescent="0.2">
      <c r="C38" s="50"/>
      <c r="D38" s="49"/>
      <c r="E38" s="49"/>
      <c r="F38" s="49"/>
      <c r="G38" s="49"/>
      <c r="H38" s="49"/>
      <c r="I38" s="49"/>
      <c r="J38" s="49"/>
      <c r="K38" s="49"/>
      <c r="L38" s="49"/>
      <c r="M38" s="43"/>
      <c r="N38" s="43"/>
    </row>
    <row r="39" spans="3:14" x14ac:dyDescent="0.2">
      <c r="C39" s="50"/>
      <c r="D39" s="49"/>
      <c r="E39" s="49"/>
      <c r="F39" s="49"/>
      <c r="G39" s="49"/>
      <c r="H39" s="49"/>
      <c r="I39" s="49"/>
      <c r="J39" s="49"/>
      <c r="K39" s="49"/>
      <c r="L39" s="49"/>
      <c r="M39" s="43"/>
      <c r="N39" s="43"/>
    </row>
    <row r="40" spans="3:14" x14ac:dyDescent="0.2">
      <c r="C40" s="50"/>
      <c r="D40" s="49"/>
      <c r="E40" s="49"/>
      <c r="F40" s="49"/>
      <c r="G40" s="49"/>
      <c r="H40" s="49"/>
      <c r="I40" s="49"/>
      <c r="J40" s="49"/>
      <c r="K40" s="49"/>
      <c r="L40" s="49"/>
      <c r="M40" s="43"/>
      <c r="N40" s="43"/>
    </row>
    <row r="41" spans="3:14" x14ac:dyDescent="0.2">
      <c r="C41" s="50"/>
      <c r="D41" s="49"/>
      <c r="E41" s="49"/>
      <c r="F41" s="49"/>
      <c r="G41" s="49"/>
      <c r="H41" s="49"/>
      <c r="I41" s="49"/>
      <c r="J41" s="49"/>
      <c r="K41" s="49"/>
      <c r="L41" s="49"/>
      <c r="M41" s="43"/>
      <c r="N41" s="43"/>
    </row>
    <row r="42" spans="3:14" x14ac:dyDescent="0.2">
      <c r="C42" s="50"/>
      <c r="D42" s="49"/>
      <c r="E42" s="49"/>
      <c r="F42" s="49"/>
      <c r="G42" s="49"/>
      <c r="H42" s="49"/>
      <c r="I42" s="49"/>
      <c r="J42" s="49"/>
      <c r="K42" s="49"/>
      <c r="L42" s="49"/>
      <c r="M42" s="43"/>
      <c r="N42" s="43"/>
    </row>
    <row r="43" spans="3:14" x14ac:dyDescent="0.2">
      <c r="C43" s="50"/>
      <c r="D43" s="49"/>
      <c r="E43" s="49"/>
      <c r="F43" s="49"/>
      <c r="G43" s="49"/>
      <c r="H43" s="49"/>
      <c r="I43" s="49"/>
      <c r="J43" s="49"/>
      <c r="K43" s="49"/>
      <c r="L43" s="49"/>
      <c r="M43" s="43"/>
      <c r="N43" s="43"/>
    </row>
    <row r="44" spans="3:14" x14ac:dyDescent="0.2">
      <c r="C44" s="50"/>
      <c r="D44" s="49"/>
      <c r="E44" s="49"/>
      <c r="F44" s="49"/>
      <c r="G44" s="49"/>
      <c r="H44" s="49"/>
      <c r="I44" s="49"/>
      <c r="J44" s="49"/>
      <c r="K44" s="49"/>
      <c r="L44" s="49"/>
      <c r="M44" s="43"/>
      <c r="N44" s="4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N86"/>
  <sheetViews>
    <sheetView showGridLines="0" zoomScaleNormal="100" workbookViewId="0"/>
  </sheetViews>
  <sheetFormatPr defaultRowHeight="12" x14ac:dyDescent="0.2"/>
  <cols>
    <col min="1" max="2" width="9.28515625" style="32" customWidth="1"/>
    <col min="3" max="3" width="28.28515625" style="32" customWidth="1"/>
    <col min="4" max="16384" width="9.140625" style="32"/>
  </cols>
  <sheetData>
    <row r="1" spans="1:40" x14ac:dyDescent="0.2">
      <c r="A1" s="192"/>
      <c r="C1" s="131" t="s">
        <v>91</v>
      </c>
    </row>
    <row r="2" spans="1:40" s="34" customFormat="1" x14ac:dyDescent="0.2">
      <c r="A2" s="33"/>
      <c r="C2" s="131" t="s">
        <v>1</v>
      </c>
    </row>
    <row r="3" spans="1:40" s="34" customFormat="1" x14ac:dyDescent="0.2">
      <c r="C3" s="34" t="s">
        <v>10</v>
      </c>
    </row>
    <row r="4" spans="1:40" s="34" customFormat="1" x14ac:dyDescent="0.2">
      <c r="C4" s="34" t="s">
        <v>11</v>
      </c>
      <c r="H4" s="31"/>
      <c r="I4" s="31"/>
      <c r="J4" s="31"/>
    </row>
    <row r="5" spans="1:40" s="34" customFormat="1" x14ac:dyDescent="0.2"/>
    <row r="6" spans="1:40" s="24" customFormat="1" ht="15" x14ac:dyDescent="0.25">
      <c r="C6" s="70" t="s">
        <v>103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</row>
    <row r="7" spans="1:40" s="34" customFormat="1" ht="11.25" customHeight="1" x14ac:dyDescent="0.2">
      <c r="C7" s="71" t="s">
        <v>18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</row>
    <row r="10" spans="1:40" s="35" customFormat="1" ht="12" customHeight="1" x14ac:dyDescent="0.2">
      <c r="C10" s="32"/>
      <c r="D10" s="36" t="s">
        <v>18</v>
      </c>
      <c r="E10" s="44"/>
      <c r="F10" s="53"/>
      <c r="G10" s="30"/>
      <c r="H10" s="44"/>
      <c r="I10" s="44"/>
      <c r="J10" s="44"/>
      <c r="K10" s="44"/>
      <c r="L10" s="44"/>
      <c r="M10" s="44"/>
    </row>
    <row r="11" spans="1:40" ht="12" customHeight="1" x14ac:dyDescent="0.2">
      <c r="C11" s="37" t="s">
        <v>182</v>
      </c>
      <c r="D11" s="101">
        <v>15.510071764191945</v>
      </c>
      <c r="E11" s="53"/>
      <c r="F11" s="53"/>
      <c r="G11" s="40"/>
      <c r="I11" s="40"/>
      <c r="J11" s="40"/>
      <c r="K11" s="36"/>
      <c r="L11" s="36"/>
      <c r="M11" s="36"/>
    </row>
    <row r="12" spans="1:40" ht="12" customHeight="1" x14ac:dyDescent="0.2">
      <c r="C12" s="32" t="s">
        <v>184</v>
      </c>
      <c r="D12" s="101">
        <v>14.981121604145937</v>
      </c>
      <c r="E12" s="52"/>
      <c r="F12" s="53"/>
      <c r="G12" s="26"/>
    </row>
    <row r="13" spans="1:40" ht="12" customHeight="1" x14ac:dyDescent="0.2">
      <c r="C13" s="32" t="s">
        <v>42</v>
      </c>
      <c r="D13" s="101">
        <v>12.186535336186036</v>
      </c>
      <c r="E13" s="53"/>
      <c r="F13" s="53"/>
      <c r="H13" s="40"/>
      <c r="I13" s="40"/>
      <c r="J13" s="40"/>
      <c r="K13" s="36"/>
      <c r="L13" s="36"/>
      <c r="M13" s="36"/>
    </row>
    <row r="14" spans="1:40" ht="12" customHeight="1" x14ac:dyDescent="0.2">
      <c r="C14" s="32" t="s">
        <v>0</v>
      </c>
      <c r="D14" s="101">
        <v>4.5703478868157426</v>
      </c>
      <c r="E14" s="53"/>
      <c r="F14" s="53"/>
      <c r="G14" s="40"/>
      <c r="H14" s="40"/>
      <c r="I14" s="40"/>
      <c r="J14" s="40"/>
      <c r="K14" s="36"/>
      <c r="L14" s="36"/>
      <c r="M14" s="36"/>
    </row>
    <row r="15" spans="1:40" ht="12" customHeight="1" x14ac:dyDescent="0.2">
      <c r="C15" s="32" t="s">
        <v>21</v>
      </c>
      <c r="D15" s="101">
        <v>3.7946751666023988</v>
      </c>
      <c r="E15" s="53"/>
      <c r="F15" s="53"/>
      <c r="G15" s="40"/>
      <c r="H15" s="40"/>
      <c r="I15" s="40"/>
      <c r="J15" s="40"/>
      <c r="K15" s="36"/>
      <c r="L15" s="36"/>
      <c r="M15" s="36"/>
    </row>
    <row r="16" spans="1:40" ht="12" customHeight="1" x14ac:dyDescent="0.2">
      <c r="A16" s="41"/>
      <c r="C16" s="32" t="s">
        <v>17</v>
      </c>
      <c r="D16" s="101">
        <v>3.2964573186477186</v>
      </c>
      <c r="E16" s="53"/>
      <c r="F16" s="53"/>
      <c r="G16" s="40"/>
      <c r="H16" s="40"/>
      <c r="I16" s="40"/>
      <c r="J16" s="40"/>
      <c r="K16" s="36"/>
      <c r="L16" s="36"/>
      <c r="M16" s="36"/>
    </row>
    <row r="17" spans="1:13" ht="12" customHeight="1" x14ac:dyDescent="0.2">
      <c r="C17" s="32" t="s">
        <v>19</v>
      </c>
      <c r="D17" s="101">
        <v>45.660790923410232</v>
      </c>
      <c r="E17" s="36"/>
      <c r="F17" s="53"/>
      <c r="G17" s="40"/>
      <c r="H17" s="40"/>
      <c r="I17" s="40"/>
      <c r="J17" s="40"/>
      <c r="K17" s="36"/>
      <c r="L17" s="36"/>
      <c r="M17" s="36"/>
    </row>
    <row r="18" spans="1:13" ht="12" customHeight="1" x14ac:dyDescent="0.2">
      <c r="D18" s="53"/>
      <c r="E18" s="53"/>
      <c r="F18" s="40"/>
      <c r="G18" s="40"/>
      <c r="H18" s="40"/>
      <c r="I18" s="40"/>
      <c r="J18" s="40"/>
      <c r="K18" s="36"/>
      <c r="L18" s="36"/>
      <c r="M18" s="36"/>
    </row>
    <row r="19" spans="1:13" ht="12" customHeight="1" x14ac:dyDescent="0.2">
      <c r="C19" s="32" t="s">
        <v>183</v>
      </c>
      <c r="D19" s="53"/>
      <c r="E19" s="40"/>
      <c r="F19" s="40"/>
      <c r="G19" s="40"/>
      <c r="H19" s="40"/>
      <c r="I19" s="40"/>
      <c r="J19" s="40"/>
      <c r="K19" s="36"/>
      <c r="L19" s="36"/>
      <c r="M19" s="36"/>
    </row>
    <row r="20" spans="1:13" ht="12" customHeight="1" x14ac:dyDescent="0.2">
      <c r="A20" s="33" t="s">
        <v>6</v>
      </c>
      <c r="C20" s="32" t="s">
        <v>185</v>
      </c>
      <c r="D20" s="53"/>
      <c r="E20" s="40"/>
      <c r="F20" s="40"/>
      <c r="G20" s="40"/>
      <c r="H20" s="40"/>
      <c r="I20" s="40"/>
      <c r="J20" s="40"/>
      <c r="K20" s="36"/>
      <c r="L20" s="36"/>
      <c r="M20" s="36"/>
    </row>
    <row r="21" spans="1:13" ht="12" customHeight="1" x14ac:dyDescent="0.2">
      <c r="C21" s="55" t="s">
        <v>51</v>
      </c>
      <c r="D21" s="53"/>
      <c r="E21" s="53"/>
      <c r="F21" s="40"/>
      <c r="G21" s="40"/>
      <c r="H21" s="40"/>
      <c r="I21" s="40"/>
      <c r="J21" s="40"/>
      <c r="K21" s="36"/>
      <c r="L21" s="36"/>
      <c r="M21" s="36"/>
    </row>
    <row r="22" spans="1:13" ht="12" customHeight="1" x14ac:dyDescent="0.2">
      <c r="D22" s="53"/>
      <c r="E22" s="53"/>
      <c r="F22" s="33" t="s">
        <v>7</v>
      </c>
      <c r="G22" s="40"/>
      <c r="H22" s="40"/>
      <c r="I22" s="40"/>
      <c r="J22" s="40"/>
      <c r="K22" s="36"/>
      <c r="L22" s="36"/>
      <c r="M22" s="36"/>
    </row>
    <row r="23" spans="1:13" x14ac:dyDescent="0.2">
      <c r="D23" s="53"/>
      <c r="G23" s="40"/>
      <c r="H23" s="40"/>
      <c r="I23" s="40"/>
      <c r="J23" s="40"/>
      <c r="K23" s="36"/>
      <c r="L23" s="36"/>
      <c r="M23" s="36"/>
    </row>
    <row r="24" spans="1:13" x14ac:dyDescent="0.2">
      <c r="D24" s="53"/>
      <c r="E24" s="53"/>
      <c r="F24" s="40"/>
      <c r="G24" s="40"/>
      <c r="H24" s="40"/>
      <c r="I24" s="40"/>
      <c r="J24" s="40"/>
      <c r="K24" s="36"/>
      <c r="L24" s="36"/>
      <c r="M24" s="36"/>
    </row>
    <row r="25" spans="1:13" x14ac:dyDescent="0.2">
      <c r="A25" s="34" t="s">
        <v>8</v>
      </c>
      <c r="D25" s="53"/>
      <c r="E25" s="53"/>
      <c r="F25" s="40"/>
      <c r="G25" s="40"/>
      <c r="H25" s="40"/>
      <c r="I25" s="40"/>
      <c r="J25" s="40"/>
      <c r="K25" s="36"/>
      <c r="L25" s="36"/>
      <c r="M25" s="36"/>
    </row>
    <row r="26" spans="1:13" x14ac:dyDescent="0.2">
      <c r="A26" s="46" t="s">
        <v>60</v>
      </c>
      <c r="D26" s="53"/>
      <c r="E26" s="53"/>
      <c r="F26" s="40"/>
      <c r="G26" s="40"/>
      <c r="H26" s="40"/>
      <c r="I26" s="40"/>
      <c r="J26" s="40"/>
      <c r="K26" s="36"/>
      <c r="L26" s="36"/>
      <c r="M26" s="36"/>
    </row>
    <row r="27" spans="1:13" x14ac:dyDescent="0.2">
      <c r="A27" s="46"/>
      <c r="D27" s="53"/>
      <c r="E27" s="53"/>
      <c r="F27" s="40"/>
      <c r="G27" s="40"/>
      <c r="H27" s="40"/>
      <c r="I27" s="40"/>
      <c r="J27" s="40"/>
      <c r="K27" s="36"/>
      <c r="L27" s="36"/>
      <c r="M27" s="36"/>
    </row>
    <row r="28" spans="1:13" x14ac:dyDescent="0.2">
      <c r="D28" s="53"/>
      <c r="E28" s="53"/>
      <c r="F28" s="40"/>
      <c r="G28" s="40"/>
      <c r="H28" s="40"/>
      <c r="I28" s="40"/>
      <c r="J28" s="40"/>
      <c r="K28" s="36"/>
      <c r="L28" s="36"/>
      <c r="M28" s="36"/>
    </row>
    <row r="29" spans="1:13" x14ac:dyDescent="0.2">
      <c r="D29" s="53"/>
      <c r="E29" s="53"/>
      <c r="F29" s="40"/>
      <c r="G29" s="40"/>
      <c r="H29" s="40"/>
      <c r="I29" s="40"/>
      <c r="J29" s="40"/>
      <c r="K29" s="36"/>
      <c r="L29" s="36"/>
      <c r="M29" s="36"/>
    </row>
    <row r="30" spans="1:13" x14ac:dyDescent="0.2">
      <c r="D30" s="53"/>
      <c r="E30" s="53"/>
      <c r="F30" s="40"/>
      <c r="G30" s="40"/>
      <c r="H30" s="40"/>
      <c r="I30" s="40"/>
      <c r="J30" s="40"/>
      <c r="K30" s="36"/>
      <c r="L30" s="36"/>
      <c r="M30" s="36"/>
    </row>
    <row r="31" spans="1:13" x14ac:dyDescent="0.2">
      <c r="D31" s="53"/>
      <c r="E31" s="53"/>
      <c r="F31" s="40"/>
      <c r="G31" s="40"/>
      <c r="H31" s="40"/>
      <c r="I31" s="40"/>
      <c r="J31" s="40"/>
      <c r="K31" s="36"/>
      <c r="L31" s="36"/>
      <c r="M31" s="36"/>
    </row>
    <row r="32" spans="1:13" x14ac:dyDescent="0.2">
      <c r="E32" s="53"/>
      <c r="F32" s="40"/>
      <c r="G32" s="40"/>
      <c r="H32" s="40"/>
      <c r="I32" s="40"/>
      <c r="J32" s="40"/>
      <c r="K32" s="36"/>
      <c r="L32" s="36"/>
      <c r="M32" s="36"/>
    </row>
    <row r="33" spans="3:13" x14ac:dyDescent="0.2">
      <c r="E33" s="54"/>
      <c r="F33" s="40"/>
      <c r="G33" s="40"/>
      <c r="H33" s="40"/>
      <c r="I33" s="40"/>
      <c r="J33" s="40"/>
      <c r="K33" s="36"/>
      <c r="L33" s="36"/>
      <c r="M33" s="36"/>
    </row>
    <row r="34" spans="3:13" x14ac:dyDescent="0.2">
      <c r="D34" s="53"/>
      <c r="F34" s="40"/>
      <c r="G34" s="40"/>
      <c r="H34" s="40"/>
      <c r="I34" s="40"/>
      <c r="J34" s="40"/>
      <c r="K34" s="36"/>
      <c r="L34" s="36"/>
      <c r="M34" s="36"/>
    </row>
    <row r="35" spans="3:13" x14ac:dyDescent="0.2">
      <c r="D35" s="53"/>
      <c r="E35" s="53"/>
      <c r="F35" s="40"/>
      <c r="G35" s="40"/>
      <c r="H35" s="40"/>
      <c r="I35" s="40"/>
      <c r="J35" s="40"/>
      <c r="K35" s="36"/>
      <c r="L35" s="36"/>
      <c r="M35" s="36"/>
    </row>
    <row r="36" spans="3:13" x14ac:dyDescent="0.2">
      <c r="D36" s="53"/>
      <c r="E36" s="53"/>
      <c r="F36" s="40"/>
      <c r="G36" s="40"/>
      <c r="H36" s="40"/>
      <c r="I36" s="40"/>
      <c r="J36" s="40"/>
      <c r="K36" s="36"/>
      <c r="L36" s="36"/>
      <c r="M36" s="36"/>
    </row>
    <row r="37" spans="3:13" x14ac:dyDescent="0.2">
      <c r="D37" s="53"/>
      <c r="E37" s="53"/>
      <c r="F37" s="40"/>
      <c r="G37" s="40"/>
      <c r="H37" s="40"/>
      <c r="I37" s="40"/>
      <c r="J37" s="40"/>
      <c r="K37" s="36"/>
      <c r="L37" s="36"/>
      <c r="M37" s="36"/>
    </row>
    <row r="38" spans="3:13" x14ac:dyDescent="0.2">
      <c r="D38" s="53"/>
      <c r="E38" s="53"/>
      <c r="F38" s="40"/>
      <c r="G38" s="40"/>
      <c r="H38" s="40"/>
      <c r="I38" s="40"/>
      <c r="J38" s="40"/>
      <c r="K38" s="36"/>
      <c r="L38" s="36"/>
      <c r="M38" s="36"/>
    </row>
    <row r="39" spans="3:13" x14ac:dyDescent="0.2">
      <c r="D39" s="53"/>
      <c r="E39" s="53"/>
      <c r="F39" s="40"/>
      <c r="G39" s="40"/>
      <c r="H39" s="40"/>
      <c r="I39" s="40"/>
      <c r="J39" s="40"/>
      <c r="K39" s="36"/>
      <c r="L39" s="36"/>
      <c r="M39" s="36"/>
    </row>
    <row r="40" spans="3:13" x14ac:dyDescent="0.2">
      <c r="C40" s="43"/>
      <c r="D40" s="53"/>
      <c r="E40" s="53"/>
      <c r="F40" s="40"/>
      <c r="G40" s="40"/>
      <c r="H40" s="40"/>
      <c r="I40" s="40"/>
      <c r="J40" s="40"/>
      <c r="K40" s="36"/>
      <c r="L40" s="36"/>
      <c r="M40" s="36"/>
    </row>
    <row r="41" spans="3:13" x14ac:dyDescent="0.2">
      <c r="D41" s="53"/>
      <c r="E41" s="53"/>
      <c r="F41" s="40"/>
      <c r="G41" s="40"/>
      <c r="H41" s="40"/>
      <c r="I41" s="40"/>
      <c r="J41" s="40"/>
      <c r="K41" s="36"/>
      <c r="L41" s="36"/>
      <c r="M41" s="36"/>
    </row>
    <row r="42" spans="3:13" x14ac:dyDescent="0.2">
      <c r="C42" s="55"/>
      <c r="D42" s="36"/>
      <c r="E42" s="53"/>
      <c r="F42" s="40"/>
      <c r="G42" s="40"/>
      <c r="H42" s="40"/>
      <c r="I42" s="40"/>
      <c r="J42" s="40"/>
      <c r="K42" s="36"/>
      <c r="L42" s="36"/>
      <c r="M42" s="36"/>
    </row>
    <row r="43" spans="3:13" x14ac:dyDescent="0.2">
      <c r="D43" s="53"/>
      <c r="E43" s="53"/>
      <c r="F43" s="40"/>
      <c r="G43" s="40"/>
      <c r="H43" s="40"/>
      <c r="I43" s="40"/>
      <c r="J43" s="40"/>
      <c r="K43" s="36"/>
      <c r="L43" s="36"/>
      <c r="M43" s="36"/>
    </row>
    <row r="44" spans="3:13" x14ac:dyDescent="0.2">
      <c r="E44" s="53"/>
      <c r="F44" s="40"/>
      <c r="G44" s="40"/>
      <c r="H44" s="40"/>
      <c r="I44" s="40"/>
      <c r="J44" s="40"/>
      <c r="K44" s="36"/>
      <c r="L44" s="36"/>
      <c r="M44" s="36"/>
    </row>
    <row r="45" spans="3:13" x14ac:dyDescent="0.2">
      <c r="E45" s="53"/>
      <c r="F45" s="40"/>
      <c r="G45" s="40"/>
      <c r="H45" s="40"/>
      <c r="I45" s="40"/>
      <c r="J45" s="40"/>
      <c r="K45" s="36"/>
      <c r="L45" s="36"/>
      <c r="M45" s="36"/>
    </row>
    <row r="46" spans="3:13" x14ac:dyDescent="0.2">
      <c r="D46" s="53"/>
      <c r="E46" s="53"/>
      <c r="F46" s="40"/>
      <c r="G46" s="40"/>
      <c r="H46" s="40"/>
      <c r="I46" s="40"/>
      <c r="J46" s="40"/>
    </row>
    <row r="47" spans="3:13" x14ac:dyDescent="0.2">
      <c r="D47" s="53"/>
      <c r="E47" s="53"/>
      <c r="F47" s="40"/>
      <c r="G47" s="40"/>
      <c r="H47" s="40"/>
      <c r="I47" s="40"/>
      <c r="J47" s="40"/>
    </row>
    <row r="48" spans="3:13" x14ac:dyDescent="0.2">
      <c r="E48" s="53"/>
      <c r="F48" s="40"/>
      <c r="G48" s="40"/>
      <c r="H48" s="40"/>
      <c r="I48" s="40"/>
      <c r="J48" s="40"/>
    </row>
    <row r="51" spans="4:5" x14ac:dyDescent="0.2">
      <c r="D51" s="40"/>
    </row>
    <row r="52" spans="4:5" x14ac:dyDescent="0.2">
      <c r="D52" s="40"/>
      <c r="E52" s="40"/>
    </row>
    <row r="53" spans="4:5" x14ac:dyDescent="0.2">
      <c r="D53" s="40"/>
      <c r="E53" s="40"/>
    </row>
    <row r="54" spans="4:5" x14ac:dyDescent="0.2">
      <c r="D54" s="40"/>
      <c r="E54" s="40"/>
    </row>
    <row r="55" spans="4:5" x14ac:dyDescent="0.2">
      <c r="D55" s="40"/>
      <c r="E55" s="40"/>
    </row>
    <row r="56" spans="4:5" x14ac:dyDescent="0.2">
      <c r="D56" s="40"/>
      <c r="E56" s="40"/>
    </row>
    <row r="57" spans="4:5" x14ac:dyDescent="0.2">
      <c r="D57" s="40"/>
      <c r="E57" s="40"/>
    </row>
    <row r="58" spans="4:5" x14ac:dyDescent="0.2">
      <c r="D58" s="40"/>
      <c r="E58" s="40"/>
    </row>
    <row r="59" spans="4:5" x14ac:dyDescent="0.2">
      <c r="D59" s="40"/>
      <c r="E59" s="40"/>
    </row>
    <row r="60" spans="4:5" x14ac:dyDescent="0.2">
      <c r="D60" s="40"/>
      <c r="E60" s="40"/>
    </row>
    <row r="61" spans="4:5" x14ac:dyDescent="0.2">
      <c r="D61" s="40"/>
      <c r="E61" s="40"/>
    </row>
    <row r="62" spans="4:5" x14ac:dyDescent="0.2">
      <c r="D62" s="40"/>
      <c r="E62" s="40"/>
    </row>
    <row r="63" spans="4:5" x14ac:dyDescent="0.2">
      <c r="D63" s="40"/>
      <c r="E63" s="40"/>
    </row>
    <row r="64" spans="4:5" x14ac:dyDescent="0.2">
      <c r="D64" s="40"/>
      <c r="E64" s="40"/>
    </row>
    <row r="65" spans="4:5" x14ac:dyDescent="0.2">
      <c r="D65" s="40"/>
      <c r="E65" s="40"/>
    </row>
    <row r="66" spans="4:5" x14ac:dyDescent="0.2">
      <c r="D66" s="40"/>
      <c r="E66" s="40"/>
    </row>
    <row r="67" spans="4:5" x14ac:dyDescent="0.2">
      <c r="D67" s="40"/>
      <c r="E67" s="40"/>
    </row>
    <row r="68" spans="4:5" x14ac:dyDescent="0.2">
      <c r="D68" s="40"/>
      <c r="E68" s="40"/>
    </row>
    <row r="69" spans="4:5" x14ac:dyDescent="0.2">
      <c r="D69" s="40"/>
      <c r="E69" s="40"/>
    </row>
    <row r="70" spans="4:5" x14ac:dyDescent="0.2">
      <c r="D70" s="40"/>
      <c r="E70" s="40"/>
    </row>
    <row r="71" spans="4:5" x14ac:dyDescent="0.2">
      <c r="D71" s="40"/>
      <c r="E71" s="40"/>
    </row>
    <row r="72" spans="4:5" x14ac:dyDescent="0.2">
      <c r="D72" s="40"/>
      <c r="E72" s="40"/>
    </row>
    <row r="73" spans="4:5" x14ac:dyDescent="0.2">
      <c r="D73" s="40"/>
      <c r="E73" s="40"/>
    </row>
    <row r="74" spans="4:5" x14ac:dyDescent="0.2">
      <c r="D74" s="40"/>
      <c r="E74" s="40"/>
    </row>
    <row r="75" spans="4:5" x14ac:dyDescent="0.2">
      <c r="D75" s="40"/>
      <c r="E75" s="40"/>
    </row>
    <row r="76" spans="4:5" x14ac:dyDescent="0.2">
      <c r="D76" s="40"/>
      <c r="E76" s="40"/>
    </row>
    <row r="77" spans="4:5" x14ac:dyDescent="0.2">
      <c r="D77" s="40"/>
      <c r="E77" s="40"/>
    </row>
    <row r="78" spans="4:5" x14ac:dyDescent="0.2">
      <c r="D78" s="40"/>
      <c r="E78" s="40"/>
    </row>
    <row r="79" spans="4:5" x14ac:dyDescent="0.2">
      <c r="D79" s="40"/>
      <c r="E79" s="40"/>
    </row>
    <row r="80" spans="4:5" x14ac:dyDescent="0.2">
      <c r="D80" s="40"/>
      <c r="E80" s="40"/>
    </row>
    <row r="81" spans="4:5" x14ac:dyDescent="0.2">
      <c r="D81" s="40"/>
      <c r="E81" s="40"/>
    </row>
    <row r="82" spans="4:5" x14ac:dyDescent="0.2">
      <c r="D82" s="40"/>
      <c r="E82" s="40"/>
    </row>
    <row r="83" spans="4:5" x14ac:dyDescent="0.2">
      <c r="D83" s="40"/>
      <c r="E83" s="40"/>
    </row>
    <row r="84" spans="4:5" x14ac:dyDescent="0.2">
      <c r="D84" s="40"/>
      <c r="E84" s="40"/>
    </row>
    <row r="85" spans="4:5" x14ac:dyDescent="0.2">
      <c r="D85" s="40"/>
      <c r="E85" s="40"/>
    </row>
    <row r="86" spans="4:5" x14ac:dyDescent="0.2">
      <c r="E86" s="40"/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AN86"/>
  <sheetViews>
    <sheetView showGridLines="0" zoomScaleNormal="100" workbookViewId="0"/>
  </sheetViews>
  <sheetFormatPr defaultRowHeight="12" x14ac:dyDescent="0.2"/>
  <cols>
    <col min="1" max="2" width="9.28515625" style="32" customWidth="1"/>
    <col min="3" max="3" width="28.28515625" style="32" customWidth="1"/>
    <col min="4" max="11" width="9.140625" style="32"/>
    <col min="12" max="13" width="9.140625" style="32" customWidth="1"/>
    <col min="14" max="16384" width="9.140625" style="32"/>
  </cols>
  <sheetData>
    <row r="1" spans="1:40" x14ac:dyDescent="0.2">
      <c r="A1" s="51"/>
      <c r="C1" s="131" t="s">
        <v>92</v>
      </c>
    </row>
    <row r="2" spans="1:40" s="34" customFormat="1" x14ac:dyDescent="0.2">
      <c r="A2" s="33"/>
      <c r="C2" s="131" t="s">
        <v>2</v>
      </c>
    </row>
    <row r="3" spans="1:40" s="34" customFormat="1" x14ac:dyDescent="0.2">
      <c r="C3" s="34" t="s">
        <v>10</v>
      </c>
    </row>
    <row r="4" spans="1:40" s="34" customFormat="1" x14ac:dyDescent="0.2">
      <c r="C4" s="34" t="s">
        <v>11</v>
      </c>
      <c r="I4" s="56"/>
    </row>
    <row r="5" spans="1:40" s="34" customFormat="1" x14ac:dyDescent="0.2"/>
    <row r="6" spans="1:40" s="24" customFormat="1" ht="15" x14ac:dyDescent="0.25">
      <c r="C6" s="70" t="s">
        <v>104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</row>
    <row r="7" spans="1:40" s="34" customFormat="1" ht="11.25" customHeight="1" x14ac:dyDescent="0.2">
      <c r="C7" s="71" t="s">
        <v>20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</row>
    <row r="8" spans="1:40" ht="12" customHeight="1" x14ac:dyDescent="0.2"/>
    <row r="9" spans="1:40" ht="12" customHeight="1" x14ac:dyDescent="0.2"/>
    <row r="10" spans="1:40" s="35" customFormat="1" ht="12" customHeight="1" x14ac:dyDescent="0.2">
      <c r="C10" s="32"/>
      <c r="D10" s="36" t="s">
        <v>20</v>
      </c>
      <c r="E10" s="44"/>
      <c r="F10" s="40"/>
      <c r="G10" s="40"/>
      <c r="H10" s="44"/>
      <c r="I10" s="44"/>
      <c r="J10" s="44"/>
      <c r="K10" s="44"/>
      <c r="L10" s="44"/>
      <c r="M10" s="44"/>
    </row>
    <row r="11" spans="1:40" ht="12" customHeight="1" x14ac:dyDescent="0.2">
      <c r="C11" s="32" t="s">
        <v>42</v>
      </c>
      <c r="D11" s="101">
        <v>15.870395528030242</v>
      </c>
      <c r="E11" s="53"/>
      <c r="F11" s="40"/>
      <c r="G11" s="40"/>
      <c r="H11" s="40"/>
      <c r="I11" s="40"/>
      <c r="J11" s="36"/>
      <c r="K11" s="36"/>
      <c r="L11" s="36"/>
      <c r="M11" s="36"/>
    </row>
    <row r="12" spans="1:40" ht="12" customHeight="1" x14ac:dyDescent="0.2">
      <c r="C12" s="32" t="s">
        <v>172</v>
      </c>
      <c r="D12" s="101">
        <v>14.796110665066847</v>
      </c>
      <c r="E12" s="36"/>
      <c r="F12" s="40"/>
      <c r="G12" s="40"/>
    </row>
    <row r="13" spans="1:40" ht="12" customHeight="1" x14ac:dyDescent="0.2">
      <c r="C13" s="37" t="s">
        <v>174</v>
      </c>
      <c r="D13" s="101">
        <v>12.889438130403219</v>
      </c>
      <c r="E13" s="53"/>
      <c r="F13" s="40"/>
      <c r="G13" s="40"/>
      <c r="H13" s="40"/>
      <c r="I13" s="40"/>
      <c r="J13" s="36"/>
      <c r="K13" s="36"/>
      <c r="L13" s="36"/>
      <c r="M13" s="36"/>
    </row>
    <row r="14" spans="1:40" ht="12" customHeight="1" x14ac:dyDescent="0.2">
      <c r="C14" s="32" t="s">
        <v>0</v>
      </c>
      <c r="D14" s="101">
        <v>5.3465225868743058</v>
      </c>
      <c r="E14" s="53"/>
      <c r="F14" s="40"/>
      <c r="G14" s="40"/>
      <c r="H14" s="40"/>
      <c r="I14" s="40"/>
      <c r="J14" s="36"/>
      <c r="K14" s="36"/>
      <c r="L14" s="36"/>
      <c r="M14" s="36"/>
    </row>
    <row r="15" spans="1:40" ht="12" customHeight="1" x14ac:dyDescent="0.2">
      <c r="C15" s="32" t="s">
        <v>21</v>
      </c>
      <c r="D15" s="101">
        <v>3.4596835838712168</v>
      </c>
      <c r="E15" s="53"/>
      <c r="F15" s="40"/>
      <c r="G15" s="40"/>
      <c r="H15" s="40"/>
      <c r="I15" s="40"/>
      <c r="J15" s="36"/>
      <c r="K15" s="36"/>
      <c r="L15" s="36"/>
      <c r="M15" s="36"/>
    </row>
    <row r="16" spans="1:40" ht="12" customHeight="1" x14ac:dyDescent="0.2">
      <c r="A16" s="41"/>
      <c r="C16" s="32" t="s">
        <v>31</v>
      </c>
      <c r="D16" s="101">
        <v>3.0239784838597652</v>
      </c>
      <c r="E16" s="53"/>
      <c r="F16" s="40"/>
      <c r="G16" s="40"/>
      <c r="H16" s="40"/>
      <c r="I16" s="40"/>
      <c r="J16" s="36"/>
      <c r="K16" s="36"/>
      <c r="L16" s="36"/>
      <c r="M16" s="36"/>
    </row>
    <row r="17" spans="1:13" ht="12" customHeight="1" x14ac:dyDescent="0.2">
      <c r="C17" s="32" t="s">
        <v>19</v>
      </c>
      <c r="D17" s="101">
        <v>44.613871021894404</v>
      </c>
      <c r="E17" s="53"/>
      <c r="F17" s="40"/>
      <c r="G17" s="40"/>
      <c r="H17" s="40"/>
      <c r="I17" s="40"/>
      <c r="J17" s="36"/>
      <c r="K17" s="36"/>
      <c r="L17" s="36"/>
      <c r="M17" s="36"/>
    </row>
    <row r="18" spans="1:13" ht="12" customHeight="1" x14ac:dyDescent="0.2">
      <c r="D18" s="53"/>
      <c r="E18" s="40"/>
      <c r="F18" s="40"/>
      <c r="G18" s="40"/>
      <c r="H18" s="40"/>
      <c r="I18" s="40"/>
      <c r="J18" s="36"/>
      <c r="K18" s="36"/>
      <c r="L18" s="36"/>
      <c r="M18" s="36"/>
    </row>
    <row r="19" spans="1:13" ht="12" customHeight="1" x14ac:dyDescent="0.2">
      <c r="A19" s="33" t="s">
        <v>6</v>
      </c>
      <c r="C19" s="32" t="s">
        <v>173</v>
      </c>
      <c r="D19" s="53"/>
      <c r="E19" s="53"/>
      <c r="F19" s="40"/>
      <c r="G19" s="40"/>
      <c r="H19" s="40"/>
      <c r="I19" s="40"/>
      <c r="J19" s="36"/>
      <c r="K19" s="36"/>
      <c r="L19" s="36"/>
      <c r="M19" s="36"/>
    </row>
    <row r="20" spans="1:13" ht="12" customHeight="1" x14ac:dyDescent="0.2">
      <c r="C20" s="32" t="s">
        <v>175</v>
      </c>
      <c r="D20" s="53"/>
      <c r="E20" s="53"/>
      <c r="F20" s="40"/>
      <c r="G20" s="40"/>
      <c r="H20" s="40"/>
      <c r="I20" s="40"/>
      <c r="J20" s="36"/>
      <c r="K20" s="36"/>
      <c r="L20" s="36"/>
      <c r="M20" s="36"/>
    </row>
    <row r="21" spans="1:13" ht="12" customHeight="1" x14ac:dyDescent="0.2">
      <c r="C21" s="55" t="s">
        <v>51</v>
      </c>
      <c r="D21" s="53"/>
      <c r="E21" s="53"/>
      <c r="F21" s="125"/>
      <c r="G21" s="40"/>
      <c r="H21" s="40"/>
      <c r="I21" s="40"/>
      <c r="J21" s="36"/>
      <c r="K21" s="36"/>
      <c r="L21" s="36"/>
      <c r="M21" s="36"/>
    </row>
    <row r="22" spans="1:13" ht="12" customHeight="1" x14ac:dyDescent="0.2">
      <c r="D22" s="53"/>
      <c r="E22" s="53"/>
      <c r="F22" s="125"/>
      <c r="G22" s="40"/>
      <c r="H22" s="40"/>
      <c r="I22" s="40"/>
      <c r="J22" s="36"/>
      <c r="K22" s="36"/>
      <c r="L22" s="36"/>
      <c r="M22" s="36"/>
    </row>
    <row r="23" spans="1:13" x14ac:dyDescent="0.2">
      <c r="D23" s="53"/>
      <c r="F23" s="33" t="s">
        <v>7</v>
      </c>
      <c r="G23" s="40"/>
      <c r="H23" s="40"/>
      <c r="I23" s="40"/>
      <c r="J23" s="36"/>
      <c r="K23" s="36"/>
      <c r="L23" s="36"/>
      <c r="M23" s="36"/>
    </row>
    <row r="24" spans="1:13" x14ac:dyDescent="0.2">
      <c r="D24" s="53"/>
      <c r="F24" s="40"/>
      <c r="G24" s="40"/>
      <c r="H24" s="40"/>
      <c r="I24" s="40"/>
      <c r="J24" s="36"/>
      <c r="K24" s="36"/>
      <c r="L24" s="36"/>
      <c r="M24" s="36"/>
    </row>
    <row r="25" spans="1:13" x14ac:dyDescent="0.2">
      <c r="A25" s="34" t="s">
        <v>8</v>
      </c>
      <c r="D25" s="53"/>
      <c r="E25" s="53"/>
      <c r="F25" s="40"/>
      <c r="G25" s="40"/>
      <c r="H25" s="40"/>
      <c r="I25" s="40"/>
      <c r="J25" s="36"/>
      <c r="K25" s="36"/>
      <c r="L25" s="36"/>
      <c r="M25" s="36"/>
    </row>
    <row r="26" spans="1:13" x14ac:dyDescent="0.2">
      <c r="A26" s="46" t="s">
        <v>60</v>
      </c>
      <c r="D26" s="53"/>
      <c r="E26" s="53"/>
      <c r="F26" s="40"/>
      <c r="G26" s="40"/>
      <c r="H26" s="40"/>
      <c r="I26" s="40"/>
      <c r="J26" s="36"/>
      <c r="K26" s="36"/>
      <c r="L26" s="36"/>
      <c r="M26" s="36"/>
    </row>
    <row r="27" spans="1:13" x14ac:dyDescent="0.2">
      <c r="A27" s="46"/>
      <c r="D27" s="53"/>
      <c r="E27" s="53"/>
      <c r="F27" s="40"/>
      <c r="G27" s="40"/>
      <c r="H27" s="40"/>
      <c r="I27" s="40"/>
      <c r="J27" s="36"/>
      <c r="K27" s="36"/>
      <c r="L27" s="36"/>
      <c r="M27" s="36"/>
    </row>
    <row r="28" spans="1:13" x14ac:dyDescent="0.2">
      <c r="E28" s="53"/>
      <c r="F28" s="40"/>
      <c r="G28" s="40"/>
      <c r="H28" s="40"/>
      <c r="I28" s="40"/>
      <c r="J28" s="36"/>
      <c r="K28" s="36"/>
      <c r="L28" s="36"/>
      <c r="M28" s="36"/>
    </row>
    <row r="29" spans="1:13" x14ac:dyDescent="0.2">
      <c r="D29" s="53"/>
      <c r="F29" s="40"/>
      <c r="G29" s="40"/>
      <c r="H29" s="40"/>
      <c r="I29" s="40"/>
      <c r="J29" s="36"/>
      <c r="K29" s="36"/>
      <c r="L29" s="36"/>
      <c r="M29" s="36"/>
    </row>
    <row r="30" spans="1:13" x14ac:dyDescent="0.2">
      <c r="D30" s="53"/>
      <c r="E30" s="53"/>
      <c r="F30" s="40"/>
      <c r="G30" s="40"/>
      <c r="H30" s="40"/>
      <c r="I30" s="40"/>
      <c r="J30" s="36"/>
      <c r="K30" s="36"/>
      <c r="L30" s="36"/>
      <c r="M30" s="36"/>
    </row>
    <row r="31" spans="1:13" x14ac:dyDescent="0.2">
      <c r="D31" s="53"/>
      <c r="E31" s="53"/>
      <c r="F31" s="40"/>
      <c r="G31" s="40"/>
      <c r="H31" s="40"/>
      <c r="I31" s="40"/>
      <c r="J31" s="36"/>
      <c r="K31" s="36"/>
      <c r="L31" s="36"/>
      <c r="M31" s="36"/>
    </row>
    <row r="32" spans="1:13" x14ac:dyDescent="0.2">
      <c r="D32" s="53"/>
      <c r="E32" s="53"/>
      <c r="F32" s="40"/>
      <c r="G32" s="40"/>
      <c r="H32" s="40"/>
      <c r="I32" s="40"/>
      <c r="J32" s="36"/>
      <c r="K32" s="36"/>
      <c r="L32" s="36"/>
      <c r="M32" s="36"/>
    </row>
    <row r="33" spans="3:13" x14ac:dyDescent="0.2">
      <c r="D33" s="53"/>
      <c r="E33" s="53"/>
      <c r="F33" s="40"/>
      <c r="G33" s="40"/>
      <c r="H33" s="40"/>
      <c r="I33" s="40"/>
      <c r="J33" s="36"/>
      <c r="K33" s="36"/>
      <c r="L33" s="36"/>
      <c r="M33" s="36"/>
    </row>
    <row r="34" spans="3:13" x14ac:dyDescent="0.2">
      <c r="E34" s="53"/>
      <c r="F34" s="40"/>
      <c r="G34" s="40"/>
      <c r="H34" s="40"/>
      <c r="I34" s="40"/>
      <c r="J34" s="36"/>
      <c r="K34" s="36"/>
      <c r="L34" s="36"/>
      <c r="M34" s="36"/>
    </row>
    <row r="35" spans="3:13" x14ac:dyDescent="0.2">
      <c r="C35" s="43"/>
      <c r="D35" s="53"/>
      <c r="E35" s="54"/>
      <c r="F35" s="40"/>
      <c r="G35" s="40"/>
      <c r="H35" s="40"/>
      <c r="I35" s="40"/>
      <c r="J35" s="36"/>
      <c r="K35" s="36"/>
      <c r="L35" s="36"/>
      <c r="M35" s="36"/>
    </row>
    <row r="36" spans="3:13" x14ac:dyDescent="0.2">
      <c r="D36" s="53"/>
      <c r="E36" s="53"/>
      <c r="F36" s="40"/>
      <c r="G36" s="40"/>
      <c r="H36" s="40"/>
      <c r="I36" s="40"/>
      <c r="J36" s="36"/>
      <c r="K36" s="36"/>
      <c r="L36" s="36"/>
      <c r="M36" s="36"/>
    </row>
    <row r="37" spans="3:13" x14ac:dyDescent="0.2">
      <c r="C37" s="55"/>
      <c r="D37" s="53"/>
      <c r="E37" s="53"/>
      <c r="F37" s="40"/>
      <c r="G37" s="40"/>
      <c r="H37" s="40"/>
      <c r="I37" s="40"/>
      <c r="J37" s="36"/>
      <c r="K37" s="36"/>
      <c r="L37" s="36"/>
      <c r="M37" s="36"/>
    </row>
    <row r="38" spans="3:13" x14ac:dyDescent="0.2">
      <c r="D38" s="53"/>
      <c r="E38" s="53"/>
      <c r="F38" s="40"/>
      <c r="G38" s="40"/>
      <c r="H38" s="40"/>
      <c r="I38" s="40"/>
      <c r="J38" s="36"/>
      <c r="K38" s="36"/>
      <c r="L38" s="36"/>
      <c r="M38" s="36"/>
    </row>
    <row r="39" spans="3:13" x14ac:dyDescent="0.2">
      <c r="D39" s="36"/>
      <c r="E39" s="53"/>
      <c r="F39" s="40"/>
      <c r="G39" s="40"/>
      <c r="H39" s="40"/>
      <c r="I39" s="40"/>
      <c r="J39" s="36"/>
      <c r="K39" s="36"/>
      <c r="L39" s="36"/>
      <c r="M39" s="36"/>
    </row>
    <row r="40" spans="3:13" x14ac:dyDescent="0.2">
      <c r="D40" s="53"/>
      <c r="E40" s="53"/>
      <c r="F40" s="40"/>
      <c r="G40" s="40"/>
      <c r="H40" s="40"/>
      <c r="I40" s="40"/>
      <c r="J40" s="36"/>
      <c r="K40" s="36"/>
      <c r="L40" s="36"/>
      <c r="M40" s="36"/>
    </row>
    <row r="41" spans="3:13" x14ac:dyDescent="0.2">
      <c r="D41" s="36"/>
      <c r="E41" s="53"/>
      <c r="F41" s="40"/>
      <c r="G41" s="40"/>
      <c r="H41" s="40"/>
      <c r="I41" s="40"/>
      <c r="J41" s="36"/>
      <c r="K41" s="36"/>
      <c r="L41" s="36"/>
      <c r="M41" s="36"/>
    </row>
    <row r="42" spans="3:13" x14ac:dyDescent="0.2">
      <c r="D42" s="53"/>
      <c r="E42" s="53"/>
      <c r="F42" s="40"/>
      <c r="G42" s="40"/>
      <c r="H42" s="40"/>
      <c r="I42" s="40"/>
      <c r="J42" s="36"/>
      <c r="K42" s="36"/>
      <c r="L42" s="36"/>
      <c r="M42" s="36"/>
    </row>
    <row r="43" spans="3:13" x14ac:dyDescent="0.2">
      <c r="D43" s="53"/>
      <c r="E43" s="53"/>
      <c r="F43" s="40"/>
      <c r="G43" s="40"/>
      <c r="H43" s="40"/>
      <c r="I43" s="40"/>
      <c r="J43" s="36"/>
      <c r="K43" s="36"/>
      <c r="L43" s="36"/>
      <c r="M43" s="36"/>
    </row>
    <row r="44" spans="3:13" x14ac:dyDescent="0.2">
      <c r="D44" s="53"/>
      <c r="E44" s="53"/>
      <c r="F44" s="40"/>
      <c r="G44" s="40"/>
      <c r="H44" s="40"/>
      <c r="I44" s="40"/>
      <c r="J44" s="36"/>
      <c r="K44" s="36"/>
      <c r="L44" s="36"/>
      <c r="M44" s="36"/>
    </row>
    <row r="45" spans="3:13" x14ac:dyDescent="0.2">
      <c r="D45" s="53"/>
      <c r="E45" s="53"/>
      <c r="F45" s="40"/>
      <c r="G45" s="40"/>
      <c r="H45" s="40"/>
      <c r="I45" s="40"/>
      <c r="J45" s="36"/>
      <c r="K45" s="36"/>
      <c r="L45" s="36"/>
      <c r="M45" s="36"/>
    </row>
    <row r="46" spans="3:13" x14ac:dyDescent="0.2">
      <c r="D46" s="53"/>
      <c r="E46" s="53"/>
      <c r="F46" s="40"/>
      <c r="G46" s="40"/>
      <c r="H46" s="40"/>
      <c r="I46" s="40"/>
    </row>
    <row r="47" spans="3:13" x14ac:dyDescent="0.2">
      <c r="D47" s="53"/>
      <c r="E47" s="53"/>
      <c r="F47" s="40"/>
      <c r="G47" s="40"/>
      <c r="H47" s="40"/>
      <c r="I47" s="40"/>
    </row>
    <row r="48" spans="3:13" x14ac:dyDescent="0.2">
      <c r="E48" s="53"/>
      <c r="F48" s="40"/>
      <c r="G48" s="40"/>
      <c r="H48" s="40"/>
      <c r="I48" s="40"/>
    </row>
    <row r="51" spans="4:5" x14ac:dyDescent="0.2">
      <c r="D51" s="40"/>
    </row>
    <row r="52" spans="4:5" x14ac:dyDescent="0.2">
      <c r="D52" s="40"/>
      <c r="E52" s="40"/>
    </row>
    <row r="53" spans="4:5" x14ac:dyDescent="0.2">
      <c r="D53" s="40"/>
      <c r="E53" s="40"/>
    </row>
    <row r="54" spans="4:5" x14ac:dyDescent="0.2">
      <c r="D54" s="40"/>
      <c r="E54" s="40"/>
    </row>
    <row r="55" spans="4:5" x14ac:dyDescent="0.2">
      <c r="D55" s="40"/>
      <c r="E55" s="40"/>
    </row>
    <row r="56" spans="4:5" x14ac:dyDescent="0.2">
      <c r="D56" s="40"/>
      <c r="E56" s="40"/>
    </row>
    <row r="57" spans="4:5" x14ac:dyDescent="0.2">
      <c r="D57" s="40"/>
      <c r="E57" s="40"/>
    </row>
    <row r="58" spans="4:5" x14ac:dyDescent="0.2">
      <c r="D58" s="40"/>
      <c r="E58" s="40"/>
    </row>
    <row r="59" spans="4:5" x14ac:dyDescent="0.2">
      <c r="D59" s="40"/>
      <c r="E59" s="40"/>
    </row>
    <row r="60" spans="4:5" x14ac:dyDescent="0.2">
      <c r="D60" s="40"/>
      <c r="E60" s="40"/>
    </row>
    <row r="61" spans="4:5" x14ac:dyDescent="0.2">
      <c r="D61" s="40"/>
      <c r="E61" s="40"/>
    </row>
    <row r="62" spans="4:5" x14ac:dyDescent="0.2">
      <c r="D62" s="40"/>
      <c r="E62" s="40"/>
    </row>
    <row r="63" spans="4:5" x14ac:dyDescent="0.2">
      <c r="D63" s="40"/>
      <c r="E63" s="40"/>
    </row>
    <row r="64" spans="4:5" x14ac:dyDescent="0.2">
      <c r="D64" s="40"/>
      <c r="E64" s="40"/>
    </row>
    <row r="65" spans="4:5" x14ac:dyDescent="0.2">
      <c r="D65" s="40"/>
      <c r="E65" s="40"/>
    </row>
    <row r="66" spans="4:5" x14ac:dyDescent="0.2">
      <c r="D66" s="40"/>
      <c r="E66" s="40"/>
    </row>
    <row r="67" spans="4:5" x14ac:dyDescent="0.2">
      <c r="D67" s="40"/>
      <c r="E67" s="40"/>
    </row>
    <row r="68" spans="4:5" x14ac:dyDescent="0.2">
      <c r="D68" s="40"/>
      <c r="E68" s="40"/>
    </row>
    <row r="69" spans="4:5" x14ac:dyDescent="0.2">
      <c r="D69" s="40"/>
      <c r="E69" s="40"/>
    </row>
    <row r="70" spans="4:5" x14ac:dyDescent="0.2">
      <c r="D70" s="40"/>
      <c r="E70" s="40"/>
    </row>
    <row r="71" spans="4:5" x14ac:dyDescent="0.2">
      <c r="D71" s="40"/>
      <c r="E71" s="40"/>
    </row>
    <row r="72" spans="4:5" x14ac:dyDescent="0.2">
      <c r="D72" s="40"/>
      <c r="E72" s="40"/>
    </row>
    <row r="73" spans="4:5" x14ac:dyDescent="0.2">
      <c r="D73" s="40"/>
      <c r="E73" s="40"/>
    </row>
    <row r="74" spans="4:5" x14ac:dyDescent="0.2">
      <c r="D74" s="40"/>
      <c r="E74" s="40"/>
    </row>
    <row r="75" spans="4:5" x14ac:dyDescent="0.2">
      <c r="D75" s="40"/>
      <c r="E75" s="40"/>
    </row>
    <row r="76" spans="4:5" x14ac:dyDescent="0.2">
      <c r="D76" s="40"/>
      <c r="E76" s="40"/>
    </row>
    <row r="77" spans="4:5" x14ac:dyDescent="0.2">
      <c r="D77" s="40"/>
      <c r="E77" s="40"/>
    </row>
    <row r="78" spans="4:5" x14ac:dyDescent="0.2">
      <c r="D78" s="40"/>
      <c r="E78" s="40"/>
    </row>
    <row r="79" spans="4:5" x14ac:dyDescent="0.2">
      <c r="D79" s="40"/>
      <c r="E79" s="40"/>
    </row>
    <row r="80" spans="4:5" x14ac:dyDescent="0.2">
      <c r="D80" s="40"/>
      <c r="E80" s="40"/>
    </row>
    <row r="81" spans="4:5" x14ac:dyDescent="0.2">
      <c r="D81" s="40"/>
      <c r="E81" s="40"/>
    </row>
    <row r="82" spans="4:5" x14ac:dyDescent="0.2">
      <c r="D82" s="40"/>
      <c r="E82" s="40"/>
    </row>
    <row r="83" spans="4:5" x14ac:dyDescent="0.2">
      <c r="D83" s="40"/>
      <c r="E83" s="40"/>
    </row>
    <row r="84" spans="4:5" x14ac:dyDescent="0.2">
      <c r="D84" s="40"/>
      <c r="E84" s="40"/>
    </row>
    <row r="85" spans="4:5" x14ac:dyDescent="0.2">
      <c r="D85" s="40"/>
      <c r="E85" s="40"/>
    </row>
    <row r="86" spans="4:5" x14ac:dyDescent="0.2">
      <c r="E86" s="40"/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AO21"/>
  <sheetViews>
    <sheetView showGridLines="0" zoomScaleNormal="100" workbookViewId="0"/>
  </sheetViews>
  <sheetFormatPr defaultRowHeight="12" x14ac:dyDescent="0.2"/>
  <cols>
    <col min="1" max="2" width="9.28515625" style="32" customWidth="1"/>
    <col min="3" max="3" width="30.42578125" style="32" customWidth="1"/>
    <col min="4" max="16384" width="9.140625" style="32"/>
  </cols>
  <sheetData>
    <row r="1" spans="1:41" x14ac:dyDescent="0.2">
      <c r="A1" s="51"/>
      <c r="C1" s="131" t="s">
        <v>186</v>
      </c>
    </row>
    <row r="2" spans="1:41" s="34" customFormat="1" x14ac:dyDescent="0.2">
      <c r="A2" s="33"/>
      <c r="C2" s="131" t="s">
        <v>53</v>
      </c>
    </row>
    <row r="3" spans="1:41" s="34" customFormat="1" x14ac:dyDescent="0.2">
      <c r="C3" s="34" t="s">
        <v>10</v>
      </c>
    </row>
    <row r="4" spans="1:41" s="34" customFormat="1" x14ac:dyDescent="0.2">
      <c r="C4" s="34" t="s">
        <v>11</v>
      </c>
      <c r="J4" s="56"/>
      <c r="L4" s="56"/>
    </row>
    <row r="5" spans="1:41" s="34" customFormat="1" x14ac:dyDescent="0.2"/>
    <row r="6" spans="1:41" s="24" customFormat="1" ht="15" x14ac:dyDescent="0.25">
      <c r="C6" s="70" t="s">
        <v>187</v>
      </c>
      <c r="D6" s="70"/>
      <c r="E6" s="70"/>
      <c r="F6" s="70"/>
      <c r="G6" s="70"/>
      <c r="H6" s="70"/>
      <c r="I6" s="70"/>
      <c r="J6" s="28"/>
      <c r="K6" s="28"/>
      <c r="L6" s="28"/>
      <c r="M6" s="28"/>
      <c r="N6" s="28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7" spans="1:41" s="34" customFormat="1" ht="12" customHeight="1" x14ac:dyDescent="0.2">
      <c r="C7" s="71" t="s">
        <v>12</v>
      </c>
      <c r="D7" s="71"/>
      <c r="E7" s="71"/>
      <c r="F7" s="71"/>
      <c r="G7" s="71"/>
      <c r="H7" s="71"/>
      <c r="I7" s="71"/>
      <c r="J7" s="15"/>
      <c r="K7" s="15"/>
      <c r="L7" s="15"/>
      <c r="M7" s="15"/>
      <c r="N7" s="15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</row>
    <row r="8" spans="1:41" ht="12" customHeight="1" x14ac:dyDescent="0.2">
      <c r="A8" s="34"/>
      <c r="M8" s="39"/>
      <c r="N8" s="39"/>
      <c r="O8" s="39"/>
    </row>
    <row r="9" spans="1:41" ht="12" customHeight="1" x14ac:dyDescent="0.2">
      <c r="M9" s="39"/>
      <c r="N9" s="15"/>
    </row>
    <row r="10" spans="1:41" ht="12" customHeight="1" x14ac:dyDescent="0.2">
      <c r="D10" s="46">
        <v>2005</v>
      </c>
      <c r="E10" s="46">
        <v>2006</v>
      </c>
      <c r="F10" s="46">
        <v>2007</v>
      </c>
      <c r="G10" s="46">
        <v>2008</v>
      </c>
      <c r="H10" s="46">
        <v>2009</v>
      </c>
      <c r="I10" s="46">
        <v>2010</v>
      </c>
      <c r="J10" s="46">
        <v>2011</v>
      </c>
      <c r="K10" s="46">
        <v>2012</v>
      </c>
      <c r="L10" s="46">
        <v>2013</v>
      </c>
      <c r="M10" s="46">
        <v>2014</v>
      </c>
      <c r="N10" s="46">
        <v>2015</v>
      </c>
    </row>
    <row r="11" spans="1:41" ht="12" customHeight="1" x14ac:dyDescent="0.2">
      <c r="C11" s="32" t="s">
        <v>129</v>
      </c>
      <c r="D11" s="96">
        <v>1049.4770025</v>
      </c>
      <c r="E11" s="96">
        <v>1152.4854161600001</v>
      </c>
      <c r="F11" s="96">
        <v>1234.4821070799999</v>
      </c>
      <c r="G11" s="96">
        <v>1309.1472062</v>
      </c>
      <c r="H11" s="96">
        <v>1093.96132642</v>
      </c>
      <c r="I11" s="96">
        <v>1353.1962017200001</v>
      </c>
      <c r="J11" s="65">
        <v>1554.1797110799998</v>
      </c>
      <c r="K11" s="65">
        <v>1684.6809136700001</v>
      </c>
      <c r="L11" s="65">
        <v>1736.64759482</v>
      </c>
      <c r="M11" s="65">
        <v>1703.01885548</v>
      </c>
      <c r="N11" s="65">
        <v>1790.6519781700001</v>
      </c>
      <c r="O11" s="57"/>
    </row>
    <row r="12" spans="1:41" ht="12" customHeight="1" x14ac:dyDescent="0.2">
      <c r="C12" s="32" t="s">
        <v>130</v>
      </c>
      <c r="D12" s="96">
        <v>1183.9087117399999</v>
      </c>
      <c r="E12" s="96">
        <v>1368.2536829000001</v>
      </c>
      <c r="F12" s="96">
        <v>1450.3396879300001</v>
      </c>
      <c r="G12" s="96">
        <v>1585.23072611</v>
      </c>
      <c r="H12" s="96">
        <v>1235.6362113800001</v>
      </c>
      <c r="I12" s="96">
        <v>1529.3871407300001</v>
      </c>
      <c r="J12" s="65">
        <v>1726.6984131900001</v>
      </c>
      <c r="K12" s="65">
        <v>1798.33867667</v>
      </c>
      <c r="L12" s="65">
        <v>1687.32506556</v>
      </c>
      <c r="M12" s="65">
        <v>1691.87953814</v>
      </c>
      <c r="N12" s="65">
        <v>1726.48269981</v>
      </c>
      <c r="O12" s="57"/>
    </row>
    <row r="13" spans="1:41" ht="12" customHeight="1" x14ac:dyDescent="0.2">
      <c r="C13" s="32" t="s">
        <v>131</v>
      </c>
      <c r="D13" s="96">
        <v>-134.43170923999992</v>
      </c>
      <c r="E13" s="96">
        <v>-215.76826673999994</v>
      </c>
      <c r="F13" s="96">
        <v>-215.8575808500002</v>
      </c>
      <c r="G13" s="96">
        <v>-276.08351990999995</v>
      </c>
      <c r="H13" s="96">
        <v>-141.6748849600001</v>
      </c>
      <c r="I13" s="96">
        <v>-176.19093900999997</v>
      </c>
      <c r="J13" s="96">
        <v>-172.51870211000028</v>
      </c>
      <c r="K13" s="96">
        <v>-113.65776299999993</v>
      </c>
      <c r="L13" s="96">
        <v>49.32252926000001</v>
      </c>
      <c r="M13" s="96">
        <v>11.139317339999934</v>
      </c>
      <c r="N13" s="96">
        <v>64.169278360000135</v>
      </c>
      <c r="O13" s="57"/>
    </row>
    <row r="14" spans="1:41" ht="12" customHeight="1" x14ac:dyDescent="0.2"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41" ht="12" customHeight="1" x14ac:dyDescent="0.2">
      <c r="A15" s="33" t="s">
        <v>6</v>
      </c>
      <c r="C15" s="32" t="s">
        <v>173</v>
      </c>
      <c r="L15" s="57"/>
      <c r="M15" s="57"/>
      <c r="N15" s="57"/>
    </row>
    <row r="16" spans="1:41" ht="12" customHeight="1" x14ac:dyDescent="0.2">
      <c r="C16" s="55" t="s">
        <v>54</v>
      </c>
    </row>
    <row r="17" spans="1:6" ht="12" customHeight="1" x14ac:dyDescent="0.2">
      <c r="F17" s="33"/>
    </row>
    <row r="18" spans="1:6" ht="12" customHeight="1" x14ac:dyDescent="0.2"/>
    <row r="19" spans="1:6" x14ac:dyDescent="0.2">
      <c r="A19" s="90"/>
    </row>
    <row r="20" spans="1:6" x14ac:dyDescent="0.2">
      <c r="A20" s="34" t="s">
        <v>8</v>
      </c>
    </row>
    <row r="21" spans="1:6" x14ac:dyDescent="0.2">
      <c r="A21" s="46" t="s">
        <v>70</v>
      </c>
    </row>
  </sheetData>
  <phoneticPr fontId="2" type="noConversion"/>
  <pageMargins left="0.75" right="0.75" top="1" bottom="1" header="0.5" footer="0.5"/>
  <pageSetup paperSize="150" orientation="landscape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AH59"/>
  <sheetViews>
    <sheetView showGridLines="0" zoomScaleNormal="100" workbookViewId="0"/>
  </sheetViews>
  <sheetFormatPr defaultRowHeight="12" x14ac:dyDescent="0.2"/>
  <cols>
    <col min="1" max="2" width="9.28515625" style="32" customWidth="1"/>
    <col min="3" max="3" width="18" style="32" customWidth="1"/>
    <col min="4" max="11" width="15.5703125" style="32" customWidth="1"/>
    <col min="12" max="16384" width="9.140625" style="32"/>
  </cols>
  <sheetData>
    <row r="1" spans="1:34" x14ac:dyDescent="0.2">
      <c r="A1" s="31"/>
      <c r="C1" s="131" t="s">
        <v>93</v>
      </c>
    </row>
    <row r="2" spans="1:34" s="34" customFormat="1" x14ac:dyDescent="0.2">
      <c r="A2" s="33"/>
      <c r="C2" s="131">
        <v>0</v>
      </c>
    </row>
    <row r="3" spans="1:34" s="34" customFormat="1" x14ac:dyDescent="0.2">
      <c r="C3" s="34" t="s">
        <v>10</v>
      </c>
    </row>
    <row r="4" spans="1:34" s="34" customFormat="1" x14ac:dyDescent="0.2">
      <c r="C4" s="34" t="s">
        <v>11</v>
      </c>
      <c r="K4" s="56"/>
    </row>
    <row r="5" spans="1:34" s="34" customFormat="1" x14ac:dyDescent="0.2"/>
    <row r="6" spans="1:34" s="24" customFormat="1" ht="15" x14ac:dyDescent="0.25">
      <c r="C6" s="70" t="s">
        <v>105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34" s="34" customFormat="1" x14ac:dyDescent="0.2">
      <c r="C7" s="71"/>
      <c r="D7" s="71"/>
      <c r="E7" s="71"/>
      <c r="F7" s="71"/>
      <c r="G7" s="71"/>
      <c r="H7" s="94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</row>
    <row r="8" spans="1:34" s="34" customFormat="1" x14ac:dyDescent="0.2"/>
    <row r="10" spans="1:34" s="43" customFormat="1" x14ac:dyDescent="0.2">
      <c r="C10" s="76"/>
      <c r="D10" s="208" t="s">
        <v>13</v>
      </c>
      <c r="E10" s="209"/>
      <c r="F10" s="210"/>
      <c r="G10" s="208" t="s">
        <v>14</v>
      </c>
      <c r="H10" s="209"/>
      <c r="I10" s="210"/>
      <c r="J10" s="208" t="s">
        <v>55</v>
      </c>
      <c r="K10" s="209"/>
    </row>
    <row r="11" spans="1:34" ht="24" customHeight="1" x14ac:dyDescent="0.2">
      <c r="C11" s="77"/>
      <c r="D11" s="5">
        <v>2014</v>
      </c>
      <c r="E11" s="77">
        <v>2015</v>
      </c>
      <c r="F11" s="6" t="s">
        <v>80</v>
      </c>
      <c r="G11" s="77">
        <v>2014</v>
      </c>
      <c r="H11" s="77">
        <v>2015</v>
      </c>
      <c r="I11" s="6" t="s">
        <v>80</v>
      </c>
      <c r="J11" s="77">
        <v>2014</v>
      </c>
      <c r="K11" s="77">
        <v>2015</v>
      </c>
    </row>
    <row r="12" spans="1:34" ht="12" customHeight="1" x14ac:dyDescent="0.2">
      <c r="C12" s="77"/>
      <c r="D12" s="211" t="s">
        <v>12</v>
      </c>
      <c r="E12" s="212"/>
      <c r="F12" s="97" t="s">
        <v>5</v>
      </c>
      <c r="G12" s="212" t="s">
        <v>12</v>
      </c>
      <c r="H12" s="212"/>
      <c r="I12" s="97" t="s">
        <v>5</v>
      </c>
      <c r="J12" s="212" t="s">
        <v>12</v>
      </c>
      <c r="K12" s="212"/>
    </row>
    <row r="13" spans="1:34" s="43" customFormat="1" ht="12" customHeight="1" x14ac:dyDescent="0.2">
      <c r="C13" s="72" t="s">
        <v>188</v>
      </c>
      <c r="D13" s="111">
        <v>1703.01885548</v>
      </c>
      <c r="E13" s="112">
        <v>1790.6519781700001</v>
      </c>
      <c r="F13" s="106">
        <v>5.145751757710304</v>
      </c>
      <c r="G13" s="111">
        <v>1691.87953814</v>
      </c>
      <c r="H13" s="112">
        <v>1726.48269981</v>
      </c>
      <c r="I13" s="106">
        <v>2.0452497290700533</v>
      </c>
      <c r="J13" s="78">
        <v>11.139317339999934</v>
      </c>
      <c r="K13" s="78">
        <v>64.169278360000135</v>
      </c>
      <c r="L13" s="58"/>
      <c r="M13" s="58"/>
    </row>
    <row r="14" spans="1:34" s="43" customFormat="1" ht="12" customHeight="1" x14ac:dyDescent="0.2">
      <c r="C14" s="73" t="s">
        <v>139</v>
      </c>
      <c r="D14" s="113">
        <v>355.52778025999999</v>
      </c>
      <c r="E14" s="114">
        <v>359.56533899999999</v>
      </c>
      <c r="F14" s="107">
        <v>1.1356521105178707</v>
      </c>
      <c r="G14" s="113">
        <v>342.21479128999999</v>
      </c>
      <c r="H14" s="114">
        <v>338.75008716000002</v>
      </c>
      <c r="I14" s="107">
        <v>-1.0124355282656095</v>
      </c>
      <c r="J14" s="81">
        <v>13.312988969999992</v>
      </c>
      <c r="K14" s="81">
        <v>20.815251839999974</v>
      </c>
      <c r="L14" s="58"/>
      <c r="M14" s="58"/>
    </row>
    <row r="15" spans="1:34" s="43" customFormat="1" ht="12" customHeight="1" x14ac:dyDescent="0.2">
      <c r="C15" s="74" t="s">
        <v>140</v>
      </c>
      <c r="D15" s="115">
        <v>22.04364734</v>
      </c>
      <c r="E15" s="116">
        <v>23.161132899999998</v>
      </c>
      <c r="F15" s="105">
        <v>5.0694222365471608</v>
      </c>
      <c r="G15" s="115">
        <v>26.11832884</v>
      </c>
      <c r="H15" s="116">
        <v>26.408059609999999</v>
      </c>
      <c r="I15" s="105">
        <v>1.1093005673329159</v>
      </c>
      <c r="J15" s="79">
        <v>-4.0746815000000005</v>
      </c>
      <c r="K15" s="79">
        <v>-3.2469267100000003</v>
      </c>
      <c r="L15" s="58"/>
      <c r="M15" s="58"/>
    </row>
    <row r="16" spans="1:34" s="43" customFormat="1" ht="12" customHeight="1" x14ac:dyDescent="0.2">
      <c r="C16" s="74" t="s">
        <v>164</v>
      </c>
      <c r="D16" s="115">
        <v>131.7988762</v>
      </c>
      <c r="E16" s="116">
        <v>142.82167676</v>
      </c>
      <c r="F16" s="105">
        <v>8.3633494289232946</v>
      </c>
      <c r="G16" s="115">
        <v>116.20262</v>
      </c>
      <c r="H16" s="116">
        <v>126.80463725</v>
      </c>
      <c r="I16" s="105">
        <v>9.1237333977495449</v>
      </c>
      <c r="J16" s="79">
        <v>15.596256199999999</v>
      </c>
      <c r="K16" s="79">
        <v>16.017039510000004</v>
      </c>
      <c r="L16" s="58"/>
      <c r="M16" s="58"/>
    </row>
    <row r="17" spans="3:13" s="43" customFormat="1" ht="12" customHeight="1" x14ac:dyDescent="0.2">
      <c r="C17" s="74" t="s">
        <v>141</v>
      </c>
      <c r="D17" s="115">
        <v>83.468001970000003</v>
      </c>
      <c r="E17" s="116">
        <v>85.863745159999993</v>
      </c>
      <c r="F17" s="105">
        <v>2.8702534306033423</v>
      </c>
      <c r="G17" s="115">
        <v>74.782880669999997</v>
      </c>
      <c r="H17" s="116">
        <v>76.957402260000009</v>
      </c>
      <c r="I17" s="105">
        <v>2.9077799230490919</v>
      </c>
      <c r="J17" s="79">
        <v>8.6851213000000058</v>
      </c>
      <c r="K17" s="79">
        <v>8.9063428999999843</v>
      </c>
      <c r="L17" s="58"/>
      <c r="M17" s="58"/>
    </row>
    <row r="18" spans="3:13" s="43" customFormat="1" ht="12" customHeight="1" x14ac:dyDescent="0.2">
      <c r="C18" s="74" t="s">
        <v>142</v>
      </c>
      <c r="D18" s="115">
        <v>1125.03424741</v>
      </c>
      <c r="E18" s="116">
        <v>1198.30587279</v>
      </c>
      <c r="F18" s="105">
        <v>6.5128351024586362</v>
      </c>
      <c r="G18" s="115">
        <v>908.57460595999999</v>
      </c>
      <c r="H18" s="116">
        <v>946.45371966999994</v>
      </c>
      <c r="I18" s="105">
        <v>4.1690702625324816</v>
      </c>
      <c r="J18" s="79">
        <v>216.45964145000005</v>
      </c>
      <c r="K18" s="79">
        <v>251.85215312000003</v>
      </c>
      <c r="L18" s="58"/>
      <c r="M18" s="58"/>
    </row>
    <row r="19" spans="3:13" s="43" customFormat="1" ht="12" customHeight="1" x14ac:dyDescent="0.2">
      <c r="C19" s="74" t="s">
        <v>143</v>
      </c>
      <c r="D19" s="115">
        <v>12.082606779999999</v>
      </c>
      <c r="E19" s="116">
        <v>11.626978150000001</v>
      </c>
      <c r="F19" s="105">
        <v>-3.7709464380996538</v>
      </c>
      <c r="G19" s="115">
        <v>13.775455390000001</v>
      </c>
      <c r="H19" s="116">
        <v>13.074024720000001</v>
      </c>
      <c r="I19" s="105">
        <v>-5.0918873470360175</v>
      </c>
      <c r="J19" s="79">
        <v>-1.6928486100000022</v>
      </c>
      <c r="K19" s="79">
        <v>-1.4470465699999995</v>
      </c>
      <c r="L19" s="58"/>
      <c r="M19" s="58"/>
    </row>
    <row r="20" spans="3:13" s="43" customFormat="1" ht="12" customHeight="1" x14ac:dyDescent="0.2">
      <c r="C20" s="74" t="s">
        <v>144</v>
      </c>
      <c r="D20" s="115">
        <v>91.792371450000005</v>
      </c>
      <c r="E20" s="116">
        <v>110.47939681</v>
      </c>
      <c r="F20" s="105">
        <v>20.357928512805621</v>
      </c>
      <c r="G20" s="115">
        <v>60.720899490000001</v>
      </c>
      <c r="H20" s="116">
        <v>66.530446710000007</v>
      </c>
      <c r="I20" s="105">
        <v>9.5676237815890186</v>
      </c>
      <c r="J20" s="79">
        <v>31.071471960000004</v>
      </c>
      <c r="K20" s="79">
        <v>43.94895009999999</v>
      </c>
      <c r="L20" s="58"/>
      <c r="M20" s="58"/>
    </row>
    <row r="21" spans="3:13" s="43" customFormat="1" ht="12" customHeight="1" x14ac:dyDescent="0.2">
      <c r="C21" s="74" t="s">
        <v>145</v>
      </c>
      <c r="D21" s="115">
        <v>27.220996329999998</v>
      </c>
      <c r="E21" s="116">
        <v>25.792889410000001</v>
      </c>
      <c r="F21" s="105">
        <v>-5.2463433104617652</v>
      </c>
      <c r="G21" s="115">
        <v>48.004223530000004</v>
      </c>
      <c r="H21" s="116">
        <v>43.638885100000003</v>
      </c>
      <c r="I21" s="105">
        <v>-9.0936549099099651</v>
      </c>
      <c r="J21" s="79">
        <v>-20.783227200000006</v>
      </c>
      <c r="K21" s="79">
        <v>-17.845995690000002</v>
      </c>
      <c r="L21" s="58"/>
      <c r="M21" s="58"/>
    </row>
    <row r="22" spans="3:13" s="43" customFormat="1" ht="12" customHeight="1" x14ac:dyDescent="0.2">
      <c r="C22" s="74" t="s">
        <v>146</v>
      </c>
      <c r="D22" s="115">
        <v>244.28717379</v>
      </c>
      <c r="E22" s="116">
        <v>255.44084208999999</v>
      </c>
      <c r="F22" s="105">
        <v>4.5658018499113551</v>
      </c>
      <c r="G22" s="115">
        <v>270.17258526000001</v>
      </c>
      <c r="H22" s="116">
        <v>281.29765680000003</v>
      </c>
      <c r="I22" s="105">
        <v>4.1177647722080435</v>
      </c>
      <c r="J22" s="79">
        <v>-25.885411470000008</v>
      </c>
      <c r="K22" s="79">
        <v>-25.856814710000037</v>
      </c>
      <c r="L22" s="58"/>
      <c r="M22" s="58"/>
    </row>
    <row r="23" spans="3:13" s="43" customFormat="1" ht="12" customHeight="1" x14ac:dyDescent="0.2">
      <c r="C23" s="74" t="s">
        <v>147</v>
      </c>
      <c r="D23" s="115">
        <v>436.93676727999997</v>
      </c>
      <c r="E23" s="116">
        <v>455.99020200000001</v>
      </c>
      <c r="F23" s="105">
        <v>4.3606846909704178</v>
      </c>
      <c r="G23" s="115">
        <v>509.29861893999998</v>
      </c>
      <c r="H23" s="116">
        <v>515.93821358000002</v>
      </c>
      <c r="I23" s="105">
        <v>1.3036741889893566</v>
      </c>
      <c r="J23" s="79">
        <v>-72.361851660000013</v>
      </c>
      <c r="K23" s="79">
        <v>-59.948011580000014</v>
      </c>
      <c r="L23" s="58"/>
      <c r="M23" s="58"/>
    </row>
    <row r="24" spans="3:13" s="43" customFormat="1" ht="12" customHeight="1" x14ac:dyDescent="0.2">
      <c r="C24" s="74" t="s">
        <v>148</v>
      </c>
      <c r="D24" s="115">
        <v>10.43134167</v>
      </c>
      <c r="E24" s="116">
        <v>11.67111399</v>
      </c>
      <c r="F24" s="105">
        <v>11.885070580762601</v>
      </c>
      <c r="G24" s="115">
        <v>17.154498219999997</v>
      </c>
      <c r="H24" s="116">
        <v>18.558015469999997</v>
      </c>
      <c r="I24" s="105">
        <v>8.1816281187617292</v>
      </c>
      <c r="J24" s="79">
        <v>-6.723156549999997</v>
      </c>
      <c r="K24" s="79">
        <v>-6.886901479999997</v>
      </c>
      <c r="L24" s="58"/>
      <c r="M24" s="58"/>
    </row>
    <row r="25" spans="3:13" s="43" customFormat="1" ht="12" customHeight="1" x14ac:dyDescent="0.2">
      <c r="C25" s="74" t="s">
        <v>149</v>
      </c>
      <c r="D25" s="115">
        <v>398.87041389000001</v>
      </c>
      <c r="E25" s="116">
        <v>413.88134876999999</v>
      </c>
      <c r="F25" s="105">
        <v>3.7633613216897288</v>
      </c>
      <c r="G25" s="115">
        <v>356.93884684</v>
      </c>
      <c r="H25" s="116">
        <v>368.71533225999997</v>
      </c>
      <c r="I25" s="105">
        <v>3.2993005732656622</v>
      </c>
      <c r="J25" s="79">
        <v>41.931567050000012</v>
      </c>
      <c r="K25" s="79">
        <v>45.16601651000002</v>
      </c>
      <c r="L25" s="58"/>
      <c r="M25" s="58"/>
    </row>
    <row r="26" spans="3:13" s="43" customFormat="1" ht="12" customHeight="1" x14ac:dyDescent="0.2">
      <c r="C26" s="74" t="s">
        <v>150</v>
      </c>
      <c r="D26" s="115">
        <v>1.3635604099999998</v>
      </c>
      <c r="E26" s="116">
        <v>1.6482343000000002</v>
      </c>
      <c r="F26" s="105">
        <v>20.877248115468561</v>
      </c>
      <c r="G26" s="115">
        <v>5.0893262500000001</v>
      </c>
      <c r="H26" s="116">
        <v>5.0155451700000002</v>
      </c>
      <c r="I26" s="105">
        <v>-1.4497219548461837</v>
      </c>
      <c r="J26" s="79">
        <v>-3.7257658400000002</v>
      </c>
      <c r="K26" s="79">
        <v>-3.3673108699999998</v>
      </c>
      <c r="L26" s="58"/>
      <c r="M26" s="58"/>
    </row>
    <row r="27" spans="3:13" s="43" customFormat="1" ht="12" customHeight="1" x14ac:dyDescent="0.2">
      <c r="C27" s="74" t="s">
        <v>151</v>
      </c>
      <c r="D27" s="115">
        <v>10.95722909</v>
      </c>
      <c r="E27" s="116">
        <v>10.864529050000002</v>
      </c>
      <c r="F27" s="105">
        <v>-0.84601717494983131</v>
      </c>
      <c r="G27" s="115">
        <v>13.285489439999999</v>
      </c>
      <c r="H27" s="116">
        <v>12.899921970000001</v>
      </c>
      <c r="I27" s="105">
        <v>-2.9021698578836741</v>
      </c>
      <c r="J27" s="79">
        <v>-2.328260349999999</v>
      </c>
      <c r="K27" s="79">
        <v>-2.0353929199999996</v>
      </c>
      <c r="L27" s="58"/>
      <c r="M27" s="58"/>
    </row>
    <row r="28" spans="3:13" s="43" customFormat="1" ht="12" customHeight="1" x14ac:dyDescent="0.2">
      <c r="C28" s="74" t="s">
        <v>152</v>
      </c>
      <c r="D28" s="115">
        <v>24.361332659999999</v>
      </c>
      <c r="E28" s="116">
        <v>22.9836168</v>
      </c>
      <c r="F28" s="105">
        <v>-5.6553386435305057</v>
      </c>
      <c r="G28" s="115">
        <v>25.889447539999999</v>
      </c>
      <c r="H28" s="116">
        <v>25.396734210000002</v>
      </c>
      <c r="I28" s="105">
        <v>-1.9031434689316562</v>
      </c>
      <c r="J28" s="79">
        <v>-1.5281148800000004</v>
      </c>
      <c r="K28" s="79">
        <v>-2.4131174100000017</v>
      </c>
      <c r="L28" s="58"/>
      <c r="M28" s="58"/>
    </row>
    <row r="29" spans="3:13" s="43" customFormat="1" ht="12" customHeight="1" x14ac:dyDescent="0.2">
      <c r="C29" s="74" t="s">
        <v>153</v>
      </c>
      <c r="D29" s="115">
        <v>14.48498923</v>
      </c>
      <c r="E29" s="116">
        <v>15.555963380000001</v>
      </c>
      <c r="F29" s="105">
        <v>7.3936827497385726</v>
      </c>
      <c r="G29" s="115">
        <v>20.098946699999999</v>
      </c>
      <c r="H29" s="116">
        <v>20.877549390000002</v>
      </c>
      <c r="I29" s="105">
        <v>3.8738482250913364</v>
      </c>
      <c r="J29" s="79">
        <v>-5.613957469999999</v>
      </c>
      <c r="K29" s="79">
        <v>-5.3215860100000008</v>
      </c>
      <c r="L29" s="58"/>
      <c r="M29" s="58"/>
    </row>
    <row r="30" spans="3:13" s="43" customFormat="1" ht="12" customHeight="1" x14ac:dyDescent="0.2">
      <c r="C30" s="74" t="s">
        <v>154</v>
      </c>
      <c r="D30" s="115">
        <v>83.266116249999996</v>
      </c>
      <c r="E30" s="116">
        <v>88.934273869999998</v>
      </c>
      <c r="F30" s="105">
        <v>6.8072799300279652</v>
      </c>
      <c r="G30" s="115">
        <v>78.978274589999998</v>
      </c>
      <c r="H30" s="116">
        <v>83.487164759999999</v>
      </c>
      <c r="I30" s="105">
        <v>5.7090259231503904</v>
      </c>
      <c r="J30" s="79">
        <v>4.287841659999998</v>
      </c>
      <c r="K30" s="79">
        <v>5.4471091099999995</v>
      </c>
      <c r="L30" s="58"/>
      <c r="M30" s="58"/>
    </row>
    <row r="31" spans="3:13" s="43" customFormat="1" ht="12" customHeight="1" x14ac:dyDescent="0.2">
      <c r="C31" s="74" t="s">
        <v>3</v>
      </c>
      <c r="D31" s="115">
        <v>2.2056079100000003</v>
      </c>
      <c r="E31" s="116">
        <v>2.3250163800000001</v>
      </c>
      <c r="F31" s="105">
        <v>5.4138575337263628</v>
      </c>
      <c r="G31" s="115">
        <v>5.13187996</v>
      </c>
      <c r="H31" s="116">
        <v>5.2195804299999997</v>
      </c>
      <c r="I31" s="105">
        <v>1.7089345558269686</v>
      </c>
      <c r="J31" s="79">
        <v>-2.9262720499999997</v>
      </c>
      <c r="K31" s="79">
        <v>-2.8945640499999996</v>
      </c>
      <c r="L31" s="58"/>
      <c r="M31" s="58"/>
    </row>
    <row r="32" spans="3:13" s="43" customFormat="1" ht="12" customHeight="1" x14ac:dyDescent="0.2">
      <c r="C32" s="74" t="s">
        <v>155</v>
      </c>
      <c r="D32" s="115">
        <v>506.33892077999997</v>
      </c>
      <c r="E32" s="116">
        <v>511.33344486999999</v>
      </c>
      <c r="F32" s="105">
        <v>0.98639940265823345</v>
      </c>
      <c r="G32" s="115">
        <v>443.68857624000003</v>
      </c>
      <c r="H32" s="116">
        <v>456.36994285000003</v>
      </c>
      <c r="I32" s="105">
        <v>2.8581683841101269</v>
      </c>
      <c r="J32" s="79">
        <v>62.650344539999935</v>
      </c>
      <c r="K32" s="79">
        <v>54.963502019999964</v>
      </c>
      <c r="L32" s="58"/>
      <c r="M32" s="58"/>
    </row>
    <row r="33" spans="1:13" s="43" customFormat="1" ht="12" customHeight="1" x14ac:dyDescent="0.2">
      <c r="C33" s="74" t="s">
        <v>156</v>
      </c>
      <c r="D33" s="115">
        <v>134.17254443000002</v>
      </c>
      <c r="E33" s="116">
        <v>137.75514688999999</v>
      </c>
      <c r="F33" s="105">
        <v>2.6701457255803085</v>
      </c>
      <c r="G33" s="115">
        <v>137.00120268000001</v>
      </c>
      <c r="H33" s="116">
        <v>140.13232241999998</v>
      </c>
      <c r="I33" s="105">
        <v>2.2854687979006139</v>
      </c>
      <c r="J33" s="79">
        <v>-2.8286582499999895</v>
      </c>
      <c r="K33" s="79">
        <v>-2.3771755299999882</v>
      </c>
      <c r="L33" s="58"/>
      <c r="M33" s="58"/>
    </row>
    <row r="34" spans="1:13" s="43" customFormat="1" ht="12" customHeight="1" x14ac:dyDescent="0.2">
      <c r="C34" s="74" t="s">
        <v>157</v>
      </c>
      <c r="D34" s="115">
        <v>165.71485712</v>
      </c>
      <c r="E34" s="116">
        <v>178.67116838999999</v>
      </c>
      <c r="F34" s="105">
        <v>7.8184367383655085</v>
      </c>
      <c r="G34" s="115">
        <v>168.3663564</v>
      </c>
      <c r="H34" s="116">
        <v>174.99007627</v>
      </c>
      <c r="I34" s="105">
        <v>3.9341113103757763</v>
      </c>
      <c r="J34" s="79">
        <v>-2.6514992799999959</v>
      </c>
      <c r="K34" s="79">
        <v>3.6810921199999882</v>
      </c>
      <c r="L34" s="58"/>
      <c r="M34" s="58"/>
    </row>
    <row r="35" spans="1:13" s="43" customFormat="1" ht="12" customHeight="1" x14ac:dyDescent="0.2">
      <c r="C35" s="74" t="s">
        <v>4</v>
      </c>
      <c r="D35" s="115">
        <v>48.104632889999998</v>
      </c>
      <c r="E35" s="116">
        <v>49.8577236</v>
      </c>
      <c r="F35" s="105">
        <v>3.6443282168034941</v>
      </c>
      <c r="G35" s="115">
        <v>58.976408990000003</v>
      </c>
      <c r="H35" s="116">
        <v>60.162426379999999</v>
      </c>
      <c r="I35" s="105">
        <v>2.0110030609037155</v>
      </c>
      <c r="J35" s="79">
        <v>-10.871776100000005</v>
      </c>
      <c r="K35" s="79">
        <v>-10.30470278</v>
      </c>
      <c r="L35" s="58"/>
      <c r="M35" s="58"/>
    </row>
    <row r="36" spans="1:13" s="43" customFormat="1" ht="12" customHeight="1" x14ac:dyDescent="0.2">
      <c r="C36" s="74" t="s">
        <v>158</v>
      </c>
      <c r="D36" s="115">
        <v>52.493127210000004</v>
      </c>
      <c r="E36" s="116">
        <v>54.608726420000004</v>
      </c>
      <c r="F36" s="105">
        <v>4.030240380872141</v>
      </c>
      <c r="G36" s="115">
        <v>58.554699380000002</v>
      </c>
      <c r="H36" s="116">
        <v>62.975993899999999</v>
      </c>
      <c r="I36" s="105">
        <v>7.5507082553823768</v>
      </c>
      <c r="J36" s="79">
        <v>-6.061572169999998</v>
      </c>
      <c r="K36" s="79">
        <v>-8.3672674799999953</v>
      </c>
      <c r="L36" s="58"/>
      <c r="M36" s="58"/>
    </row>
    <row r="37" spans="1:13" s="43" customFormat="1" ht="12" customHeight="1" x14ac:dyDescent="0.2">
      <c r="C37" s="74" t="s">
        <v>159</v>
      </c>
      <c r="D37" s="115">
        <v>27.074996460000001</v>
      </c>
      <c r="E37" s="116">
        <v>28.820085110000001</v>
      </c>
      <c r="F37" s="105">
        <v>6.4453882850110666</v>
      </c>
      <c r="G37" s="115">
        <v>25.55109311</v>
      </c>
      <c r="H37" s="116">
        <v>26.7885925</v>
      </c>
      <c r="I37" s="105">
        <v>4.8432346305985474</v>
      </c>
      <c r="J37" s="79">
        <v>1.5239033500000012</v>
      </c>
      <c r="K37" s="79">
        <v>2.0314926100000008</v>
      </c>
      <c r="L37" s="58"/>
      <c r="M37" s="58"/>
    </row>
    <row r="38" spans="1:13" s="43" customFormat="1" ht="12" customHeight="1" x14ac:dyDescent="0.2">
      <c r="C38" s="74" t="s">
        <v>160</v>
      </c>
      <c r="D38" s="115">
        <v>65.081231630000005</v>
      </c>
      <c r="E38" s="116">
        <v>67.997807099999989</v>
      </c>
      <c r="F38" s="105">
        <v>4.4814386528228445</v>
      </c>
      <c r="G38" s="115">
        <v>61.688525370000001</v>
      </c>
      <c r="H38" s="116">
        <v>66.289406589999999</v>
      </c>
      <c r="I38" s="105">
        <v>7.4582447747040259</v>
      </c>
      <c r="J38" s="79">
        <v>3.3927062600000042</v>
      </c>
      <c r="K38" s="79">
        <v>1.7084005099999899</v>
      </c>
      <c r="L38" s="58"/>
      <c r="M38" s="58"/>
    </row>
    <row r="39" spans="1:13" s="43" customFormat="1" ht="12" customHeight="1" x14ac:dyDescent="0.2">
      <c r="C39" s="74" t="s">
        <v>161</v>
      </c>
      <c r="D39" s="115">
        <v>55.97329079</v>
      </c>
      <c r="E39" s="116">
        <v>53.900173150000001</v>
      </c>
      <c r="F39" s="105">
        <v>-3.7037622958026595</v>
      </c>
      <c r="G39" s="115">
        <v>57.769409590000002</v>
      </c>
      <c r="H39" s="116">
        <v>54.25097212</v>
      </c>
      <c r="I39" s="105">
        <v>-6.0904854229444139</v>
      </c>
      <c r="J39" s="79">
        <v>-1.7961188000000021</v>
      </c>
      <c r="K39" s="79">
        <v>-0.3507989699999996</v>
      </c>
      <c r="L39" s="58"/>
      <c r="M39" s="58"/>
    </row>
    <row r="40" spans="1:13" s="43" customFormat="1" ht="12" customHeight="1" x14ac:dyDescent="0.2">
      <c r="C40" s="75" t="s">
        <v>162</v>
      </c>
      <c r="D40" s="117">
        <v>123.92055187000001</v>
      </c>
      <c r="E40" s="118">
        <v>126.33812284999999</v>
      </c>
      <c r="F40" s="108">
        <v>1.9509039812348083</v>
      </c>
      <c r="G40" s="117">
        <v>122.13241325</v>
      </c>
      <c r="H40" s="118">
        <v>124.46686559</v>
      </c>
      <c r="I40" s="108">
        <v>1.9114109660811174</v>
      </c>
      <c r="J40" s="80">
        <v>1.7881386200000122</v>
      </c>
      <c r="K40" s="80">
        <v>1.871257259999993</v>
      </c>
      <c r="L40" s="58"/>
      <c r="M40" s="58"/>
    </row>
    <row r="41" spans="1:13" s="43" customFormat="1" ht="12" customHeight="1" x14ac:dyDescent="0.2">
      <c r="C41" s="91" t="s">
        <v>165</v>
      </c>
      <c r="D41" s="119">
        <v>380.28214444999998</v>
      </c>
      <c r="E41" s="120">
        <v>414.76147717999999</v>
      </c>
      <c r="F41" s="109">
        <v>9.0667766639076053</v>
      </c>
      <c r="G41" s="119">
        <v>519.73336984000002</v>
      </c>
      <c r="H41" s="120">
        <v>564.19000383000002</v>
      </c>
      <c r="I41" s="109">
        <v>8.5537386224952208</v>
      </c>
      <c r="J41" s="92">
        <v>-139.45122539000005</v>
      </c>
      <c r="K41" s="92">
        <v>-149.42852665000004</v>
      </c>
      <c r="L41" s="58"/>
      <c r="M41" s="58"/>
    </row>
    <row r="42" spans="1:13" s="43" customFormat="1" ht="12" customHeight="1" x14ac:dyDescent="0.2">
      <c r="A42" s="59"/>
      <c r="C42" s="87" t="s">
        <v>163</v>
      </c>
      <c r="D42" s="121">
        <v>3.8149088289999997</v>
      </c>
      <c r="E42" s="122">
        <v>4.2783352050000003</v>
      </c>
      <c r="F42" s="110">
        <v>12.147770674810033</v>
      </c>
      <c r="G42" s="121">
        <v>4.0496372330000003</v>
      </c>
      <c r="H42" s="122">
        <v>4.6319157569999998</v>
      </c>
      <c r="I42" s="110">
        <v>14.378535421767724</v>
      </c>
      <c r="J42" s="102">
        <v>-0.23472840400000061</v>
      </c>
      <c r="K42" s="102">
        <v>-0.35358055199999949</v>
      </c>
      <c r="L42" s="58"/>
      <c r="M42" s="58"/>
    </row>
    <row r="43" spans="1:13" s="43" customFormat="1" ht="12" customHeight="1" x14ac:dyDescent="0.2">
      <c r="A43" s="60"/>
      <c r="C43" s="75" t="s">
        <v>16</v>
      </c>
      <c r="D43" s="123">
        <v>107.45810303100001</v>
      </c>
      <c r="E43" s="23" t="s">
        <v>81</v>
      </c>
      <c r="F43" s="27" t="s">
        <v>82</v>
      </c>
      <c r="G43" s="7">
        <v>67.153490849999997</v>
      </c>
      <c r="H43" s="23" t="s">
        <v>82</v>
      </c>
      <c r="I43" s="27" t="s">
        <v>82</v>
      </c>
      <c r="J43" s="103">
        <v>40.304612181000003</v>
      </c>
      <c r="K43" s="23" t="s">
        <v>82</v>
      </c>
      <c r="L43" s="58"/>
      <c r="M43" s="58"/>
    </row>
    <row r="44" spans="1:13" s="43" customFormat="1" ht="12" customHeight="1" x14ac:dyDescent="0.2">
      <c r="C44" s="93" t="s">
        <v>189</v>
      </c>
      <c r="D44" s="124">
        <v>234.79948975799999</v>
      </c>
      <c r="E44" s="104">
        <v>261.55902564399997</v>
      </c>
      <c r="F44" s="9">
        <v>11.396760663142899</v>
      </c>
      <c r="G44" s="8">
        <v>207.56214259399999</v>
      </c>
      <c r="H44" s="104">
        <v>225.86373191499999</v>
      </c>
      <c r="I44" s="9">
        <v>8.8174023896056202</v>
      </c>
      <c r="J44" s="104">
        <v>27.237347163999999</v>
      </c>
      <c r="K44" s="104">
        <v>35.695293728999999</v>
      </c>
      <c r="L44" s="58"/>
      <c r="M44" s="58"/>
    </row>
    <row r="45" spans="1:13" ht="12" customHeight="1" x14ac:dyDescent="0.2">
      <c r="C45" s="43"/>
      <c r="D45" s="49"/>
      <c r="E45" s="49"/>
      <c r="F45" s="49"/>
      <c r="L45" s="58"/>
      <c r="M45" s="58"/>
    </row>
    <row r="46" spans="1:13" ht="12" customHeight="1" x14ac:dyDescent="0.2">
      <c r="C46" s="32" t="s">
        <v>173</v>
      </c>
      <c r="D46" s="49"/>
    </row>
    <row r="47" spans="1:13" ht="12" customHeight="1" x14ac:dyDescent="0.2">
      <c r="C47" s="32" t="s">
        <v>179</v>
      </c>
      <c r="D47" s="49"/>
    </row>
    <row r="48" spans="1:13" ht="12" customHeight="1" x14ac:dyDescent="0.2">
      <c r="C48" s="55" t="s">
        <v>75</v>
      </c>
      <c r="D48" s="49"/>
    </row>
    <row r="49" spans="1:12" ht="12" customHeight="1" x14ac:dyDescent="0.2"/>
    <row r="50" spans="1:12" ht="12" customHeight="1" x14ac:dyDescent="0.2"/>
    <row r="51" spans="1:12" ht="12" customHeight="1" x14ac:dyDescent="0.2"/>
    <row r="52" spans="1:12" x14ac:dyDescent="0.2">
      <c r="A52" s="42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6" spans="1:12" x14ac:dyDescent="0.2">
      <c r="A56" s="34" t="s">
        <v>24</v>
      </c>
    </row>
    <row r="57" spans="1:12" x14ac:dyDescent="0.2">
      <c r="A57" s="46" t="s">
        <v>61</v>
      </c>
    </row>
    <row r="58" spans="1:12" x14ac:dyDescent="0.2">
      <c r="A58" s="46" t="s">
        <v>62</v>
      </c>
    </row>
    <row r="59" spans="1:12" x14ac:dyDescent="0.2">
      <c r="A59" s="46" t="s">
        <v>63</v>
      </c>
    </row>
  </sheetData>
  <mergeCells count="6">
    <mergeCell ref="J10:K10"/>
    <mergeCell ref="D10:F10"/>
    <mergeCell ref="G10:I10"/>
    <mergeCell ref="D12:E12"/>
    <mergeCell ref="G12:H12"/>
    <mergeCell ref="J12:K12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G97"/>
  <sheetViews>
    <sheetView showGridLines="0" zoomScaleNormal="100" workbookViewId="0"/>
  </sheetViews>
  <sheetFormatPr defaultRowHeight="12" x14ac:dyDescent="0.2"/>
  <cols>
    <col min="1" max="2" width="9.28515625" style="32" customWidth="1"/>
    <col min="3" max="3" width="24.7109375" style="32" customWidth="1"/>
    <col min="4" max="8" width="25.28515625" style="32" customWidth="1"/>
    <col min="9" max="16384" width="9.140625" style="32"/>
  </cols>
  <sheetData>
    <row r="1" spans="1:33" x14ac:dyDescent="0.2">
      <c r="C1" s="131" t="s">
        <v>94</v>
      </c>
      <c r="F1" s="10"/>
    </row>
    <row r="2" spans="1:33" s="34" customFormat="1" x14ac:dyDescent="0.2">
      <c r="A2" s="33"/>
      <c r="C2" s="131" t="s">
        <v>85</v>
      </c>
      <c r="F2" s="10"/>
    </row>
    <row r="3" spans="1:33" s="34" customFormat="1" x14ac:dyDescent="0.2">
      <c r="C3" s="34" t="s">
        <v>10</v>
      </c>
      <c r="F3" s="10"/>
    </row>
    <row r="4" spans="1:33" s="34" customFormat="1" x14ac:dyDescent="0.2">
      <c r="C4" s="34" t="s">
        <v>11</v>
      </c>
    </row>
    <row r="5" spans="1:33" s="34" customFormat="1" x14ac:dyDescent="0.2"/>
    <row r="6" spans="1:33" s="24" customFormat="1" ht="15" x14ac:dyDescent="0.25">
      <c r="C6" s="70" t="s">
        <v>106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33" s="34" customFormat="1" x14ac:dyDescent="0.2">
      <c r="C7" s="43" t="s">
        <v>86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</row>
    <row r="8" spans="1:33" s="34" customFormat="1" x14ac:dyDescent="0.2"/>
    <row r="10" spans="1:33" s="43" customFormat="1" ht="12" customHeight="1" x14ac:dyDescent="0.2">
      <c r="C10" s="20"/>
      <c r="D10" s="213"/>
      <c r="E10" s="213"/>
      <c r="G10" s="213"/>
      <c r="H10" s="213"/>
    </row>
    <row r="11" spans="1:33" x14ac:dyDescent="0.2">
      <c r="C11" s="199"/>
      <c r="D11" s="200" t="s">
        <v>13</v>
      </c>
      <c r="G11" s="200" t="s">
        <v>14</v>
      </c>
    </row>
    <row r="12" spans="1:33" s="43" customFormat="1" ht="12" customHeight="1" x14ac:dyDescent="0.2">
      <c r="C12" s="22" t="s">
        <v>45</v>
      </c>
      <c r="D12" s="19">
        <v>100</v>
      </c>
      <c r="E12" s="22"/>
      <c r="F12" s="22" t="s">
        <v>45</v>
      </c>
      <c r="G12" s="19">
        <v>100</v>
      </c>
      <c r="J12" s="61"/>
      <c r="K12" s="61"/>
      <c r="L12" s="61"/>
      <c r="M12" s="61"/>
    </row>
    <row r="13" spans="1:33" s="43" customFormat="1" ht="12" customHeight="1" x14ac:dyDescent="0.2">
      <c r="B13" s="58"/>
      <c r="C13" s="43" t="s">
        <v>142</v>
      </c>
      <c r="D13" s="88">
        <v>28.160964454709148</v>
      </c>
      <c r="F13" s="43" t="s">
        <v>142</v>
      </c>
      <c r="G13" s="88">
        <v>18.816732871736956</v>
      </c>
      <c r="J13" s="61"/>
      <c r="K13" s="61"/>
      <c r="L13" s="61"/>
      <c r="M13" s="61"/>
    </row>
    <row r="14" spans="1:33" s="43" customFormat="1" ht="12" customHeight="1" x14ac:dyDescent="0.2">
      <c r="B14" s="58"/>
      <c r="C14" s="43" t="s">
        <v>165</v>
      </c>
      <c r="D14" s="88">
        <v>12.871804766638908</v>
      </c>
      <c r="F14" s="43" t="s">
        <v>165</v>
      </c>
      <c r="G14" s="88">
        <v>15.157886710292551</v>
      </c>
      <c r="J14" s="61"/>
      <c r="K14" s="61"/>
      <c r="L14" s="61"/>
      <c r="M14" s="61"/>
    </row>
    <row r="15" spans="1:33" s="43" customFormat="1" ht="12" customHeight="1" x14ac:dyDescent="0.2">
      <c r="B15" s="58"/>
      <c r="C15" s="43" t="s">
        <v>147</v>
      </c>
      <c r="D15" s="88">
        <v>10.48698468933711</v>
      </c>
      <c r="F15" s="43" t="s">
        <v>155</v>
      </c>
      <c r="G15" s="88">
        <v>14.38204277270348</v>
      </c>
      <c r="J15" s="61"/>
      <c r="K15" s="61"/>
      <c r="L15" s="61"/>
      <c r="M15" s="61"/>
    </row>
    <row r="16" spans="1:33" s="43" customFormat="1" ht="12" customHeight="1" x14ac:dyDescent="0.2">
      <c r="B16" s="58"/>
      <c r="C16" s="43" t="s">
        <v>149</v>
      </c>
      <c r="D16" s="88">
        <v>10.420655078419983</v>
      </c>
      <c r="F16" s="43" t="s">
        <v>147</v>
      </c>
      <c r="G16" s="88">
        <v>9.4656965295965492</v>
      </c>
      <c r="J16" s="61"/>
      <c r="K16" s="61"/>
      <c r="L16" s="61"/>
      <c r="M16" s="61"/>
    </row>
    <row r="17" spans="2:10" s="43" customFormat="1" ht="12" customHeight="1" x14ac:dyDescent="0.2">
      <c r="B17" s="58"/>
      <c r="C17" s="43" t="s">
        <v>155</v>
      </c>
      <c r="D17" s="88">
        <v>6.9893420500339181</v>
      </c>
      <c r="F17" s="43" t="s">
        <v>149</v>
      </c>
      <c r="G17" s="88">
        <v>8.8581565159517961</v>
      </c>
      <c r="J17" s="61"/>
    </row>
    <row r="18" spans="2:10" s="43" customFormat="1" ht="12" customHeight="1" x14ac:dyDescent="0.2">
      <c r="B18" s="58"/>
      <c r="C18" s="43" t="s">
        <v>139</v>
      </c>
      <c r="D18" s="88">
        <v>5.620691447416748</v>
      </c>
      <c r="F18" s="43" t="s">
        <v>139</v>
      </c>
      <c r="G18" s="88">
        <v>7.2843261542001088</v>
      </c>
      <c r="J18" s="61"/>
    </row>
    <row r="19" spans="2:10" s="43" customFormat="1" ht="12" customHeight="1" x14ac:dyDescent="0.2">
      <c r="B19" s="58"/>
      <c r="C19" s="43" t="s">
        <v>146</v>
      </c>
      <c r="D19" s="88">
        <v>4.9731881323477127</v>
      </c>
      <c r="F19" s="43" t="s">
        <v>146</v>
      </c>
      <c r="G19" s="88">
        <v>6.4217098655087161</v>
      </c>
      <c r="J19" s="61"/>
    </row>
    <row r="20" spans="2:10" s="43" customFormat="1" ht="12" customHeight="1" x14ac:dyDescent="0.2">
      <c r="B20" s="58"/>
      <c r="C20" s="43" t="s">
        <v>166</v>
      </c>
      <c r="D20" s="88">
        <f>SUM(D21:D41)</f>
        <v>20.476369381654912</v>
      </c>
      <c r="F20" s="43" t="s">
        <v>166</v>
      </c>
      <c r="G20" s="88">
        <f>SUM(G21:G41)</f>
        <v>19.613448580589054</v>
      </c>
      <c r="J20" s="61"/>
    </row>
    <row r="21" spans="2:10" s="43" customFormat="1" ht="12" customHeight="1" x14ac:dyDescent="0.2">
      <c r="B21" s="58"/>
      <c r="C21" s="22" t="s">
        <v>162</v>
      </c>
      <c r="D21" s="19">
        <v>2.9277448459626267</v>
      </c>
      <c r="E21" s="22"/>
      <c r="F21" s="22" t="s">
        <v>157</v>
      </c>
      <c r="G21" s="19">
        <v>3.00475788177368</v>
      </c>
      <c r="J21" s="61"/>
    </row>
    <row r="22" spans="2:10" s="43" customFormat="1" ht="12" customHeight="1" x14ac:dyDescent="0.2">
      <c r="B22" s="58"/>
      <c r="C22" s="22" t="s">
        <v>144</v>
      </c>
      <c r="D22" s="19">
        <v>2.8836126226364827</v>
      </c>
      <c r="E22" s="22"/>
      <c r="F22" s="22" t="s">
        <v>162</v>
      </c>
      <c r="G22" s="19">
        <v>2.1673749522145811</v>
      </c>
      <c r="J22" s="61"/>
    </row>
    <row r="23" spans="2:10" s="43" customFormat="1" ht="12" customHeight="1" x14ac:dyDescent="0.2">
      <c r="B23" s="58"/>
      <c r="C23" s="22" t="s">
        <v>156</v>
      </c>
      <c r="D23" s="19">
        <v>2.3027314024548744</v>
      </c>
      <c r="E23" s="22"/>
      <c r="F23" s="22" t="s">
        <v>156</v>
      </c>
      <c r="G23" s="19">
        <v>1.8894648943537045</v>
      </c>
      <c r="J23" s="61"/>
    </row>
    <row r="24" spans="2:10" s="43" customFormat="1" ht="12" customHeight="1" x14ac:dyDescent="0.2">
      <c r="B24" s="58"/>
      <c r="C24" s="22" t="s">
        <v>157</v>
      </c>
      <c r="D24" s="19">
        <v>2.0724626249220166</v>
      </c>
      <c r="E24" s="22"/>
      <c r="F24" s="22" t="s">
        <v>164</v>
      </c>
      <c r="G24" s="19">
        <v>1.6776713014956697</v>
      </c>
      <c r="J24" s="61"/>
    </row>
    <row r="25" spans="2:10" s="43" customFormat="1" ht="12" customHeight="1" x14ac:dyDescent="0.2">
      <c r="B25" s="58"/>
      <c r="C25" s="22" t="s">
        <v>141</v>
      </c>
      <c r="D25" s="19">
        <v>1.8580596567962075</v>
      </c>
      <c r="E25" s="22"/>
      <c r="F25" s="22" t="s">
        <v>141</v>
      </c>
      <c r="G25" s="19">
        <v>1.3680018451733806</v>
      </c>
      <c r="J25" s="61"/>
    </row>
    <row r="26" spans="2:10" s="43" customFormat="1" ht="12" customHeight="1" x14ac:dyDescent="0.2">
      <c r="B26" s="58"/>
      <c r="C26" s="22" t="s">
        <v>164</v>
      </c>
      <c r="D26" s="19">
        <v>1.3265172752482737</v>
      </c>
      <c r="E26" s="22"/>
      <c r="F26" s="22" t="s">
        <v>144</v>
      </c>
      <c r="G26" s="19">
        <v>1.2922153226589068</v>
      </c>
      <c r="J26" s="61"/>
    </row>
    <row r="27" spans="2:10" s="43" customFormat="1" ht="12" customHeight="1" x14ac:dyDescent="0.2">
      <c r="B27" s="58"/>
      <c r="C27" s="22" t="s">
        <v>161</v>
      </c>
      <c r="D27" s="19">
        <v>1.2366107568613067</v>
      </c>
      <c r="E27" s="22"/>
      <c r="F27" s="22" t="s">
        <v>145</v>
      </c>
      <c r="G27" s="19">
        <v>1.1947170841775572</v>
      </c>
      <c r="J27" s="61"/>
    </row>
    <row r="28" spans="2:10" s="43" customFormat="1" ht="12" customHeight="1" x14ac:dyDescent="0.2">
      <c r="B28" s="58"/>
      <c r="C28" s="22" t="s">
        <v>154</v>
      </c>
      <c r="D28" s="19">
        <v>0.92451960748501827</v>
      </c>
      <c r="E28" s="22"/>
      <c r="F28" s="22" t="s">
        <v>154</v>
      </c>
      <c r="G28" s="19">
        <v>1.1495194531740218</v>
      </c>
      <c r="J28" s="61"/>
    </row>
    <row r="29" spans="2:10" s="43" customFormat="1" ht="12" customHeight="1" x14ac:dyDescent="0.2">
      <c r="B29" s="58"/>
      <c r="C29" s="22" t="s">
        <v>158</v>
      </c>
      <c r="D29" s="19">
        <v>0.80245281300752169</v>
      </c>
      <c r="E29" s="22"/>
      <c r="F29" s="22" t="s">
        <v>161</v>
      </c>
      <c r="G29" s="19">
        <v>0.85189025477165758</v>
      </c>
      <c r="J29" s="61"/>
    </row>
    <row r="30" spans="2:10" s="43" customFormat="1" ht="12" customHeight="1" x14ac:dyDescent="0.2">
      <c r="B30" s="58"/>
      <c r="C30" s="22" t="s">
        <v>4</v>
      </c>
      <c r="D30" s="19">
        <v>0.75831816151551801</v>
      </c>
      <c r="E30" s="22"/>
      <c r="F30" s="22" t="s">
        <v>158</v>
      </c>
      <c r="G30" s="19">
        <v>0.83358565142783136</v>
      </c>
      <c r="J30" s="61"/>
    </row>
    <row r="31" spans="2:10" s="43" customFormat="1" ht="12" customHeight="1" x14ac:dyDescent="0.2">
      <c r="B31" s="58"/>
      <c r="C31" s="22" t="s">
        <v>145</v>
      </c>
      <c r="D31" s="19">
        <v>0.6622983496837872</v>
      </c>
      <c r="E31" s="22"/>
      <c r="F31" s="22" t="s">
        <v>4</v>
      </c>
      <c r="G31" s="19">
        <v>0.82011458855383945</v>
      </c>
      <c r="J31" s="61"/>
    </row>
    <row r="32" spans="2:10" s="43" customFormat="1" ht="12" customHeight="1" x14ac:dyDescent="0.2">
      <c r="B32" s="58"/>
      <c r="C32" s="22" t="s">
        <v>160</v>
      </c>
      <c r="D32" s="19">
        <v>0.55143061858905595</v>
      </c>
      <c r="E32" s="22"/>
      <c r="F32" s="22" t="s">
        <v>160</v>
      </c>
      <c r="G32" s="19">
        <v>0.81741154727777343</v>
      </c>
      <c r="J32" s="61"/>
    </row>
    <row r="33" spans="1:10" s="43" customFormat="1" ht="12" customHeight="1" x14ac:dyDescent="0.2">
      <c r="B33" s="58"/>
      <c r="C33" s="22" t="s">
        <v>152</v>
      </c>
      <c r="D33" s="19">
        <v>0.49686266613865343</v>
      </c>
      <c r="E33" s="22"/>
      <c r="F33" s="22" t="s">
        <v>140</v>
      </c>
      <c r="G33" s="19">
        <v>0.54493764003748091</v>
      </c>
      <c r="J33" s="61"/>
    </row>
    <row r="34" spans="1:10" s="43" customFormat="1" ht="12" customHeight="1" x14ac:dyDescent="0.2">
      <c r="B34" s="58"/>
      <c r="C34" s="22" t="s">
        <v>140</v>
      </c>
      <c r="D34" s="19">
        <v>0.4626974661188693</v>
      </c>
      <c r="E34" s="22"/>
      <c r="F34" s="22" t="s">
        <v>152</v>
      </c>
      <c r="G34" s="19">
        <v>0.48567314464968453</v>
      </c>
      <c r="J34" s="61"/>
    </row>
    <row r="35" spans="1:10" s="43" customFormat="1" ht="12" customHeight="1" x14ac:dyDescent="0.2">
      <c r="B35" s="58"/>
      <c r="C35" s="22" t="s">
        <v>159</v>
      </c>
      <c r="D35" s="19">
        <v>0.38689589068447539</v>
      </c>
      <c r="E35" s="22"/>
      <c r="F35" s="22" t="s">
        <v>159</v>
      </c>
      <c r="G35" s="19">
        <v>0.46778644123620788</v>
      </c>
      <c r="J35" s="61"/>
    </row>
    <row r="36" spans="1:10" s="43" customFormat="1" ht="12" customHeight="1" x14ac:dyDescent="0.2">
      <c r="B36" s="58"/>
      <c r="C36" s="22" t="s">
        <v>148</v>
      </c>
      <c r="D36" s="19">
        <v>0.22257816027842439</v>
      </c>
      <c r="E36" s="22"/>
      <c r="F36" s="22" t="s">
        <v>153</v>
      </c>
      <c r="G36" s="19">
        <v>0.33775197809058427</v>
      </c>
      <c r="J36" s="61"/>
    </row>
    <row r="37" spans="1:10" s="43" customFormat="1" ht="12" customHeight="1" x14ac:dyDescent="0.2">
      <c r="B37" s="58"/>
      <c r="C37" s="22" t="s">
        <v>151</v>
      </c>
      <c r="D37" s="19">
        <v>0.1853323599704495</v>
      </c>
      <c r="E37" s="22"/>
      <c r="F37" s="22" t="s">
        <v>148</v>
      </c>
      <c r="G37" s="19">
        <v>0.23962168578088161</v>
      </c>
      <c r="J37" s="61"/>
    </row>
    <row r="38" spans="1:10" s="43" customFormat="1" ht="12" customHeight="1" x14ac:dyDescent="0.2">
      <c r="B38" s="58"/>
      <c r="C38" s="22" t="s">
        <v>143</v>
      </c>
      <c r="D38" s="19">
        <v>0.16109334394213262</v>
      </c>
      <c r="E38" s="22"/>
      <c r="F38" s="22" t="s">
        <v>151</v>
      </c>
      <c r="G38" s="19">
        <v>0.15182055344594295</v>
      </c>
      <c r="J38" s="61"/>
    </row>
    <row r="39" spans="1:10" s="43" customFormat="1" ht="12" customHeight="1" x14ac:dyDescent="0.2">
      <c r="B39" s="58"/>
      <c r="C39" s="22" t="s">
        <v>153</v>
      </c>
      <c r="D39" s="19">
        <v>0.13874657109747601</v>
      </c>
      <c r="E39" s="22"/>
      <c r="F39" s="22" t="s">
        <v>143</v>
      </c>
      <c r="G39" s="19">
        <v>0.13764938045782527</v>
      </c>
      <c r="J39" s="61"/>
    </row>
    <row r="40" spans="1:10" s="43" customFormat="1" ht="12" customHeight="1" x14ac:dyDescent="0.2">
      <c r="B40" s="58"/>
      <c r="C40" s="22" t="s">
        <v>3</v>
      </c>
      <c r="D40" s="19">
        <v>7.1249856228560518E-2</v>
      </c>
      <c r="E40" s="22"/>
      <c r="F40" s="22" t="s">
        <v>3</v>
      </c>
      <c r="G40" s="19">
        <v>0.1047941343518304</v>
      </c>
      <c r="J40" s="61"/>
    </row>
    <row r="41" spans="1:10" s="43" customFormat="1" ht="12" customHeight="1" x14ac:dyDescent="0.2">
      <c r="B41" s="58"/>
      <c r="C41" s="22" t="s">
        <v>150</v>
      </c>
      <c r="D41" s="19">
        <v>4.4154332033186271E-2</v>
      </c>
      <c r="E41" s="22"/>
      <c r="F41" s="22" t="s">
        <v>150</v>
      </c>
      <c r="G41" s="19">
        <v>7.6688845486010876E-2</v>
      </c>
      <c r="J41" s="61"/>
    </row>
    <row r="42" spans="1:10" x14ac:dyDescent="0.2">
      <c r="C42" s="43"/>
      <c r="D42" s="49"/>
      <c r="F42" s="49"/>
      <c r="G42" s="49"/>
    </row>
    <row r="43" spans="1:10" x14ac:dyDescent="0.2">
      <c r="C43" s="55" t="s">
        <v>56</v>
      </c>
      <c r="D43" s="49"/>
      <c r="F43" s="49"/>
      <c r="G43" s="49"/>
    </row>
    <row r="44" spans="1:10" x14ac:dyDescent="0.2">
      <c r="C44" s="43"/>
      <c r="D44" s="49"/>
      <c r="F44" s="49"/>
      <c r="G44" s="49"/>
      <c r="I44" s="33" t="s">
        <v>7</v>
      </c>
      <c r="J44" s="33"/>
    </row>
    <row r="45" spans="1:10" x14ac:dyDescent="0.2">
      <c r="C45" s="43"/>
      <c r="D45" s="49"/>
      <c r="F45" s="49"/>
      <c r="G45" s="49"/>
      <c r="I45" s="33"/>
      <c r="J45" s="33"/>
    </row>
    <row r="46" spans="1:10" x14ac:dyDescent="0.2">
      <c r="C46" s="43"/>
      <c r="D46" s="49"/>
      <c r="F46" s="49"/>
      <c r="G46" s="49"/>
      <c r="I46" s="33"/>
      <c r="J46" s="33"/>
    </row>
    <row r="47" spans="1:10" ht="9.9499999999999993" customHeight="1" x14ac:dyDescent="0.2">
      <c r="C47" s="43"/>
      <c r="D47" s="49"/>
      <c r="F47" s="49"/>
      <c r="G47" s="49"/>
      <c r="I47" s="33"/>
      <c r="J47" s="33"/>
    </row>
    <row r="48" spans="1:10" x14ac:dyDescent="0.2">
      <c r="A48" s="34" t="s">
        <v>8</v>
      </c>
    </row>
    <row r="49" spans="1:3" x14ac:dyDescent="0.2">
      <c r="A49" s="32" t="s">
        <v>64</v>
      </c>
    </row>
    <row r="57" spans="1:3" x14ac:dyDescent="0.2">
      <c r="C57" s="25"/>
    </row>
    <row r="97" spans="3:3" x14ac:dyDescent="0.2">
      <c r="C97" s="55"/>
    </row>
  </sheetData>
  <sortState ref="F13:G40">
    <sortCondition descending="1" ref="G13:G40"/>
  </sortState>
  <mergeCells count="2">
    <mergeCell ref="G10:H10"/>
    <mergeCell ref="D10:E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N49"/>
  <sheetViews>
    <sheetView showGridLines="0" workbookViewId="0"/>
  </sheetViews>
  <sheetFormatPr defaultRowHeight="12" x14ac:dyDescent="0.2"/>
  <cols>
    <col min="1" max="2" width="9.28515625" style="32" customWidth="1"/>
    <col min="3" max="3" width="24.140625" style="32" customWidth="1"/>
    <col min="4" max="9" width="21.5703125" style="32" customWidth="1"/>
    <col min="10" max="16384" width="9.140625" style="32"/>
  </cols>
  <sheetData>
    <row r="1" spans="1:40" x14ac:dyDescent="0.2">
      <c r="A1" s="31"/>
      <c r="C1" s="131" t="s">
        <v>95</v>
      </c>
      <c r="F1" s="10"/>
    </row>
    <row r="2" spans="1:40" s="34" customFormat="1" x14ac:dyDescent="0.2">
      <c r="A2" s="33"/>
      <c r="C2" s="131" t="s">
        <v>84</v>
      </c>
      <c r="F2" s="10"/>
    </row>
    <row r="3" spans="1:40" s="34" customFormat="1" x14ac:dyDescent="0.2">
      <c r="C3" s="34" t="s">
        <v>10</v>
      </c>
      <c r="F3" s="10"/>
    </row>
    <row r="4" spans="1:40" s="34" customFormat="1" x14ac:dyDescent="0.2">
      <c r="C4" s="34" t="s">
        <v>11</v>
      </c>
      <c r="F4" s="32"/>
      <c r="I4" s="56"/>
    </row>
    <row r="5" spans="1:40" s="34" customFormat="1" x14ac:dyDescent="0.2"/>
    <row r="6" spans="1:40" s="24" customFormat="1" ht="15" x14ac:dyDescent="0.25">
      <c r="C6" s="70" t="s">
        <v>107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</row>
    <row r="7" spans="1:40" s="34" customFormat="1" x14ac:dyDescent="0.2">
      <c r="C7" s="43" t="s">
        <v>87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</row>
    <row r="8" spans="1:40" s="34" customFormat="1" x14ac:dyDescent="0.2"/>
    <row r="9" spans="1:40" x14ac:dyDescent="0.2">
      <c r="L9" s="34"/>
    </row>
    <row r="10" spans="1:40" x14ac:dyDescent="0.2">
      <c r="C10" s="199"/>
      <c r="D10" s="214"/>
      <c r="E10" s="214"/>
      <c r="F10" s="214"/>
      <c r="G10" s="214"/>
      <c r="H10" s="213"/>
      <c r="I10" s="213"/>
      <c r="L10" s="34"/>
    </row>
    <row r="11" spans="1:40" x14ac:dyDescent="0.2">
      <c r="C11" s="199"/>
      <c r="D11" s="201" t="s">
        <v>25</v>
      </c>
      <c r="E11" s="201"/>
      <c r="F11" s="201" t="s">
        <v>26</v>
      </c>
      <c r="H11" s="29"/>
      <c r="I11" s="29"/>
      <c r="L11" s="34"/>
    </row>
    <row r="12" spans="1:40" ht="12" customHeight="1" x14ac:dyDescent="0.2">
      <c r="C12" s="202" t="s">
        <v>45</v>
      </c>
      <c r="D12" s="13">
        <v>100</v>
      </c>
      <c r="E12" s="202" t="s">
        <v>45</v>
      </c>
      <c r="F12" s="13">
        <v>100</v>
      </c>
      <c r="H12" s="88"/>
      <c r="I12" s="88"/>
      <c r="J12" s="62"/>
      <c r="K12" s="39"/>
      <c r="L12" s="34"/>
    </row>
    <row r="13" spans="1:40" ht="12" customHeight="1" x14ac:dyDescent="0.2">
      <c r="A13" s="85"/>
      <c r="B13" s="85"/>
      <c r="C13" s="43" t="s">
        <v>142</v>
      </c>
      <c r="D13" s="88">
        <v>22.604959968543106</v>
      </c>
      <c r="E13" s="43" t="s">
        <v>142</v>
      </c>
      <c r="F13" s="88">
        <v>20.857495332573716</v>
      </c>
      <c r="H13" s="88"/>
      <c r="J13" s="95"/>
      <c r="K13" s="95"/>
      <c r="L13" s="4"/>
    </row>
    <row r="14" spans="1:40" ht="12" customHeight="1" x14ac:dyDescent="0.2">
      <c r="A14" s="85"/>
      <c r="B14" s="85"/>
      <c r="C14" s="43" t="s">
        <v>155</v>
      </c>
      <c r="D14" s="88">
        <v>12.577863446462443</v>
      </c>
      <c r="E14" s="43" t="s">
        <v>147</v>
      </c>
      <c r="F14" s="88">
        <v>11.828726300869336</v>
      </c>
      <c r="H14" s="88"/>
      <c r="J14" s="95"/>
      <c r="K14" s="95"/>
      <c r="L14" s="4"/>
    </row>
    <row r="15" spans="1:40" ht="12" customHeight="1" x14ac:dyDescent="0.2">
      <c r="A15" s="85"/>
      <c r="B15" s="85"/>
      <c r="C15" s="43" t="s">
        <v>147</v>
      </c>
      <c r="D15" s="88">
        <v>8.7354476033168442</v>
      </c>
      <c r="E15" s="43" t="s">
        <v>165</v>
      </c>
      <c r="F15" s="88">
        <v>10.150194247736772</v>
      </c>
      <c r="H15" s="88"/>
      <c r="J15" s="95"/>
      <c r="K15" s="95"/>
      <c r="L15" s="4"/>
    </row>
    <row r="16" spans="1:40" ht="12" customHeight="1" x14ac:dyDescent="0.2">
      <c r="A16" s="85"/>
      <c r="B16" s="85"/>
      <c r="C16" s="43" t="s">
        <v>139</v>
      </c>
      <c r="D16" s="88">
        <v>8.4329861339867183</v>
      </c>
      <c r="E16" s="43" t="s">
        <v>149</v>
      </c>
      <c r="F16" s="88">
        <v>7.2405850175333395</v>
      </c>
      <c r="H16" s="88"/>
      <c r="J16" s="95"/>
      <c r="K16" s="95"/>
      <c r="L16" s="4"/>
    </row>
    <row r="17" spans="1:12" ht="12" customHeight="1" x14ac:dyDescent="0.2">
      <c r="A17" s="85"/>
      <c r="B17" s="85"/>
      <c r="C17" s="43" t="s">
        <v>149</v>
      </c>
      <c r="D17" s="88">
        <v>7.4026440825460798</v>
      </c>
      <c r="E17" s="43" t="s">
        <v>139</v>
      </c>
      <c r="F17" s="88">
        <v>7.1468538384953391</v>
      </c>
      <c r="H17" s="88"/>
      <c r="J17" s="95"/>
      <c r="K17" s="95"/>
      <c r="L17" s="4"/>
    </row>
    <row r="18" spans="1:12" ht="12" customHeight="1" x14ac:dyDescent="0.2">
      <c r="A18" s="85"/>
      <c r="B18" s="85"/>
      <c r="C18" s="43" t="s">
        <v>165</v>
      </c>
      <c r="D18" s="88">
        <v>6.0017589906011368</v>
      </c>
      <c r="E18" s="43" t="s">
        <v>155</v>
      </c>
      <c r="F18" s="88">
        <v>6.9817285108843956</v>
      </c>
      <c r="H18" s="88"/>
      <c r="J18" s="95"/>
      <c r="K18" s="95"/>
      <c r="L18" s="4"/>
    </row>
    <row r="19" spans="1:12" x14ac:dyDescent="0.2">
      <c r="A19" s="85"/>
      <c r="B19" s="85"/>
      <c r="C19" s="43" t="s">
        <v>146</v>
      </c>
      <c r="D19" s="88">
        <v>5.4192792205819798</v>
      </c>
      <c r="E19" s="43" t="s">
        <v>146</v>
      </c>
      <c r="F19" s="88">
        <v>5.7187575638360792</v>
      </c>
      <c r="H19" s="88"/>
      <c r="J19" s="95"/>
      <c r="K19" s="95"/>
      <c r="L19" s="4"/>
    </row>
    <row r="20" spans="1:12" x14ac:dyDescent="0.2">
      <c r="A20" s="85"/>
      <c r="B20" s="85"/>
      <c r="C20" s="43" t="s">
        <v>138</v>
      </c>
      <c r="D20" s="88">
        <v>28.825060554613092</v>
      </c>
      <c r="E20" s="43" t="s">
        <v>138</v>
      </c>
      <c r="F20" s="88">
        <v>30.075659188742126</v>
      </c>
      <c r="H20" s="88"/>
      <c r="J20" s="95"/>
      <c r="K20" s="95"/>
      <c r="L20" s="4"/>
    </row>
    <row r="21" spans="1:12" x14ac:dyDescent="0.2">
      <c r="A21" s="85"/>
      <c r="B21" s="85"/>
      <c r="C21" s="202" t="s">
        <v>157</v>
      </c>
      <c r="D21" s="13">
        <v>4.6106369994196168</v>
      </c>
      <c r="E21" s="202" t="s">
        <v>157</v>
      </c>
      <c r="F21" s="13">
        <v>4.1311063901282781</v>
      </c>
      <c r="H21" s="88"/>
      <c r="J21" s="95"/>
      <c r="K21" s="95"/>
      <c r="L21" s="4"/>
    </row>
    <row r="22" spans="1:12" x14ac:dyDescent="0.2">
      <c r="A22" s="85"/>
      <c r="B22" s="85"/>
      <c r="C22" s="202" t="s">
        <v>164</v>
      </c>
      <c r="D22" s="13">
        <v>3.8780643953867622</v>
      </c>
      <c r="E22" s="202" t="s">
        <v>156</v>
      </c>
      <c r="F22" s="13">
        <v>3.6075630334274562</v>
      </c>
      <c r="H22" s="88"/>
      <c r="J22" s="95"/>
      <c r="K22" s="95"/>
      <c r="L22" s="4"/>
    </row>
    <row r="23" spans="1:12" x14ac:dyDescent="0.2">
      <c r="A23" s="85"/>
      <c r="B23" s="85"/>
      <c r="C23" s="202" t="s">
        <v>156</v>
      </c>
      <c r="D23" s="13">
        <v>3.1437030115208437</v>
      </c>
      <c r="E23" s="202" t="s">
        <v>164</v>
      </c>
      <c r="F23" s="13">
        <v>3.2830463776871435</v>
      </c>
      <c r="H23" s="88"/>
      <c r="J23" s="95"/>
      <c r="K23" s="95"/>
      <c r="L23" s="4"/>
    </row>
    <row r="24" spans="1:12" x14ac:dyDescent="0.2">
      <c r="A24" s="85"/>
      <c r="B24" s="85"/>
      <c r="C24" s="202" t="s">
        <v>162</v>
      </c>
      <c r="D24" s="13">
        <v>2.4073316580032844</v>
      </c>
      <c r="E24" s="202" t="s">
        <v>162</v>
      </c>
      <c r="F24" s="13">
        <v>2.9209036815914127</v>
      </c>
      <c r="H24" s="88"/>
      <c r="J24" s="95"/>
      <c r="K24" s="95"/>
      <c r="L24" s="4"/>
    </row>
    <row r="25" spans="1:12" x14ac:dyDescent="0.2">
      <c r="A25" s="85"/>
      <c r="B25" s="85"/>
      <c r="C25" s="202" t="s">
        <v>154</v>
      </c>
      <c r="D25" s="13">
        <v>2.3573999057876374</v>
      </c>
      <c r="E25" s="202" t="s">
        <v>154</v>
      </c>
      <c r="F25" s="13">
        <v>2.1354885950958797</v>
      </c>
      <c r="H25" s="88"/>
      <c r="J25" s="95"/>
      <c r="K25" s="95"/>
      <c r="L25" s="4"/>
    </row>
    <row r="26" spans="1:12" x14ac:dyDescent="0.2">
      <c r="A26" s="85"/>
      <c r="B26" s="85"/>
      <c r="C26" s="202" t="s">
        <v>144</v>
      </c>
      <c r="D26" s="13">
        <v>1.9165505769975906</v>
      </c>
      <c r="E26" s="202" t="s">
        <v>141</v>
      </c>
      <c r="F26" s="13">
        <v>1.7898080280053024</v>
      </c>
      <c r="H26" s="88"/>
      <c r="J26" s="95"/>
      <c r="K26" s="95"/>
      <c r="L26" s="4"/>
    </row>
    <row r="27" spans="1:12" x14ac:dyDescent="0.2">
      <c r="A27" s="85"/>
      <c r="B27" s="85"/>
      <c r="C27" s="202" t="s">
        <v>160</v>
      </c>
      <c r="D27" s="13">
        <v>1.8930894958208779</v>
      </c>
      <c r="E27" s="202" t="s">
        <v>160</v>
      </c>
      <c r="F27" s="13">
        <v>1.7508117779040204</v>
      </c>
      <c r="H27" s="88"/>
      <c r="J27" s="95"/>
      <c r="K27" s="95"/>
      <c r="L27" s="4"/>
    </row>
    <row r="28" spans="1:12" x14ac:dyDescent="0.2">
      <c r="A28" s="85"/>
      <c r="B28" s="85"/>
      <c r="C28" s="202" t="s">
        <v>141</v>
      </c>
      <c r="D28" s="13">
        <v>1.7129366335735394</v>
      </c>
      <c r="E28" s="202" t="s">
        <v>158</v>
      </c>
      <c r="F28" s="13">
        <v>1.6302592044758468</v>
      </c>
      <c r="H28" s="88"/>
      <c r="J28" s="95"/>
      <c r="K28" s="95"/>
      <c r="L28" s="4"/>
    </row>
    <row r="29" spans="1:12" x14ac:dyDescent="0.2">
      <c r="A29" s="85"/>
      <c r="B29" s="85"/>
      <c r="C29" s="202" t="s">
        <v>158</v>
      </c>
      <c r="D29" s="13">
        <v>1.3106059968550954</v>
      </c>
      <c r="E29" s="202" t="s">
        <v>4</v>
      </c>
      <c r="F29" s="13">
        <v>1.5436532959726408</v>
      </c>
      <c r="H29" s="88"/>
      <c r="J29" s="95"/>
      <c r="K29" s="95"/>
      <c r="L29" s="4"/>
    </row>
    <row r="30" spans="1:12" x14ac:dyDescent="0.2">
      <c r="A30" s="85"/>
      <c r="B30" s="85"/>
      <c r="C30" s="202" t="s">
        <v>4</v>
      </c>
      <c r="D30" s="13">
        <v>1.1816055877428471</v>
      </c>
      <c r="E30" s="202" t="s">
        <v>144</v>
      </c>
      <c r="F30" s="13">
        <v>1.4838337212892285</v>
      </c>
      <c r="H30" s="88"/>
      <c r="J30" s="95"/>
      <c r="K30" s="95"/>
      <c r="L30" s="4"/>
    </row>
    <row r="31" spans="1:12" x14ac:dyDescent="0.2">
      <c r="A31" s="85"/>
      <c r="B31" s="85"/>
      <c r="C31" s="202" t="s">
        <v>161</v>
      </c>
      <c r="D31" s="13">
        <v>1.0343202971536041</v>
      </c>
      <c r="E31" s="202" t="s">
        <v>161</v>
      </c>
      <c r="F31" s="13">
        <v>1.3268843169562001</v>
      </c>
      <c r="H31" s="88"/>
      <c r="J31" s="95"/>
      <c r="K31" s="95"/>
      <c r="L31" s="4"/>
    </row>
    <row r="32" spans="1:12" x14ac:dyDescent="0.2">
      <c r="A32" s="85"/>
      <c r="B32" s="85"/>
      <c r="C32" s="202" t="s">
        <v>159</v>
      </c>
      <c r="D32" s="13">
        <v>0.71302795091335314</v>
      </c>
      <c r="E32" s="202" t="s">
        <v>145</v>
      </c>
      <c r="F32" s="13">
        <v>0.77218422630961581</v>
      </c>
      <c r="H32" s="88"/>
      <c r="J32" s="95"/>
      <c r="K32" s="95"/>
      <c r="L32" s="4"/>
    </row>
    <row r="33" spans="1:12" x14ac:dyDescent="0.2">
      <c r="A33" s="85"/>
      <c r="B33" s="85"/>
      <c r="C33" s="202" t="s">
        <v>140</v>
      </c>
      <c r="D33" s="13">
        <v>0.48450678615831916</v>
      </c>
      <c r="E33" s="202" t="s">
        <v>159</v>
      </c>
      <c r="F33" s="13">
        <v>0.62789783453949988</v>
      </c>
      <c r="H33" s="88"/>
      <c r="J33" s="95"/>
      <c r="K33" s="95"/>
      <c r="L33" s="4"/>
    </row>
    <row r="34" spans="1:12" x14ac:dyDescent="0.2">
      <c r="A34" s="85"/>
      <c r="B34" s="85"/>
      <c r="C34" s="202" t="s">
        <v>152</v>
      </c>
      <c r="D34" s="13">
        <v>0.45879936721016679</v>
      </c>
      <c r="E34" s="202" t="s">
        <v>152</v>
      </c>
      <c r="F34" s="13">
        <v>0.57083140518794273</v>
      </c>
      <c r="H34" s="88"/>
      <c r="J34" s="95"/>
      <c r="K34" s="95"/>
      <c r="L34" s="4"/>
    </row>
    <row r="35" spans="1:12" x14ac:dyDescent="0.2">
      <c r="A35" s="85"/>
      <c r="B35" s="85"/>
      <c r="C35" s="202" t="s">
        <v>145</v>
      </c>
      <c r="D35" s="13">
        <v>0.45381273668240057</v>
      </c>
      <c r="E35" s="202" t="s">
        <v>140</v>
      </c>
      <c r="F35" s="13">
        <v>0.57043324292732289</v>
      </c>
      <c r="H35" s="88"/>
      <c r="J35" s="95"/>
      <c r="K35" s="95"/>
      <c r="L35" s="4"/>
    </row>
    <row r="36" spans="1:12" x14ac:dyDescent="0.2">
      <c r="A36" s="85"/>
      <c r="B36" s="85"/>
      <c r="C36" s="202" t="s">
        <v>153</v>
      </c>
      <c r="D36" s="13">
        <v>0.42573943349713228</v>
      </c>
      <c r="E36" s="202" t="s">
        <v>153</v>
      </c>
      <c r="F36" s="13">
        <v>0.50488348533993954</v>
      </c>
      <c r="H36" s="88"/>
      <c r="J36" s="95"/>
      <c r="K36" s="95"/>
      <c r="L36" s="4"/>
    </row>
    <row r="37" spans="1:12" x14ac:dyDescent="0.2">
      <c r="A37" s="85"/>
      <c r="B37" s="85"/>
      <c r="C37" s="202" t="s">
        <v>143</v>
      </c>
      <c r="D37" s="13">
        <v>0.28473912692456521</v>
      </c>
      <c r="E37" s="202" t="s">
        <v>148</v>
      </c>
      <c r="F37" s="13">
        <v>0.48390031481032447</v>
      </c>
      <c r="H37" s="88"/>
      <c r="J37" s="95"/>
      <c r="K37" s="95"/>
      <c r="L37" s="4"/>
    </row>
    <row r="38" spans="1:12" x14ac:dyDescent="0.2">
      <c r="A38" s="85"/>
      <c r="B38" s="85"/>
      <c r="C38" s="202" t="s">
        <v>148</v>
      </c>
      <c r="D38" s="13">
        <v>0.25031767529472015</v>
      </c>
      <c r="E38" s="202" t="s">
        <v>143</v>
      </c>
      <c r="F38" s="13">
        <v>0.35895868653354396</v>
      </c>
      <c r="H38" s="88"/>
      <c r="J38" s="95"/>
      <c r="K38" s="95"/>
      <c r="L38" s="4"/>
    </row>
    <row r="39" spans="1:12" x14ac:dyDescent="0.2">
      <c r="A39" s="85"/>
      <c r="B39" s="85"/>
      <c r="C39" s="202" t="s">
        <v>151</v>
      </c>
      <c r="D39" s="13">
        <v>0.24576951697353205</v>
      </c>
      <c r="E39" s="202" t="s">
        <v>151</v>
      </c>
      <c r="F39" s="13">
        <v>0.34490688902814404</v>
      </c>
      <c r="H39" s="88"/>
      <c r="J39" s="95"/>
      <c r="K39" s="95"/>
      <c r="L39" s="4"/>
    </row>
    <row r="40" spans="1:12" x14ac:dyDescent="0.2">
      <c r="A40" s="85"/>
      <c r="B40" s="85"/>
      <c r="C40" s="202" t="s">
        <v>3</v>
      </c>
      <c r="D40" s="13">
        <v>3.4171840847728105E-2</v>
      </c>
      <c r="E40" s="202" t="s">
        <v>150</v>
      </c>
      <c r="F40" s="13">
        <v>0.1238701742797273</v>
      </c>
      <c r="H40" s="88"/>
      <c r="J40" s="95"/>
      <c r="K40" s="95"/>
      <c r="L40" s="4"/>
    </row>
    <row r="41" spans="1:12" x14ac:dyDescent="0.2">
      <c r="C41" s="202" t="s">
        <v>150</v>
      </c>
      <c r="D41" s="13">
        <v>2.793156184948534E-2</v>
      </c>
      <c r="E41" s="202" t="s">
        <v>3</v>
      </c>
      <c r="F41" s="13">
        <v>0.11443450725265633</v>
      </c>
      <c r="J41" s="62"/>
    </row>
    <row r="42" spans="1:12" x14ac:dyDescent="0.2">
      <c r="J42" s="62"/>
    </row>
    <row r="43" spans="1:12" x14ac:dyDescent="0.2">
      <c r="C43" s="55" t="s">
        <v>56</v>
      </c>
      <c r="J43" s="63" t="s">
        <v>7</v>
      </c>
      <c r="K43" s="25"/>
      <c r="L43" s="25"/>
    </row>
    <row r="44" spans="1:12" x14ac:dyDescent="0.2">
      <c r="J44" s="63"/>
      <c r="K44" s="25"/>
      <c r="L44" s="25"/>
    </row>
    <row r="45" spans="1:12" x14ac:dyDescent="0.2">
      <c r="J45" s="63"/>
      <c r="K45" s="25"/>
      <c r="L45" s="25"/>
    </row>
    <row r="46" spans="1:12" x14ac:dyDescent="0.2">
      <c r="J46" s="63"/>
      <c r="K46" s="25"/>
      <c r="L46" s="25"/>
    </row>
    <row r="48" spans="1:12" x14ac:dyDescent="0.2">
      <c r="A48" s="34" t="s">
        <v>8</v>
      </c>
    </row>
    <row r="49" spans="1:1" x14ac:dyDescent="0.2">
      <c r="A49" s="32" t="s">
        <v>65</v>
      </c>
    </row>
  </sheetData>
  <sortState ref="C13:D40">
    <sortCondition descending="1" ref="D13:D40"/>
  </sortState>
  <mergeCells count="3">
    <mergeCell ref="D10:E10"/>
    <mergeCell ref="F10:G10"/>
    <mergeCell ref="H10:I1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A1:AN97"/>
  <sheetViews>
    <sheetView showGridLines="0" zoomScaleNormal="100" workbookViewId="0"/>
  </sheetViews>
  <sheetFormatPr defaultRowHeight="12" x14ac:dyDescent="0.2"/>
  <cols>
    <col min="1" max="2" width="9.28515625" style="32" customWidth="1"/>
    <col min="3" max="3" width="16.28515625" style="32" customWidth="1"/>
    <col min="4" max="4" width="13.28515625" style="32" customWidth="1"/>
    <col min="5" max="5" width="15.28515625" style="32" customWidth="1"/>
    <col min="6" max="6" width="10" style="32" bestFit="1" customWidth="1"/>
    <col min="7" max="7" width="9.42578125" style="32" customWidth="1"/>
    <col min="8" max="16384" width="9.140625" style="32"/>
  </cols>
  <sheetData>
    <row r="1" spans="1:40" x14ac:dyDescent="0.2">
      <c r="C1" s="131" t="s">
        <v>96</v>
      </c>
    </row>
    <row r="2" spans="1:40" s="34" customFormat="1" x14ac:dyDescent="0.2">
      <c r="A2" s="33"/>
      <c r="C2" s="131" t="s">
        <v>9</v>
      </c>
    </row>
    <row r="3" spans="1:40" s="34" customFormat="1" x14ac:dyDescent="0.2">
      <c r="C3" s="34" t="s">
        <v>10</v>
      </c>
    </row>
    <row r="4" spans="1:40" s="34" customFormat="1" x14ac:dyDescent="0.2">
      <c r="C4" s="34" t="s">
        <v>11</v>
      </c>
      <c r="K4" s="56"/>
    </row>
    <row r="5" spans="1:40" s="34" customFormat="1" x14ac:dyDescent="0.2"/>
    <row r="6" spans="1:40" s="24" customFormat="1" ht="15" x14ac:dyDescent="0.25">
      <c r="C6" s="70" t="s">
        <v>108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</row>
    <row r="7" spans="1:40" s="34" customFormat="1" x14ac:dyDescent="0.2">
      <c r="C7" s="71" t="s">
        <v>27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</row>
    <row r="8" spans="1:40" s="34" customFormat="1" x14ac:dyDescent="0.2">
      <c r="H8" s="64"/>
    </row>
    <row r="10" spans="1:40" x14ac:dyDescent="0.2">
      <c r="D10" s="36" t="s">
        <v>47</v>
      </c>
      <c r="E10" s="36" t="s">
        <v>46</v>
      </c>
    </row>
    <row r="11" spans="1:40" x14ac:dyDescent="0.2">
      <c r="C11" s="35" t="s">
        <v>45</v>
      </c>
      <c r="D11" s="98">
        <v>63.239095636754847</v>
      </c>
      <c r="E11" s="98">
        <v>36.760904363245153</v>
      </c>
      <c r="F11" s="62"/>
      <c r="G11" s="65"/>
      <c r="H11" s="65"/>
    </row>
    <row r="12" spans="1:40" x14ac:dyDescent="0.2">
      <c r="C12" s="35"/>
      <c r="D12" s="98"/>
      <c r="E12" s="98"/>
      <c r="F12" s="62"/>
      <c r="G12" s="65"/>
      <c r="H12" s="65"/>
    </row>
    <row r="13" spans="1:40" x14ac:dyDescent="0.2">
      <c r="C13" s="43" t="s">
        <v>165</v>
      </c>
      <c r="D13" s="98">
        <v>49.722991594823249</v>
      </c>
      <c r="E13" s="98">
        <v>50.277008405176751</v>
      </c>
      <c r="F13" s="62"/>
      <c r="G13" s="65"/>
      <c r="H13" s="65"/>
    </row>
    <row r="14" spans="1:40" x14ac:dyDescent="0.2">
      <c r="C14" s="43" t="s">
        <v>145</v>
      </c>
      <c r="D14" s="98">
        <v>53.211562732040704</v>
      </c>
      <c r="E14" s="98">
        <v>46.788437267959296</v>
      </c>
      <c r="F14" s="62"/>
      <c r="G14" s="65"/>
      <c r="H14" s="65"/>
    </row>
    <row r="15" spans="1:40" x14ac:dyDescent="0.2">
      <c r="C15" s="43" t="s">
        <v>149</v>
      </c>
      <c r="D15" s="98">
        <v>56.61466317250509</v>
      </c>
      <c r="E15" s="98">
        <v>43.38533682749491</v>
      </c>
      <c r="F15" s="62"/>
      <c r="G15" s="65"/>
      <c r="H15" s="65"/>
    </row>
    <row r="16" spans="1:40" x14ac:dyDescent="0.2">
      <c r="C16" s="43" t="s">
        <v>144</v>
      </c>
      <c r="D16" s="98">
        <v>58.225294715054879</v>
      </c>
      <c r="E16" s="98">
        <v>41.774705284945121</v>
      </c>
      <c r="F16" s="62"/>
      <c r="G16" s="65"/>
      <c r="H16" s="65"/>
    </row>
    <row r="17" spans="3:8" x14ac:dyDescent="0.2">
      <c r="C17" s="43" t="s">
        <v>3</v>
      </c>
      <c r="D17" s="98">
        <v>59.108622586408799</v>
      </c>
      <c r="E17" s="98">
        <v>40.891377413591201</v>
      </c>
      <c r="F17" s="62"/>
      <c r="G17" s="65"/>
      <c r="H17" s="65"/>
    </row>
    <row r="18" spans="3:8" x14ac:dyDescent="0.2">
      <c r="C18" s="43" t="s">
        <v>142</v>
      </c>
      <c r="D18" s="98">
        <v>61.34147119822412</v>
      </c>
      <c r="E18" s="98">
        <v>38.65852880177588</v>
      </c>
      <c r="F18" s="62"/>
      <c r="G18" s="65"/>
      <c r="H18" s="65"/>
    </row>
    <row r="19" spans="3:8" x14ac:dyDescent="0.2">
      <c r="C19" s="43" t="s">
        <v>155</v>
      </c>
      <c r="D19" s="98">
        <v>61.407774658110611</v>
      </c>
      <c r="E19" s="98">
        <v>38.592225341889389</v>
      </c>
      <c r="F19" s="62"/>
      <c r="G19" s="65"/>
      <c r="H19" s="65"/>
    </row>
    <row r="20" spans="3:8" x14ac:dyDescent="0.2">
      <c r="C20" s="43" t="s">
        <v>146</v>
      </c>
      <c r="D20" s="98">
        <v>62.752401412708736</v>
      </c>
      <c r="E20" s="98">
        <v>37.247598587291264</v>
      </c>
      <c r="F20" s="62"/>
      <c r="G20" s="65"/>
      <c r="H20" s="65"/>
    </row>
    <row r="21" spans="3:8" x14ac:dyDescent="0.2">
      <c r="C21" s="43" t="s">
        <v>147</v>
      </c>
      <c r="D21" s="98">
        <v>63.864724380547209</v>
      </c>
      <c r="E21" s="98">
        <v>36.135275619452791</v>
      </c>
      <c r="F21" s="62"/>
      <c r="G21" s="65"/>
      <c r="H21" s="65"/>
    </row>
    <row r="22" spans="3:8" x14ac:dyDescent="0.2">
      <c r="C22" s="43" t="s">
        <v>162</v>
      </c>
      <c r="D22" s="98">
        <v>64.177317545064057</v>
      </c>
      <c r="E22" s="98">
        <v>35.822682454935943</v>
      </c>
      <c r="F22" s="62"/>
      <c r="G22" s="65"/>
      <c r="H22" s="65"/>
    </row>
    <row r="23" spans="3:8" x14ac:dyDescent="0.2">
      <c r="C23" s="43" t="s">
        <v>152</v>
      </c>
      <c r="D23" s="98">
        <v>64.278589098231507</v>
      </c>
      <c r="E23" s="98">
        <v>35.721410901768493</v>
      </c>
      <c r="F23" s="62"/>
      <c r="G23" s="65"/>
      <c r="H23" s="65"/>
    </row>
    <row r="24" spans="3:8" x14ac:dyDescent="0.2">
      <c r="C24" s="43" t="s">
        <v>140</v>
      </c>
      <c r="D24" s="98">
        <v>64.305338630580806</v>
      </c>
      <c r="E24" s="98">
        <v>35.694661369419194</v>
      </c>
      <c r="F24" s="62"/>
      <c r="G24" s="65"/>
      <c r="H24" s="65"/>
    </row>
    <row r="25" spans="3:8" x14ac:dyDescent="0.2">
      <c r="C25" s="43" t="s">
        <v>141</v>
      </c>
      <c r="D25" s="98">
        <v>65.060007197190401</v>
      </c>
      <c r="E25" s="98">
        <v>34.939992802809599</v>
      </c>
      <c r="F25" s="62"/>
      <c r="G25" s="65"/>
      <c r="H25" s="65"/>
    </row>
    <row r="26" spans="3:8" x14ac:dyDescent="0.2">
      <c r="C26" s="43" t="s">
        <v>161</v>
      </c>
      <c r="D26" s="98">
        <v>65.926266653949043</v>
      </c>
      <c r="E26" s="98">
        <v>34.073733346050957</v>
      </c>
      <c r="F26" s="62"/>
      <c r="G26" s="65"/>
      <c r="H26" s="65"/>
    </row>
    <row r="27" spans="3:8" x14ac:dyDescent="0.2">
      <c r="C27" s="43" t="s">
        <v>139</v>
      </c>
      <c r="D27" s="98">
        <v>67.577738517819256</v>
      </c>
      <c r="E27" s="98">
        <v>32.422261482180744</v>
      </c>
      <c r="F27" s="62"/>
      <c r="G27" s="65"/>
      <c r="H27" s="65"/>
    </row>
    <row r="28" spans="3:8" x14ac:dyDescent="0.2">
      <c r="C28" s="43" t="s">
        <v>150</v>
      </c>
      <c r="D28" s="98">
        <v>68.266205694228958</v>
      </c>
      <c r="E28" s="98">
        <v>31.733794305771045</v>
      </c>
      <c r="F28" s="62"/>
      <c r="G28" s="65"/>
      <c r="H28" s="65"/>
    </row>
    <row r="29" spans="3:8" x14ac:dyDescent="0.2">
      <c r="C29" s="43" t="s">
        <v>159</v>
      </c>
      <c r="D29" s="98">
        <v>73.018220271434757</v>
      </c>
      <c r="E29" s="98">
        <v>26.981779728565243</v>
      </c>
      <c r="F29" s="62"/>
      <c r="G29" s="65"/>
      <c r="H29" s="65"/>
    </row>
    <row r="30" spans="3:8" x14ac:dyDescent="0.2">
      <c r="C30" s="43" t="s">
        <v>148</v>
      </c>
      <c r="D30" s="98">
        <v>73.129801213557741</v>
      </c>
      <c r="E30" s="98">
        <v>26.870198786442263</v>
      </c>
      <c r="F30" s="62"/>
      <c r="G30" s="65"/>
      <c r="H30" s="65"/>
    </row>
    <row r="31" spans="3:8" x14ac:dyDescent="0.2">
      <c r="C31" s="43" t="s">
        <v>156</v>
      </c>
      <c r="D31" s="98">
        <v>73.422626752215152</v>
      </c>
      <c r="E31" s="98">
        <v>26.577373247784848</v>
      </c>
      <c r="F31" s="62"/>
      <c r="G31" s="65"/>
      <c r="H31" s="65"/>
    </row>
    <row r="32" spans="3:8" x14ac:dyDescent="0.2">
      <c r="C32" s="43" t="s">
        <v>4</v>
      </c>
      <c r="D32" s="98">
        <v>74.788276824706799</v>
      </c>
      <c r="E32" s="98">
        <v>25.211723175293205</v>
      </c>
      <c r="F32" s="62"/>
      <c r="G32" s="65"/>
      <c r="H32" s="65"/>
    </row>
    <row r="33" spans="1:8" x14ac:dyDescent="0.2">
      <c r="C33" s="43" t="s">
        <v>157</v>
      </c>
      <c r="D33" s="98">
        <v>74.838289653266969</v>
      </c>
      <c r="E33" s="98">
        <v>25.161710346733024</v>
      </c>
      <c r="F33" s="62"/>
      <c r="G33" s="65"/>
      <c r="H33" s="65"/>
    </row>
    <row r="34" spans="1:8" x14ac:dyDescent="0.2">
      <c r="C34" s="43" t="s">
        <v>151</v>
      </c>
      <c r="D34" s="98">
        <v>75.005468651469826</v>
      </c>
      <c r="E34" s="98">
        <v>24.994531348530177</v>
      </c>
      <c r="F34" s="62"/>
      <c r="G34" s="65"/>
      <c r="H34" s="65"/>
    </row>
    <row r="35" spans="1:8" x14ac:dyDescent="0.2">
      <c r="C35" s="43" t="s">
        <v>158</v>
      </c>
      <c r="D35" s="98">
        <v>75.540317522400031</v>
      </c>
      <c r="E35" s="98">
        <v>24.459682477599966</v>
      </c>
      <c r="F35" s="62"/>
      <c r="G35" s="65"/>
      <c r="H35" s="65"/>
    </row>
    <row r="36" spans="1:8" x14ac:dyDescent="0.2">
      <c r="C36" s="43" t="s">
        <v>153</v>
      </c>
      <c r="D36" s="98">
        <v>77.17569056605015</v>
      </c>
      <c r="E36" s="98">
        <v>22.824309433949843</v>
      </c>
      <c r="F36" s="62"/>
      <c r="G36" s="65"/>
      <c r="H36" s="65"/>
    </row>
    <row r="37" spans="1:8" x14ac:dyDescent="0.2">
      <c r="C37" s="43" t="s">
        <v>143</v>
      </c>
      <c r="D37" s="98">
        <v>78.700808564093407</v>
      </c>
      <c r="E37" s="98">
        <v>21.299191435906593</v>
      </c>
      <c r="F37" s="62"/>
      <c r="G37" s="65"/>
      <c r="H37" s="65"/>
    </row>
    <row r="38" spans="1:8" x14ac:dyDescent="0.2">
      <c r="C38" s="43" t="s">
        <v>154</v>
      </c>
      <c r="D38" s="98">
        <v>78.888249965183576</v>
      </c>
      <c r="E38" s="98">
        <v>21.111750034816421</v>
      </c>
      <c r="F38" s="62"/>
      <c r="G38" s="65"/>
      <c r="H38" s="65"/>
    </row>
    <row r="39" spans="1:8" x14ac:dyDescent="0.2">
      <c r="C39" s="43" t="s">
        <v>164</v>
      </c>
      <c r="D39" s="98">
        <v>80.447749395837974</v>
      </c>
      <c r="E39" s="98">
        <v>19.552250604162019</v>
      </c>
      <c r="F39" s="62"/>
      <c r="G39" s="65"/>
      <c r="H39" s="65"/>
    </row>
    <row r="40" spans="1:8" x14ac:dyDescent="0.2">
      <c r="C40" s="43" t="s">
        <v>160</v>
      </c>
      <c r="D40" s="98">
        <v>82.137783955088338</v>
      </c>
      <c r="E40" s="98">
        <v>17.862216044911669</v>
      </c>
      <c r="F40" s="62"/>
      <c r="G40" s="65"/>
      <c r="H40" s="65"/>
    </row>
    <row r="41" spans="1:8" x14ac:dyDescent="0.2">
      <c r="D41" s="83"/>
      <c r="E41" s="83"/>
    </row>
    <row r="42" spans="1:8" x14ac:dyDescent="0.2">
      <c r="A42" s="33" t="s">
        <v>6</v>
      </c>
      <c r="C42" s="55" t="s">
        <v>56</v>
      </c>
    </row>
    <row r="43" spans="1:8" x14ac:dyDescent="0.2">
      <c r="F43" s="33" t="s">
        <v>7</v>
      </c>
    </row>
    <row r="44" spans="1:8" x14ac:dyDescent="0.2">
      <c r="A44" s="34" t="s">
        <v>8</v>
      </c>
    </row>
    <row r="45" spans="1:8" x14ac:dyDescent="0.2">
      <c r="A45" s="32" t="s">
        <v>74</v>
      </c>
    </row>
    <row r="47" spans="1:8" x14ac:dyDescent="0.2">
      <c r="C47" s="35"/>
      <c r="D47" s="98"/>
      <c r="E47" s="98"/>
    </row>
    <row r="48" spans="1:8" x14ac:dyDescent="0.2">
      <c r="D48" s="98"/>
      <c r="E48" s="98"/>
    </row>
    <row r="49" spans="2:9" x14ac:dyDescent="0.2">
      <c r="B49" s="35"/>
      <c r="D49" s="98"/>
      <c r="E49" s="98"/>
      <c r="H49" s="65"/>
      <c r="I49" s="65"/>
    </row>
    <row r="50" spans="2:9" x14ac:dyDescent="0.2">
      <c r="B50" s="82"/>
      <c r="D50" s="98"/>
      <c r="E50" s="98"/>
      <c r="H50" s="65"/>
      <c r="I50" s="65"/>
    </row>
    <row r="51" spans="2:9" x14ac:dyDescent="0.2">
      <c r="B51" s="82"/>
      <c r="D51" s="98"/>
      <c r="E51" s="98"/>
      <c r="H51" s="65"/>
      <c r="I51" s="65"/>
    </row>
    <row r="52" spans="2:9" x14ac:dyDescent="0.2">
      <c r="B52" s="82"/>
      <c r="D52" s="98"/>
      <c r="E52" s="98"/>
      <c r="H52" s="65"/>
      <c r="I52" s="65"/>
    </row>
    <row r="53" spans="2:9" x14ac:dyDescent="0.2">
      <c r="B53" s="82"/>
      <c r="D53" s="98"/>
      <c r="E53" s="98"/>
      <c r="H53" s="65"/>
      <c r="I53" s="65"/>
    </row>
    <row r="54" spans="2:9" x14ac:dyDescent="0.2">
      <c r="B54" s="82"/>
      <c r="D54" s="98"/>
      <c r="E54" s="98"/>
      <c r="H54" s="65"/>
      <c r="I54" s="65"/>
    </row>
    <row r="55" spans="2:9" x14ac:dyDescent="0.2">
      <c r="B55" s="82"/>
      <c r="D55" s="98"/>
      <c r="E55" s="98"/>
      <c r="H55" s="65"/>
      <c r="I55" s="65"/>
    </row>
    <row r="56" spans="2:9" x14ac:dyDescent="0.2">
      <c r="B56" s="82"/>
      <c r="D56" s="98"/>
      <c r="E56" s="98"/>
      <c r="H56" s="65"/>
      <c r="I56" s="65"/>
    </row>
    <row r="57" spans="2:9" x14ac:dyDescent="0.2">
      <c r="B57" s="82"/>
      <c r="D57" s="98"/>
      <c r="E57" s="98"/>
      <c r="H57" s="65"/>
      <c r="I57" s="65"/>
    </row>
    <row r="58" spans="2:9" x14ac:dyDescent="0.2">
      <c r="B58" s="82"/>
      <c r="D58" s="98"/>
      <c r="E58" s="98"/>
      <c r="H58" s="65"/>
      <c r="I58" s="65"/>
    </row>
    <row r="59" spans="2:9" x14ac:dyDescent="0.2">
      <c r="B59" s="82"/>
      <c r="D59" s="98"/>
      <c r="E59" s="98"/>
      <c r="H59" s="65"/>
      <c r="I59" s="65"/>
    </row>
    <row r="60" spans="2:9" x14ac:dyDescent="0.2">
      <c r="B60" s="82"/>
      <c r="D60" s="98"/>
      <c r="E60" s="98"/>
      <c r="H60" s="65"/>
      <c r="I60" s="65"/>
    </row>
    <row r="61" spans="2:9" x14ac:dyDescent="0.2">
      <c r="B61" s="82"/>
      <c r="D61" s="98"/>
      <c r="E61" s="98"/>
      <c r="H61" s="65"/>
      <c r="I61" s="65"/>
    </row>
    <row r="62" spans="2:9" x14ac:dyDescent="0.2">
      <c r="B62" s="82"/>
      <c r="D62" s="98"/>
      <c r="E62" s="98"/>
      <c r="H62" s="65"/>
      <c r="I62" s="65"/>
    </row>
    <row r="63" spans="2:9" x14ac:dyDescent="0.2">
      <c r="B63" s="82"/>
      <c r="D63" s="98"/>
      <c r="E63" s="98"/>
      <c r="H63" s="65"/>
      <c r="I63" s="65"/>
    </row>
    <row r="64" spans="2:9" x14ac:dyDescent="0.2">
      <c r="B64" s="82"/>
      <c r="D64" s="98"/>
      <c r="E64" s="98"/>
      <c r="H64" s="65"/>
      <c r="I64" s="65"/>
    </row>
    <row r="65" spans="2:9" x14ac:dyDescent="0.2">
      <c r="B65" s="82"/>
      <c r="D65" s="98"/>
      <c r="E65" s="98"/>
      <c r="H65" s="65"/>
      <c r="I65" s="65"/>
    </row>
    <row r="66" spans="2:9" x14ac:dyDescent="0.2">
      <c r="B66" s="82"/>
      <c r="D66" s="98"/>
      <c r="E66" s="98"/>
      <c r="H66" s="65"/>
      <c r="I66" s="65"/>
    </row>
    <row r="67" spans="2:9" x14ac:dyDescent="0.2">
      <c r="B67" s="82"/>
      <c r="D67" s="98"/>
      <c r="E67" s="98"/>
      <c r="H67" s="65"/>
      <c r="I67" s="65"/>
    </row>
    <row r="68" spans="2:9" x14ac:dyDescent="0.2">
      <c r="B68" s="82"/>
      <c r="D68" s="98"/>
      <c r="E68" s="98"/>
      <c r="H68" s="65"/>
      <c r="I68" s="65"/>
    </row>
    <row r="69" spans="2:9" x14ac:dyDescent="0.2">
      <c r="B69" s="82"/>
      <c r="D69" s="98"/>
      <c r="E69" s="98"/>
      <c r="H69" s="65"/>
      <c r="I69" s="65"/>
    </row>
    <row r="70" spans="2:9" x14ac:dyDescent="0.2">
      <c r="B70" s="82"/>
      <c r="D70" s="98"/>
      <c r="E70" s="98"/>
      <c r="H70" s="65"/>
      <c r="I70" s="65"/>
    </row>
    <row r="71" spans="2:9" x14ac:dyDescent="0.2">
      <c r="B71" s="82"/>
      <c r="D71" s="98"/>
      <c r="E71" s="98"/>
      <c r="H71" s="65"/>
      <c r="I71" s="65"/>
    </row>
    <row r="72" spans="2:9" x14ac:dyDescent="0.2">
      <c r="B72" s="82"/>
      <c r="D72" s="98"/>
      <c r="E72" s="98"/>
      <c r="H72" s="65"/>
      <c r="I72" s="65"/>
    </row>
    <row r="73" spans="2:9" x14ac:dyDescent="0.2">
      <c r="B73" s="82"/>
      <c r="D73" s="98"/>
      <c r="E73" s="98"/>
      <c r="H73" s="65"/>
      <c r="I73" s="65"/>
    </row>
    <row r="74" spans="2:9" x14ac:dyDescent="0.2">
      <c r="B74" s="82"/>
      <c r="D74" s="98"/>
      <c r="E74" s="98"/>
      <c r="H74" s="65"/>
      <c r="I74" s="65"/>
    </row>
    <row r="75" spans="2:9" x14ac:dyDescent="0.2">
      <c r="B75" s="82"/>
      <c r="D75" s="98"/>
      <c r="E75" s="98"/>
      <c r="H75" s="65"/>
      <c r="I75" s="65"/>
    </row>
    <row r="76" spans="2:9" x14ac:dyDescent="0.2">
      <c r="B76" s="82"/>
      <c r="C76" s="90"/>
      <c r="D76" s="90"/>
      <c r="E76" s="90"/>
      <c r="H76" s="65"/>
      <c r="I76" s="65"/>
    </row>
    <row r="77" spans="2:9" x14ac:dyDescent="0.2">
      <c r="B77" s="82"/>
      <c r="C77" s="90"/>
      <c r="D77" s="90"/>
      <c r="E77" s="90"/>
    </row>
    <row r="78" spans="2:9" x14ac:dyDescent="0.2">
      <c r="C78" s="90"/>
      <c r="D78" s="90"/>
      <c r="E78" s="90"/>
    </row>
    <row r="79" spans="2:9" x14ac:dyDescent="0.2">
      <c r="C79" s="90"/>
      <c r="D79" s="90"/>
      <c r="E79" s="90"/>
    </row>
    <row r="80" spans="2:9" x14ac:dyDescent="0.2">
      <c r="C80" s="90"/>
      <c r="D80" s="90"/>
      <c r="E80" s="90"/>
    </row>
    <row r="81" spans="3:5" x14ac:dyDescent="0.2">
      <c r="C81" s="90"/>
      <c r="D81" s="90"/>
      <c r="E81" s="90"/>
    </row>
    <row r="82" spans="3:5" x14ac:dyDescent="0.2">
      <c r="C82" s="90"/>
      <c r="D82" s="90"/>
      <c r="E82" s="90"/>
    </row>
    <row r="83" spans="3:5" x14ac:dyDescent="0.2">
      <c r="C83" s="90"/>
      <c r="D83" s="90"/>
      <c r="E83" s="90"/>
    </row>
    <row r="84" spans="3:5" x14ac:dyDescent="0.2">
      <c r="C84" s="90"/>
      <c r="D84" s="90"/>
      <c r="E84" s="90"/>
    </row>
    <row r="85" spans="3:5" x14ac:dyDescent="0.2">
      <c r="C85" s="90"/>
      <c r="D85" s="90"/>
      <c r="E85" s="90"/>
    </row>
    <row r="86" spans="3:5" x14ac:dyDescent="0.2">
      <c r="C86" s="90"/>
      <c r="D86" s="90"/>
      <c r="E86" s="90"/>
    </row>
    <row r="87" spans="3:5" x14ac:dyDescent="0.2">
      <c r="C87" s="90"/>
      <c r="D87" s="90"/>
      <c r="E87" s="90"/>
    </row>
    <row r="88" spans="3:5" x14ac:dyDescent="0.2">
      <c r="C88" s="90"/>
      <c r="D88" s="90"/>
      <c r="E88" s="90"/>
    </row>
    <row r="89" spans="3:5" x14ac:dyDescent="0.2">
      <c r="C89" s="90"/>
      <c r="D89" s="90"/>
      <c r="E89" s="90"/>
    </row>
    <row r="90" spans="3:5" x14ac:dyDescent="0.2">
      <c r="C90" s="90"/>
      <c r="D90" s="90"/>
      <c r="E90" s="90"/>
    </row>
    <row r="91" spans="3:5" x14ac:dyDescent="0.2">
      <c r="C91" s="90"/>
      <c r="D91" s="90"/>
      <c r="E91" s="90"/>
    </row>
    <row r="92" spans="3:5" x14ac:dyDescent="0.2">
      <c r="C92" s="90"/>
      <c r="D92" s="90"/>
      <c r="E92" s="90"/>
    </row>
    <row r="93" spans="3:5" x14ac:dyDescent="0.2">
      <c r="C93" s="90"/>
      <c r="D93" s="90"/>
      <c r="E93" s="90"/>
    </row>
    <row r="94" spans="3:5" x14ac:dyDescent="0.2">
      <c r="C94" s="90"/>
      <c r="D94" s="90"/>
      <c r="E94" s="90"/>
    </row>
    <row r="95" spans="3:5" x14ac:dyDescent="0.2">
      <c r="C95" s="90"/>
      <c r="D95" s="90"/>
      <c r="E95" s="90"/>
    </row>
    <row r="96" spans="3:5" x14ac:dyDescent="0.2">
      <c r="C96" s="90"/>
      <c r="D96" s="90"/>
      <c r="E96" s="90"/>
    </row>
    <row r="97" spans="3:5" x14ac:dyDescent="0.2">
      <c r="C97" s="90"/>
      <c r="D97" s="90"/>
      <c r="E97" s="90"/>
    </row>
  </sheetData>
  <sortState ref="C51:E78">
    <sortCondition ref="D51:D78"/>
  </sortState>
  <phoneticPr fontId="2" type="noConversion"/>
  <pageMargins left="0.75" right="0.75" top="1" bottom="1" header="0.5" footer="0.5"/>
  <pageSetup paperSize="150" scale="96" orientation="landscape" horizontalDpi="2400" verticalDpi="24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51"/>
  <sheetViews>
    <sheetView showGridLines="0" workbookViewId="0"/>
  </sheetViews>
  <sheetFormatPr defaultRowHeight="12" x14ac:dyDescent="0.2"/>
  <cols>
    <col min="1" max="2" width="9.28515625" style="32" customWidth="1"/>
    <col min="3" max="3" width="15.140625" style="32" customWidth="1"/>
    <col min="4" max="12" width="11.7109375" style="36" customWidth="1"/>
    <col min="13" max="14" width="11.7109375" style="32" customWidth="1"/>
    <col min="15" max="15" width="9.42578125" style="32" customWidth="1"/>
    <col min="16" max="16384" width="9.140625" style="32"/>
  </cols>
  <sheetData>
    <row r="1" spans="1:23" x14ac:dyDescent="0.2">
      <c r="A1" s="51"/>
      <c r="C1" s="131" t="s">
        <v>190</v>
      </c>
      <c r="D1" s="32"/>
      <c r="E1" s="32"/>
      <c r="F1" s="10"/>
      <c r="G1" s="32"/>
      <c r="H1" s="32"/>
      <c r="I1" s="32"/>
      <c r="J1" s="32"/>
      <c r="K1" s="32"/>
      <c r="L1" s="32"/>
    </row>
    <row r="2" spans="1:23" s="34" customFormat="1" x14ac:dyDescent="0.2">
      <c r="A2" s="33"/>
      <c r="C2" s="131" t="s">
        <v>53</v>
      </c>
      <c r="D2" s="66"/>
      <c r="E2" s="66"/>
      <c r="F2" s="10"/>
      <c r="G2" s="66"/>
      <c r="H2" s="66"/>
      <c r="I2" s="66"/>
      <c r="J2" s="66"/>
      <c r="K2" s="66"/>
      <c r="L2" s="66"/>
    </row>
    <row r="3" spans="1:23" s="34" customFormat="1" x14ac:dyDescent="0.2">
      <c r="C3" s="34" t="s">
        <v>10</v>
      </c>
      <c r="D3" s="66"/>
      <c r="E3" s="66"/>
      <c r="F3" s="10"/>
      <c r="G3" s="66"/>
      <c r="H3" s="66"/>
      <c r="I3" s="66"/>
      <c r="J3" s="66"/>
      <c r="K3" s="66"/>
      <c r="L3" s="66"/>
    </row>
    <row r="4" spans="1:23" s="34" customFormat="1" x14ac:dyDescent="0.2">
      <c r="C4" s="34" t="s">
        <v>11</v>
      </c>
      <c r="K4" s="66"/>
      <c r="L4" s="67"/>
    </row>
    <row r="5" spans="1:23" s="34" customFormat="1" x14ac:dyDescent="0.2">
      <c r="D5" s="66"/>
      <c r="E5" s="66"/>
      <c r="F5" s="66"/>
      <c r="G5" s="66"/>
      <c r="H5" s="66"/>
      <c r="I5" s="66"/>
      <c r="J5" s="66"/>
      <c r="K5" s="66"/>
      <c r="L5" s="66"/>
    </row>
    <row r="6" spans="1:23" s="24" customFormat="1" ht="15" x14ac:dyDescent="0.25">
      <c r="C6" s="70" t="s">
        <v>191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23" s="34" customFormat="1" x14ac:dyDescent="0.2">
      <c r="C7" s="71" t="s">
        <v>12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spans="1:23" s="34" customFormat="1" x14ac:dyDescent="0.2">
      <c r="E8" s="66"/>
      <c r="F8" s="66"/>
      <c r="G8" s="66"/>
      <c r="H8" s="66"/>
      <c r="I8" s="66"/>
      <c r="J8" s="66"/>
      <c r="K8" s="66"/>
      <c r="L8" s="66"/>
    </row>
    <row r="9" spans="1:23" x14ac:dyDescent="0.2"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23" x14ac:dyDescent="0.2">
      <c r="C10" s="18"/>
      <c r="D10" s="14">
        <v>2005</v>
      </c>
      <c r="E10" s="14">
        <v>2015</v>
      </c>
      <c r="F10" s="14"/>
      <c r="G10" s="14"/>
      <c r="H10" s="14"/>
      <c r="I10" s="14"/>
      <c r="J10" s="14"/>
      <c r="K10" s="14"/>
      <c r="L10" s="14"/>
      <c r="M10" s="14"/>
    </row>
    <row r="11" spans="1:23" x14ac:dyDescent="0.2">
      <c r="C11" s="203" t="s">
        <v>30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23" x14ac:dyDescent="0.2">
      <c r="B12" s="57"/>
      <c r="C12" s="43" t="s">
        <v>47</v>
      </c>
      <c r="D12" s="16">
        <v>1049.4770025</v>
      </c>
      <c r="E12" s="16">
        <v>1790.6519781700001</v>
      </c>
      <c r="F12" s="16"/>
      <c r="G12" s="16"/>
      <c r="H12" s="16"/>
      <c r="I12" s="16"/>
      <c r="J12" s="16"/>
      <c r="K12" s="16"/>
      <c r="L12" s="16"/>
      <c r="M12" s="16"/>
      <c r="O12" s="62"/>
    </row>
    <row r="13" spans="1:23" x14ac:dyDescent="0.2">
      <c r="B13" s="57"/>
      <c r="C13" s="43" t="s">
        <v>42</v>
      </c>
      <c r="D13" s="16">
        <v>250.82100588999998</v>
      </c>
      <c r="E13" s="16">
        <v>370.87060097000005</v>
      </c>
      <c r="F13" s="16"/>
      <c r="G13" s="16"/>
      <c r="H13" s="16"/>
      <c r="I13" s="16"/>
      <c r="J13" s="16"/>
      <c r="K13" s="16"/>
      <c r="L13" s="16"/>
      <c r="M13" s="16"/>
      <c r="O13" s="95"/>
    </row>
    <row r="14" spans="1:23" x14ac:dyDescent="0.2">
      <c r="B14" s="57"/>
      <c r="C14" s="43" t="s">
        <v>174</v>
      </c>
      <c r="D14" s="16">
        <v>51.748872820000003</v>
      </c>
      <c r="E14" s="16">
        <v>170.39311233000001</v>
      </c>
      <c r="F14" s="16"/>
      <c r="G14" s="16"/>
      <c r="H14" s="16"/>
      <c r="I14" s="16"/>
      <c r="J14" s="16"/>
      <c r="K14" s="16"/>
      <c r="L14" s="16"/>
      <c r="M14" s="16"/>
      <c r="O14" s="95"/>
    </row>
    <row r="15" spans="1:23" x14ac:dyDescent="0.2">
      <c r="B15" s="57"/>
      <c r="C15" s="43" t="s">
        <v>28</v>
      </c>
      <c r="D15" s="16">
        <v>86.284800329999996</v>
      </c>
      <c r="E15" s="16">
        <v>150.82145020999999</v>
      </c>
      <c r="F15" s="16"/>
      <c r="G15" s="16"/>
      <c r="H15" s="16"/>
      <c r="I15" s="16"/>
      <c r="J15" s="16"/>
      <c r="K15" s="16"/>
      <c r="L15" s="16"/>
      <c r="M15" s="16"/>
      <c r="O15" s="95"/>
    </row>
    <row r="16" spans="1:23" x14ac:dyDescent="0.2">
      <c r="B16" s="57"/>
      <c r="C16" s="43" t="s">
        <v>17</v>
      </c>
      <c r="D16" s="16">
        <v>56.690270590000004</v>
      </c>
      <c r="E16" s="16">
        <v>73.886857840000005</v>
      </c>
      <c r="F16" s="16"/>
      <c r="G16" s="16"/>
      <c r="H16" s="16"/>
      <c r="I16" s="16"/>
      <c r="J16" s="16"/>
      <c r="K16" s="16"/>
      <c r="L16" s="16"/>
      <c r="M16" s="16"/>
      <c r="O16" s="95"/>
    </row>
    <row r="17" spans="2:15" x14ac:dyDescent="0.2">
      <c r="B17" s="57"/>
      <c r="C17" s="43" t="s">
        <v>29</v>
      </c>
      <c r="D17" s="16">
        <v>44.620323560000003</v>
      </c>
      <c r="E17" s="16">
        <v>79.088891799999999</v>
      </c>
      <c r="F17" s="16"/>
      <c r="G17" s="16"/>
      <c r="H17" s="16"/>
      <c r="I17" s="16"/>
      <c r="J17" s="16"/>
      <c r="K17" s="16"/>
      <c r="L17" s="16"/>
      <c r="M17" s="16"/>
      <c r="O17" s="95"/>
    </row>
    <row r="18" spans="2:15" x14ac:dyDescent="0.2">
      <c r="B18" s="57"/>
      <c r="C18" s="43" t="s">
        <v>16</v>
      </c>
      <c r="D18" s="16">
        <v>33.746403389999998</v>
      </c>
      <c r="E18" s="16">
        <v>48.865199529999998</v>
      </c>
      <c r="F18" s="16"/>
      <c r="G18" s="16"/>
      <c r="H18" s="16"/>
      <c r="I18" s="16"/>
      <c r="J18" s="16"/>
      <c r="K18" s="16"/>
      <c r="L18" s="16"/>
      <c r="M18" s="16"/>
      <c r="O18" s="95"/>
    </row>
    <row r="19" spans="2:15" x14ac:dyDescent="0.2">
      <c r="B19" s="57"/>
      <c r="C19" s="43" t="s">
        <v>0</v>
      </c>
      <c r="D19" s="16">
        <v>43.723180229999997</v>
      </c>
      <c r="E19" s="16">
        <v>56.532435140000004</v>
      </c>
      <c r="F19" s="16"/>
      <c r="G19" s="16"/>
      <c r="H19" s="16"/>
      <c r="I19" s="16"/>
      <c r="J19" s="16"/>
      <c r="K19" s="16"/>
      <c r="L19" s="16"/>
      <c r="M19" s="16"/>
      <c r="O19" s="95"/>
    </row>
    <row r="20" spans="2:15" x14ac:dyDescent="0.2">
      <c r="B20" s="57"/>
      <c r="C20" s="43" t="s">
        <v>21</v>
      </c>
      <c r="D20" s="16">
        <v>20.239438030000002</v>
      </c>
      <c r="E20" s="16">
        <v>47.876956479999997</v>
      </c>
      <c r="F20" s="16"/>
      <c r="G20" s="16"/>
      <c r="H20" s="16"/>
      <c r="I20" s="16"/>
      <c r="J20" s="16"/>
      <c r="K20" s="16"/>
      <c r="L20" s="16"/>
      <c r="M20" s="16"/>
      <c r="O20" s="95"/>
    </row>
    <row r="21" spans="2:15" x14ac:dyDescent="0.2">
      <c r="B21" s="57"/>
      <c r="C21" s="21" t="s">
        <v>31</v>
      </c>
      <c r="D21" s="16">
        <v>21.250187059999998</v>
      </c>
      <c r="E21" s="16">
        <v>38.123632719999996</v>
      </c>
      <c r="F21" s="16"/>
      <c r="G21" s="16"/>
      <c r="H21" s="16"/>
      <c r="I21" s="16"/>
      <c r="J21" s="16"/>
      <c r="K21" s="16"/>
      <c r="L21" s="16"/>
      <c r="M21" s="16"/>
      <c r="O21" s="95"/>
    </row>
    <row r="22" spans="2:15" x14ac:dyDescent="0.2">
      <c r="B22" s="57"/>
      <c r="C22" s="21" t="s">
        <v>32</v>
      </c>
      <c r="D22" s="16">
        <v>16.006887300000002</v>
      </c>
      <c r="E22" s="16">
        <v>34.590444520000005</v>
      </c>
      <c r="F22" s="16"/>
      <c r="G22" s="16"/>
      <c r="H22" s="16"/>
      <c r="I22" s="16"/>
      <c r="J22" s="16"/>
      <c r="K22" s="16"/>
      <c r="L22" s="16"/>
      <c r="M22" s="16"/>
      <c r="O22" s="95"/>
    </row>
    <row r="23" spans="2:15" x14ac:dyDescent="0.2">
      <c r="B23" s="57"/>
      <c r="C23" s="21"/>
      <c r="D23" s="16"/>
      <c r="E23" s="16"/>
      <c r="F23" s="16"/>
      <c r="G23" s="16"/>
      <c r="H23" s="16"/>
      <c r="I23" s="16"/>
      <c r="J23" s="16"/>
      <c r="K23" s="16"/>
      <c r="L23" s="16"/>
      <c r="M23" s="16"/>
      <c r="O23" s="95"/>
    </row>
    <row r="24" spans="2:15" x14ac:dyDescent="0.2">
      <c r="B24" s="57"/>
      <c r="C24" s="203" t="s">
        <v>33</v>
      </c>
      <c r="D24" s="14"/>
      <c r="E24" s="14"/>
      <c r="F24" s="16"/>
      <c r="G24" s="14"/>
      <c r="H24" s="14"/>
      <c r="I24" s="14"/>
      <c r="J24" s="14"/>
      <c r="K24" s="14"/>
      <c r="L24" s="14"/>
      <c r="M24" s="14"/>
      <c r="O24" s="95"/>
    </row>
    <row r="25" spans="2:15" x14ac:dyDescent="0.2">
      <c r="B25" s="57"/>
      <c r="C25" s="43" t="s">
        <v>47</v>
      </c>
      <c r="D25" s="16">
        <v>1183.9087117399999</v>
      </c>
      <c r="E25" s="16">
        <v>1726.48269981</v>
      </c>
      <c r="F25" s="16"/>
      <c r="G25" s="16"/>
      <c r="H25" s="16"/>
      <c r="I25" s="16"/>
      <c r="J25" s="16"/>
      <c r="K25" s="16"/>
      <c r="L25" s="16"/>
      <c r="M25" s="16"/>
      <c r="O25" s="95"/>
    </row>
    <row r="26" spans="2:15" x14ac:dyDescent="0.2">
      <c r="B26" s="57"/>
      <c r="C26" s="43" t="s">
        <v>42</v>
      </c>
      <c r="D26" s="16">
        <v>159.17415431999999</v>
      </c>
      <c r="E26" s="16">
        <v>248.14839096</v>
      </c>
      <c r="F26" s="16"/>
      <c r="G26" s="16"/>
      <c r="H26" s="16"/>
      <c r="I26" s="16"/>
      <c r="J26" s="16"/>
      <c r="K26" s="16"/>
      <c r="L26" s="16"/>
      <c r="M26" s="16"/>
      <c r="O26" s="95"/>
    </row>
    <row r="27" spans="2:15" x14ac:dyDescent="0.2">
      <c r="B27" s="57"/>
      <c r="C27" s="43" t="s">
        <v>174</v>
      </c>
      <c r="D27" s="16">
        <v>161.00765015000002</v>
      </c>
      <c r="E27" s="16">
        <v>350.35747062000002</v>
      </c>
      <c r="F27" s="16"/>
      <c r="G27" s="16"/>
      <c r="H27" s="16"/>
      <c r="I27" s="16"/>
      <c r="J27" s="16"/>
      <c r="K27" s="16"/>
      <c r="L27" s="16"/>
      <c r="M27" s="16"/>
      <c r="O27" s="95"/>
    </row>
    <row r="28" spans="2:15" x14ac:dyDescent="0.2">
      <c r="B28" s="57"/>
      <c r="C28" s="43" t="s">
        <v>28</v>
      </c>
      <c r="D28" s="16">
        <v>66.696803410000001</v>
      </c>
      <c r="E28" s="16">
        <v>102.30775731999999</v>
      </c>
      <c r="F28" s="16"/>
      <c r="G28" s="16"/>
      <c r="H28" s="16"/>
      <c r="I28" s="16"/>
      <c r="J28" s="16"/>
      <c r="K28" s="16"/>
      <c r="L28" s="16"/>
      <c r="M28" s="16"/>
      <c r="O28" s="95"/>
    </row>
    <row r="29" spans="2:15" x14ac:dyDescent="0.2">
      <c r="B29" s="57"/>
      <c r="C29" s="43" t="s">
        <v>17</v>
      </c>
      <c r="D29" s="16">
        <v>113.98122317000001</v>
      </c>
      <c r="E29" s="16">
        <v>135.71676821</v>
      </c>
      <c r="F29" s="16"/>
      <c r="G29" s="16"/>
      <c r="H29" s="16"/>
      <c r="I29" s="16"/>
      <c r="J29" s="16"/>
      <c r="K29" s="16"/>
      <c r="L29" s="16"/>
      <c r="M29" s="16"/>
      <c r="O29" s="95"/>
    </row>
    <row r="30" spans="2:15" x14ac:dyDescent="0.2">
      <c r="B30" s="57"/>
      <c r="C30" s="43" t="s">
        <v>29</v>
      </c>
      <c r="D30" s="16">
        <v>36.229848420000003</v>
      </c>
      <c r="E30" s="16">
        <v>61.615004329999998</v>
      </c>
      <c r="F30" s="16"/>
      <c r="G30" s="16"/>
      <c r="H30" s="16"/>
      <c r="I30" s="16"/>
      <c r="J30" s="16"/>
      <c r="K30" s="16"/>
      <c r="L30" s="16"/>
      <c r="M30" s="16"/>
      <c r="O30" s="95"/>
    </row>
    <row r="31" spans="2:15" x14ac:dyDescent="0.2">
      <c r="B31" s="57"/>
      <c r="C31" s="43" t="s">
        <v>16</v>
      </c>
      <c r="D31" s="16">
        <v>67.198916170000004</v>
      </c>
      <c r="E31" s="16">
        <v>74.2556972</v>
      </c>
      <c r="F31" s="16"/>
      <c r="G31" s="16"/>
      <c r="H31" s="16"/>
      <c r="I31" s="16"/>
      <c r="J31" s="16"/>
      <c r="K31" s="16"/>
      <c r="L31" s="16"/>
      <c r="M31" s="16"/>
      <c r="O31" s="95"/>
    </row>
    <row r="32" spans="2:15" x14ac:dyDescent="0.2">
      <c r="B32" s="57"/>
      <c r="C32" s="43" t="s">
        <v>0</v>
      </c>
      <c r="D32" s="16">
        <v>74.345945680000014</v>
      </c>
      <c r="E32" s="16">
        <v>59.737608979999997</v>
      </c>
      <c r="F32" s="16"/>
      <c r="G32" s="16"/>
      <c r="H32" s="16"/>
      <c r="I32" s="16"/>
      <c r="J32" s="16"/>
      <c r="K32" s="16"/>
      <c r="L32" s="16"/>
      <c r="M32" s="16"/>
      <c r="O32" s="95"/>
    </row>
    <row r="33" spans="1:15" x14ac:dyDescent="0.2">
      <c r="B33" s="57"/>
      <c r="C33" s="43" t="s">
        <v>21</v>
      </c>
      <c r="D33" s="16">
        <v>34.588748439999996</v>
      </c>
      <c r="E33" s="16">
        <v>42.342204409999994</v>
      </c>
      <c r="F33" s="16"/>
      <c r="G33" s="16"/>
      <c r="H33" s="16"/>
      <c r="I33" s="16"/>
      <c r="J33" s="16"/>
      <c r="K33" s="16"/>
      <c r="L33" s="16"/>
      <c r="M33" s="16"/>
      <c r="O33" s="95"/>
    </row>
    <row r="34" spans="1:15" x14ac:dyDescent="0.2">
      <c r="B34" s="57"/>
      <c r="C34" s="21" t="s">
        <v>31</v>
      </c>
      <c r="D34" s="16">
        <v>19.114246430000001</v>
      </c>
      <c r="E34" s="16">
        <v>39.444657290000002</v>
      </c>
      <c r="F34" s="16"/>
      <c r="G34" s="16"/>
      <c r="H34" s="16"/>
      <c r="I34" s="16"/>
      <c r="J34" s="16"/>
      <c r="K34" s="16"/>
      <c r="L34" s="16"/>
      <c r="M34" s="16"/>
      <c r="O34" s="95"/>
    </row>
    <row r="35" spans="1:15" x14ac:dyDescent="0.2">
      <c r="B35" s="57"/>
      <c r="C35" s="21" t="s">
        <v>32</v>
      </c>
      <c r="D35" s="16">
        <v>24.11951225</v>
      </c>
      <c r="E35" s="16">
        <v>31.08312703</v>
      </c>
      <c r="F35" s="16"/>
      <c r="G35" s="16"/>
      <c r="H35" s="16"/>
      <c r="I35" s="16"/>
      <c r="J35" s="16"/>
      <c r="K35" s="16"/>
      <c r="L35" s="16"/>
      <c r="M35" s="16"/>
      <c r="O35" s="95"/>
    </row>
    <row r="36" spans="1:15" ht="12" customHeight="1" x14ac:dyDescent="0.2"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</row>
    <row r="37" spans="1:15" ht="12" customHeight="1" x14ac:dyDescent="0.2">
      <c r="A37" s="42"/>
      <c r="C37" s="32" t="s">
        <v>192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5" ht="12" customHeight="1" x14ac:dyDescent="0.2">
      <c r="A38" s="42"/>
      <c r="C38" s="32" t="s">
        <v>175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5" ht="12" customHeight="1" x14ac:dyDescent="0.2">
      <c r="C39" s="55" t="s">
        <v>57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5" ht="12" customHeight="1" x14ac:dyDescent="0.2">
      <c r="A40" s="34" t="s">
        <v>8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69" t="s">
        <v>7</v>
      </c>
    </row>
    <row r="41" spans="1:15" ht="12" customHeight="1" x14ac:dyDescent="0.2">
      <c r="A41" s="46" t="s">
        <v>71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5" x14ac:dyDescent="0.2"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5" x14ac:dyDescent="0.2"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5" x14ac:dyDescent="0.2"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5" x14ac:dyDescent="0.2"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5" x14ac:dyDescent="0.2"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5" x14ac:dyDescent="0.2">
      <c r="C47" s="25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5" x14ac:dyDescent="0.2">
      <c r="A48" s="46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spans="4:14" x14ac:dyDescent="0.2"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</row>
    <row r="50" spans="4:14" x14ac:dyDescent="0.2"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</row>
    <row r="51" spans="4:14" x14ac:dyDescent="0.2"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AO41"/>
  <sheetViews>
    <sheetView showGridLines="0" zoomScaleNormal="100" workbookViewId="0"/>
  </sheetViews>
  <sheetFormatPr defaultRowHeight="12" x14ac:dyDescent="0.2"/>
  <cols>
    <col min="1" max="2" width="9.28515625" style="32" customWidth="1"/>
    <col min="3" max="3" width="26" style="32" customWidth="1"/>
    <col min="4" max="4" width="9.140625" style="32"/>
    <col min="5" max="10" width="11.5703125" style="32" customWidth="1"/>
    <col min="11" max="13" width="17.85546875" style="32" customWidth="1"/>
    <col min="14" max="16384" width="9.140625" style="32"/>
  </cols>
  <sheetData>
    <row r="1" spans="1:41" x14ac:dyDescent="0.2">
      <c r="A1" s="51"/>
      <c r="C1" s="131" t="s">
        <v>97</v>
      </c>
    </row>
    <row r="2" spans="1:41" s="34" customFormat="1" x14ac:dyDescent="0.2">
      <c r="A2" s="33"/>
      <c r="C2" s="131" t="s">
        <v>48</v>
      </c>
    </row>
    <row r="3" spans="1:41" s="34" customFormat="1" x14ac:dyDescent="0.2">
      <c r="C3" s="34" t="s">
        <v>10</v>
      </c>
    </row>
    <row r="4" spans="1:41" s="34" customFormat="1" x14ac:dyDescent="0.2">
      <c r="C4" s="34" t="s">
        <v>11</v>
      </c>
    </row>
    <row r="5" spans="1:41" s="34" customFormat="1" x14ac:dyDescent="0.2"/>
    <row r="6" spans="1:41" s="24" customFormat="1" ht="15" x14ac:dyDescent="0.25">
      <c r="C6" s="70" t="s">
        <v>109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7" spans="1:41" s="34" customFormat="1" x14ac:dyDescent="0.2">
      <c r="C7" s="71" t="s">
        <v>72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</row>
    <row r="10" spans="1:41" x14ac:dyDescent="0.2">
      <c r="D10" s="36" t="s">
        <v>72</v>
      </c>
    </row>
    <row r="11" spans="1:41" x14ac:dyDescent="0.2">
      <c r="C11" s="32" t="s">
        <v>42</v>
      </c>
      <c r="D11" s="57">
        <v>20.711484168409999</v>
      </c>
      <c r="E11" s="57"/>
    </row>
    <row r="12" spans="1:41" x14ac:dyDescent="0.2">
      <c r="C12" s="32" t="s">
        <v>182</v>
      </c>
      <c r="D12" s="57">
        <v>9.5157023479312457</v>
      </c>
      <c r="E12" s="57"/>
    </row>
    <row r="13" spans="1:41" x14ac:dyDescent="0.2">
      <c r="C13" s="32" t="s">
        <v>28</v>
      </c>
      <c r="D13" s="57">
        <v>8.4227115066845997</v>
      </c>
      <c r="E13" s="57"/>
    </row>
    <row r="14" spans="1:41" x14ac:dyDescent="0.2">
      <c r="C14" s="32" t="s">
        <v>29</v>
      </c>
      <c r="D14" s="57">
        <v>4.4167651092551665</v>
      </c>
      <c r="E14" s="57"/>
    </row>
    <row r="15" spans="1:41" x14ac:dyDescent="0.2">
      <c r="C15" s="32" t="s">
        <v>17</v>
      </c>
      <c r="D15" s="57">
        <v>4.1262545006378328</v>
      </c>
      <c r="E15" s="57"/>
    </row>
    <row r="16" spans="1:41" x14ac:dyDescent="0.2">
      <c r="C16" s="32" t="s">
        <v>0</v>
      </c>
      <c r="D16" s="57">
        <v>3.1570866829061157</v>
      </c>
      <c r="E16" s="57"/>
    </row>
    <row r="17" spans="1:6" x14ac:dyDescent="0.2">
      <c r="C17" s="32" t="s">
        <v>16</v>
      </c>
      <c r="D17" s="57">
        <v>2.7289054559858674</v>
      </c>
      <c r="E17" s="57"/>
    </row>
    <row r="18" spans="1:6" x14ac:dyDescent="0.2">
      <c r="C18" s="32" t="s">
        <v>19</v>
      </c>
      <c r="D18" s="57">
        <v>46.921090228189172</v>
      </c>
    </row>
    <row r="19" spans="1:6" ht="12" customHeight="1" x14ac:dyDescent="0.2"/>
    <row r="20" spans="1:6" ht="12" customHeight="1" x14ac:dyDescent="0.2">
      <c r="A20" s="33" t="s">
        <v>6</v>
      </c>
      <c r="C20" s="32" t="s">
        <v>183</v>
      </c>
    </row>
    <row r="21" spans="1:6" ht="12" customHeight="1" x14ac:dyDescent="0.2">
      <c r="C21" s="55" t="s">
        <v>57</v>
      </c>
    </row>
    <row r="22" spans="1:6" ht="12" customHeight="1" x14ac:dyDescent="0.2">
      <c r="F22" s="33" t="s">
        <v>7</v>
      </c>
    </row>
    <row r="24" spans="1:6" x14ac:dyDescent="0.2">
      <c r="A24" s="42"/>
    </row>
    <row r="25" spans="1:6" x14ac:dyDescent="0.2">
      <c r="A25" s="34" t="s">
        <v>8</v>
      </c>
    </row>
    <row r="26" spans="1:6" x14ac:dyDescent="0.2">
      <c r="A26" s="86" t="s">
        <v>76</v>
      </c>
    </row>
    <row r="29" spans="1:6" x14ac:dyDescent="0.2">
      <c r="A29" s="11"/>
    </row>
    <row r="39" spans="4:4" x14ac:dyDescent="0.2">
      <c r="D39" s="36"/>
    </row>
    <row r="41" spans="4:4" x14ac:dyDescent="0.2">
      <c r="D41" s="36"/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AL40"/>
  <sheetViews>
    <sheetView showGridLines="0" zoomScaleNormal="100" workbookViewId="0"/>
  </sheetViews>
  <sheetFormatPr defaultRowHeight="12" x14ac:dyDescent="0.2"/>
  <cols>
    <col min="1" max="2" width="9.28515625" style="32" customWidth="1"/>
    <col min="3" max="3" width="25.28515625" style="32" customWidth="1"/>
    <col min="4" max="11" width="9.140625" style="32"/>
    <col min="12" max="14" width="14.5703125" style="32" customWidth="1"/>
    <col min="15" max="15" width="16.5703125" style="32" customWidth="1"/>
    <col min="16" max="16384" width="9.140625" style="32"/>
  </cols>
  <sheetData>
    <row r="1" spans="1:38" x14ac:dyDescent="0.2">
      <c r="A1" s="51"/>
      <c r="C1" s="131" t="s">
        <v>98</v>
      </c>
    </row>
    <row r="2" spans="1:38" s="34" customFormat="1" x14ac:dyDescent="0.2">
      <c r="A2" s="33"/>
      <c r="C2" s="131" t="s">
        <v>49</v>
      </c>
    </row>
    <row r="3" spans="1:38" s="34" customFormat="1" x14ac:dyDescent="0.2">
      <c r="C3" s="34" t="s">
        <v>10</v>
      </c>
    </row>
    <row r="4" spans="1:38" s="34" customFormat="1" x14ac:dyDescent="0.2">
      <c r="C4" s="34" t="s">
        <v>11</v>
      </c>
      <c r="J4" s="56"/>
    </row>
    <row r="5" spans="1:38" s="34" customFormat="1" x14ac:dyDescent="0.2"/>
    <row r="6" spans="1:38" s="24" customFormat="1" ht="15" x14ac:dyDescent="0.25">
      <c r="C6" s="70" t="s">
        <v>110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</row>
    <row r="7" spans="1:38" s="34" customFormat="1" x14ac:dyDescent="0.2">
      <c r="C7" s="71" t="s">
        <v>73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</row>
    <row r="10" spans="1:38" x14ac:dyDescent="0.2">
      <c r="D10" s="36" t="s">
        <v>73</v>
      </c>
    </row>
    <row r="11" spans="1:38" x14ac:dyDescent="0.2">
      <c r="C11" s="37" t="s">
        <v>182</v>
      </c>
      <c r="D11" s="57">
        <v>20.293135324122101</v>
      </c>
      <c r="E11" s="57"/>
    </row>
    <row r="12" spans="1:38" x14ac:dyDescent="0.2">
      <c r="C12" s="32" t="s">
        <v>42</v>
      </c>
      <c r="D12" s="57">
        <v>14.373059804613669</v>
      </c>
      <c r="E12" s="57"/>
    </row>
    <row r="13" spans="1:38" x14ac:dyDescent="0.2">
      <c r="C13" s="32" t="s">
        <v>17</v>
      </c>
      <c r="D13" s="57">
        <v>7.8608820247625806</v>
      </c>
      <c r="E13" s="57"/>
    </row>
    <row r="14" spans="1:38" x14ac:dyDescent="0.2">
      <c r="C14" s="32" t="s">
        <v>28</v>
      </c>
      <c r="D14" s="57">
        <v>5.925791050860747</v>
      </c>
      <c r="E14" s="57"/>
    </row>
    <row r="15" spans="1:38" x14ac:dyDescent="0.2">
      <c r="C15" s="32" t="s">
        <v>16</v>
      </c>
      <c r="D15" s="57">
        <v>4.3009812498075926</v>
      </c>
      <c r="E15" s="57"/>
    </row>
    <row r="16" spans="1:38" x14ac:dyDescent="0.2">
      <c r="C16" s="32" t="s">
        <v>29</v>
      </c>
      <c r="D16" s="57">
        <v>3.5688167820494665</v>
      </c>
      <c r="E16" s="57"/>
    </row>
    <row r="17" spans="1:6" x14ac:dyDescent="0.2">
      <c r="C17" s="32" t="s">
        <v>0</v>
      </c>
      <c r="D17" s="57">
        <v>3.4600757358631018</v>
      </c>
      <c r="E17" s="57"/>
    </row>
    <row r="18" spans="1:6" x14ac:dyDescent="0.2">
      <c r="C18" s="32" t="s">
        <v>19</v>
      </c>
      <c r="D18" s="57">
        <v>40.217258027920742</v>
      </c>
    </row>
    <row r="19" spans="1:6" ht="12" customHeight="1" x14ac:dyDescent="0.2"/>
    <row r="20" spans="1:6" ht="12" customHeight="1" x14ac:dyDescent="0.2">
      <c r="A20" s="33" t="s">
        <v>6</v>
      </c>
      <c r="C20" s="32" t="s">
        <v>183</v>
      </c>
    </row>
    <row r="21" spans="1:6" ht="12" customHeight="1" x14ac:dyDescent="0.2">
      <c r="C21" s="55" t="s">
        <v>57</v>
      </c>
    </row>
    <row r="22" spans="1:6" ht="12" customHeight="1" x14ac:dyDescent="0.2">
      <c r="F22" s="33" t="s">
        <v>7</v>
      </c>
    </row>
    <row r="24" spans="1:6" x14ac:dyDescent="0.2">
      <c r="A24" s="42"/>
    </row>
    <row r="25" spans="1:6" x14ac:dyDescent="0.2">
      <c r="A25" s="34" t="s">
        <v>8</v>
      </c>
    </row>
    <row r="26" spans="1:6" x14ac:dyDescent="0.2">
      <c r="A26" s="86" t="s">
        <v>77</v>
      </c>
    </row>
    <row r="29" spans="1:6" x14ac:dyDescent="0.2">
      <c r="A29" s="46"/>
    </row>
    <row r="38" spans="4:4" x14ac:dyDescent="0.2">
      <c r="D38" s="36"/>
    </row>
    <row r="40" spans="4:4" x14ac:dyDescent="0.2">
      <c r="D40" s="36"/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4"/>
  <sheetViews>
    <sheetView showGridLines="0" workbookViewId="0"/>
  </sheetViews>
  <sheetFormatPr defaultRowHeight="12" x14ac:dyDescent="0.2"/>
  <cols>
    <col min="1" max="2" width="9.28515625" style="32" customWidth="1"/>
    <col min="3" max="3" width="27.85546875" style="32" customWidth="1"/>
    <col min="4" max="9" width="19.42578125" style="32" customWidth="1"/>
    <col min="10" max="11" width="9.140625" style="26"/>
    <col min="12" max="12" width="9.140625" style="32"/>
    <col min="13" max="13" width="2.85546875" style="32" customWidth="1"/>
    <col min="14" max="16384" width="9.140625" style="32"/>
  </cols>
  <sheetData>
    <row r="1" spans="1:43" x14ac:dyDescent="0.2">
      <c r="A1" s="31"/>
      <c r="C1" s="131" t="s">
        <v>99</v>
      </c>
      <c r="F1" s="10"/>
    </row>
    <row r="2" spans="1:43" s="34" customFormat="1" x14ac:dyDescent="0.2">
      <c r="A2" s="33"/>
      <c r="C2" s="131" t="s">
        <v>53</v>
      </c>
      <c r="F2" s="10"/>
      <c r="J2" s="90"/>
      <c r="K2" s="90"/>
    </row>
    <row r="3" spans="1:43" s="34" customFormat="1" x14ac:dyDescent="0.2">
      <c r="C3" s="34" t="s">
        <v>10</v>
      </c>
      <c r="F3" s="10"/>
      <c r="J3" s="90"/>
      <c r="K3" s="90"/>
    </row>
    <row r="4" spans="1:43" s="34" customFormat="1" x14ac:dyDescent="0.2">
      <c r="C4" s="34" t="s">
        <v>11</v>
      </c>
      <c r="F4" s="10"/>
      <c r="J4" s="129"/>
      <c r="K4" s="129"/>
      <c r="L4" s="67"/>
    </row>
    <row r="5" spans="1:43" s="34" customFormat="1" x14ac:dyDescent="0.2">
      <c r="F5" s="10"/>
      <c r="J5" s="90"/>
      <c r="K5" s="90"/>
    </row>
    <row r="6" spans="1:43" s="24" customFormat="1" ht="15" x14ac:dyDescent="0.25">
      <c r="C6" s="70" t="s">
        <v>111</v>
      </c>
      <c r="D6" s="70"/>
      <c r="E6" s="70"/>
      <c r="F6" s="70"/>
      <c r="G6" s="70"/>
      <c r="H6" s="70"/>
      <c r="I6" s="70"/>
      <c r="J6" s="17"/>
      <c r="K6" s="17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</row>
    <row r="7" spans="1:43" s="34" customFormat="1" x14ac:dyDescent="0.2">
      <c r="C7" s="71" t="s">
        <v>12</v>
      </c>
      <c r="D7" s="71"/>
      <c r="E7" s="71"/>
      <c r="F7" s="71"/>
      <c r="G7" s="71"/>
      <c r="H7" s="71"/>
      <c r="I7" s="71"/>
      <c r="J7" s="130"/>
      <c r="K7" s="130"/>
      <c r="L7" s="71"/>
      <c r="M7" s="71"/>
      <c r="N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</row>
    <row r="8" spans="1:43" s="34" customFormat="1" x14ac:dyDescent="0.2">
      <c r="J8" s="90"/>
      <c r="K8" s="90"/>
    </row>
    <row r="9" spans="1:43" s="34" customFormat="1" x14ac:dyDescent="0.2">
      <c r="J9" s="90"/>
      <c r="K9" s="90"/>
    </row>
    <row r="10" spans="1:43" ht="72" x14ac:dyDescent="0.2">
      <c r="C10" s="203"/>
      <c r="D10" s="201" t="s">
        <v>132</v>
      </c>
      <c r="E10" s="201" t="s">
        <v>133</v>
      </c>
      <c r="F10" s="201" t="s">
        <v>134</v>
      </c>
      <c r="G10" s="201" t="s">
        <v>135</v>
      </c>
      <c r="H10" s="201" t="s">
        <v>136</v>
      </c>
      <c r="I10" s="201" t="s">
        <v>137</v>
      </c>
      <c r="J10" s="204" t="s">
        <v>116</v>
      </c>
      <c r="K10" s="126" t="s">
        <v>115</v>
      </c>
    </row>
    <row r="11" spans="1:43" x14ac:dyDescent="0.2">
      <c r="B11" s="57"/>
      <c r="C11" s="202" t="s">
        <v>34</v>
      </c>
      <c r="D11" s="13">
        <v>1353.1962017200001</v>
      </c>
      <c r="E11" s="13">
        <v>1790.6519781700001</v>
      </c>
      <c r="F11" s="13">
        <v>1529.3871407300001</v>
      </c>
      <c r="G11" s="13">
        <v>1726.48269981</v>
      </c>
      <c r="H11" s="13">
        <v>-176.19093900999997</v>
      </c>
      <c r="I11" s="13">
        <v>64.169278360000135</v>
      </c>
      <c r="J11" s="127"/>
      <c r="K11" s="127"/>
      <c r="L11" s="62"/>
      <c r="N11" s="54"/>
    </row>
    <row r="12" spans="1:43" ht="33.75" x14ac:dyDescent="0.2">
      <c r="B12" s="57"/>
      <c r="C12" s="205" t="s">
        <v>167</v>
      </c>
      <c r="D12" s="88">
        <v>75.75115572</v>
      </c>
      <c r="F12" s="88">
        <v>80.751843120000004</v>
      </c>
      <c r="H12" s="88">
        <v>-5.0006874000000039</v>
      </c>
      <c r="J12" s="128">
        <f>-D12</f>
        <v>-75.75115572</v>
      </c>
      <c r="K12" s="131"/>
      <c r="L12" s="62"/>
      <c r="N12" s="54"/>
    </row>
    <row r="13" spans="1:43" x14ac:dyDescent="0.2">
      <c r="B13" s="57"/>
      <c r="C13" s="205"/>
      <c r="D13" s="88"/>
      <c r="E13" s="88">
        <v>113.25816236999999</v>
      </c>
      <c r="F13" s="88"/>
      <c r="G13" s="88">
        <v>108.07766091999999</v>
      </c>
      <c r="H13" s="88"/>
      <c r="I13" s="88">
        <v>5.1805014500000084</v>
      </c>
      <c r="J13" s="128"/>
      <c r="K13" s="128">
        <f>-E13</f>
        <v>-113.25816236999999</v>
      </c>
      <c r="L13" s="62"/>
      <c r="N13" s="54"/>
    </row>
    <row r="14" spans="1:43" x14ac:dyDescent="0.2">
      <c r="B14" s="57"/>
      <c r="C14" s="205"/>
      <c r="D14" s="88"/>
      <c r="E14" s="88"/>
      <c r="F14" s="88"/>
      <c r="G14" s="88"/>
      <c r="H14" s="88"/>
      <c r="I14" s="88"/>
      <c r="J14" s="128"/>
      <c r="K14" s="128"/>
      <c r="L14" s="62"/>
      <c r="N14" s="54"/>
    </row>
    <row r="15" spans="1:43" x14ac:dyDescent="0.2">
      <c r="B15" s="57"/>
      <c r="C15" s="205" t="s">
        <v>36</v>
      </c>
      <c r="D15" s="88">
        <v>37.656869570000005</v>
      </c>
      <c r="F15" s="88">
        <v>70.751446240000007</v>
      </c>
      <c r="H15" s="88">
        <v>-33.094576670000002</v>
      </c>
      <c r="J15" s="128">
        <f t="shared" ref="J15:J27" si="0">-D15</f>
        <v>-37.656869570000005</v>
      </c>
      <c r="K15" s="131"/>
      <c r="L15" s="62"/>
      <c r="N15" s="54"/>
    </row>
    <row r="16" spans="1:43" x14ac:dyDescent="0.2">
      <c r="B16" s="57"/>
      <c r="C16" s="205"/>
      <c r="D16" s="88"/>
      <c r="E16" s="88">
        <v>43.231884489999999</v>
      </c>
      <c r="F16" s="88"/>
      <c r="G16" s="88">
        <v>72.041054470000006</v>
      </c>
      <c r="H16" s="88"/>
      <c r="I16" s="88">
        <v>-28.809169980000007</v>
      </c>
      <c r="J16" s="128"/>
      <c r="K16" s="128">
        <f>-E16</f>
        <v>-43.231884489999999</v>
      </c>
      <c r="L16" s="62"/>
      <c r="N16" s="54"/>
    </row>
    <row r="17" spans="2:14" x14ac:dyDescent="0.2">
      <c r="B17" s="57"/>
      <c r="C17" s="205"/>
      <c r="D17" s="88"/>
      <c r="E17" s="88"/>
      <c r="F17" s="88"/>
      <c r="G17" s="88"/>
      <c r="H17" s="88"/>
      <c r="I17" s="88"/>
      <c r="J17" s="128"/>
      <c r="K17" s="128"/>
      <c r="L17" s="62"/>
      <c r="N17" s="54"/>
    </row>
    <row r="18" spans="2:14" ht="33.75" x14ac:dyDescent="0.2">
      <c r="B18" s="57"/>
      <c r="C18" s="205" t="s">
        <v>168</v>
      </c>
      <c r="D18" s="88">
        <v>78.996369400000006</v>
      </c>
      <c r="F18" s="88">
        <v>384.99703199999999</v>
      </c>
      <c r="H18" s="88">
        <v>-306.0006626</v>
      </c>
      <c r="J18" s="128">
        <f t="shared" si="0"/>
        <v>-78.996369400000006</v>
      </c>
      <c r="K18" s="131"/>
      <c r="L18" s="62"/>
      <c r="N18" s="54"/>
    </row>
    <row r="19" spans="2:14" x14ac:dyDescent="0.2">
      <c r="B19" s="57"/>
      <c r="C19" s="205"/>
      <c r="D19" s="88"/>
      <c r="E19" s="88">
        <v>85.193357700000007</v>
      </c>
      <c r="F19" s="88"/>
      <c r="G19" s="88">
        <v>328.35900614999997</v>
      </c>
      <c r="H19" s="88"/>
      <c r="I19" s="88">
        <v>-243.16564844999996</v>
      </c>
      <c r="J19" s="128"/>
      <c r="K19" s="128">
        <f>-E19</f>
        <v>-85.193357700000007</v>
      </c>
      <c r="L19" s="62"/>
      <c r="N19" s="54"/>
    </row>
    <row r="20" spans="2:14" x14ac:dyDescent="0.2">
      <c r="B20" s="57"/>
      <c r="C20" s="205"/>
      <c r="D20" s="88"/>
      <c r="E20" s="88"/>
      <c r="F20" s="88"/>
      <c r="G20" s="88"/>
      <c r="H20" s="88"/>
      <c r="I20" s="88"/>
      <c r="J20" s="128"/>
      <c r="K20" s="128"/>
      <c r="L20" s="62"/>
      <c r="N20" s="54"/>
    </row>
    <row r="21" spans="2:14" ht="22.5" x14ac:dyDescent="0.2">
      <c r="B21" s="57"/>
      <c r="C21" s="205" t="s">
        <v>169</v>
      </c>
      <c r="D21" s="88">
        <v>232.70676275</v>
      </c>
      <c r="F21" s="88">
        <v>137.32181363000001</v>
      </c>
      <c r="H21" s="88">
        <v>95.384949119999987</v>
      </c>
      <c r="J21" s="128">
        <f t="shared" si="0"/>
        <v>-232.70676275</v>
      </c>
      <c r="K21" s="131"/>
      <c r="L21" s="62"/>
      <c r="N21" s="54"/>
    </row>
    <row r="22" spans="2:14" x14ac:dyDescent="0.2">
      <c r="B22" s="57"/>
      <c r="C22" s="205"/>
      <c r="D22" s="88"/>
      <c r="E22" s="88">
        <v>314.97404222</v>
      </c>
      <c r="F22" s="88"/>
      <c r="G22" s="88">
        <v>185.08486959000001</v>
      </c>
      <c r="H22" s="88"/>
      <c r="I22" s="88">
        <v>129.88917262999999</v>
      </c>
      <c r="J22" s="128"/>
      <c r="K22" s="128">
        <f>-E22</f>
        <v>-314.97404222</v>
      </c>
      <c r="L22" s="62"/>
      <c r="N22" s="54"/>
    </row>
    <row r="23" spans="2:14" x14ac:dyDescent="0.2">
      <c r="B23" s="57"/>
      <c r="C23" s="205"/>
      <c r="D23" s="88"/>
      <c r="E23" s="88"/>
      <c r="F23" s="88"/>
      <c r="G23" s="88"/>
      <c r="H23" s="88"/>
      <c r="I23" s="88"/>
      <c r="J23" s="128"/>
      <c r="K23" s="128"/>
      <c r="L23" s="62"/>
      <c r="N23" s="54"/>
    </row>
    <row r="24" spans="2:14" ht="22.5" x14ac:dyDescent="0.2">
      <c r="B24" s="57"/>
      <c r="C24" s="205" t="s">
        <v>170</v>
      </c>
      <c r="D24" s="88">
        <v>308.76568723000003</v>
      </c>
      <c r="F24" s="88">
        <v>363.93020323999997</v>
      </c>
      <c r="H24" s="88">
        <v>-55.164516009999943</v>
      </c>
      <c r="J24" s="128">
        <f t="shared" si="0"/>
        <v>-308.76568723000003</v>
      </c>
      <c r="K24" s="131"/>
      <c r="L24" s="62"/>
      <c r="N24" s="54"/>
    </row>
    <row r="25" spans="2:14" x14ac:dyDescent="0.2">
      <c r="B25" s="57"/>
      <c r="C25" s="205"/>
      <c r="D25" s="88"/>
      <c r="E25" s="88">
        <v>403.43643051999999</v>
      </c>
      <c r="F25" s="88"/>
      <c r="G25" s="88">
        <v>451.07660979000002</v>
      </c>
      <c r="H25" s="88"/>
      <c r="I25" s="88">
        <v>-47.640179270000033</v>
      </c>
      <c r="J25" s="128"/>
      <c r="K25" s="128">
        <f>-E25</f>
        <v>-403.43643051999999</v>
      </c>
      <c r="L25" s="62"/>
      <c r="N25" s="54"/>
    </row>
    <row r="26" spans="2:14" x14ac:dyDescent="0.2">
      <c r="B26" s="57"/>
      <c r="C26" s="205"/>
      <c r="D26" s="88"/>
      <c r="E26" s="88"/>
      <c r="F26" s="88"/>
      <c r="G26" s="88"/>
      <c r="H26" s="88"/>
      <c r="I26" s="88"/>
      <c r="J26" s="128"/>
      <c r="K26" s="128"/>
      <c r="L26" s="62"/>
      <c r="N26" s="54"/>
    </row>
    <row r="27" spans="2:14" ht="22.5" x14ac:dyDescent="0.2">
      <c r="B27" s="57"/>
      <c r="C27" s="205" t="s">
        <v>171</v>
      </c>
      <c r="D27" s="88">
        <v>570.51746969999999</v>
      </c>
      <c r="F27" s="88">
        <v>442.19488641999999</v>
      </c>
      <c r="H27" s="88">
        <v>128.32258328</v>
      </c>
      <c r="J27" s="128">
        <f t="shared" si="0"/>
        <v>-570.51746969999999</v>
      </c>
      <c r="K27" s="131"/>
      <c r="L27" s="62"/>
      <c r="N27" s="54"/>
    </row>
    <row r="28" spans="2:14" x14ac:dyDescent="0.2">
      <c r="B28" s="57"/>
      <c r="C28" s="205"/>
      <c r="D28" s="88"/>
      <c r="E28" s="88">
        <v>752.62893144000009</v>
      </c>
      <c r="F28" s="88"/>
      <c r="G28" s="88">
        <v>534.58510673000001</v>
      </c>
      <c r="H28" s="88"/>
      <c r="I28" s="88">
        <v>218.04382471000008</v>
      </c>
      <c r="J28" s="128"/>
      <c r="K28" s="128">
        <f>-E28</f>
        <v>-752.62893144000009</v>
      </c>
      <c r="L28" s="62"/>
      <c r="N28" s="54"/>
    </row>
    <row r="29" spans="2:14" x14ac:dyDescent="0.2">
      <c r="C29" s="203"/>
      <c r="D29" s="206"/>
      <c r="E29" s="206"/>
      <c r="F29" s="206"/>
      <c r="G29" s="207"/>
      <c r="I29" s="207"/>
      <c r="J29" s="127"/>
      <c r="K29" s="127"/>
      <c r="L29" s="62"/>
      <c r="N29" s="54"/>
    </row>
    <row r="30" spans="2:14" x14ac:dyDescent="0.2">
      <c r="B30" s="57"/>
      <c r="C30" s="55" t="s">
        <v>54</v>
      </c>
      <c r="F30" s="88"/>
      <c r="G30" s="88"/>
      <c r="I30" s="88"/>
      <c r="J30" s="127"/>
      <c r="K30" s="127"/>
      <c r="L30" s="62"/>
      <c r="N30" s="54"/>
    </row>
    <row r="31" spans="2:14" x14ac:dyDescent="0.2">
      <c r="B31" s="57"/>
      <c r="C31" s="43"/>
      <c r="F31" s="88"/>
      <c r="G31" s="88"/>
      <c r="I31" s="88"/>
      <c r="J31" s="128"/>
      <c r="K31" s="127"/>
      <c r="L31" s="62"/>
      <c r="N31" s="54"/>
    </row>
    <row r="32" spans="2:14" x14ac:dyDescent="0.2">
      <c r="B32" s="57"/>
      <c r="C32" s="43"/>
      <c r="F32" s="88"/>
      <c r="G32" s="88"/>
      <c r="I32" s="88"/>
      <c r="J32" s="128"/>
      <c r="K32" s="127"/>
      <c r="L32" s="62"/>
      <c r="N32" s="54"/>
    </row>
    <row r="33" spans="1:14" x14ac:dyDescent="0.2">
      <c r="B33" s="57"/>
      <c r="C33" s="43"/>
      <c r="F33" s="88"/>
      <c r="G33" s="88"/>
      <c r="I33" s="88"/>
      <c r="J33" s="128"/>
      <c r="K33" s="127"/>
      <c r="L33" s="62"/>
      <c r="N33" s="54"/>
    </row>
    <row r="34" spans="1:14" x14ac:dyDescent="0.2">
      <c r="A34" s="34" t="s">
        <v>24</v>
      </c>
      <c r="B34" s="57"/>
      <c r="C34" s="50"/>
      <c r="F34" s="88"/>
      <c r="G34" s="88"/>
      <c r="I34" s="88"/>
      <c r="J34" s="128"/>
      <c r="K34" s="127"/>
      <c r="L34" s="62"/>
      <c r="N34" s="54"/>
    </row>
    <row r="35" spans="1:14" x14ac:dyDescent="0.2">
      <c r="A35" s="46" t="s">
        <v>66</v>
      </c>
      <c r="B35" s="57"/>
      <c r="C35" s="50"/>
      <c r="F35" s="88"/>
      <c r="G35" s="88"/>
      <c r="I35" s="88"/>
      <c r="J35" s="128"/>
      <c r="K35" s="127"/>
      <c r="L35" s="62"/>
      <c r="N35" s="54"/>
    </row>
    <row r="36" spans="1:14" x14ac:dyDescent="0.2">
      <c r="B36" s="57"/>
      <c r="C36" s="50"/>
      <c r="F36" s="88"/>
      <c r="G36" s="88"/>
      <c r="I36" s="88"/>
      <c r="J36" s="128"/>
      <c r="K36" s="127"/>
      <c r="L36" s="62"/>
      <c r="N36" s="54"/>
    </row>
    <row r="37" spans="1:14" x14ac:dyDescent="0.2">
      <c r="B37" s="57"/>
      <c r="C37" s="50"/>
      <c r="F37" s="88"/>
      <c r="G37" s="88"/>
      <c r="I37" s="88"/>
      <c r="J37" s="128"/>
      <c r="K37" s="127"/>
      <c r="L37" s="62"/>
      <c r="N37" s="54"/>
    </row>
    <row r="38" spans="1:14" x14ac:dyDescent="0.2">
      <c r="B38" s="57"/>
      <c r="C38" s="50"/>
      <c r="F38" s="88"/>
      <c r="G38" s="88"/>
      <c r="I38" s="88"/>
      <c r="J38" s="128"/>
      <c r="K38" s="127"/>
      <c r="L38" s="62"/>
      <c r="N38" s="54"/>
    </row>
    <row r="39" spans="1:14" x14ac:dyDescent="0.2">
      <c r="B39" s="57"/>
      <c r="C39" s="50"/>
      <c r="F39" s="88"/>
      <c r="G39" s="88"/>
      <c r="I39" s="88"/>
      <c r="J39" s="132"/>
      <c r="K39" s="133"/>
      <c r="L39" s="62"/>
      <c r="N39" s="54"/>
    </row>
    <row r="40" spans="1:14" x14ac:dyDescent="0.2">
      <c r="B40" s="57"/>
      <c r="C40" s="50"/>
      <c r="F40" s="88"/>
      <c r="G40" s="88"/>
      <c r="I40" s="88"/>
      <c r="J40" s="132"/>
      <c r="K40" s="133"/>
      <c r="L40" s="62"/>
      <c r="N40" s="54"/>
    </row>
    <row r="41" spans="1:14" x14ac:dyDescent="0.2">
      <c r="B41" s="57"/>
      <c r="C41" s="50"/>
      <c r="F41" s="88"/>
      <c r="G41" s="88"/>
      <c r="I41" s="88"/>
      <c r="J41" s="132"/>
      <c r="K41" s="133"/>
      <c r="L41" s="62"/>
      <c r="N41" s="54"/>
    </row>
    <row r="42" spans="1:14" x14ac:dyDescent="0.2">
      <c r="B42" s="57"/>
      <c r="C42" s="50"/>
      <c r="F42" s="88"/>
      <c r="G42" s="88"/>
      <c r="I42" s="88"/>
      <c r="J42" s="132"/>
      <c r="K42" s="133"/>
      <c r="L42" s="62"/>
      <c r="N42" s="54"/>
    </row>
    <row r="43" spans="1:14" x14ac:dyDescent="0.2">
      <c r="B43" s="57"/>
      <c r="C43" s="50"/>
      <c r="F43" s="88"/>
      <c r="G43" s="88"/>
      <c r="I43" s="88"/>
      <c r="J43" s="132"/>
      <c r="K43" s="133"/>
      <c r="L43" s="62"/>
      <c r="N43" s="54"/>
    </row>
    <row r="44" spans="1:14" x14ac:dyDescent="0.2">
      <c r="B44" s="57"/>
      <c r="K44" s="133"/>
      <c r="L44" s="62"/>
      <c r="N44" s="54"/>
    </row>
    <row r="45" spans="1:14" x14ac:dyDescent="0.2">
      <c r="B45" s="57"/>
      <c r="K45" s="133"/>
      <c r="L45" s="62"/>
      <c r="N45" s="54"/>
    </row>
    <row r="47" spans="1:14" x14ac:dyDescent="0.2">
      <c r="B47" s="57"/>
    </row>
    <row r="48" spans="1:14" x14ac:dyDescent="0.2">
      <c r="B48" s="57"/>
    </row>
    <row r="49" spans="1:12" x14ac:dyDescent="0.2">
      <c r="B49" s="57"/>
    </row>
    <row r="50" spans="1:12" x14ac:dyDescent="0.2">
      <c r="B50" s="57"/>
    </row>
    <row r="51" spans="1:12" x14ac:dyDescent="0.2">
      <c r="B51" s="57"/>
    </row>
    <row r="52" spans="1:12" x14ac:dyDescent="0.2">
      <c r="B52" s="57"/>
      <c r="C52" s="50"/>
      <c r="F52" s="88"/>
      <c r="G52" s="89"/>
      <c r="I52" s="89"/>
    </row>
    <row r="53" spans="1:12" x14ac:dyDescent="0.2">
      <c r="B53" s="57"/>
      <c r="C53" s="50"/>
      <c r="F53" s="88"/>
      <c r="G53" s="89"/>
      <c r="I53" s="89"/>
    </row>
    <row r="54" spans="1:12" x14ac:dyDescent="0.2">
      <c r="D54" s="85"/>
      <c r="E54" s="85"/>
      <c r="F54" s="85"/>
      <c r="G54" s="85"/>
      <c r="H54" s="85"/>
    </row>
    <row r="55" spans="1:12" x14ac:dyDescent="0.2">
      <c r="D55" s="85"/>
      <c r="E55" s="85"/>
      <c r="F55" s="85"/>
      <c r="G55" s="85"/>
      <c r="H55" s="85"/>
    </row>
    <row r="56" spans="1:12" x14ac:dyDescent="0.2">
      <c r="D56" s="85"/>
      <c r="E56" s="85"/>
      <c r="F56" s="85"/>
      <c r="G56" s="85"/>
      <c r="H56" s="85"/>
      <c r="J56" s="26" t="s">
        <v>7</v>
      </c>
      <c r="L56" s="33"/>
    </row>
    <row r="57" spans="1:12" x14ac:dyDescent="0.2">
      <c r="D57" s="85"/>
      <c r="E57" s="85"/>
      <c r="F57" s="85"/>
      <c r="G57" s="85"/>
      <c r="H57" s="85"/>
      <c r="L57" s="33"/>
    </row>
    <row r="58" spans="1:12" x14ac:dyDescent="0.2">
      <c r="D58" s="39"/>
      <c r="E58" s="39"/>
      <c r="F58" s="39"/>
      <c r="G58" s="39"/>
      <c r="H58" s="39"/>
    </row>
    <row r="59" spans="1:12" x14ac:dyDescent="0.2">
      <c r="D59" s="39"/>
      <c r="E59" s="39"/>
      <c r="F59" s="39"/>
      <c r="G59" s="39"/>
      <c r="H59" s="39"/>
    </row>
    <row r="60" spans="1:12" x14ac:dyDescent="0.2">
      <c r="D60" s="39"/>
      <c r="E60" s="39"/>
      <c r="F60" s="39"/>
      <c r="G60" s="39"/>
      <c r="H60" s="39"/>
    </row>
    <row r="61" spans="1:12" x14ac:dyDescent="0.2">
      <c r="D61" s="39"/>
      <c r="E61" s="39"/>
      <c r="F61" s="39"/>
      <c r="G61" s="39"/>
      <c r="H61" s="39"/>
    </row>
    <row r="62" spans="1:12" x14ac:dyDescent="0.2">
      <c r="A62" s="46"/>
      <c r="D62" s="39"/>
      <c r="E62" s="39"/>
      <c r="F62" s="39"/>
      <c r="G62" s="39"/>
      <c r="H62" s="39"/>
    </row>
    <row r="63" spans="1:12" x14ac:dyDescent="0.2">
      <c r="D63" s="39"/>
      <c r="E63" s="39"/>
      <c r="F63" s="39"/>
      <c r="G63" s="39"/>
      <c r="H63" s="39"/>
    </row>
    <row r="64" spans="1:12" x14ac:dyDescent="0.2">
      <c r="D64" s="39"/>
      <c r="E64" s="39"/>
      <c r="F64" s="39"/>
      <c r="G64" s="39"/>
      <c r="H64" s="39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AJ71"/>
  <sheetViews>
    <sheetView showGridLines="0" zoomScaleNormal="100" workbookViewId="0"/>
  </sheetViews>
  <sheetFormatPr defaultRowHeight="12" x14ac:dyDescent="0.2"/>
  <cols>
    <col min="1" max="2" width="9.28515625" style="32" customWidth="1"/>
    <col min="3" max="3" width="39.7109375" style="32" customWidth="1"/>
    <col min="4" max="5" width="10.7109375" style="32" customWidth="1"/>
    <col min="6" max="16384" width="9.140625" style="32"/>
  </cols>
  <sheetData>
    <row r="1" spans="1:36" x14ac:dyDescent="0.2">
      <c r="C1" s="131" t="s">
        <v>100</v>
      </c>
    </row>
    <row r="2" spans="1:36" s="34" customFormat="1" x14ac:dyDescent="0.2">
      <c r="A2" s="33"/>
      <c r="C2" s="131" t="s">
        <v>48</v>
      </c>
    </row>
    <row r="3" spans="1:36" s="34" customFormat="1" x14ac:dyDescent="0.2">
      <c r="C3" s="34" t="s">
        <v>10</v>
      </c>
    </row>
    <row r="4" spans="1:36" s="34" customFormat="1" x14ac:dyDescent="0.2">
      <c r="C4" s="34" t="s">
        <v>11</v>
      </c>
      <c r="H4" s="67"/>
    </row>
    <row r="5" spans="1:36" s="34" customFormat="1" x14ac:dyDescent="0.2"/>
    <row r="6" spans="1:36" s="24" customFormat="1" ht="15" x14ac:dyDescent="0.25">
      <c r="C6" s="70" t="s">
        <v>112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36" s="34" customFormat="1" x14ac:dyDescent="0.2">
      <c r="C7" s="71" t="s">
        <v>72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</row>
    <row r="10" spans="1:36" x14ac:dyDescent="0.2">
      <c r="D10" s="32">
        <v>2010</v>
      </c>
      <c r="E10" s="32">
        <v>2015</v>
      </c>
    </row>
    <row r="11" spans="1:36" x14ac:dyDescent="0.2">
      <c r="C11" s="37" t="s">
        <v>40</v>
      </c>
      <c r="D11" s="57">
        <v>42.160735374133864</v>
      </c>
      <c r="E11" s="57">
        <v>42.030999915972913</v>
      </c>
      <c r="F11" s="57"/>
      <c r="G11" s="57"/>
      <c r="H11" s="57"/>
      <c r="I11" s="57"/>
      <c r="J11" s="57"/>
      <c r="K11" s="57"/>
    </row>
    <row r="12" spans="1:36" ht="24" customHeight="1" x14ac:dyDescent="0.2">
      <c r="C12" s="37" t="s">
        <v>39</v>
      </c>
      <c r="D12" s="57">
        <v>22.817510634270093</v>
      </c>
      <c r="E12" s="57">
        <v>22.530141838745323</v>
      </c>
      <c r="F12" s="57"/>
      <c r="G12" s="57"/>
      <c r="H12" s="57"/>
      <c r="I12" s="57"/>
      <c r="J12" s="57"/>
      <c r="K12" s="57"/>
    </row>
    <row r="13" spans="1:36" x14ac:dyDescent="0.2">
      <c r="C13" s="37" t="s">
        <v>38</v>
      </c>
      <c r="D13" s="57">
        <v>17.196823524498122</v>
      </c>
      <c r="E13" s="57">
        <v>17.589908371915758</v>
      </c>
      <c r="F13" s="57"/>
      <c r="G13" s="57"/>
      <c r="H13" s="57"/>
      <c r="I13" s="57"/>
      <c r="J13" s="57"/>
      <c r="K13" s="57"/>
    </row>
    <row r="14" spans="1:36" x14ac:dyDescent="0.2">
      <c r="B14" s="37"/>
      <c r="C14" s="37" t="s">
        <v>35</v>
      </c>
      <c r="D14" s="57">
        <v>5.5979432711764465</v>
      </c>
      <c r="E14" s="57">
        <v>6.3249678748713025</v>
      </c>
      <c r="F14" s="57"/>
      <c r="G14" s="54"/>
      <c r="H14" s="57"/>
      <c r="I14" s="57"/>
      <c r="J14" s="57"/>
    </row>
    <row r="15" spans="1:36" ht="24" x14ac:dyDescent="0.2">
      <c r="C15" s="37" t="s">
        <v>41</v>
      </c>
      <c r="D15" s="57">
        <v>5.8377616859691521</v>
      </c>
      <c r="E15" s="57">
        <v>4.7576725538295506</v>
      </c>
      <c r="F15" s="57"/>
      <c r="G15" s="57"/>
      <c r="H15" s="57"/>
      <c r="I15" s="57"/>
      <c r="J15" s="57"/>
      <c r="K15" s="57"/>
    </row>
    <row r="16" spans="1:36" x14ac:dyDescent="0.2">
      <c r="C16" s="37" t="s">
        <v>36</v>
      </c>
      <c r="D16" s="57">
        <v>2.7828092867934218</v>
      </c>
      <c r="E16" s="57">
        <v>2.4143097049032312</v>
      </c>
      <c r="F16" s="57"/>
      <c r="G16" s="57"/>
      <c r="H16" s="57"/>
      <c r="I16" s="57"/>
      <c r="J16" s="57"/>
      <c r="K16" s="57"/>
    </row>
    <row r="18" spans="1:4" x14ac:dyDescent="0.2">
      <c r="A18" s="33" t="s">
        <v>6</v>
      </c>
      <c r="C18" s="55" t="s">
        <v>56</v>
      </c>
    </row>
    <row r="19" spans="1:4" x14ac:dyDescent="0.2">
      <c r="D19" s="33"/>
    </row>
    <row r="20" spans="1:4" x14ac:dyDescent="0.2">
      <c r="A20" s="34" t="s">
        <v>8</v>
      </c>
    </row>
    <row r="21" spans="1:4" x14ac:dyDescent="0.2">
      <c r="A21" s="46" t="s">
        <v>67</v>
      </c>
    </row>
    <row r="24" spans="1:4" x14ac:dyDescent="0.2">
      <c r="A24" s="46"/>
    </row>
    <row r="33" spans="3:3" x14ac:dyDescent="0.2">
      <c r="C33" s="55"/>
    </row>
    <row r="68" spans="3:3" x14ac:dyDescent="0.2">
      <c r="C68" s="25"/>
    </row>
    <row r="69" spans="3:3" x14ac:dyDescent="0.2">
      <c r="C69" s="25"/>
    </row>
    <row r="70" spans="3:3" x14ac:dyDescent="0.2">
      <c r="C70" s="25"/>
    </row>
    <row r="71" spans="3:3" x14ac:dyDescent="0.2">
      <c r="C71" s="25"/>
    </row>
  </sheetData>
  <sortState ref="C22:E28">
    <sortCondition descending="1" ref="E22:E28"/>
  </sortState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AK33"/>
  <sheetViews>
    <sheetView showGridLines="0" zoomScaleNormal="100" workbookViewId="0"/>
  </sheetViews>
  <sheetFormatPr defaultRowHeight="12" x14ac:dyDescent="0.2"/>
  <cols>
    <col min="1" max="2" width="9.28515625" style="32" customWidth="1"/>
    <col min="3" max="3" width="39.7109375" style="32" customWidth="1"/>
    <col min="4" max="5" width="10.7109375" style="32" customWidth="1"/>
    <col min="6" max="6" width="9.85546875" style="32" customWidth="1"/>
    <col min="7" max="16384" width="9.140625" style="32"/>
  </cols>
  <sheetData>
    <row r="1" spans="1:37" x14ac:dyDescent="0.2">
      <c r="C1" s="131" t="s">
        <v>101</v>
      </c>
    </row>
    <row r="2" spans="1:37" s="34" customFormat="1" x14ac:dyDescent="0.2">
      <c r="A2" s="33"/>
      <c r="C2" s="131" t="s">
        <v>49</v>
      </c>
    </row>
    <row r="3" spans="1:37" s="34" customFormat="1" x14ac:dyDescent="0.2">
      <c r="C3" s="34" t="s">
        <v>10</v>
      </c>
    </row>
    <row r="4" spans="1:37" s="34" customFormat="1" x14ac:dyDescent="0.2">
      <c r="C4" s="34" t="s">
        <v>11</v>
      </c>
      <c r="H4" s="56"/>
    </row>
    <row r="5" spans="1:37" s="34" customFormat="1" x14ac:dyDescent="0.2"/>
    <row r="6" spans="1:37" s="24" customFormat="1" ht="15" x14ac:dyDescent="0.25">
      <c r="C6" s="70" t="s">
        <v>113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37" s="34" customFormat="1" x14ac:dyDescent="0.2">
      <c r="C7" s="71" t="s">
        <v>73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</row>
    <row r="10" spans="1:37" x14ac:dyDescent="0.2">
      <c r="D10" s="32">
        <v>2010</v>
      </c>
      <c r="E10" s="32">
        <v>2015</v>
      </c>
    </row>
    <row r="11" spans="1:37" x14ac:dyDescent="0.2">
      <c r="C11" s="37" t="s">
        <v>40</v>
      </c>
      <c r="D11" s="57">
        <v>28.913208084705978</v>
      </c>
      <c r="E11" s="57">
        <v>30.963826442560432</v>
      </c>
      <c r="F11" s="57"/>
      <c r="G11" s="57"/>
      <c r="J11" s="57"/>
      <c r="K11" s="57"/>
    </row>
    <row r="12" spans="1:37" x14ac:dyDescent="0.2">
      <c r="B12" s="37"/>
      <c r="C12" s="37" t="s">
        <v>39</v>
      </c>
      <c r="D12" s="57">
        <v>23.795819485332569</v>
      </c>
      <c r="E12" s="57">
        <v>26.126911659157731</v>
      </c>
      <c r="F12" s="57"/>
      <c r="G12" s="57"/>
      <c r="J12" s="57"/>
      <c r="K12" s="57"/>
    </row>
    <row r="13" spans="1:37" ht="24" x14ac:dyDescent="0.2">
      <c r="C13" s="37" t="s">
        <v>41</v>
      </c>
      <c r="D13" s="57">
        <v>25.17328815882648</v>
      </c>
      <c r="E13" s="57">
        <v>19.018957223616315</v>
      </c>
      <c r="F13" s="57"/>
      <c r="G13" s="57"/>
      <c r="J13" s="57"/>
    </row>
    <row r="14" spans="1:37" x14ac:dyDescent="0.2">
      <c r="B14" s="37"/>
      <c r="C14" s="37" t="s">
        <v>38</v>
      </c>
      <c r="D14" s="57">
        <v>8.9788785306808716</v>
      </c>
      <c r="E14" s="57">
        <v>10.720343135229138</v>
      </c>
      <c r="F14" s="57"/>
      <c r="G14" s="57"/>
      <c r="J14" s="57"/>
    </row>
    <row r="15" spans="1:37" x14ac:dyDescent="0.2">
      <c r="C15" s="37" t="s">
        <v>35</v>
      </c>
      <c r="D15" s="57">
        <v>5.2800132137540992</v>
      </c>
      <c r="E15" s="57">
        <v>6.2599909591850507</v>
      </c>
      <c r="F15" s="57"/>
      <c r="G15" s="57"/>
      <c r="J15" s="57"/>
      <c r="K15" s="57"/>
    </row>
    <row r="16" spans="1:37" x14ac:dyDescent="0.2">
      <c r="C16" s="37" t="s">
        <v>36</v>
      </c>
      <c r="D16" s="57">
        <v>4.6261305823605428</v>
      </c>
      <c r="E16" s="57">
        <v>4.1727064208594822</v>
      </c>
      <c r="F16" s="57"/>
      <c r="G16" s="57"/>
      <c r="J16" s="57"/>
      <c r="K16" s="57"/>
    </row>
    <row r="18" spans="1:5" x14ac:dyDescent="0.2">
      <c r="A18" s="33" t="s">
        <v>6</v>
      </c>
      <c r="C18" s="55" t="s">
        <v>56</v>
      </c>
    </row>
    <row r="19" spans="1:5" x14ac:dyDescent="0.2">
      <c r="D19" s="33"/>
    </row>
    <row r="20" spans="1:5" x14ac:dyDescent="0.2">
      <c r="A20" s="34" t="s">
        <v>8</v>
      </c>
    </row>
    <row r="21" spans="1:5" x14ac:dyDescent="0.2">
      <c r="A21" s="46" t="s">
        <v>68</v>
      </c>
      <c r="C21" s="12"/>
      <c r="D21" s="12"/>
    </row>
    <row r="22" spans="1:5" x14ac:dyDescent="0.2">
      <c r="C22" s="50"/>
      <c r="D22" s="88"/>
      <c r="E22" s="88"/>
    </row>
    <row r="24" spans="1:5" x14ac:dyDescent="0.2">
      <c r="A24" s="46"/>
    </row>
    <row r="33" spans="3:3" x14ac:dyDescent="0.2">
      <c r="C33" s="55"/>
    </row>
  </sheetData>
  <sortState ref="K11:N16">
    <sortCondition ref="K11"/>
  </sortState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22"/>
  <sheetViews>
    <sheetView showGridLines="0" workbookViewId="0"/>
  </sheetViews>
  <sheetFormatPr defaultRowHeight="12" x14ac:dyDescent="0.2"/>
  <cols>
    <col min="1" max="2" width="9.28515625" style="32" customWidth="1"/>
    <col min="3" max="3" width="54.42578125" style="32" customWidth="1"/>
    <col min="4" max="5" width="10.7109375" style="32" customWidth="1"/>
    <col min="6" max="6" width="9.42578125" style="32" bestFit="1" customWidth="1"/>
    <col min="7" max="16384" width="9.140625" style="32"/>
  </cols>
  <sheetData>
    <row r="1" spans="1:34" x14ac:dyDescent="0.2">
      <c r="C1" s="131" t="s">
        <v>102</v>
      </c>
      <c r="F1" s="25"/>
    </row>
    <row r="2" spans="1:34" s="34" customFormat="1" x14ac:dyDescent="0.2">
      <c r="A2" s="33"/>
      <c r="C2" s="131" t="s">
        <v>83</v>
      </c>
      <c r="F2" s="25"/>
    </row>
    <row r="3" spans="1:34" s="34" customFormat="1" x14ac:dyDescent="0.2">
      <c r="C3" s="34" t="s">
        <v>10</v>
      </c>
      <c r="F3" s="25"/>
    </row>
    <row r="4" spans="1:34" s="34" customFormat="1" x14ac:dyDescent="0.2">
      <c r="C4" s="34" t="s">
        <v>11</v>
      </c>
      <c r="F4" s="25"/>
      <c r="H4" s="67"/>
    </row>
    <row r="5" spans="1:34" s="34" customFormat="1" x14ac:dyDescent="0.2">
      <c r="F5" s="32"/>
    </row>
    <row r="6" spans="1:34" s="24" customFormat="1" ht="15" x14ac:dyDescent="0.25">
      <c r="C6" s="70" t="s">
        <v>114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34" s="34" customFormat="1" x14ac:dyDescent="0.2">
      <c r="C7" s="71" t="s">
        <v>88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</row>
    <row r="10" spans="1:34" x14ac:dyDescent="0.2">
      <c r="D10" s="1" t="s">
        <v>13</v>
      </c>
      <c r="E10" s="1" t="s">
        <v>14</v>
      </c>
    </row>
    <row r="11" spans="1:34" x14ac:dyDescent="0.2">
      <c r="C11" s="32" t="s">
        <v>40</v>
      </c>
      <c r="D11" s="57">
        <v>42.030999915972913</v>
      </c>
      <c r="E11" s="57">
        <v>30.963826442560432</v>
      </c>
      <c r="F11" s="57"/>
      <c r="G11" s="57"/>
      <c r="H11" s="57"/>
      <c r="I11" s="57"/>
      <c r="J11" s="57"/>
      <c r="K11" s="57"/>
    </row>
    <row r="12" spans="1:34" x14ac:dyDescent="0.2">
      <c r="C12" s="37" t="s">
        <v>39</v>
      </c>
      <c r="D12" s="57">
        <v>22.530141838745323</v>
      </c>
      <c r="E12" s="57">
        <v>26.126911659157731</v>
      </c>
      <c r="F12" s="57"/>
      <c r="G12" s="57"/>
      <c r="H12" s="57"/>
      <c r="I12" s="57"/>
      <c r="J12" s="57"/>
      <c r="K12" s="57"/>
    </row>
    <row r="13" spans="1:34" x14ac:dyDescent="0.2">
      <c r="C13" s="32" t="s">
        <v>38</v>
      </c>
      <c r="D13" s="57">
        <v>17.589908371915758</v>
      </c>
      <c r="E13" s="57">
        <v>10.720343135229138</v>
      </c>
      <c r="F13" s="57"/>
      <c r="G13" s="57"/>
      <c r="H13" s="57"/>
      <c r="I13" s="57"/>
      <c r="J13" s="57"/>
      <c r="K13" s="57"/>
    </row>
    <row r="14" spans="1:34" x14ac:dyDescent="0.2">
      <c r="C14" s="32" t="s">
        <v>41</v>
      </c>
      <c r="D14" s="57">
        <v>4.7576725538295506</v>
      </c>
      <c r="E14" s="57">
        <v>19.018957223616315</v>
      </c>
      <c r="F14" s="57"/>
      <c r="G14" s="57"/>
      <c r="H14" s="57"/>
      <c r="I14" s="57"/>
      <c r="J14" s="57"/>
      <c r="K14" s="57"/>
    </row>
    <row r="15" spans="1:34" x14ac:dyDescent="0.2">
      <c r="C15" s="32" t="s">
        <v>35</v>
      </c>
      <c r="D15" s="57">
        <v>6.3249678748713025</v>
      </c>
      <c r="E15" s="57">
        <v>6.2599909591850507</v>
      </c>
      <c r="F15" s="57"/>
      <c r="G15" s="57"/>
      <c r="H15" s="57"/>
      <c r="I15" s="57"/>
      <c r="J15" s="57"/>
      <c r="K15" s="57"/>
    </row>
    <row r="16" spans="1:34" x14ac:dyDescent="0.2">
      <c r="C16" s="32" t="s">
        <v>36</v>
      </c>
      <c r="D16" s="57">
        <v>2.4143097049032312</v>
      </c>
      <c r="E16" s="57">
        <v>4.1727064208594822</v>
      </c>
      <c r="F16" s="57"/>
      <c r="G16" s="57"/>
      <c r="H16" s="57"/>
      <c r="I16" s="57"/>
      <c r="J16" s="57"/>
      <c r="K16" s="57"/>
    </row>
    <row r="17" spans="1:11" x14ac:dyDescent="0.2">
      <c r="C17" s="32" t="s">
        <v>19</v>
      </c>
      <c r="D17" s="57">
        <v>4.3519997397619221</v>
      </c>
      <c r="E17" s="57">
        <v>2.7372641593918559</v>
      </c>
      <c r="F17" s="57"/>
      <c r="G17" s="57"/>
      <c r="H17" s="57"/>
      <c r="I17" s="57"/>
      <c r="J17" s="57"/>
      <c r="K17" s="57"/>
    </row>
    <row r="19" spans="1:11" x14ac:dyDescent="0.2">
      <c r="A19" s="33" t="s">
        <v>6</v>
      </c>
      <c r="C19" s="55" t="s">
        <v>56</v>
      </c>
    </row>
    <row r="20" spans="1:11" x14ac:dyDescent="0.2">
      <c r="D20" s="33"/>
    </row>
    <row r="21" spans="1:11" x14ac:dyDescent="0.2">
      <c r="A21" s="34" t="s">
        <v>8</v>
      </c>
    </row>
    <row r="22" spans="1:11" x14ac:dyDescent="0.2">
      <c r="A22" s="46" t="s">
        <v>67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showGridLines="0" zoomScaleNormal="100" workbookViewId="0"/>
  </sheetViews>
  <sheetFormatPr defaultRowHeight="12" x14ac:dyDescent="0.2"/>
  <cols>
    <col min="1" max="2" width="9.28515625" style="32" customWidth="1"/>
    <col min="3" max="3" width="19.85546875" style="32" customWidth="1"/>
    <col min="4" max="12" width="13.85546875" style="32" customWidth="1"/>
    <col min="13" max="15" width="9.85546875" style="32" customWidth="1"/>
    <col min="16" max="16384" width="9.140625" style="32"/>
  </cols>
  <sheetData>
    <row r="1" spans="1:23" x14ac:dyDescent="0.2">
      <c r="A1" s="31"/>
    </row>
    <row r="2" spans="1:23" s="34" customFormat="1" x14ac:dyDescent="0.2">
      <c r="A2" s="33"/>
    </row>
    <row r="3" spans="1:23" s="34" customFormat="1" x14ac:dyDescent="0.2">
      <c r="C3" s="34" t="s">
        <v>10</v>
      </c>
    </row>
    <row r="4" spans="1:23" s="34" customFormat="1" x14ac:dyDescent="0.2">
      <c r="C4" s="34" t="s">
        <v>11</v>
      </c>
      <c r="J4" s="31"/>
      <c r="K4" s="31"/>
    </row>
    <row r="5" spans="1:23" s="34" customFormat="1" x14ac:dyDescent="0.2"/>
    <row r="6" spans="1:23" s="24" customFormat="1" ht="15" x14ac:dyDescent="0.25">
      <c r="C6" s="70" t="s">
        <v>117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23" s="34" customFormat="1" x14ac:dyDescent="0.2">
      <c r="C7" s="71" t="s">
        <v>12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spans="1:23" s="34" customFormat="1" x14ac:dyDescent="0.2"/>
    <row r="9" spans="1:23" s="34" customFormat="1" x14ac:dyDescent="0.2"/>
    <row r="10" spans="1:23" ht="12" customHeight="1" x14ac:dyDescent="0.2">
      <c r="C10" s="134"/>
      <c r="D10" s="215" t="s">
        <v>13</v>
      </c>
      <c r="E10" s="216"/>
      <c r="F10" s="216"/>
      <c r="G10" s="215" t="s">
        <v>14</v>
      </c>
      <c r="H10" s="216"/>
      <c r="I10" s="216"/>
      <c r="J10" s="215" t="s">
        <v>118</v>
      </c>
      <c r="K10" s="216"/>
      <c r="L10" s="216"/>
      <c r="M10" s="135"/>
      <c r="N10" s="135"/>
      <c r="O10" s="34"/>
    </row>
    <row r="11" spans="1:23" s="43" customFormat="1" ht="12" customHeight="1" x14ac:dyDescent="0.2">
      <c r="C11" s="77"/>
      <c r="D11" s="136">
        <v>2004</v>
      </c>
      <c r="E11" s="137">
        <v>2009</v>
      </c>
      <c r="F11" s="137">
        <v>2014</v>
      </c>
      <c r="G11" s="136">
        <v>2004</v>
      </c>
      <c r="H11" s="137">
        <v>2009</v>
      </c>
      <c r="I11" s="137">
        <v>2014</v>
      </c>
      <c r="J11" s="136">
        <v>2004</v>
      </c>
      <c r="K11" s="137">
        <v>2009</v>
      </c>
      <c r="L11" s="137">
        <v>2014</v>
      </c>
      <c r="M11" s="47"/>
      <c r="N11" s="47"/>
      <c r="O11" s="34"/>
    </row>
    <row r="12" spans="1:23" s="43" customFormat="1" ht="12" customHeight="1" x14ac:dyDescent="0.2">
      <c r="C12" s="72" t="s">
        <v>172</v>
      </c>
      <c r="D12" s="138">
        <v>945.18473103999997</v>
      </c>
      <c r="E12" s="139">
        <v>1093.96132642</v>
      </c>
      <c r="F12" s="139">
        <v>1703.01885548</v>
      </c>
      <c r="G12" s="138">
        <v>1027.3916577800001</v>
      </c>
      <c r="H12" s="139">
        <v>1235.6362113800001</v>
      </c>
      <c r="I12" s="139">
        <v>1691.87953814</v>
      </c>
      <c r="J12" s="138">
        <v>-82.206926740000085</v>
      </c>
      <c r="K12" s="139">
        <v>-141.6748849600001</v>
      </c>
      <c r="L12" s="139">
        <v>11.139317339999934</v>
      </c>
      <c r="M12" s="48"/>
      <c r="N12" s="48"/>
      <c r="O12" s="34"/>
    </row>
    <row r="13" spans="1:23" s="43" customFormat="1" ht="12" customHeight="1" x14ac:dyDescent="0.2">
      <c r="C13" s="140" t="s">
        <v>16</v>
      </c>
      <c r="D13" s="141">
        <v>66.144682701999997</v>
      </c>
      <c r="E13" s="142">
        <v>90.605374781999998</v>
      </c>
      <c r="F13" s="142">
        <v>107.45810303100001</v>
      </c>
      <c r="G13" s="141">
        <v>38.991263867000001</v>
      </c>
      <c r="H13" s="142">
        <v>53.824276024</v>
      </c>
      <c r="I13" s="142">
        <v>67.153490849999997</v>
      </c>
      <c r="J13" s="141">
        <v>27.153418834999997</v>
      </c>
      <c r="K13" s="142">
        <v>36.781098757999999</v>
      </c>
      <c r="L13" s="142">
        <v>40.30461218100001</v>
      </c>
      <c r="M13" s="48"/>
      <c r="N13" s="48"/>
      <c r="O13" s="34"/>
    </row>
    <row r="14" spans="1:23" s="43" customFormat="1" ht="12" customHeight="1" x14ac:dyDescent="0.2">
      <c r="C14" s="91" t="s">
        <v>178</v>
      </c>
      <c r="D14" s="143">
        <v>95.479975050999997</v>
      </c>
      <c r="E14" s="144">
        <v>124.1458033</v>
      </c>
      <c r="F14" s="144">
        <v>234.79948975799999</v>
      </c>
      <c r="G14" s="143">
        <v>89.903122295000003</v>
      </c>
      <c r="H14" s="144">
        <v>111.940825299</v>
      </c>
      <c r="I14" s="144">
        <v>207.56214259400002</v>
      </c>
      <c r="J14" s="143">
        <v>5.5768527559999939</v>
      </c>
      <c r="K14" s="144">
        <v>12.204978001000001</v>
      </c>
      <c r="L14" s="144">
        <v>27.237347163999971</v>
      </c>
      <c r="M14" s="48"/>
      <c r="N14" s="48"/>
      <c r="O14" s="34"/>
    </row>
    <row r="15" spans="1:23" s="43" customFormat="1" ht="12" customHeight="1" x14ac:dyDescent="0.2">
      <c r="A15" s="41"/>
      <c r="C15" s="87" t="s">
        <v>32</v>
      </c>
      <c r="D15" s="145">
        <v>77.721075650000003</v>
      </c>
      <c r="E15" s="146">
        <v>109.68937697</v>
      </c>
      <c r="F15" s="146">
        <v>169.43801655999999</v>
      </c>
      <c r="G15" s="145">
        <v>50.515004420000004</v>
      </c>
      <c r="H15" s="146">
        <v>91.516583740000002</v>
      </c>
      <c r="I15" s="146">
        <v>172.42006472999998</v>
      </c>
      <c r="J15" s="145">
        <v>27.206071229999999</v>
      </c>
      <c r="K15" s="146">
        <v>18.172793229999996</v>
      </c>
      <c r="L15" s="146">
        <v>-2.9820481699999846</v>
      </c>
      <c r="M15" s="48"/>
      <c r="N15" s="48"/>
      <c r="O15" s="34"/>
    </row>
    <row r="16" spans="1:23" s="43" customFormat="1" ht="12" customHeight="1" x14ac:dyDescent="0.2">
      <c r="C16" s="74" t="s">
        <v>15</v>
      </c>
      <c r="D16" s="147">
        <v>254.97608328999999</v>
      </c>
      <c r="E16" s="148">
        <v>241.9027667</v>
      </c>
      <c r="F16" s="148">
        <v>356.45955062000002</v>
      </c>
      <c r="G16" s="147">
        <v>220.11952649</v>
      </c>
      <c r="H16" s="148">
        <v>230.30367651</v>
      </c>
      <c r="I16" s="148">
        <v>348.53544373</v>
      </c>
      <c r="J16" s="147">
        <v>34.856556799999993</v>
      </c>
      <c r="K16" s="148">
        <v>11.599090189999998</v>
      </c>
      <c r="L16" s="148">
        <v>7.9241068900000187</v>
      </c>
      <c r="M16" s="48"/>
      <c r="N16" s="48"/>
      <c r="O16" s="34"/>
    </row>
    <row r="17" spans="1:15" s="43" customFormat="1" ht="12" customHeight="1" x14ac:dyDescent="0.2">
      <c r="C17" s="74" t="s">
        <v>180</v>
      </c>
      <c r="D17" s="147">
        <v>476.98816706000002</v>
      </c>
      <c r="E17" s="148">
        <v>861.51904072000002</v>
      </c>
      <c r="F17" s="148">
        <v>1763.1486721900001</v>
      </c>
      <c r="G17" s="147">
        <v>451.18478012999998</v>
      </c>
      <c r="H17" s="148">
        <v>720.93147763000002</v>
      </c>
      <c r="I17" s="148">
        <v>1473.85871359</v>
      </c>
      <c r="J17" s="147">
        <v>25.803386930000045</v>
      </c>
      <c r="K17" s="148">
        <v>140.58756309</v>
      </c>
      <c r="L17" s="148">
        <v>289.28995860000009</v>
      </c>
      <c r="M17" s="48"/>
      <c r="N17" s="48"/>
      <c r="O17" s="34"/>
    </row>
    <row r="18" spans="1:15" s="43" customFormat="1" ht="12" customHeight="1" x14ac:dyDescent="0.2">
      <c r="A18" s="41"/>
      <c r="C18" s="74" t="s">
        <v>31</v>
      </c>
      <c r="D18" s="147">
        <v>61.021143180000003</v>
      </c>
      <c r="E18" s="148">
        <v>126.73145684000001</v>
      </c>
      <c r="F18" s="148">
        <v>239.02494693</v>
      </c>
      <c r="G18" s="147">
        <v>79.573220519999992</v>
      </c>
      <c r="H18" s="148">
        <v>190.99623817</v>
      </c>
      <c r="I18" s="148">
        <v>345.7805525</v>
      </c>
      <c r="J18" s="147">
        <v>-18.55207733999999</v>
      </c>
      <c r="K18" s="148">
        <v>-64.264781329999991</v>
      </c>
      <c r="L18" s="148">
        <v>-106.75560557</v>
      </c>
      <c r="M18" s="48"/>
      <c r="N18" s="48"/>
      <c r="O18" s="34"/>
    </row>
    <row r="19" spans="1:15" s="43" customFormat="1" ht="12" customHeight="1" x14ac:dyDescent="0.2">
      <c r="C19" s="74" t="s">
        <v>0</v>
      </c>
      <c r="D19" s="147">
        <v>454.82847255000001</v>
      </c>
      <c r="E19" s="148">
        <v>416.34552194000003</v>
      </c>
      <c r="F19" s="148">
        <v>519.54645540000001</v>
      </c>
      <c r="G19" s="147">
        <v>365.98913577999997</v>
      </c>
      <c r="H19" s="148">
        <v>395.74473114</v>
      </c>
      <c r="I19" s="148">
        <v>611.35472488000005</v>
      </c>
      <c r="J19" s="147">
        <v>88.839336770000045</v>
      </c>
      <c r="K19" s="148">
        <v>20.600790800000027</v>
      </c>
      <c r="L19" s="148">
        <v>-91.808269480000035</v>
      </c>
      <c r="M19" s="48"/>
      <c r="N19" s="48"/>
      <c r="O19" s="34"/>
    </row>
    <row r="20" spans="1:15" s="43" customFormat="1" ht="12" customHeight="1" x14ac:dyDescent="0.2">
      <c r="A20" s="41"/>
      <c r="C20" s="74" t="s">
        <v>23</v>
      </c>
      <c r="D20" s="147">
        <v>151.12182812</v>
      </c>
      <c r="E20" s="148">
        <v>164.69195368999999</v>
      </c>
      <c r="F20" s="148">
        <v>298.90765224</v>
      </c>
      <c r="G20" s="147">
        <v>158.21880777999999</v>
      </c>
      <c r="H20" s="148">
        <v>168.04167766</v>
      </c>
      <c r="I20" s="148">
        <v>301.0740414</v>
      </c>
      <c r="J20" s="147">
        <v>-7.0969796599999881</v>
      </c>
      <c r="K20" s="148">
        <v>-3.3497239700000137</v>
      </c>
      <c r="L20" s="148">
        <v>-2.1663891599999943</v>
      </c>
      <c r="M20" s="48"/>
      <c r="N20" s="48"/>
      <c r="O20" s="34"/>
    </row>
    <row r="21" spans="1:15" s="43" customFormat="1" ht="12" customHeight="1" x14ac:dyDescent="0.2">
      <c r="A21" s="41"/>
      <c r="C21" s="74" t="s">
        <v>17</v>
      </c>
      <c r="D21" s="147">
        <v>145.99274781</v>
      </c>
      <c r="E21" s="148">
        <v>216.37228205000002</v>
      </c>
      <c r="F21" s="148">
        <v>374.73355588999999</v>
      </c>
      <c r="G21" s="147">
        <v>60.751680200000003</v>
      </c>
      <c r="H21" s="148">
        <v>122.4738959</v>
      </c>
      <c r="I21" s="148">
        <v>215.76874444999999</v>
      </c>
      <c r="J21" s="147">
        <v>85.241067609999988</v>
      </c>
      <c r="K21" s="148">
        <v>93.898386150000022</v>
      </c>
      <c r="L21" s="148">
        <v>158.96481144000001</v>
      </c>
      <c r="M21" s="48"/>
      <c r="N21" s="48"/>
      <c r="O21" s="34"/>
    </row>
    <row r="22" spans="1:15" s="43" customFormat="1" ht="12" customHeight="1" x14ac:dyDescent="0.2">
      <c r="A22" s="41"/>
      <c r="C22" s="74" t="s">
        <v>22</v>
      </c>
      <c r="D22" s="147">
        <v>159.68537262000001</v>
      </c>
      <c r="E22" s="148">
        <v>193.45602309</v>
      </c>
      <c r="F22" s="148">
        <v>308.44461423000001</v>
      </c>
      <c r="G22" s="147">
        <v>139.54595305000001</v>
      </c>
      <c r="H22" s="148">
        <v>176.21498996</v>
      </c>
      <c r="I22" s="148">
        <v>275.68484907999999</v>
      </c>
      <c r="J22" s="147">
        <v>20.139419570000001</v>
      </c>
      <c r="K22" s="148">
        <v>17.241033130000005</v>
      </c>
      <c r="L22" s="148">
        <v>32.759765150000021</v>
      </c>
      <c r="M22" s="48"/>
      <c r="N22" s="48"/>
      <c r="O22" s="34"/>
    </row>
    <row r="23" spans="1:15" s="43" customFormat="1" ht="12" customHeight="1" x14ac:dyDescent="0.2">
      <c r="C23" s="74" t="s">
        <v>21</v>
      </c>
      <c r="D23" s="147">
        <v>204.07155640000002</v>
      </c>
      <c r="E23" s="148">
        <v>260.63311084000003</v>
      </c>
      <c r="F23" s="148">
        <v>431.36979525999999</v>
      </c>
      <c r="G23" s="147">
        <v>180.44933194000001</v>
      </c>
      <c r="H23" s="148">
        <v>231.63297605000002</v>
      </c>
      <c r="I23" s="148">
        <v>395.60178998999999</v>
      </c>
      <c r="J23" s="147">
        <v>23.622224460000012</v>
      </c>
      <c r="K23" s="148">
        <v>29.000134790000004</v>
      </c>
      <c r="L23" s="148">
        <v>35.768005270000003</v>
      </c>
      <c r="M23" s="48"/>
      <c r="N23" s="48"/>
      <c r="O23" s="34"/>
    </row>
    <row r="24" spans="1:15" s="43" customFormat="1" ht="12" customHeight="1" x14ac:dyDescent="0.2">
      <c r="C24" s="149" t="s">
        <v>69</v>
      </c>
      <c r="D24" s="150">
        <v>729.54071066999995</v>
      </c>
      <c r="E24" s="151">
        <v>843.77069615999994</v>
      </c>
      <c r="F24" s="151">
        <v>1385.3368264999999</v>
      </c>
      <c r="G24" s="150">
        <v>1226.1986566400001</v>
      </c>
      <c r="H24" s="151">
        <v>1148.4770684</v>
      </c>
      <c r="I24" s="151">
        <v>1814.7199668800001</v>
      </c>
      <c r="J24" s="150">
        <v>-496.65794597000013</v>
      </c>
      <c r="K24" s="151">
        <v>-304.70637224000006</v>
      </c>
      <c r="L24" s="151">
        <v>-429.38314038000021</v>
      </c>
      <c r="M24" s="48"/>
      <c r="N24" s="48"/>
      <c r="O24" s="34"/>
    </row>
    <row r="25" spans="1:15" x14ac:dyDescent="0.2">
      <c r="C25" s="43"/>
      <c r="D25" s="49"/>
      <c r="E25" s="49"/>
      <c r="F25" s="49"/>
      <c r="G25" s="49"/>
      <c r="H25" s="49"/>
      <c r="I25" s="49"/>
      <c r="J25" s="49"/>
      <c r="K25" s="49"/>
      <c r="L25" s="49"/>
      <c r="M25" s="43"/>
      <c r="N25" s="43"/>
      <c r="O25" s="43"/>
    </row>
    <row r="26" spans="1:15" ht="12" customHeight="1" x14ac:dyDescent="0.2">
      <c r="C26" s="32" t="s">
        <v>173</v>
      </c>
      <c r="D26" s="49"/>
      <c r="E26" s="49"/>
      <c r="F26" s="49"/>
      <c r="G26" s="49"/>
      <c r="H26" s="49"/>
      <c r="I26" s="49"/>
      <c r="J26" s="49"/>
      <c r="K26" s="49"/>
      <c r="L26" s="49"/>
      <c r="M26" s="43"/>
      <c r="N26" s="43"/>
      <c r="O26" s="43"/>
    </row>
    <row r="27" spans="1:15" ht="12" customHeight="1" x14ac:dyDescent="0.2">
      <c r="C27" s="32" t="s">
        <v>179</v>
      </c>
      <c r="D27" s="49"/>
      <c r="E27" s="49"/>
      <c r="F27" s="49"/>
      <c r="G27" s="49"/>
      <c r="H27" s="49"/>
      <c r="I27" s="49"/>
      <c r="J27" s="49"/>
      <c r="K27" s="49"/>
      <c r="L27" s="49"/>
      <c r="M27" s="43"/>
      <c r="N27" s="43"/>
      <c r="O27" s="43"/>
    </row>
    <row r="28" spans="1:15" ht="12" customHeight="1" x14ac:dyDescent="0.2">
      <c r="C28" s="32" t="s">
        <v>181</v>
      </c>
      <c r="D28" s="49"/>
      <c r="E28" s="49"/>
      <c r="F28" s="49"/>
      <c r="G28" s="49"/>
      <c r="H28" s="49"/>
      <c r="I28" s="49"/>
      <c r="J28" s="49"/>
      <c r="K28" s="49"/>
      <c r="L28" s="49"/>
      <c r="M28" s="43"/>
      <c r="N28" s="43"/>
      <c r="O28" s="43"/>
    </row>
    <row r="29" spans="1:15" ht="12" customHeight="1" x14ac:dyDescent="0.2">
      <c r="C29" s="55" t="s">
        <v>50</v>
      </c>
      <c r="D29" s="49"/>
      <c r="E29" s="49"/>
      <c r="F29" s="49"/>
      <c r="G29" s="49"/>
      <c r="H29" s="49"/>
      <c r="I29" s="49"/>
      <c r="J29" s="49"/>
      <c r="K29" s="49"/>
      <c r="L29" s="49"/>
    </row>
    <row r="30" spans="1:15" ht="12" customHeight="1" x14ac:dyDescent="0.2"/>
    <row r="31" spans="1:15" x14ac:dyDescent="0.2"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3"/>
      <c r="N31" s="43"/>
      <c r="O31" s="43"/>
    </row>
    <row r="32" spans="1:15" x14ac:dyDescent="0.2">
      <c r="A32" s="34" t="s">
        <v>24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3"/>
      <c r="N32" s="43"/>
      <c r="O32" s="43"/>
    </row>
    <row r="33" spans="1:15" x14ac:dyDescent="0.2">
      <c r="A33" s="46" t="s">
        <v>59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3"/>
      <c r="N33" s="43"/>
      <c r="O33" s="43"/>
    </row>
    <row r="34" spans="1:15" x14ac:dyDescent="0.2">
      <c r="A34" s="32" t="s">
        <v>44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3"/>
      <c r="N34" s="43"/>
      <c r="O34" s="43"/>
    </row>
    <row r="35" spans="1:15" x14ac:dyDescent="0.2"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3"/>
      <c r="N35" s="43"/>
      <c r="O35" s="43"/>
    </row>
    <row r="36" spans="1:15" x14ac:dyDescent="0.2"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3"/>
      <c r="N36" s="43"/>
      <c r="O36" s="43"/>
    </row>
    <row r="37" spans="1:15" x14ac:dyDescent="0.2"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3"/>
      <c r="N37" s="43"/>
      <c r="O37" s="43"/>
    </row>
    <row r="38" spans="1:15" x14ac:dyDescent="0.2">
      <c r="C38" s="50"/>
      <c r="D38" s="49"/>
      <c r="E38" s="49"/>
      <c r="F38" s="49"/>
      <c r="G38" s="49"/>
      <c r="H38" s="49"/>
      <c r="I38" s="49"/>
      <c r="J38" s="49"/>
      <c r="K38" s="49"/>
      <c r="L38" s="49"/>
      <c r="M38" s="43"/>
      <c r="N38" s="43"/>
      <c r="O38" s="43"/>
    </row>
    <row r="39" spans="1:15" x14ac:dyDescent="0.2">
      <c r="C39" s="50"/>
      <c r="D39" s="49"/>
      <c r="E39" s="49"/>
      <c r="F39" s="49"/>
      <c r="G39" s="49"/>
      <c r="H39" s="49"/>
      <c r="I39" s="49"/>
      <c r="J39" s="49"/>
      <c r="K39" s="49"/>
      <c r="L39" s="49"/>
      <c r="M39" s="43"/>
      <c r="N39" s="43"/>
      <c r="O39" s="43"/>
    </row>
    <row r="40" spans="1:15" x14ac:dyDescent="0.2">
      <c r="C40" s="50"/>
      <c r="D40" s="49"/>
      <c r="E40" s="49"/>
      <c r="F40" s="49"/>
      <c r="G40" s="49"/>
      <c r="H40" s="49"/>
      <c r="I40" s="49"/>
      <c r="J40" s="49"/>
      <c r="K40" s="49"/>
      <c r="L40" s="49"/>
      <c r="M40" s="43"/>
      <c r="N40" s="43"/>
      <c r="O40" s="43"/>
    </row>
    <row r="41" spans="1:15" x14ac:dyDescent="0.2">
      <c r="C41" s="50"/>
      <c r="D41" s="49"/>
      <c r="E41" s="49"/>
      <c r="F41" s="49"/>
      <c r="G41" s="49"/>
      <c r="H41" s="49"/>
      <c r="I41" s="49"/>
      <c r="J41" s="49"/>
      <c r="K41" s="49"/>
      <c r="L41" s="49"/>
      <c r="M41" s="43"/>
      <c r="N41" s="43"/>
      <c r="O41" s="43"/>
    </row>
    <row r="42" spans="1:15" x14ac:dyDescent="0.2">
      <c r="C42" s="50"/>
      <c r="D42" s="49"/>
      <c r="E42" s="49"/>
      <c r="F42" s="49"/>
      <c r="G42" s="49"/>
      <c r="H42" s="49"/>
      <c r="I42" s="49"/>
      <c r="J42" s="49"/>
      <c r="K42" s="49"/>
      <c r="L42" s="49"/>
      <c r="M42" s="43"/>
      <c r="N42" s="43"/>
      <c r="O42" s="43"/>
    </row>
    <row r="43" spans="1:15" x14ac:dyDescent="0.2">
      <c r="C43" s="50"/>
      <c r="D43" s="49"/>
      <c r="E43" s="49"/>
      <c r="F43" s="49"/>
      <c r="G43" s="49"/>
      <c r="H43" s="49"/>
      <c r="I43" s="49"/>
      <c r="J43" s="49"/>
      <c r="K43" s="49"/>
      <c r="L43" s="49"/>
      <c r="M43" s="43"/>
      <c r="N43" s="43"/>
      <c r="O43" s="43"/>
    </row>
    <row r="44" spans="1:15" x14ac:dyDescent="0.2">
      <c r="C44" s="50"/>
      <c r="D44" s="49"/>
      <c r="E44" s="49"/>
      <c r="F44" s="49"/>
      <c r="G44" s="49"/>
      <c r="H44" s="49"/>
      <c r="I44" s="49"/>
      <c r="J44" s="49"/>
      <c r="K44" s="49"/>
      <c r="L44" s="49"/>
      <c r="M44" s="43"/>
      <c r="N44" s="43"/>
      <c r="O44" s="43"/>
    </row>
    <row r="45" spans="1:15" x14ac:dyDescent="0.2">
      <c r="C45" s="50"/>
      <c r="D45" s="49"/>
      <c r="E45" s="49"/>
      <c r="F45" s="49"/>
      <c r="G45" s="49"/>
      <c r="H45" s="49"/>
      <c r="I45" s="49"/>
      <c r="J45" s="49"/>
      <c r="K45" s="49"/>
      <c r="L45" s="49"/>
      <c r="M45" s="43"/>
      <c r="N45" s="43"/>
      <c r="O45" s="43"/>
    </row>
    <row r="46" spans="1:15" x14ac:dyDescent="0.2">
      <c r="C46" s="50"/>
      <c r="D46" s="49"/>
      <c r="E46" s="49"/>
      <c r="F46" s="49"/>
      <c r="G46" s="49"/>
      <c r="H46" s="49"/>
      <c r="I46" s="49"/>
      <c r="J46" s="49"/>
      <c r="K46" s="49"/>
      <c r="L46" s="49"/>
      <c r="M46" s="43"/>
      <c r="N46" s="43"/>
      <c r="O46" s="43"/>
    </row>
  </sheetData>
  <mergeCells count="3">
    <mergeCell ref="D10:F10"/>
    <mergeCell ref="G10:I10"/>
    <mergeCell ref="J10:L10"/>
  </mergeCells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58"/>
  <sheetViews>
    <sheetView showGridLines="0" zoomScaleNormal="100" workbookViewId="0"/>
  </sheetViews>
  <sheetFormatPr defaultRowHeight="12" x14ac:dyDescent="0.2"/>
  <cols>
    <col min="1" max="2" width="9.28515625" style="32" customWidth="1"/>
    <col min="3" max="3" width="17.7109375" style="32" customWidth="1"/>
    <col min="4" max="8" width="25.28515625" style="32" customWidth="1"/>
    <col min="9" max="16384" width="9.140625" style="32"/>
  </cols>
  <sheetData>
    <row r="2" spans="1:38" s="34" customFormat="1" x14ac:dyDescent="0.2">
      <c r="A2" s="33"/>
    </row>
    <row r="3" spans="1:38" s="34" customFormat="1" x14ac:dyDescent="0.2">
      <c r="C3" s="34" t="s">
        <v>10</v>
      </c>
    </row>
    <row r="4" spans="1:38" s="34" customFormat="1" x14ac:dyDescent="0.2">
      <c r="C4" s="34" t="s">
        <v>11</v>
      </c>
    </row>
    <row r="5" spans="1:38" s="34" customFormat="1" x14ac:dyDescent="0.2"/>
    <row r="6" spans="1:38" s="24" customFormat="1" ht="15" x14ac:dyDescent="0.25">
      <c r="C6" s="70" t="s">
        <v>119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</row>
    <row r="7" spans="1:38" s="34" customFormat="1" x14ac:dyDescent="0.2"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</row>
    <row r="8" spans="1:38" s="34" customFormat="1" x14ac:dyDescent="0.2"/>
    <row r="10" spans="1:38" s="43" customFormat="1" ht="12" customHeight="1" x14ac:dyDescent="0.2">
      <c r="C10" s="134"/>
      <c r="D10" s="208" t="s">
        <v>13</v>
      </c>
      <c r="E10" s="209"/>
      <c r="F10" s="208" t="s">
        <v>14</v>
      </c>
      <c r="G10" s="209"/>
      <c r="H10" s="217" t="s">
        <v>120</v>
      </c>
      <c r="K10" s="32"/>
    </row>
    <row r="11" spans="1:38" ht="24" customHeight="1" x14ac:dyDescent="0.2">
      <c r="C11" s="77"/>
      <c r="D11" s="190" t="s">
        <v>121</v>
      </c>
      <c r="E11" s="191" t="s">
        <v>122</v>
      </c>
      <c r="F11" s="190" t="s">
        <v>121</v>
      </c>
      <c r="G11" s="191" t="s">
        <v>123</v>
      </c>
      <c r="H11" s="218"/>
    </row>
    <row r="12" spans="1:38" s="43" customFormat="1" ht="12" customHeight="1" x14ac:dyDescent="0.2">
      <c r="C12" s="72" t="s">
        <v>45</v>
      </c>
      <c r="D12" s="152">
        <v>1790.6519781700001</v>
      </c>
      <c r="E12" s="78">
        <v>100</v>
      </c>
      <c r="F12" s="152">
        <v>1726.48269981</v>
      </c>
      <c r="G12" s="78">
        <v>100</v>
      </c>
      <c r="H12" s="153">
        <v>64.169278360000135</v>
      </c>
      <c r="I12" s="61"/>
      <c r="J12" s="61"/>
      <c r="K12" s="32"/>
      <c r="L12" s="61"/>
      <c r="M12" s="61"/>
      <c r="N12" s="61"/>
      <c r="O12" s="61"/>
      <c r="P12" s="61"/>
      <c r="Q12" s="61"/>
      <c r="R12" s="61"/>
    </row>
    <row r="13" spans="1:38" s="43" customFormat="1" ht="12" customHeight="1" x14ac:dyDescent="0.2">
      <c r="B13" s="58"/>
      <c r="C13" s="73" t="s">
        <v>139</v>
      </c>
      <c r="D13" s="154">
        <v>100.64702259000001</v>
      </c>
      <c r="E13" s="81">
        <v>5.620691447416748</v>
      </c>
      <c r="F13" s="154">
        <v>125.76263084999999</v>
      </c>
      <c r="G13" s="81">
        <v>7.2843261542001088</v>
      </c>
      <c r="H13" s="154">
        <v>-25.115608259999988</v>
      </c>
      <c r="I13" s="61"/>
      <c r="J13" s="61"/>
      <c r="K13" s="32"/>
      <c r="L13" s="61"/>
      <c r="M13" s="61"/>
      <c r="N13" s="61"/>
      <c r="O13" s="61"/>
      <c r="P13" s="61"/>
      <c r="Q13" s="61"/>
      <c r="R13" s="61"/>
    </row>
    <row r="14" spans="1:38" s="43" customFormat="1" ht="12" customHeight="1" x14ac:dyDescent="0.2">
      <c r="B14" s="58"/>
      <c r="C14" s="74" t="s">
        <v>140</v>
      </c>
      <c r="D14" s="155">
        <v>8.2853013299999994</v>
      </c>
      <c r="E14" s="79">
        <v>0.4626974661188693</v>
      </c>
      <c r="F14" s="155">
        <v>9.4082540800000007</v>
      </c>
      <c r="G14" s="79">
        <v>0.54493764003748091</v>
      </c>
      <c r="H14" s="155">
        <v>-1.1229527500000014</v>
      </c>
      <c r="I14" s="61"/>
      <c r="J14" s="61"/>
      <c r="K14" s="32"/>
      <c r="L14" s="61"/>
      <c r="M14" s="61"/>
      <c r="N14" s="61"/>
      <c r="O14" s="61"/>
      <c r="P14" s="61"/>
      <c r="Q14" s="61"/>
      <c r="R14" s="61"/>
    </row>
    <row r="15" spans="1:38" s="43" customFormat="1" ht="12" customHeight="1" x14ac:dyDescent="0.2">
      <c r="B15" s="58"/>
      <c r="C15" s="74" t="s">
        <v>164</v>
      </c>
      <c r="D15" s="155">
        <v>23.753307829999997</v>
      </c>
      <c r="E15" s="79">
        <v>1.3265172752482737</v>
      </c>
      <c r="F15" s="155">
        <v>28.964704780000002</v>
      </c>
      <c r="G15" s="79">
        <v>1.6776713014956697</v>
      </c>
      <c r="H15" s="155">
        <v>-5.2113969500000046</v>
      </c>
      <c r="I15" s="61"/>
      <c r="J15" s="61"/>
      <c r="K15" s="32"/>
      <c r="L15" s="61"/>
      <c r="M15" s="61"/>
      <c r="N15" s="61"/>
      <c r="O15" s="61"/>
      <c r="P15" s="61"/>
      <c r="Q15" s="61"/>
      <c r="R15" s="61"/>
    </row>
    <row r="16" spans="1:38" s="43" customFormat="1" ht="12" customHeight="1" x14ac:dyDescent="0.2">
      <c r="B16" s="58"/>
      <c r="C16" s="74" t="s">
        <v>141</v>
      </c>
      <c r="D16" s="155">
        <v>33.271382000000003</v>
      </c>
      <c r="E16" s="79">
        <v>1.8580596567962075</v>
      </c>
      <c r="F16" s="155">
        <v>23.618315190000001</v>
      </c>
      <c r="G16" s="79">
        <v>1.3680018451733806</v>
      </c>
      <c r="H16" s="155">
        <v>9.6530668100000021</v>
      </c>
      <c r="I16" s="61"/>
      <c r="J16" s="61"/>
      <c r="K16" s="32"/>
      <c r="L16" s="61"/>
      <c r="M16" s="61"/>
      <c r="N16" s="61"/>
      <c r="O16" s="61"/>
      <c r="P16" s="61"/>
      <c r="Q16" s="61"/>
      <c r="R16" s="61"/>
    </row>
    <row r="17" spans="2:11" s="43" customFormat="1" ht="12" customHeight="1" x14ac:dyDescent="0.2">
      <c r="B17" s="58"/>
      <c r="C17" s="74" t="s">
        <v>142</v>
      </c>
      <c r="D17" s="155">
        <v>504.26486707999999</v>
      </c>
      <c r="E17" s="79">
        <v>28.160964454709148</v>
      </c>
      <c r="F17" s="155">
        <v>324.86763769999999</v>
      </c>
      <c r="G17" s="79">
        <v>18.816732871736956</v>
      </c>
      <c r="H17" s="155">
        <v>179.39722938</v>
      </c>
      <c r="I17" s="61"/>
      <c r="J17" s="61"/>
      <c r="K17" s="32"/>
    </row>
    <row r="18" spans="2:11" s="43" customFormat="1" ht="12" customHeight="1" x14ac:dyDescent="0.2">
      <c r="B18" s="58"/>
      <c r="C18" s="74" t="s">
        <v>143</v>
      </c>
      <c r="D18" s="155">
        <v>2.8846211500000001</v>
      </c>
      <c r="E18" s="79">
        <v>0.16109334394213262</v>
      </c>
      <c r="F18" s="155">
        <v>2.3764927400000002</v>
      </c>
      <c r="G18" s="79">
        <v>0.13764938045782527</v>
      </c>
      <c r="H18" s="155">
        <v>0.50812840999999986</v>
      </c>
      <c r="I18" s="61"/>
      <c r="J18" s="61"/>
      <c r="K18" s="32"/>
    </row>
    <row r="19" spans="2:11" s="43" customFormat="1" ht="12" customHeight="1" x14ac:dyDescent="0.2">
      <c r="B19" s="58"/>
      <c r="C19" s="74" t="s">
        <v>144</v>
      </c>
      <c r="D19" s="155">
        <v>51.635466469999997</v>
      </c>
      <c r="E19" s="79">
        <v>2.8836126226364827</v>
      </c>
      <c r="F19" s="155">
        <v>22.30987399</v>
      </c>
      <c r="G19" s="79">
        <v>1.2922153226589068</v>
      </c>
      <c r="H19" s="155">
        <v>29.325592479999997</v>
      </c>
      <c r="I19" s="61"/>
      <c r="J19" s="61"/>
      <c r="K19" s="32"/>
    </row>
    <row r="20" spans="2:11" s="43" customFormat="1" ht="12" customHeight="1" x14ac:dyDescent="0.2">
      <c r="B20" s="58"/>
      <c r="C20" s="74" t="s">
        <v>145</v>
      </c>
      <c r="D20" s="155">
        <v>11.859458500000001</v>
      </c>
      <c r="E20" s="79">
        <v>0.6622983496837872</v>
      </c>
      <c r="F20" s="155">
        <v>20.62658377</v>
      </c>
      <c r="G20" s="79">
        <v>1.1947170841775572</v>
      </c>
      <c r="H20" s="155">
        <v>-8.7671252699999993</v>
      </c>
      <c r="I20" s="61"/>
      <c r="J20" s="61"/>
      <c r="K20" s="32"/>
    </row>
    <row r="21" spans="2:11" s="43" customFormat="1" ht="12" customHeight="1" x14ac:dyDescent="0.2">
      <c r="B21" s="58"/>
      <c r="C21" s="74" t="s">
        <v>146</v>
      </c>
      <c r="D21" s="155">
        <v>89.052491669999995</v>
      </c>
      <c r="E21" s="79">
        <v>4.9731881323477127</v>
      </c>
      <c r="F21" s="155">
        <v>110.86970986</v>
      </c>
      <c r="G21" s="79">
        <v>6.4217098655087161</v>
      </c>
      <c r="H21" s="155">
        <v>-21.817218190000006</v>
      </c>
      <c r="I21" s="61"/>
      <c r="J21" s="61"/>
      <c r="K21" s="32"/>
    </row>
    <row r="22" spans="2:11" s="43" customFormat="1" ht="12" customHeight="1" x14ac:dyDescent="0.2">
      <c r="B22" s="58"/>
      <c r="C22" s="74" t="s">
        <v>147</v>
      </c>
      <c r="D22" s="155">
        <v>187.78539878999999</v>
      </c>
      <c r="E22" s="79">
        <v>10.48698468933711</v>
      </c>
      <c r="F22" s="155">
        <v>163.42361299999999</v>
      </c>
      <c r="G22" s="79">
        <v>9.4656965295965492</v>
      </c>
      <c r="H22" s="155">
        <v>24.361785789999999</v>
      </c>
      <c r="I22" s="61"/>
      <c r="J22" s="61"/>
      <c r="K22" s="32"/>
    </row>
    <row r="23" spans="2:11" s="43" customFormat="1" ht="12" customHeight="1" x14ac:dyDescent="0.2">
      <c r="B23" s="58"/>
      <c r="C23" s="74" t="s">
        <v>148</v>
      </c>
      <c r="D23" s="155">
        <v>3.9856002300000002</v>
      </c>
      <c r="E23" s="79">
        <v>0.22257816027842439</v>
      </c>
      <c r="F23" s="155">
        <v>4.1370269500000001</v>
      </c>
      <c r="G23" s="79">
        <v>0.23962168578088161</v>
      </c>
      <c r="H23" s="155">
        <v>-0.1514267199999999</v>
      </c>
      <c r="I23" s="61"/>
      <c r="J23" s="61"/>
      <c r="K23" s="32"/>
    </row>
    <row r="24" spans="2:11" s="43" customFormat="1" ht="12" customHeight="1" x14ac:dyDescent="0.2">
      <c r="B24" s="58"/>
      <c r="C24" s="74" t="s">
        <v>149</v>
      </c>
      <c r="D24" s="155">
        <v>186.59766630000001</v>
      </c>
      <c r="E24" s="79">
        <v>10.420655078419983</v>
      </c>
      <c r="F24" s="155">
        <v>152.93453977000001</v>
      </c>
      <c r="G24" s="79">
        <v>8.8581565159517961</v>
      </c>
      <c r="H24" s="155">
        <v>33.66312653</v>
      </c>
      <c r="I24" s="61"/>
      <c r="J24" s="61"/>
      <c r="K24" s="32"/>
    </row>
    <row r="25" spans="2:11" s="43" customFormat="1" ht="12" customHeight="1" x14ac:dyDescent="0.2">
      <c r="B25" s="58"/>
      <c r="C25" s="74" t="s">
        <v>150</v>
      </c>
      <c r="D25" s="155">
        <v>0.79065042000000008</v>
      </c>
      <c r="E25" s="79">
        <v>4.4154332033186271E-2</v>
      </c>
      <c r="F25" s="155">
        <v>1.3240196499999999</v>
      </c>
      <c r="G25" s="79">
        <v>7.6688845486010876E-2</v>
      </c>
      <c r="H25" s="155">
        <v>-0.53336922999999981</v>
      </c>
      <c r="I25" s="61"/>
      <c r="J25" s="61"/>
      <c r="K25" s="32"/>
    </row>
    <row r="26" spans="2:11" s="43" customFormat="1" ht="12" customHeight="1" x14ac:dyDescent="0.2">
      <c r="B26" s="58"/>
      <c r="C26" s="74" t="s">
        <v>151</v>
      </c>
      <c r="D26" s="155">
        <v>3.3186575699999996</v>
      </c>
      <c r="E26" s="79">
        <v>0.1853323599704495</v>
      </c>
      <c r="F26" s="155">
        <v>2.6211555899999999</v>
      </c>
      <c r="G26" s="79">
        <v>0.15182055344594295</v>
      </c>
      <c r="H26" s="155">
        <v>0.69750197999999974</v>
      </c>
      <c r="I26" s="61"/>
      <c r="J26" s="61"/>
      <c r="K26" s="32"/>
    </row>
    <row r="27" spans="2:11" s="43" customFormat="1" ht="12" customHeight="1" x14ac:dyDescent="0.2">
      <c r="B27" s="58"/>
      <c r="C27" s="74" t="s">
        <v>152</v>
      </c>
      <c r="D27" s="155">
        <v>8.8970811600000008</v>
      </c>
      <c r="E27" s="79">
        <v>0.49686266613865343</v>
      </c>
      <c r="F27" s="155">
        <v>8.3850628199999999</v>
      </c>
      <c r="G27" s="79">
        <v>0.48567314464968453</v>
      </c>
      <c r="H27" s="155">
        <v>0.5120183400000009</v>
      </c>
      <c r="I27" s="61"/>
      <c r="J27" s="61"/>
      <c r="K27" s="32"/>
    </row>
    <row r="28" spans="2:11" s="43" customFormat="1" ht="12" customHeight="1" x14ac:dyDescent="0.2">
      <c r="B28" s="58"/>
      <c r="C28" s="74" t="s">
        <v>153</v>
      </c>
      <c r="D28" s="155">
        <v>2.4844682200000001</v>
      </c>
      <c r="E28" s="79">
        <v>0.13874657109747601</v>
      </c>
      <c r="F28" s="155">
        <v>5.8312294699999994</v>
      </c>
      <c r="G28" s="79">
        <v>0.33775197809058427</v>
      </c>
      <c r="H28" s="155">
        <v>-3.3467612499999992</v>
      </c>
      <c r="I28" s="61"/>
      <c r="J28" s="61"/>
      <c r="K28" s="32"/>
    </row>
    <row r="29" spans="2:11" s="43" customFormat="1" ht="12" customHeight="1" x14ac:dyDescent="0.2">
      <c r="B29" s="58"/>
      <c r="C29" s="74" t="s">
        <v>154</v>
      </c>
      <c r="D29" s="155">
        <v>16.55492864</v>
      </c>
      <c r="E29" s="79">
        <v>0.92451960748501827</v>
      </c>
      <c r="F29" s="155">
        <v>19.84625449</v>
      </c>
      <c r="G29" s="79">
        <v>1.1495194531740218</v>
      </c>
      <c r="H29" s="155">
        <v>-3.2913258499999998</v>
      </c>
      <c r="I29" s="61"/>
      <c r="J29" s="61"/>
      <c r="K29" s="32"/>
    </row>
    <row r="30" spans="2:11" s="43" customFormat="1" ht="12" customHeight="1" x14ac:dyDescent="0.2">
      <c r="B30" s="58"/>
      <c r="C30" s="74" t="s">
        <v>3</v>
      </c>
      <c r="D30" s="155">
        <v>1.2758369599999999</v>
      </c>
      <c r="E30" s="79">
        <v>7.1249856228560518E-2</v>
      </c>
      <c r="F30" s="155">
        <v>1.8092526</v>
      </c>
      <c r="G30" s="79">
        <v>0.1047941343518304</v>
      </c>
      <c r="H30" s="155">
        <v>-0.53341564000000008</v>
      </c>
      <c r="I30" s="61"/>
      <c r="J30" s="61"/>
      <c r="K30" s="32"/>
    </row>
    <row r="31" spans="2:11" s="43" customFormat="1" ht="12" customHeight="1" x14ac:dyDescent="0.2">
      <c r="B31" s="58"/>
      <c r="C31" s="74" t="s">
        <v>155</v>
      </c>
      <c r="D31" s="155">
        <v>125.15479168</v>
      </c>
      <c r="E31" s="79">
        <v>6.9893420500339181</v>
      </c>
      <c r="F31" s="155">
        <v>248.30348035</v>
      </c>
      <c r="G31" s="79">
        <v>14.38204277270348</v>
      </c>
      <c r="H31" s="155">
        <v>-123.14868867</v>
      </c>
      <c r="I31" s="61"/>
      <c r="J31" s="61"/>
      <c r="K31" s="32"/>
    </row>
    <row r="32" spans="2:11" s="43" customFormat="1" ht="12" customHeight="1" x14ac:dyDescent="0.2">
      <c r="B32" s="58"/>
      <c r="C32" s="74" t="s">
        <v>156</v>
      </c>
      <c r="D32" s="155">
        <v>41.233905409999998</v>
      </c>
      <c r="E32" s="79">
        <v>2.3027314024548744</v>
      </c>
      <c r="F32" s="155">
        <v>32.621284519999996</v>
      </c>
      <c r="G32" s="79">
        <v>1.8894648943537045</v>
      </c>
      <c r="H32" s="155">
        <v>8.6126208900000023</v>
      </c>
      <c r="I32" s="61"/>
      <c r="J32" s="61"/>
      <c r="K32" s="32"/>
    </row>
    <row r="33" spans="2:11" s="43" customFormat="1" ht="12" customHeight="1" x14ac:dyDescent="0.2">
      <c r="B33" s="58"/>
      <c r="C33" s="74" t="s">
        <v>157</v>
      </c>
      <c r="D33" s="155">
        <v>37.110592990000001</v>
      </c>
      <c r="E33" s="79">
        <v>2.0724626249220166</v>
      </c>
      <c r="F33" s="155">
        <v>51.876624999999997</v>
      </c>
      <c r="G33" s="79">
        <v>3.00475788177368</v>
      </c>
      <c r="H33" s="155">
        <v>-14.766032009999996</v>
      </c>
      <c r="I33" s="61"/>
      <c r="J33" s="61"/>
      <c r="K33" s="32"/>
    </row>
    <row r="34" spans="2:11" s="43" customFormat="1" ht="12" customHeight="1" x14ac:dyDescent="0.2">
      <c r="B34" s="58"/>
      <c r="C34" s="74" t="s">
        <v>4</v>
      </c>
      <c r="D34" s="155">
        <v>13.578839159999999</v>
      </c>
      <c r="E34" s="79">
        <v>0.75831816151551801</v>
      </c>
      <c r="F34" s="155">
        <v>14.15913649</v>
      </c>
      <c r="G34" s="79">
        <v>0.82011458855383945</v>
      </c>
      <c r="H34" s="155">
        <v>-0.5802973300000005</v>
      </c>
      <c r="I34" s="61"/>
      <c r="J34" s="61"/>
      <c r="K34" s="32"/>
    </row>
    <row r="35" spans="2:11" s="43" customFormat="1" ht="12" customHeight="1" x14ac:dyDescent="0.2">
      <c r="B35" s="58"/>
      <c r="C35" s="74" t="s">
        <v>158</v>
      </c>
      <c r="D35" s="155">
        <v>14.36913717</v>
      </c>
      <c r="E35" s="79">
        <v>0.80245281300752169</v>
      </c>
      <c r="F35" s="155">
        <v>14.39171206</v>
      </c>
      <c r="G35" s="79">
        <v>0.83358565142783136</v>
      </c>
      <c r="H35" s="155">
        <v>-2.257488999999957E-2</v>
      </c>
      <c r="I35" s="61"/>
      <c r="J35" s="61"/>
      <c r="K35" s="32"/>
    </row>
    <row r="36" spans="2:11" s="43" customFormat="1" ht="12" customHeight="1" x14ac:dyDescent="0.2">
      <c r="B36" s="58"/>
      <c r="C36" s="74" t="s">
        <v>159</v>
      </c>
      <c r="D36" s="155">
        <v>6.92795892</v>
      </c>
      <c r="E36" s="79">
        <v>0.38689589068447539</v>
      </c>
      <c r="F36" s="155">
        <v>8.0762519800000003</v>
      </c>
      <c r="G36" s="79">
        <v>0.46778644123620788</v>
      </c>
      <c r="H36" s="155">
        <v>-1.1482930600000003</v>
      </c>
      <c r="I36" s="61"/>
      <c r="J36" s="61"/>
      <c r="K36" s="32"/>
    </row>
    <row r="37" spans="2:11" s="43" customFormat="1" ht="12" customHeight="1" x14ac:dyDescent="0.2">
      <c r="B37" s="58"/>
      <c r="C37" s="74" t="s">
        <v>160</v>
      </c>
      <c r="D37" s="155">
        <v>9.8742032799999997</v>
      </c>
      <c r="E37" s="79">
        <v>0.55143061858905595</v>
      </c>
      <c r="F37" s="155">
        <v>14.112468949999998</v>
      </c>
      <c r="G37" s="79">
        <v>0.81741154727777343</v>
      </c>
      <c r="H37" s="155">
        <v>-4.2382656699999988</v>
      </c>
      <c r="I37" s="61"/>
      <c r="J37" s="61"/>
      <c r="K37" s="32"/>
    </row>
    <row r="38" spans="2:11" s="43" customFormat="1" ht="12" customHeight="1" x14ac:dyDescent="0.2">
      <c r="B38" s="58"/>
      <c r="C38" s="74" t="s">
        <v>161</v>
      </c>
      <c r="D38" s="155">
        <v>22.14339498</v>
      </c>
      <c r="E38" s="79">
        <v>1.2366107568613067</v>
      </c>
      <c r="F38" s="155">
        <v>14.707737869999999</v>
      </c>
      <c r="G38" s="79">
        <v>0.85189025477165758</v>
      </c>
      <c r="H38" s="155">
        <v>7.4356571100000011</v>
      </c>
      <c r="I38" s="61"/>
      <c r="J38" s="61"/>
      <c r="K38" s="32"/>
    </row>
    <row r="39" spans="2:11" s="43" customFormat="1" ht="12" customHeight="1" x14ac:dyDescent="0.2">
      <c r="B39" s="58"/>
      <c r="C39" s="74" t="s">
        <v>162</v>
      </c>
      <c r="D39" s="155">
        <v>52.425721000000003</v>
      </c>
      <c r="E39" s="79">
        <v>2.9277448459626267</v>
      </c>
      <c r="F39" s="155">
        <v>37.41935359</v>
      </c>
      <c r="G39" s="79">
        <v>2.1673749522145811</v>
      </c>
      <c r="H39" s="155">
        <v>15.006367410000003</v>
      </c>
      <c r="I39" s="61"/>
      <c r="J39" s="61"/>
      <c r="K39" s="32"/>
    </row>
    <row r="40" spans="2:11" s="43" customFormat="1" ht="12" customHeight="1" x14ac:dyDescent="0.2">
      <c r="B40" s="58"/>
      <c r="C40" s="149" t="s">
        <v>165</v>
      </c>
      <c r="D40" s="156">
        <v>230.48922668</v>
      </c>
      <c r="E40" s="157">
        <v>12.871804766638908</v>
      </c>
      <c r="F40" s="156">
        <v>261.69829171000003</v>
      </c>
      <c r="G40" s="157">
        <v>15.157886710292551</v>
      </c>
      <c r="H40" s="156">
        <v>-31.209065030000033</v>
      </c>
      <c r="I40" s="61"/>
      <c r="J40" s="61"/>
      <c r="K40" s="32"/>
    </row>
    <row r="41" spans="2:11" x14ac:dyDescent="0.2">
      <c r="C41" s="43"/>
      <c r="D41" s="49"/>
      <c r="F41" s="49"/>
      <c r="G41" s="49"/>
    </row>
    <row r="42" spans="2:11" x14ac:dyDescent="0.2">
      <c r="C42" s="55" t="s">
        <v>56</v>
      </c>
      <c r="D42" s="49"/>
      <c r="F42" s="49"/>
      <c r="G42" s="49"/>
    </row>
    <row r="43" spans="2:11" x14ac:dyDescent="0.2">
      <c r="C43" s="43"/>
      <c r="D43" s="49"/>
      <c r="F43" s="49"/>
      <c r="G43" s="49"/>
      <c r="I43" s="33" t="s">
        <v>7</v>
      </c>
      <c r="J43" s="33"/>
      <c r="K43" s="33"/>
    </row>
    <row r="44" spans="2:11" x14ac:dyDescent="0.2">
      <c r="C44" s="43"/>
      <c r="D44" s="49"/>
      <c r="F44" s="49"/>
      <c r="G44" s="49"/>
      <c r="I44" s="33"/>
      <c r="J44" s="33"/>
      <c r="K44" s="33"/>
    </row>
    <row r="45" spans="2:11" x14ac:dyDescent="0.2">
      <c r="C45" s="43"/>
      <c r="D45" s="49"/>
      <c r="F45" s="49"/>
      <c r="G45" s="49"/>
      <c r="I45" s="33"/>
      <c r="J45" s="33"/>
      <c r="K45" s="33"/>
    </row>
    <row r="49" spans="1:3" x14ac:dyDescent="0.2">
      <c r="A49" s="34" t="s">
        <v>8</v>
      </c>
    </row>
    <row r="50" spans="1:3" x14ac:dyDescent="0.2">
      <c r="A50" s="32" t="s">
        <v>64</v>
      </c>
    </row>
    <row r="55" spans="1:3" x14ac:dyDescent="0.2">
      <c r="C55" s="10"/>
    </row>
    <row r="56" spans="1:3" x14ac:dyDescent="0.2">
      <c r="C56" s="10"/>
    </row>
    <row r="57" spans="1:3" x14ac:dyDescent="0.2">
      <c r="C57" s="10"/>
    </row>
    <row r="58" spans="1:3" x14ac:dyDescent="0.2">
      <c r="C58" s="25"/>
    </row>
  </sheetData>
  <mergeCells count="3">
    <mergeCell ref="D10:E10"/>
    <mergeCell ref="F10:G10"/>
    <mergeCell ref="H10:H11"/>
  </mergeCells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showGridLines="0" zoomScaleNormal="100" workbookViewId="0"/>
  </sheetViews>
  <sheetFormatPr defaultRowHeight="12" x14ac:dyDescent="0.2"/>
  <cols>
    <col min="1" max="2" width="9.28515625" style="32" customWidth="1"/>
    <col min="3" max="3" width="17.7109375" style="32" customWidth="1"/>
    <col min="4" max="9" width="21.5703125" style="32" customWidth="1"/>
    <col min="10" max="16384" width="9.140625" style="32"/>
  </cols>
  <sheetData>
    <row r="1" spans="1:30" x14ac:dyDescent="0.2">
      <c r="A1" s="31"/>
    </row>
    <row r="2" spans="1:30" s="34" customFormat="1" x14ac:dyDescent="0.2">
      <c r="A2" s="33"/>
    </row>
    <row r="3" spans="1:30" s="34" customFormat="1" x14ac:dyDescent="0.2">
      <c r="C3" s="34" t="s">
        <v>10</v>
      </c>
    </row>
    <row r="4" spans="1:30" s="34" customFormat="1" x14ac:dyDescent="0.2">
      <c r="C4" s="34" t="s">
        <v>11</v>
      </c>
      <c r="I4" s="56"/>
    </row>
    <row r="5" spans="1:30" s="34" customFormat="1" x14ac:dyDescent="0.2"/>
    <row r="6" spans="1:30" s="24" customFormat="1" ht="15" x14ac:dyDescent="0.25">
      <c r="C6" s="70" t="s">
        <v>124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30" s="34" customFormat="1" x14ac:dyDescent="0.2">
      <c r="C7" s="71" t="s">
        <v>12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s="34" customFormat="1" x14ac:dyDescent="0.2"/>
    <row r="10" spans="1:30" x14ac:dyDescent="0.2">
      <c r="C10" s="134"/>
      <c r="D10" s="208" t="s">
        <v>25</v>
      </c>
      <c r="E10" s="209"/>
      <c r="F10" s="208" t="s">
        <v>26</v>
      </c>
      <c r="G10" s="209"/>
      <c r="H10" s="208" t="s">
        <v>118</v>
      </c>
      <c r="I10" s="209"/>
    </row>
    <row r="11" spans="1:30" x14ac:dyDescent="0.2">
      <c r="C11" s="77"/>
      <c r="D11" s="158">
        <v>2014</v>
      </c>
      <c r="E11" s="159">
        <v>2015</v>
      </c>
      <c r="F11" s="158">
        <v>2014</v>
      </c>
      <c r="G11" s="159">
        <v>2015</v>
      </c>
      <c r="H11" s="158">
        <v>2014</v>
      </c>
      <c r="I11" s="159">
        <v>2015</v>
      </c>
    </row>
    <row r="12" spans="1:30" ht="12" customHeight="1" x14ac:dyDescent="0.2">
      <c r="C12" s="72" t="s">
        <v>45</v>
      </c>
      <c r="D12" s="153">
        <v>2932.27050207</v>
      </c>
      <c r="E12" s="160">
        <v>3070.3040689999998</v>
      </c>
      <c r="F12" s="153">
        <v>2854.0142356399997</v>
      </c>
      <c r="G12" s="160">
        <v>2980.15687914</v>
      </c>
      <c r="H12" s="153" t="s">
        <v>82</v>
      </c>
      <c r="I12" s="160" t="s">
        <v>82</v>
      </c>
      <c r="J12" s="62"/>
    </row>
    <row r="13" spans="1:30" ht="12" customHeight="1" x14ac:dyDescent="0.2">
      <c r="A13" s="85"/>
      <c r="B13" s="85"/>
      <c r="C13" s="73" t="s">
        <v>139</v>
      </c>
      <c r="D13" s="154">
        <v>251.44406122000001</v>
      </c>
      <c r="E13" s="81">
        <v>258.91831640999999</v>
      </c>
      <c r="F13" s="154">
        <v>222.48663719999999</v>
      </c>
      <c r="G13" s="81">
        <v>212.98745631</v>
      </c>
      <c r="H13" s="154">
        <v>28.957424020000019</v>
      </c>
      <c r="I13" s="81">
        <v>45.93086009999999</v>
      </c>
      <c r="J13" s="95"/>
    </row>
    <row r="14" spans="1:30" ht="12" customHeight="1" x14ac:dyDescent="0.2">
      <c r="A14" s="85"/>
      <c r="B14" s="85"/>
      <c r="C14" s="74" t="s">
        <v>140</v>
      </c>
      <c r="D14" s="155">
        <v>13.764737800000001</v>
      </c>
      <c r="E14" s="79">
        <v>14.875831570000001</v>
      </c>
      <c r="F14" s="155">
        <v>16.112230660000002</v>
      </c>
      <c r="G14" s="79">
        <v>16.99980553</v>
      </c>
      <c r="H14" s="155">
        <v>-2.3474928600000009</v>
      </c>
      <c r="I14" s="79">
        <v>-2.1239739599999989</v>
      </c>
      <c r="J14" s="95"/>
    </row>
    <row r="15" spans="1:30" ht="12" customHeight="1" x14ac:dyDescent="0.2">
      <c r="A15" s="85"/>
      <c r="B15" s="85"/>
      <c r="C15" s="74" t="s">
        <v>164</v>
      </c>
      <c r="D15" s="155">
        <v>108.37677370999999</v>
      </c>
      <c r="E15" s="79">
        <v>119.06836893000001</v>
      </c>
      <c r="F15" s="155">
        <v>89.939242859999993</v>
      </c>
      <c r="G15" s="79">
        <v>97.839932469999994</v>
      </c>
      <c r="H15" s="155">
        <v>18.437530850000002</v>
      </c>
      <c r="I15" s="79">
        <v>21.228436460000012</v>
      </c>
      <c r="J15" s="95"/>
    </row>
    <row r="16" spans="1:30" ht="12" customHeight="1" x14ac:dyDescent="0.2">
      <c r="A16" s="85"/>
      <c r="B16" s="85"/>
      <c r="C16" s="74" t="s">
        <v>141</v>
      </c>
      <c r="D16" s="155">
        <v>53.020334599999998</v>
      </c>
      <c r="E16" s="79">
        <v>52.592363159999998</v>
      </c>
      <c r="F16" s="155">
        <v>51.918971890000002</v>
      </c>
      <c r="G16" s="79">
        <v>53.339087069999998</v>
      </c>
      <c r="H16" s="155">
        <v>1.1013627099999965</v>
      </c>
      <c r="I16" s="79">
        <v>-0.74672391000000005</v>
      </c>
      <c r="J16" s="95"/>
    </row>
    <row r="17" spans="1:10" ht="12" customHeight="1" x14ac:dyDescent="0.2">
      <c r="A17" s="85"/>
      <c r="B17" s="85"/>
      <c r="C17" s="74" t="s">
        <v>142</v>
      </c>
      <c r="D17" s="155">
        <v>648.59410557000001</v>
      </c>
      <c r="E17" s="79">
        <v>694.04100571000004</v>
      </c>
      <c r="F17" s="155">
        <v>594.81427211000005</v>
      </c>
      <c r="G17" s="79">
        <v>621.58608197000001</v>
      </c>
      <c r="H17" s="155">
        <v>53.779833459999963</v>
      </c>
      <c r="I17" s="79">
        <v>72.454923740000027</v>
      </c>
      <c r="J17" s="95"/>
    </row>
    <row r="18" spans="1:10" ht="12" customHeight="1" x14ac:dyDescent="0.2">
      <c r="A18" s="85"/>
      <c r="B18" s="85"/>
      <c r="C18" s="74" t="s">
        <v>143</v>
      </c>
      <c r="D18" s="155">
        <v>8.7301516499999998</v>
      </c>
      <c r="E18" s="79">
        <v>8.7423570000000002</v>
      </c>
      <c r="F18" s="155">
        <v>11.258177419999999</v>
      </c>
      <c r="G18" s="79">
        <v>10.69753199</v>
      </c>
      <c r="H18" s="155">
        <v>-2.5280257699999993</v>
      </c>
      <c r="I18" s="79">
        <v>-1.9551749899999997</v>
      </c>
      <c r="J18" s="95"/>
    </row>
    <row r="19" spans="1:10" x14ac:dyDescent="0.2">
      <c r="A19" s="85"/>
      <c r="B19" s="85"/>
      <c r="C19" s="74" t="s">
        <v>144</v>
      </c>
      <c r="D19" s="155">
        <v>50.491005450000003</v>
      </c>
      <c r="E19" s="79">
        <v>58.843930350000001</v>
      </c>
      <c r="F19" s="155">
        <v>40.358774969999999</v>
      </c>
      <c r="G19" s="79">
        <v>44.22057272</v>
      </c>
      <c r="H19" s="155">
        <v>10.132230480000004</v>
      </c>
      <c r="I19" s="79">
        <v>14.623357630000001</v>
      </c>
      <c r="J19" s="95"/>
    </row>
    <row r="20" spans="1:10" x14ac:dyDescent="0.2">
      <c r="A20" s="85"/>
      <c r="B20" s="85"/>
      <c r="C20" s="74" t="s">
        <v>145</v>
      </c>
      <c r="D20" s="155">
        <v>13.09733205</v>
      </c>
      <c r="E20" s="79">
        <v>13.933430919999999</v>
      </c>
      <c r="F20" s="155">
        <v>23.281413370000003</v>
      </c>
      <c r="G20" s="79">
        <v>23.01230134</v>
      </c>
      <c r="H20" s="155">
        <v>-10.184081320000002</v>
      </c>
      <c r="I20" s="79">
        <v>-9.0788704200000012</v>
      </c>
      <c r="J20" s="95"/>
    </row>
    <row r="21" spans="1:10" x14ac:dyDescent="0.2">
      <c r="A21" s="85"/>
      <c r="B21" s="85"/>
      <c r="C21" s="74" t="s">
        <v>146</v>
      </c>
      <c r="D21" s="155">
        <v>155.79409496</v>
      </c>
      <c r="E21" s="79">
        <v>166.38835041999999</v>
      </c>
      <c r="F21" s="155">
        <v>154.83811596999999</v>
      </c>
      <c r="G21" s="79">
        <v>170.42794694</v>
      </c>
      <c r="H21" s="155">
        <v>0.95597899000000552</v>
      </c>
      <c r="I21" s="79">
        <v>-4.0395965200000035</v>
      </c>
      <c r="J21" s="95"/>
    </row>
    <row r="22" spans="1:10" x14ac:dyDescent="0.2">
      <c r="A22" s="85"/>
      <c r="B22" s="85"/>
      <c r="C22" s="74" t="s">
        <v>147</v>
      </c>
      <c r="D22" s="155">
        <v>262.62347410000001</v>
      </c>
      <c r="E22" s="79">
        <v>268.20480321000002</v>
      </c>
      <c r="F22" s="155">
        <v>344.63386098000001</v>
      </c>
      <c r="G22" s="79">
        <v>352.51460056999997</v>
      </c>
      <c r="H22" s="155">
        <v>-82.010386879999999</v>
      </c>
      <c r="I22" s="79">
        <v>-84.309797359999948</v>
      </c>
      <c r="J22" s="95"/>
    </row>
    <row r="23" spans="1:10" x14ac:dyDescent="0.2">
      <c r="A23" s="85"/>
      <c r="B23" s="85"/>
      <c r="C23" s="74" t="s">
        <v>148</v>
      </c>
      <c r="D23" s="155">
        <v>6.6180726700000001</v>
      </c>
      <c r="E23" s="79">
        <v>7.6855137699999991</v>
      </c>
      <c r="F23" s="155">
        <v>13.07147335</v>
      </c>
      <c r="G23" s="79">
        <v>14.42098852</v>
      </c>
      <c r="H23" s="155">
        <v>-6.4534006799999997</v>
      </c>
      <c r="I23" s="79">
        <v>-6.7354747500000007</v>
      </c>
      <c r="J23" s="95"/>
    </row>
    <row r="24" spans="1:10" x14ac:dyDescent="0.2">
      <c r="A24" s="85"/>
      <c r="B24" s="85"/>
      <c r="C24" s="74" t="s">
        <v>149</v>
      </c>
      <c r="D24" s="155">
        <v>218.82366461000001</v>
      </c>
      <c r="E24" s="79">
        <v>227.28368247999998</v>
      </c>
      <c r="F24" s="155">
        <v>203.89004446999999</v>
      </c>
      <c r="G24" s="79">
        <v>215.78079249000001</v>
      </c>
      <c r="H24" s="155">
        <v>14.933620140000016</v>
      </c>
      <c r="I24" s="79">
        <v>11.502889989999971</v>
      </c>
      <c r="J24" s="95"/>
    </row>
    <row r="25" spans="1:10" x14ac:dyDescent="0.2">
      <c r="A25" s="85"/>
      <c r="B25" s="85"/>
      <c r="C25" s="74" t="s">
        <v>150</v>
      </c>
      <c r="D25" s="155">
        <v>0.77171192</v>
      </c>
      <c r="E25" s="79">
        <v>0.85758387999999997</v>
      </c>
      <c r="F25" s="155">
        <v>3.6342274100000003</v>
      </c>
      <c r="G25" s="79">
        <v>3.6915255199999999</v>
      </c>
      <c r="H25" s="155">
        <v>-2.8625154900000003</v>
      </c>
      <c r="I25" s="79">
        <v>-2.8339416399999999</v>
      </c>
      <c r="J25" s="95"/>
    </row>
    <row r="26" spans="1:10" x14ac:dyDescent="0.2">
      <c r="A26" s="85"/>
      <c r="B26" s="85"/>
      <c r="C26" s="74" t="s">
        <v>151</v>
      </c>
      <c r="D26" s="155">
        <v>7.5052994599999998</v>
      </c>
      <c r="E26" s="79">
        <v>7.5458714800000006</v>
      </c>
      <c r="F26" s="155">
        <v>10.70038877</v>
      </c>
      <c r="G26" s="79">
        <v>10.27876638</v>
      </c>
      <c r="H26" s="155">
        <v>-3.1950893100000002</v>
      </c>
      <c r="I26" s="79">
        <v>-2.7328948999999998</v>
      </c>
      <c r="J26" s="95"/>
    </row>
    <row r="27" spans="1:10" x14ac:dyDescent="0.2">
      <c r="A27" s="85"/>
      <c r="B27" s="85"/>
      <c r="C27" s="74" t="s">
        <v>152</v>
      </c>
      <c r="D27" s="155">
        <v>13.3583166</v>
      </c>
      <c r="E27" s="79">
        <v>14.086535640000001</v>
      </c>
      <c r="F27" s="155">
        <v>16.982129050000001</v>
      </c>
      <c r="G27" s="79">
        <v>17.01167139</v>
      </c>
      <c r="H27" s="155">
        <v>-3.6238124500000009</v>
      </c>
      <c r="I27" s="79">
        <v>-2.925135749999999</v>
      </c>
      <c r="J27" s="95"/>
    </row>
    <row r="28" spans="1:10" x14ac:dyDescent="0.2">
      <c r="A28" s="85"/>
      <c r="B28" s="85"/>
      <c r="C28" s="74" t="s">
        <v>153</v>
      </c>
      <c r="D28" s="155">
        <v>11.96123635</v>
      </c>
      <c r="E28" s="79">
        <v>13.071495150000001</v>
      </c>
      <c r="F28" s="155">
        <v>16.085398779999998</v>
      </c>
      <c r="G28" s="79">
        <v>15.04631992</v>
      </c>
      <c r="H28" s="155">
        <v>-4.1241624299999984</v>
      </c>
      <c r="I28" s="79">
        <v>-1.9748247699999997</v>
      </c>
      <c r="J28" s="95"/>
    </row>
    <row r="29" spans="1:10" x14ac:dyDescent="0.2">
      <c r="A29" s="85"/>
      <c r="B29" s="85"/>
      <c r="C29" s="74" t="s">
        <v>154</v>
      </c>
      <c r="D29" s="155">
        <v>66.611501700000005</v>
      </c>
      <c r="E29" s="79">
        <v>72.379345229999998</v>
      </c>
      <c r="F29" s="155">
        <v>59.375978400000001</v>
      </c>
      <c r="G29" s="79">
        <v>63.640910270000006</v>
      </c>
      <c r="H29" s="155">
        <v>7.2355233000000041</v>
      </c>
      <c r="I29" s="79">
        <v>8.7384349599999922</v>
      </c>
      <c r="J29" s="95"/>
    </row>
    <row r="30" spans="1:10" x14ac:dyDescent="0.2">
      <c r="A30" s="85"/>
      <c r="B30" s="85"/>
      <c r="C30" s="74" t="s">
        <v>3</v>
      </c>
      <c r="D30" s="155">
        <v>1.1041409199999999</v>
      </c>
      <c r="E30" s="79">
        <v>1.04917942</v>
      </c>
      <c r="F30" s="155">
        <v>3.21790289</v>
      </c>
      <c r="G30" s="79">
        <v>3.4103278399999999</v>
      </c>
      <c r="H30" s="155">
        <v>-2.1137619700000001</v>
      </c>
      <c r="I30" s="79">
        <v>-2.3611484200000001</v>
      </c>
      <c r="J30" s="95"/>
    </row>
    <row r="31" spans="1:10" x14ac:dyDescent="0.2">
      <c r="A31" s="85"/>
      <c r="B31" s="85"/>
      <c r="C31" s="74" t="s">
        <v>155</v>
      </c>
      <c r="D31" s="155">
        <v>384.23020292000001</v>
      </c>
      <c r="E31" s="79">
        <v>386.17865318999998</v>
      </c>
      <c r="F31" s="155">
        <v>203.35591224000001</v>
      </c>
      <c r="G31" s="79">
        <v>208.0664625</v>
      </c>
      <c r="H31" s="155">
        <v>180.87429068</v>
      </c>
      <c r="I31" s="79">
        <v>178.11219068999998</v>
      </c>
      <c r="J31" s="95"/>
    </row>
    <row r="32" spans="1:10" x14ac:dyDescent="0.2">
      <c r="A32" s="85"/>
      <c r="B32" s="85"/>
      <c r="C32" s="74" t="s">
        <v>156</v>
      </c>
      <c r="D32" s="155">
        <v>93.77434375</v>
      </c>
      <c r="E32" s="79">
        <v>96.52124148</v>
      </c>
      <c r="F32" s="155">
        <v>105.24586629000001</v>
      </c>
      <c r="G32" s="79">
        <v>107.51103791</v>
      </c>
      <c r="H32" s="155">
        <v>-11.471522540000009</v>
      </c>
      <c r="I32" s="79">
        <v>-10.989796429999998</v>
      </c>
      <c r="J32" s="95"/>
    </row>
    <row r="33" spans="1:10" x14ac:dyDescent="0.2">
      <c r="A33" s="85"/>
      <c r="B33" s="85"/>
      <c r="C33" s="74" t="s">
        <v>157</v>
      </c>
      <c r="D33" s="155">
        <v>128.29049057</v>
      </c>
      <c r="E33" s="79">
        <v>141.5605754</v>
      </c>
      <c r="F33" s="155">
        <v>117.26691415000001</v>
      </c>
      <c r="G33" s="79">
        <v>123.11345127</v>
      </c>
      <c r="H33" s="155">
        <v>11.023576419999998</v>
      </c>
      <c r="I33" s="79">
        <v>18.447124130000006</v>
      </c>
      <c r="J33" s="95"/>
    </row>
    <row r="34" spans="1:10" x14ac:dyDescent="0.2">
      <c r="A34" s="85"/>
      <c r="B34" s="85"/>
      <c r="C34" s="74" t="s">
        <v>4</v>
      </c>
      <c r="D34" s="155">
        <v>34.098624790000002</v>
      </c>
      <c r="E34" s="79">
        <v>36.278884439999999</v>
      </c>
      <c r="F34" s="155">
        <v>44.102226799999997</v>
      </c>
      <c r="G34" s="79">
        <v>46.003289889999998</v>
      </c>
      <c r="H34" s="155">
        <v>-10.003602009999994</v>
      </c>
      <c r="I34" s="79">
        <v>-9.724405449999999</v>
      </c>
      <c r="J34" s="95"/>
    </row>
    <row r="35" spans="1:10" x14ac:dyDescent="0.2">
      <c r="A35" s="85"/>
      <c r="B35" s="85"/>
      <c r="C35" s="74" t="s">
        <v>158</v>
      </c>
      <c r="D35" s="155">
        <v>37.31077732</v>
      </c>
      <c r="E35" s="79">
        <v>40.239589250000002</v>
      </c>
      <c r="F35" s="155">
        <v>44.126434799999998</v>
      </c>
      <c r="G35" s="79">
        <v>48.584281829999995</v>
      </c>
      <c r="H35" s="155">
        <v>-6.8156574799999987</v>
      </c>
      <c r="I35" s="79">
        <v>-8.3446925799999931</v>
      </c>
      <c r="J35" s="95"/>
    </row>
    <row r="36" spans="1:10" x14ac:dyDescent="0.2">
      <c r="A36" s="85"/>
      <c r="B36" s="85"/>
      <c r="C36" s="74" t="s">
        <v>159</v>
      </c>
      <c r="D36" s="155">
        <v>20.378865300000001</v>
      </c>
      <c r="E36" s="79">
        <v>21.892126190000003</v>
      </c>
      <c r="F36" s="155">
        <v>17.655943559999997</v>
      </c>
      <c r="G36" s="79">
        <v>18.712340510000001</v>
      </c>
      <c r="H36" s="155">
        <v>2.7229217400000039</v>
      </c>
      <c r="I36" s="79">
        <v>3.1797856800000019</v>
      </c>
      <c r="J36" s="95"/>
    </row>
    <row r="37" spans="1:10" x14ac:dyDescent="0.2">
      <c r="A37" s="85"/>
      <c r="B37" s="85"/>
      <c r="C37" s="74" t="s">
        <v>160</v>
      </c>
      <c r="D37" s="155">
        <v>54.909474020000005</v>
      </c>
      <c r="E37" s="79">
        <v>58.12360382</v>
      </c>
      <c r="F37" s="155">
        <v>46.920194389999999</v>
      </c>
      <c r="G37" s="79">
        <v>52.176937639999998</v>
      </c>
      <c r="H37" s="155">
        <v>7.9892796300000057</v>
      </c>
      <c r="I37" s="79">
        <v>5.9466661800000011</v>
      </c>
      <c r="J37" s="95"/>
    </row>
    <row r="38" spans="1:10" x14ac:dyDescent="0.2">
      <c r="A38" s="85"/>
      <c r="B38" s="85"/>
      <c r="C38" s="74" t="s">
        <v>161</v>
      </c>
      <c r="D38" s="155">
        <v>32.080811329999996</v>
      </c>
      <c r="E38" s="79">
        <v>31.75677817</v>
      </c>
      <c r="F38" s="155">
        <v>39.356253619999997</v>
      </c>
      <c r="G38" s="79">
        <v>39.543234249999998</v>
      </c>
      <c r="H38" s="155">
        <v>-7.2754422900000009</v>
      </c>
      <c r="I38" s="79">
        <v>-7.7864560799999971</v>
      </c>
      <c r="J38" s="95"/>
    </row>
    <row r="39" spans="1:10" x14ac:dyDescent="0.2">
      <c r="A39" s="85"/>
      <c r="B39" s="85"/>
      <c r="C39" s="74" t="s">
        <v>162</v>
      </c>
      <c r="D39" s="155">
        <v>72.447855959999998</v>
      </c>
      <c r="E39" s="79">
        <v>73.912401849999995</v>
      </c>
      <c r="F39" s="155">
        <v>83.986511469999996</v>
      </c>
      <c r="G39" s="79">
        <v>87.047511999999998</v>
      </c>
      <c r="H39" s="155">
        <v>-11.538655509999998</v>
      </c>
      <c r="I39" s="79">
        <v>-13.135110150000003</v>
      </c>
      <c r="J39" s="95"/>
    </row>
    <row r="40" spans="1:10" x14ac:dyDescent="0.2">
      <c r="A40" s="85"/>
      <c r="B40" s="85"/>
      <c r="C40" s="149" t="s">
        <v>165</v>
      </c>
      <c r="D40" s="156">
        <v>182.05904077000002</v>
      </c>
      <c r="E40" s="157">
        <v>184.27225050000001</v>
      </c>
      <c r="F40" s="156">
        <v>275.39873777999998</v>
      </c>
      <c r="G40" s="157">
        <v>302.49171211999999</v>
      </c>
      <c r="H40" s="156">
        <v>-93.339697009999952</v>
      </c>
      <c r="I40" s="157">
        <v>-118.21946161999998</v>
      </c>
      <c r="J40" s="95"/>
    </row>
    <row r="41" spans="1:10" x14ac:dyDescent="0.2">
      <c r="J41" s="62"/>
    </row>
    <row r="42" spans="1:10" x14ac:dyDescent="0.2">
      <c r="C42" s="55" t="s">
        <v>56</v>
      </c>
      <c r="J42" s="62"/>
    </row>
    <row r="43" spans="1:10" x14ac:dyDescent="0.2">
      <c r="J43" s="63" t="s">
        <v>7</v>
      </c>
    </row>
    <row r="45" spans="1:10" x14ac:dyDescent="0.2">
      <c r="A45" s="34" t="s">
        <v>8</v>
      </c>
    </row>
    <row r="46" spans="1:10" x14ac:dyDescent="0.2">
      <c r="A46" s="32" t="s">
        <v>65</v>
      </c>
    </row>
    <row r="48" spans="1:10" x14ac:dyDescent="0.2">
      <c r="C48" s="10"/>
    </row>
    <row r="49" spans="3:3" x14ac:dyDescent="0.2">
      <c r="C49" s="10"/>
    </row>
    <row r="50" spans="3:3" x14ac:dyDescent="0.2">
      <c r="C50" s="10"/>
    </row>
  </sheetData>
  <mergeCells count="3">
    <mergeCell ref="D10:E10"/>
    <mergeCell ref="F10:G10"/>
    <mergeCell ref="H10:I10"/>
  </mergeCells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showGridLines="0" zoomScaleNormal="100" workbookViewId="0"/>
  </sheetViews>
  <sheetFormatPr defaultRowHeight="12" x14ac:dyDescent="0.2"/>
  <cols>
    <col min="1" max="2" width="9.28515625" style="32" customWidth="1"/>
    <col min="3" max="3" width="15.140625" style="32" customWidth="1"/>
    <col min="4" max="12" width="11.7109375" style="36" customWidth="1"/>
    <col min="13" max="14" width="11.7109375" style="32" customWidth="1"/>
    <col min="15" max="15" width="9.42578125" style="32" customWidth="1"/>
    <col min="16" max="16384" width="9.140625" style="32"/>
  </cols>
  <sheetData>
    <row r="1" spans="1:23" x14ac:dyDescent="0.2">
      <c r="A1" s="51"/>
      <c r="D1" s="32"/>
      <c r="E1" s="32"/>
      <c r="F1" s="32"/>
      <c r="G1" s="32"/>
      <c r="H1" s="32"/>
      <c r="I1" s="32"/>
      <c r="J1" s="32"/>
      <c r="K1" s="32"/>
      <c r="L1" s="32"/>
    </row>
    <row r="2" spans="1:23" s="34" customFormat="1" x14ac:dyDescent="0.2">
      <c r="A2" s="33"/>
      <c r="D2" s="66"/>
      <c r="E2" s="66"/>
      <c r="F2" s="66"/>
      <c r="G2" s="66"/>
      <c r="H2" s="66"/>
      <c r="I2" s="66"/>
      <c r="J2" s="66"/>
      <c r="K2" s="66"/>
      <c r="L2" s="66"/>
    </row>
    <row r="3" spans="1:23" s="34" customFormat="1" x14ac:dyDescent="0.2">
      <c r="C3" s="34" t="s">
        <v>10</v>
      </c>
      <c r="D3" s="66"/>
      <c r="E3" s="66"/>
      <c r="F3" s="66"/>
      <c r="G3" s="66"/>
      <c r="H3" s="66"/>
      <c r="I3" s="66"/>
      <c r="J3" s="66"/>
      <c r="K3" s="66"/>
      <c r="L3" s="66"/>
    </row>
    <row r="4" spans="1:23" s="34" customFormat="1" x14ac:dyDescent="0.2">
      <c r="C4" s="34" t="s">
        <v>11</v>
      </c>
      <c r="K4" s="66"/>
      <c r="L4" s="67"/>
    </row>
    <row r="5" spans="1:23" s="34" customFormat="1" x14ac:dyDescent="0.2">
      <c r="D5" s="66"/>
      <c r="E5" s="66"/>
      <c r="F5" s="66"/>
      <c r="G5" s="66"/>
      <c r="H5" s="66"/>
      <c r="I5" s="66"/>
      <c r="J5" s="66"/>
      <c r="K5" s="66"/>
      <c r="L5" s="66"/>
    </row>
    <row r="6" spans="1:23" s="24" customFormat="1" ht="15" x14ac:dyDescent="0.25">
      <c r="C6" s="70" t="s">
        <v>193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23" s="34" customFormat="1" x14ac:dyDescent="0.2">
      <c r="C7" s="71" t="s">
        <v>12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spans="1:23" s="34" customFormat="1" x14ac:dyDescent="0.2">
      <c r="E8" s="66"/>
      <c r="F8" s="66"/>
      <c r="G8" s="66"/>
      <c r="H8" s="66"/>
      <c r="I8" s="66"/>
      <c r="J8" s="66"/>
      <c r="K8" s="66"/>
      <c r="L8" s="66"/>
    </row>
    <row r="9" spans="1:23" x14ac:dyDescent="0.2"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23" x14ac:dyDescent="0.2">
      <c r="C10" s="161"/>
      <c r="D10" s="162">
        <v>2005</v>
      </c>
      <c r="E10" s="162">
        <v>2006</v>
      </c>
      <c r="F10" s="162">
        <v>2007</v>
      </c>
      <c r="G10" s="162">
        <v>2008</v>
      </c>
      <c r="H10" s="162">
        <v>2009</v>
      </c>
      <c r="I10" s="162">
        <v>2010</v>
      </c>
      <c r="J10" s="162">
        <v>2011</v>
      </c>
      <c r="K10" s="162">
        <v>2012</v>
      </c>
      <c r="L10" s="162">
        <v>2013</v>
      </c>
      <c r="M10" s="162">
        <v>2014</v>
      </c>
      <c r="N10" s="162">
        <v>2015</v>
      </c>
    </row>
    <row r="11" spans="1:23" x14ac:dyDescent="0.2">
      <c r="C11" s="163" t="s">
        <v>30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23" x14ac:dyDescent="0.2">
      <c r="B12" s="57"/>
      <c r="C12" s="87" t="s">
        <v>47</v>
      </c>
      <c r="D12" s="165">
        <v>1049.4770025</v>
      </c>
      <c r="E12" s="165">
        <v>1152.4854161600001</v>
      </c>
      <c r="F12" s="165">
        <v>1234.4821070799999</v>
      </c>
      <c r="G12" s="165">
        <v>1309.1472062</v>
      </c>
      <c r="H12" s="165">
        <v>1093.96132642</v>
      </c>
      <c r="I12" s="165">
        <v>1353.1962017200001</v>
      </c>
      <c r="J12" s="165">
        <v>1554.1797110799998</v>
      </c>
      <c r="K12" s="165">
        <v>1684.6809136700001</v>
      </c>
      <c r="L12" s="165">
        <v>1736.64759482</v>
      </c>
      <c r="M12" s="165">
        <v>1703.01885548</v>
      </c>
      <c r="N12" s="165">
        <v>1790.6519781700001</v>
      </c>
      <c r="O12" s="62"/>
    </row>
    <row r="13" spans="1:23" x14ac:dyDescent="0.2">
      <c r="B13" s="57"/>
      <c r="C13" s="74" t="s">
        <v>42</v>
      </c>
      <c r="D13" s="166">
        <v>250.82100588999998</v>
      </c>
      <c r="E13" s="166">
        <v>267.03390172000002</v>
      </c>
      <c r="F13" s="166">
        <v>259.61323279999999</v>
      </c>
      <c r="G13" s="166">
        <v>248.0571612</v>
      </c>
      <c r="H13" s="166">
        <v>203.75609449000001</v>
      </c>
      <c r="I13" s="166">
        <v>242.67195121</v>
      </c>
      <c r="J13" s="166">
        <v>264.05523142999999</v>
      </c>
      <c r="K13" s="166">
        <v>293.46930558999998</v>
      </c>
      <c r="L13" s="166">
        <v>289.35574864999995</v>
      </c>
      <c r="M13" s="166">
        <v>311.55030579999999</v>
      </c>
      <c r="N13" s="166">
        <v>370.87060097000005</v>
      </c>
      <c r="O13" s="95"/>
    </row>
    <row r="14" spans="1:23" x14ac:dyDescent="0.2">
      <c r="B14" s="57"/>
      <c r="C14" s="74" t="s">
        <v>174</v>
      </c>
      <c r="D14" s="166">
        <v>51.748872820000003</v>
      </c>
      <c r="E14" s="166">
        <v>63.69563539</v>
      </c>
      <c r="F14" s="166">
        <v>71.823287680000007</v>
      </c>
      <c r="G14" s="166">
        <v>78.300529480000009</v>
      </c>
      <c r="H14" s="166">
        <v>82.420968950000002</v>
      </c>
      <c r="I14" s="166">
        <v>113.45378439</v>
      </c>
      <c r="J14" s="166">
        <v>136.41475842</v>
      </c>
      <c r="K14" s="166">
        <v>144.20522708999999</v>
      </c>
      <c r="L14" s="166">
        <v>148.15333199</v>
      </c>
      <c r="M14" s="166">
        <v>164.62301890000001</v>
      </c>
      <c r="N14" s="166">
        <v>170.39311233000001</v>
      </c>
      <c r="O14" s="95"/>
    </row>
    <row r="15" spans="1:23" x14ac:dyDescent="0.2">
      <c r="B15" s="57"/>
      <c r="C15" s="74" t="s">
        <v>28</v>
      </c>
      <c r="D15" s="166">
        <v>86.284800329999996</v>
      </c>
      <c r="E15" s="166">
        <v>88.592211800000001</v>
      </c>
      <c r="F15" s="166">
        <v>93.234294700000007</v>
      </c>
      <c r="G15" s="166">
        <v>100.62324739</v>
      </c>
      <c r="H15" s="166">
        <v>88.796588489999991</v>
      </c>
      <c r="I15" s="166">
        <v>110.47565066</v>
      </c>
      <c r="J15" s="166">
        <v>142.09793761</v>
      </c>
      <c r="K15" s="166">
        <v>133.61319205000001</v>
      </c>
      <c r="L15" s="166">
        <v>169.14254249000001</v>
      </c>
      <c r="M15" s="166">
        <v>140.28559121000001</v>
      </c>
      <c r="N15" s="166">
        <v>150.82145020999999</v>
      </c>
      <c r="O15" s="95"/>
    </row>
    <row r="16" spans="1:23" x14ac:dyDescent="0.2">
      <c r="B16" s="57"/>
      <c r="C16" s="74" t="s">
        <v>17</v>
      </c>
      <c r="D16" s="166">
        <v>56.690270590000004</v>
      </c>
      <c r="E16" s="166">
        <v>72.398647299999993</v>
      </c>
      <c r="F16" s="166">
        <v>89.19642245</v>
      </c>
      <c r="G16" s="166">
        <v>104.97002035999999</v>
      </c>
      <c r="H16" s="166">
        <v>65.696955349999996</v>
      </c>
      <c r="I16" s="166">
        <v>86.308077670000003</v>
      </c>
      <c r="J16" s="166">
        <v>108.58741487</v>
      </c>
      <c r="K16" s="166">
        <v>123.44116805</v>
      </c>
      <c r="L16" s="166">
        <v>119.45087504999999</v>
      </c>
      <c r="M16" s="166">
        <v>103.20256981999999</v>
      </c>
      <c r="N16" s="166">
        <v>73.886857840000005</v>
      </c>
      <c r="O16" s="95"/>
    </row>
    <row r="17" spans="2:15" x14ac:dyDescent="0.2">
      <c r="B17" s="57"/>
      <c r="C17" s="74" t="s">
        <v>29</v>
      </c>
      <c r="D17" s="166">
        <v>44.620323560000003</v>
      </c>
      <c r="E17" s="166">
        <v>50.018063529999999</v>
      </c>
      <c r="F17" s="166">
        <v>52.829523939999994</v>
      </c>
      <c r="G17" s="166">
        <v>54.476057750000002</v>
      </c>
      <c r="H17" s="166">
        <v>44.485837270000005</v>
      </c>
      <c r="I17" s="166">
        <v>61.831372180000002</v>
      </c>
      <c r="J17" s="166">
        <v>73.275480560000005</v>
      </c>
      <c r="K17" s="166">
        <v>75.488699909999994</v>
      </c>
      <c r="L17" s="166">
        <v>77.682946779999995</v>
      </c>
      <c r="M17" s="166">
        <v>74.724822060000008</v>
      </c>
      <c r="N17" s="166">
        <v>79.088891799999999</v>
      </c>
      <c r="O17" s="95"/>
    </row>
    <row r="18" spans="2:15" x14ac:dyDescent="0.2">
      <c r="B18" s="57"/>
      <c r="C18" s="74" t="s">
        <v>16</v>
      </c>
      <c r="D18" s="166">
        <v>33.746403389999998</v>
      </c>
      <c r="E18" s="166">
        <v>38.379994920000001</v>
      </c>
      <c r="F18" s="166">
        <v>43.470492549999996</v>
      </c>
      <c r="G18" s="166">
        <v>43.718960380000006</v>
      </c>
      <c r="H18" s="166">
        <v>37.492269829999998</v>
      </c>
      <c r="I18" s="166">
        <v>41.933553659999994</v>
      </c>
      <c r="J18" s="166">
        <v>46.820206779999999</v>
      </c>
      <c r="K18" s="166">
        <v>49.928475859999999</v>
      </c>
      <c r="L18" s="166">
        <v>50.079579029999998</v>
      </c>
      <c r="M18" s="166">
        <v>50.168478369999995</v>
      </c>
      <c r="N18" s="166">
        <v>48.865199529999998</v>
      </c>
      <c r="O18" s="95"/>
    </row>
    <row r="19" spans="2:15" x14ac:dyDescent="0.2">
      <c r="B19" s="57"/>
      <c r="C19" s="74" t="s">
        <v>0</v>
      </c>
      <c r="D19" s="166">
        <v>43.723180229999997</v>
      </c>
      <c r="E19" s="166">
        <v>44.753358810000002</v>
      </c>
      <c r="F19" s="166">
        <v>43.74165361</v>
      </c>
      <c r="G19" s="166">
        <v>42.390436890000004</v>
      </c>
      <c r="H19" s="166">
        <v>35.97774793</v>
      </c>
      <c r="I19" s="166">
        <v>43.984129179999996</v>
      </c>
      <c r="J19" s="166">
        <v>49.075391100000004</v>
      </c>
      <c r="K19" s="166">
        <v>55.65709339</v>
      </c>
      <c r="L19" s="166">
        <v>54.016214570000002</v>
      </c>
      <c r="M19" s="166">
        <v>53.285719669999999</v>
      </c>
      <c r="N19" s="166">
        <v>56.532435140000004</v>
      </c>
      <c r="O19" s="95"/>
    </row>
    <row r="20" spans="2:15" x14ac:dyDescent="0.2">
      <c r="B20" s="57"/>
      <c r="C20" s="75" t="s">
        <v>21</v>
      </c>
      <c r="D20" s="167">
        <v>20.239438030000002</v>
      </c>
      <c r="E20" s="167">
        <v>22.8152723</v>
      </c>
      <c r="F20" s="167">
        <v>24.719283780000001</v>
      </c>
      <c r="G20" s="167">
        <v>25.494843020000001</v>
      </c>
      <c r="H20" s="167">
        <v>21.599185559999999</v>
      </c>
      <c r="I20" s="167">
        <v>27.961302889999999</v>
      </c>
      <c r="J20" s="167">
        <v>32.51450938</v>
      </c>
      <c r="K20" s="167">
        <v>37.812315609999999</v>
      </c>
      <c r="L20" s="167">
        <v>39.910335140000001</v>
      </c>
      <c r="M20" s="167">
        <v>43.187849310000004</v>
      </c>
      <c r="N20" s="167">
        <v>47.876956479999997</v>
      </c>
      <c r="O20" s="95"/>
    </row>
    <row r="21" spans="2:15" x14ac:dyDescent="0.2">
      <c r="B21" s="57"/>
      <c r="C21" s="168" t="s">
        <v>31</v>
      </c>
      <c r="D21" s="166">
        <v>21.250187059999998</v>
      </c>
      <c r="E21" s="166">
        <v>24.24119529</v>
      </c>
      <c r="F21" s="166">
        <v>29.18103636</v>
      </c>
      <c r="G21" s="166">
        <v>31.356076100000003</v>
      </c>
      <c r="H21" s="166">
        <v>27.499433539999998</v>
      </c>
      <c r="I21" s="166">
        <v>34.890648210000002</v>
      </c>
      <c r="J21" s="166">
        <v>40.582320630000005</v>
      </c>
      <c r="K21" s="166">
        <v>38.593355090000003</v>
      </c>
      <c r="L21" s="166">
        <v>35.958666999999998</v>
      </c>
      <c r="M21" s="166">
        <v>35.625031740000004</v>
      </c>
      <c r="N21" s="166">
        <v>38.123632719999996</v>
      </c>
      <c r="O21" s="95"/>
    </row>
    <row r="22" spans="2:15" x14ac:dyDescent="0.2">
      <c r="B22" s="57"/>
      <c r="C22" s="169" t="s">
        <v>32</v>
      </c>
      <c r="D22" s="167">
        <v>16.006887300000002</v>
      </c>
      <c r="E22" s="167">
        <v>17.69643894</v>
      </c>
      <c r="F22" s="167">
        <v>21.264027710000001</v>
      </c>
      <c r="G22" s="167">
        <v>26.30691921</v>
      </c>
      <c r="H22" s="167">
        <v>21.583290899999998</v>
      </c>
      <c r="I22" s="167">
        <v>31.478507059999998</v>
      </c>
      <c r="J22" s="167">
        <v>35.773844859999997</v>
      </c>
      <c r="K22" s="167">
        <v>39.683991130000003</v>
      </c>
      <c r="L22" s="167">
        <v>39.884317159999995</v>
      </c>
      <c r="M22" s="167">
        <v>36.928020029999999</v>
      </c>
      <c r="N22" s="167">
        <v>34.590444520000005</v>
      </c>
      <c r="O22" s="95"/>
    </row>
    <row r="23" spans="2:15" x14ac:dyDescent="0.2">
      <c r="B23" s="57"/>
      <c r="C23" s="163" t="s">
        <v>33</v>
      </c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95"/>
    </row>
    <row r="24" spans="2:15" x14ac:dyDescent="0.2">
      <c r="B24" s="57"/>
      <c r="C24" s="87" t="s">
        <v>47</v>
      </c>
      <c r="D24" s="165">
        <v>1183.9087117399999</v>
      </c>
      <c r="E24" s="165">
        <v>1368.2536829000001</v>
      </c>
      <c r="F24" s="165">
        <v>1450.3396879300001</v>
      </c>
      <c r="G24" s="165">
        <v>1585.23072611</v>
      </c>
      <c r="H24" s="165">
        <v>1235.6362113800001</v>
      </c>
      <c r="I24" s="165">
        <v>1529.3871407300001</v>
      </c>
      <c r="J24" s="165">
        <v>1726.6984131900001</v>
      </c>
      <c r="K24" s="165">
        <v>1798.33867667</v>
      </c>
      <c r="L24" s="165">
        <v>1687.32506556</v>
      </c>
      <c r="M24" s="165">
        <v>1691.87953814</v>
      </c>
      <c r="N24" s="165">
        <v>1726.48269981</v>
      </c>
      <c r="O24" s="95"/>
    </row>
    <row r="25" spans="2:15" x14ac:dyDescent="0.2">
      <c r="B25" s="57"/>
      <c r="C25" s="74" t="s">
        <v>42</v>
      </c>
      <c r="D25" s="166">
        <v>159.17415431999999</v>
      </c>
      <c r="E25" s="166">
        <v>170.65827997</v>
      </c>
      <c r="F25" s="166">
        <v>177.41430636000001</v>
      </c>
      <c r="G25" s="166">
        <v>182.78025583000002</v>
      </c>
      <c r="H25" s="166">
        <v>155.25046294000001</v>
      </c>
      <c r="I25" s="166">
        <v>173.39813818000002</v>
      </c>
      <c r="J25" s="166">
        <v>191.97371187000002</v>
      </c>
      <c r="K25" s="166">
        <v>209.21271747</v>
      </c>
      <c r="L25" s="166">
        <v>199.09325512999999</v>
      </c>
      <c r="M25" s="166">
        <v>209.26892393</v>
      </c>
      <c r="N25" s="166">
        <v>248.14839096</v>
      </c>
      <c r="O25" s="95"/>
    </row>
    <row r="26" spans="2:15" x14ac:dyDescent="0.2">
      <c r="B26" s="57"/>
      <c r="C26" s="74" t="s">
        <v>174</v>
      </c>
      <c r="D26" s="166">
        <v>161.00765015000002</v>
      </c>
      <c r="E26" s="166">
        <v>195.81618189</v>
      </c>
      <c r="F26" s="166">
        <v>233.86291832000001</v>
      </c>
      <c r="G26" s="166">
        <v>249.10206091000001</v>
      </c>
      <c r="H26" s="166">
        <v>215.27409921</v>
      </c>
      <c r="I26" s="166">
        <v>283.93101474000002</v>
      </c>
      <c r="J26" s="166">
        <v>295.05512250999999</v>
      </c>
      <c r="K26" s="166">
        <v>292.11282686999999</v>
      </c>
      <c r="L26" s="166">
        <v>280.14767482000002</v>
      </c>
      <c r="M26" s="166">
        <v>302.14619904</v>
      </c>
      <c r="N26" s="166">
        <v>350.35747062000002</v>
      </c>
      <c r="O26" s="95"/>
    </row>
    <row r="27" spans="2:15" x14ac:dyDescent="0.2">
      <c r="B27" s="57"/>
      <c r="C27" s="74" t="s">
        <v>28</v>
      </c>
      <c r="D27" s="166">
        <v>66.696803410000001</v>
      </c>
      <c r="E27" s="166">
        <v>71.619642439999993</v>
      </c>
      <c r="F27" s="166">
        <v>77.046956030000004</v>
      </c>
      <c r="G27" s="166">
        <v>82.649860269999991</v>
      </c>
      <c r="H27" s="166">
        <v>80.908760329999993</v>
      </c>
      <c r="I27" s="166">
        <v>85.492908830000005</v>
      </c>
      <c r="J27" s="166">
        <v>93.493285529999994</v>
      </c>
      <c r="K27" s="166">
        <v>105.89998101</v>
      </c>
      <c r="L27" s="166">
        <v>94.531809129999999</v>
      </c>
      <c r="M27" s="166">
        <v>96.556314409999999</v>
      </c>
      <c r="N27" s="166">
        <v>102.30775731999999</v>
      </c>
      <c r="O27" s="95"/>
    </row>
    <row r="28" spans="2:15" x14ac:dyDescent="0.2">
      <c r="B28" s="57"/>
      <c r="C28" s="74" t="s">
        <v>17</v>
      </c>
      <c r="D28" s="166">
        <v>113.98122317000001</v>
      </c>
      <c r="E28" s="166">
        <v>143.60154431999999</v>
      </c>
      <c r="F28" s="166">
        <v>147.73409468</v>
      </c>
      <c r="G28" s="166">
        <v>180.44609368000002</v>
      </c>
      <c r="H28" s="166">
        <v>119.56904187000001</v>
      </c>
      <c r="I28" s="166">
        <v>162.07518128000001</v>
      </c>
      <c r="J28" s="166">
        <v>201.32722849000001</v>
      </c>
      <c r="K28" s="166">
        <v>215.12439569</v>
      </c>
      <c r="L28" s="166">
        <v>206.95658254</v>
      </c>
      <c r="M28" s="166">
        <v>182.37135061000001</v>
      </c>
      <c r="N28" s="166">
        <v>135.71676821</v>
      </c>
      <c r="O28" s="95"/>
    </row>
    <row r="29" spans="2:15" x14ac:dyDescent="0.2">
      <c r="B29" s="57"/>
      <c r="C29" s="74" t="s">
        <v>29</v>
      </c>
      <c r="D29" s="166">
        <v>36.229848420000003</v>
      </c>
      <c r="E29" s="166">
        <v>41.927267749999999</v>
      </c>
      <c r="F29" s="166">
        <v>47.378461700000003</v>
      </c>
      <c r="G29" s="166">
        <v>46.288321340000003</v>
      </c>
      <c r="H29" s="166">
        <v>36.445802579999999</v>
      </c>
      <c r="I29" s="166">
        <v>43.062174399999996</v>
      </c>
      <c r="J29" s="166">
        <v>48.820315439999995</v>
      </c>
      <c r="K29" s="166">
        <v>48.822328349999999</v>
      </c>
      <c r="L29" s="166">
        <v>50.653883569999998</v>
      </c>
      <c r="M29" s="166">
        <v>54.39542531</v>
      </c>
      <c r="N29" s="166">
        <v>61.615004329999998</v>
      </c>
      <c r="O29" s="95"/>
    </row>
    <row r="30" spans="2:15" x14ac:dyDescent="0.2">
      <c r="B30" s="57"/>
      <c r="C30" s="74" t="s">
        <v>16</v>
      </c>
      <c r="D30" s="166">
        <v>67.198916170000004</v>
      </c>
      <c r="E30" s="166">
        <v>81.921919920000008</v>
      </c>
      <c r="F30" s="166">
        <v>79.294864369999999</v>
      </c>
      <c r="G30" s="166">
        <v>95.944709029999999</v>
      </c>
      <c r="H30" s="166">
        <v>68.918347620000006</v>
      </c>
      <c r="I30" s="166">
        <v>79.026038040000003</v>
      </c>
      <c r="J30" s="166">
        <v>95.32483151000001</v>
      </c>
      <c r="K30" s="166">
        <v>99.555542629999991</v>
      </c>
      <c r="L30" s="166">
        <v>89.557894500000003</v>
      </c>
      <c r="M30" s="166">
        <v>85.052049319999995</v>
      </c>
      <c r="N30" s="166">
        <v>74.2556972</v>
      </c>
      <c r="O30" s="95"/>
    </row>
    <row r="31" spans="2:15" x14ac:dyDescent="0.2">
      <c r="B31" s="57"/>
      <c r="C31" s="74" t="s">
        <v>0</v>
      </c>
      <c r="D31" s="166">
        <v>74.345945680000014</v>
      </c>
      <c r="E31" s="166">
        <v>78.430300979999998</v>
      </c>
      <c r="F31" s="166">
        <v>79.25922915999999</v>
      </c>
      <c r="G31" s="166">
        <v>76.474466980000003</v>
      </c>
      <c r="H31" s="166">
        <v>58.440127859999997</v>
      </c>
      <c r="I31" s="166">
        <v>67.301834060000004</v>
      </c>
      <c r="J31" s="166">
        <v>70.583377989999988</v>
      </c>
      <c r="K31" s="166">
        <v>64.998568050000003</v>
      </c>
      <c r="L31" s="166">
        <v>56.605552880000005</v>
      </c>
      <c r="M31" s="166">
        <v>56.57165406</v>
      </c>
      <c r="N31" s="166">
        <v>59.737608979999997</v>
      </c>
      <c r="O31" s="95"/>
    </row>
    <row r="32" spans="2:15" x14ac:dyDescent="0.2">
      <c r="B32" s="57"/>
      <c r="C32" s="75" t="s">
        <v>21</v>
      </c>
      <c r="D32" s="167">
        <v>34.588748439999996</v>
      </c>
      <c r="E32" s="167">
        <v>40.948765810000005</v>
      </c>
      <c r="F32" s="167">
        <v>41.676157539999998</v>
      </c>
      <c r="G32" s="167">
        <v>39.740308899999995</v>
      </c>
      <c r="H32" s="167">
        <v>32.471726679999996</v>
      </c>
      <c r="I32" s="167">
        <v>39.534216170000001</v>
      </c>
      <c r="J32" s="167">
        <v>36.312010690000001</v>
      </c>
      <c r="K32" s="167">
        <v>38.01744111</v>
      </c>
      <c r="L32" s="167">
        <v>35.836615810000005</v>
      </c>
      <c r="M32" s="167">
        <v>38.771087049999998</v>
      </c>
      <c r="N32" s="167">
        <v>42.342204409999994</v>
      </c>
      <c r="O32" s="95"/>
    </row>
    <row r="33" spans="1:15" x14ac:dyDescent="0.2">
      <c r="B33" s="57"/>
      <c r="C33" s="168" t="s">
        <v>31</v>
      </c>
      <c r="D33" s="166">
        <v>19.114246430000001</v>
      </c>
      <c r="E33" s="166">
        <v>22.63671944</v>
      </c>
      <c r="F33" s="166">
        <v>26.666089510000003</v>
      </c>
      <c r="G33" s="166">
        <v>29.632415219999999</v>
      </c>
      <c r="H33" s="166">
        <v>25.503198179999998</v>
      </c>
      <c r="I33" s="166">
        <v>33.463750189999999</v>
      </c>
      <c r="J33" s="166">
        <v>39.92699442</v>
      </c>
      <c r="K33" s="166">
        <v>37.527703689999996</v>
      </c>
      <c r="L33" s="166">
        <v>36.842533859999996</v>
      </c>
      <c r="M33" s="166">
        <v>37.145828649999999</v>
      </c>
      <c r="N33" s="166">
        <v>39.444657290000002</v>
      </c>
      <c r="O33" s="95"/>
    </row>
    <row r="34" spans="1:15" x14ac:dyDescent="0.2">
      <c r="B34" s="57"/>
      <c r="C34" s="169" t="s">
        <v>32</v>
      </c>
      <c r="D34" s="167">
        <v>24.11951225</v>
      </c>
      <c r="E34" s="167">
        <v>27.301501519999999</v>
      </c>
      <c r="F34" s="167">
        <v>32.913198770000001</v>
      </c>
      <c r="G34" s="167">
        <v>36.029077170000001</v>
      </c>
      <c r="H34" s="167">
        <v>26.063751460000002</v>
      </c>
      <c r="I34" s="167">
        <v>33.356234020000002</v>
      </c>
      <c r="J34" s="167">
        <v>39.096297749999998</v>
      </c>
      <c r="K34" s="167">
        <v>38.010537670000005</v>
      </c>
      <c r="L34" s="167">
        <v>33.329767310000001</v>
      </c>
      <c r="M34" s="167">
        <v>31.19451681</v>
      </c>
      <c r="N34" s="167">
        <v>31.08312703</v>
      </c>
      <c r="O34" s="95"/>
    </row>
    <row r="35" spans="1:15" x14ac:dyDescent="0.2">
      <c r="B35" s="57"/>
      <c r="C35" s="163" t="s">
        <v>125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62"/>
    </row>
    <row r="36" spans="1:15" x14ac:dyDescent="0.2">
      <c r="B36" s="57"/>
      <c r="C36" s="87" t="s">
        <v>47</v>
      </c>
      <c r="D36" s="102">
        <v>-134.43170923999992</v>
      </c>
      <c r="E36" s="102">
        <v>-215.76826673999994</v>
      </c>
      <c r="F36" s="102">
        <v>-215.8575808500002</v>
      </c>
      <c r="G36" s="102">
        <v>-276.08351990999995</v>
      </c>
      <c r="H36" s="102">
        <v>-141.6748849600001</v>
      </c>
      <c r="I36" s="102">
        <v>-176.19093900999997</v>
      </c>
      <c r="J36" s="102">
        <v>-172.51870211000028</v>
      </c>
      <c r="K36" s="102">
        <v>-113.65776299999993</v>
      </c>
      <c r="L36" s="102">
        <v>49.32252926000001</v>
      </c>
      <c r="M36" s="102">
        <v>11.139317339999934</v>
      </c>
      <c r="N36" s="102">
        <v>64.169278360000135</v>
      </c>
      <c r="O36" s="170"/>
    </row>
    <row r="37" spans="1:15" x14ac:dyDescent="0.2">
      <c r="B37" s="57"/>
      <c r="C37" s="74" t="s">
        <v>42</v>
      </c>
      <c r="D37" s="171">
        <v>91.646851569999995</v>
      </c>
      <c r="E37" s="171">
        <v>96.375621750000022</v>
      </c>
      <c r="F37" s="171">
        <v>82.19892643999998</v>
      </c>
      <c r="G37" s="171">
        <v>65.27690536999998</v>
      </c>
      <c r="H37" s="171">
        <v>48.505631550000004</v>
      </c>
      <c r="I37" s="171">
        <v>69.273813029999985</v>
      </c>
      <c r="J37" s="171">
        <v>72.081519559999975</v>
      </c>
      <c r="K37" s="171">
        <v>84.256588119999975</v>
      </c>
      <c r="L37" s="171">
        <v>90.262493519999964</v>
      </c>
      <c r="M37" s="171">
        <v>102.28138186999999</v>
      </c>
      <c r="N37" s="171">
        <v>122.72221001000005</v>
      </c>
    </row>
    <row r="38" spans="1:15" x14ac:dyDescent="0.2">
      <c r="B38" s="57"/>
      <c r="C38" s="74" t="s">
        <v>174</v>
      </c>
      <c r="D38" s="171">
        <v>-109.25877733000002</v>
      </c>
      <c r="E38" s="171">
        <v>-132.12054649999999</v>
      </c>
      <c r="F38" s="171">
        <v>-162.03963063999998</v>
      </c>
      <c r="G38" s="171">
        <v>-170.80153143000001</v>
      </c>
      <c r="H38" s="171">
        <v>-132.85313026</v>
      </c>
      <c r="I38" s="171">
        <v>-170.47723035000001</v>
      </c>
      <c r="J38" s="171">
        <v>-158.64036408999999</v>
      </c>
      <c r="K38" s="171">
        <v>-147.90759978</v>
      </c>
      <c r="L38" s="171">
        <v>-131.99434283000002</v>
      </c>
      <c r="M38" s="171">
        <v>-137.52318013999999</v>
      </c>
      <c r="N38" s="171">
        <v>-179.96435829000001</v>
      </c>
    </row>
    <row r="39" spans="1:15" x14ac:dyDescent="0.2">
      <c r="B39" s="57"/>
      <c r="C39" s="74" t="s">
        <v>28</v>
      </c>
      <c r="D39" s="171">
        <v>19.587996919999995</v>
      </c>
      <c r="E39" s="171">
        <v>16.972569360000008</v>
      </c>
      <c r="F39" s="171">
        <v>16.187338670000003</v>
      </c>
      <c r="G39" s="171">
        <v>17.973387120000012</v>
      </c>
      <c r="H39" s="171">
        <v>7.887828159999998</v>
      </c>
      <c r="I39" s="171">
        <v>24.982741829999995</v>
      </c>
      <c r="J39" s="171">
        <v>48.604652080000008</v>
      </c>
      <c r="K39" s="171">
        <v>27.713211040000004</v>
      </c>
      <c r="L39" s="171">
        <v>74.610733360000012</v>
      </c>
      <c r="M39" s="171">
        <v>43.729276800000008</v>
      </c>
      <c r="N39" s="171">
        <v>48.513692890000002</v>
      </c>
    </row>
    <row r="40" spans="1:15" x14ac:dyDescent="0.2">
      <c r="B40" s="57"/>
      <c r="C40" s="74" t="s">
        <v>17</v>
      </c>
      <c r="D40" s="171">
        <v>-57.290952580000003</v>
      </c>
      <c r="E40" s="171">
        <v>-71.202897019999995</v>
      </c>
      <c r="F40" s="171">
        <v>-58.537672229999998</v>
      </c>
      <c r="G40" s="171">
        <v>-75.476073320000026</v>
      </c>
      <c r="H40" s="171">
        <v>-53.872086520000011</v>
      </c>
      <c r="I40" s="171">
        <v>-75.767103610000007</v>
      </c>
      <c r="J40" s="171">
        <v>-92.739813620000007</v>
      </c>
      <c r="K40" s="171">
        <v>-91.683227639999998</v>
      </c>
      <c r="L40" s="171">
        <v>-87.505707490000006</v>
      </c>
      <c r="M40" s="171">
        <v>-79.168780790000014</v>
      </c>
      <c r="N40" s="171">
        <v>-61.829910369999993</v>
      </c>
    </row>
    <row r="41" spans="1:15" x14ac:dyDescent="0.2">
      <c r="B41" s="57"/>
      <c r="C41" s="74" t="s">
        <v>29</v>
      </c>
      <c r="D41" s="171">
        <v>8.3904751399999995</v>
      </c>
      <c r="E41" s="171">
        <v>8.0907957800000005</v>
      </c>
      <c r="F41" s="171">
        <v>5.4510622399999917</v>
      </c>
      <c r="G41" s="171">
        <v>8.1877364099999994</v>
      </c>
      <c r="H41" s="171">
        <v>8.0400346900000059</v>
      </c>
      <c r="I41" s="171">
        <v>18.769197780000006</v>
      </c>
      <c r="J41" s="171">
        <v>24.455165120000011</v>
      </c>
      <c r="K41" s="171">
        <v>26.666371559999995</v>
      </c>
      <c r="L41" s="171">
        <v>27.029063209999997</v>
      </c>
      <c r="M41" s="171">
        <v>20.329396750000008</v>
      </c>
      <c r="N41" s="171">
        <v>17.473887470000001</v>
      </c>
    </row>
    <row r="42" spans="1:15" x14ac:dyDescent="0.2">
      <c r="B42" s="57"/>
      <c r="C42" s="74" t="s">
        <v>16</v>
      </c>
      <c r="D42" s="171">
        <v>-33.452512780000006</v>
      </c>
      <c r="E42" s="171">
        <v>-43.541925000000006</v>
      </c>
      <c r="F42" s="171">
        <v>-35.824371820000003</v>
      </c>
      <c r="G42" s="171">
        <v>-52.225748649999993</v>
      </c>
      <c r="H42" s="171">
        <v>-31.426077790000008</v>
      </c>
      <c r="I42" s="171">
        <v>-37.092484380000009</v>
      </c>
      <c r="J42" s="171">
        <v>-48.50462473000001</v>
      </c>
      <c r="K42" s="171">
        <v>-49.627066769999992</v>
      </c>
      <c r="L42" s="171">
        <v>-39.478315470000005</v>
      </c>
      <c r="M42" s="171">
        <v>-34.883570949999999</v>
      </c>
      <c r="N42" s="171">
        <v>-25.390497670000002</v>
      </c>
    </row>
    <row r="43" spans="1:15" x14ac:dyDescent="0.2">
      <c r="B43" s="57"/>
      <c r="C43" s="75" t="s">
        <v>0</v>
      </c>
      <c r="D43" s="103">
        <v>-30.622765450000017</v>
      </c>
      <c r="E43" s="103">
        <v>-33.676942169999997</v>
      </c>
      <c r="F43" s="103">
        <v>-35.517575549999989</v>
      </c>
      <c r="G43" s="103">
        <v>-34.084030089999999</v>
      </c>
      <c r="H43" s="103">
        <v>-22.462379929999997</v>
      </c>
      <c r="I43" s="103">
        <v>-23.317704880000008</v>
      </c>
      <c r="J43" s="103">
        <v>-21.507986889999984</v>
      </c>
      <c r="K43" s="103">
        <v>-9.3414746600000029</v>
      </c>
      <c r="L43" s="103">
        <v>-2.5893383100000023</v>
      </c>
      <c r="M43" s="103">
        <v>-3.2859343900000013</v>
      </c>
      <c r="N43" s="103">
        <v>-3.2051738399999934</v>
      </c>
    </row>
    <row r="44" spans="1:15" x14ac:dyDescent="0.2">
      <c r="B44" s="57"/>
      <c r="C44" s="74" t="s">
        <v>21</v>
      </c>
      <c r="D44" s="171">
        <v>-14.349310409999994</v>
      </c>
      <c r="E44" s="171">
        <v>-18.133493510000005</v>
      </c>
      <c r="F44" s="171">
        <v>-16.956873759999997</v>
      </c>
      <c r="G44" s="171">
        <v>-14.245465879999994</v>
      </c>
      <c r="H44" s="171">
        <v>-10.872541119999998</v>
      </c>
      <c r="I44" s="171">
        <v>-11.572913280000002</v>
      </c>
      <c r="J44" s="171">
        <v>-3.7975013100000012</v>
      </c>
      <c r="K44" s="171">
        <v>-0.20512550000000118</v>
      </c>
      <c r="L44" s="171">
        <v>4.0737193299999959</v>
      </c>
      <c r="M44" s="171">
        <v>4.4167622600000058</v>
      </c>
      <c r="N44" s="171">
        <v>5.5347520700000032</v>
      </c>
    </row>
    <row r="45" spans="1:15" x14ac:dyDescent="0.2">
      <c r="B45" s="57"/>
      <c r="C45" s="169" t="s">
        <v>31</v>
      </c>
      <c r="D45" s="171">
        <v>2.1359406299999968</v>
      </c>
      <c r="E45" s="171">
        <v>1.60447585</v>
      </c>
      <c r="F45" s="171">
        <v>2.5149468499999976</v>
      </c>
      <c r="G45" s="171">
        <v>1.7236608800000042</v>
      </c>
      <c r="H45" s="171">
        <v>1.99623536</v>
      </c>
      <c r="I45" s="171">
        <v>1.426898020000003</v>
      </c>
      <c r="J45" s="171">
        <v>0.65532621000000546</v>
      </c>
      <c r="K45" s="171">
        <v>1.0656514000000072</v>
      </c>
      <c r="L45" s="171">
        <v>-0.8838668599999977</v>
      </c>
      <c r="M45" s="171">
        <v>-1.5207969099999943</v>
      </c>
      <c r="N45" s="171">
        <v>-1.3210245700000058</v>
      </c>
    </row>
    <row r="46" spans="1:15" x14ac:dyDescent="0.2">
      <c r="B46" s="57"/>
      <c r="C46" s="169" t="s">
        <v>32</v>
      </c>
      <c r="D46" s="104">
        <v>-8.1126249499999972</v>
      </c>
      <c r="E46" s="104">
        <v>-9.6050625799999985</v>
      </c>
      <c r="F46" s="104">
        <v>-11.64917106</v>
      </c>
      <c r="G46" s="104">
        <v>-9.7221579600000005</v>
      </c>
      <c r="H46" s="104">
        <v>-4.4804605600000045</v>
      </c>
      <c r="I46" s="104">
        <v>-1.8777269600000039</v>
      </c>
      <c r="J46" s="104">
        <v>-3.322452890000001</v>
      </c>
      <c r="K46" s="104">
        <v>1.6734534599999975</v>
      </c>
      <c r="L46" s="104">
        <v>6.5545498499999937</v>
      </c>
      <c r="M46" s="104">
        <v>5.7335032199999993</v>
      </c>
      <c r="N46" s="104">
        <v>3.5073174900000055</v>
      </c>
    </row>
    <row r="47" spans="1:15" ht="12" customHeight="1" x14ac:dyDescent="0.2">
      <c r="C47" s="172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5" ht="12" customHeight="1" x14ac:dyDescent="0.2">
      <c r="A48" s="42"/>
      <c r="C48" s="32" t="s">
        <v>192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spans="1:15" ht="12" customHeight="1" x14ac:dyDescent="0.2">
      <c r="A49" s="42"/>
      <c r="C49" s="32" t="s">
        <v>175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</row>
    <row r="50" spans="1:15" ht="12" customHeight="1" x14ac:dyDescent="0.2">
      <c r="C50" s="55" t="s">
        <v>57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</row>
    <row r="51" spans="1:15" ht="12" customHeight="1" x14ac:dyDescent="0.2">
      <c r="A51" s="34" t="s">
        <v>8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69" t="s">
        <v>7</v>
      </c>
    </row>
    <row r="52" spans="1:15" ht="12" customHeight="1" x14ac:dyDescent="0.2">
      <c r="A52" s="46" t="s">
        <v>71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</row>
    <row r="53" spans="1:15" x14ac:dyDescent="0.2"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</row>
    <row r="54" spans="1:15" x14ac:dyDescent="0.2"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</row>
    <row r="55" spans="1:15" x14ac:dyDescent="0.2">
      <c r="C55" s="1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</row>
    <row r="56" spans="1:15" x14ac:dyDescent="0.2">
      <c r="C56" s="1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</row>
    <row r="57" spans="1:15" x14ac:dyDescent="0.2">
      <c r="C57" s="1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</row>
    <row r="58" spans="1:15" x14ac:dyDescent="0.2">
      <c r="C58" s="25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</row>
    <row r="59" spans="1:15" x14ac:dyDescent="0.2">
      <c r="A59" s="46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</row>
    <row r="60" spans="1:15" x14ac:dyDescent="0.2"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</row>
    <row r="61" spans="1:15" x14ac:dyDescent="0.2"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</row>
    <row r="62" spans="1:15" x14ac:dyDescent="0.2"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</row>
  </sheetData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showGridLines="0" zoomScaleNormal="100" workbookViewId="0"/>
  </sheetViews>
  <sheetFormatPr defaultRowHeight="12" x14ac:dyDescent="0.2"/>
  <cols>
    <col min="1" max="2" width="9.28515625" style="32" customWidth="1"/>
    <col min="3" max="3" width="27.85546875" style="32" customWidth="1"/>
    <col min="4" max="9" width="19.42578125" style="32" customWidth="1"/>
    <col min="10" max="16384" width="9.140625" style="32"/>
  </cols>
  <sheetData>
    <row r="1" spans="1:34" x14ac:dyDescent="0.2">
      <c r="A1" s="31"/>
    </row>
    <row r="2" spans="1:34" s="34" customFormat="1" x14ac:dyDescent="0.2">
      <c r="A2" s="33"/>
    </row>
    <row r="3" spans="1:34" s="34" customFormat="1" x14ac:dyDescent="0.2">
      <c r="C3" s="34" t="s">
        <v>10</v>
      </c>
    </row>
    <row r="4" spans="1:34" s="34" customFormat="1" x14ac:dyDescent="0.2">
      <c r="C4" s="34" t="s">
        <v>11</v>
      </c>
      <c r="J4" s="67"/>
    </row>
    <row r="5" spans="1:34" s="34" customFormat="1" x14ac:dyDescent="0.2"/>
    <row r="6" spans="1:34" s="24" customFormat="1" ht="15" x14ac:dyDescent="0.25">
      <c r="C6" s="70" t="s">
        <v>126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34" s="34" customFormat="1" x14ac:dyDescent="0.2"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</row>
    <row r="8" spans="1:34" s="34" customFormat="1" x14ac:dyDescent="0.2"/>
    <row r="9" spans="1:34" s="34" customFormat="1" x14ac:dyDescent="0.2"/>
    <row r="10" spans="1:34" x14ac:dyDescent="0.2">
      <c r="C10" s="173"/>
      <c r="D10" s="219">
        <v>2010</v>
      </c>
      <c r="E10" s="220"/>
      <c r="F10" s="219">
        <v>2014</v>
      </c>
      <c r="G10" s="220"/>
      <c r="H10" s="219">
        <v>2015</v>
      </c>
      <c r="I10" s="220"/>
    </row>
    <row r="11" spans="1:34" x14ac:dyDescent="0.2">
      <c r="C11" s="174"/>
      <c r="D11" s="175" t="s">
        <v>12</v>
      </c>
      <c r="E11" s="176" t="s">
        <v>52</v>
      </c>
      <c r="F11" s="175" t="s">
        <v>12</v>
      </c>
      <c r="G11" s="176" t="s">
        <v>52</v>
      </c>
      <c r="H11" s="175" t="s">
        <v>12</v>
      </c>
      <c r="I11" s="176" t="s">
        <v>52</v>
      </c>
    </row>
    <row r="12" spans="1:34" x14ac:dyDescent="0.2">
      <c r="C12" s="193" t="s">
        <v>30</v>
      </c>
      <c r="D12" s="177"/>
      <c r="E12" s="178"/>
      <c r="F12" s="177"/>
      <c r="G12" s="178"/>
      <c r="H12" s="177"/>
      <c r="I12" s="178"/>
    </row>
    <row r="13" spans="1:34" x14ac:dyDescent="0.2">
      <c r="B13" s="57"/>
      <c r="C13" s="194" t="s">
        <v>34</v>
      </c>
      <c r="D13" s="179">
        <v>1353.1962017200001</v>
      </c>
      <c r="E13" s="88">
        <v>100</v>
      </c>
      <c r="F13" s="179">
        <v>1703.01885548</v>
      </c>
      <c r="G13" s="88">
        <v>100</v>
      </c>
      <c r="H13" s="179">
        <v>1790.6519781700001</v>
      </c>
      <c r="I13" s="88">
        <v>100</v>
      </c>
      <c r="J13" s="62"/>
    </row>
    <row r="14" spans="1:34" ht="24" x14ac:dyDescent="0.2">
      <c r="B14" s="57"/>
      <c r="C14" s="195" t="s">
        <v>35</v>
      </c>
      <c r="D14" s="180">
        <v>75.75115572</v>
      </c>
      <c r="E14" s="80">
        <v>5.5979432711764465</v>
      </c>
      <c r="F14" s="180">
        <v>107.5841578</v>
      </c>
      <c r="G14" s="80">
        <v>6.3172616940683932</v>
      </c>
      <c r="H14" s="180">
        <v>113.25816236999999</v>
      </c>
      <c r="I14" s="80">
        <v>6.3249678748713025</v>
      </c>
      <c r="J14" s="95"/>
    </row>
    <row r="15" spans="1:34" x14ac:dyDescent="0.2">
      <c r="B15" s="57"/>
      <c r="C15" s="195" t="s">
        <v>36</v>
      </c>
      <c r="D15" s="180">
        <v>37.656869570000005</v>
      </c>
      <c r="E15" s="80">
        <v>2.7828092867934218</v>
      </c>
      <c r="F15" s="180">
        <v>43.312833429999998</v>
      </c>
      <c r="G15" s="80">
        <v>2.5432973505036252</v>
      </c>
      <c r="H15" s="180">
        <v>43.231884489999999</v>
      </c>
      <c r="I15" s="80">
        <v>2.4143097049032312</v>
      </c>
      <c r="J15" s="95"/>
    </row>
    <row r="16" spans="1:34" ht="24" x14ac:dyDescent="0.2">
      <c r="B16" s="57"/>
      <c r="C16" s="195" t="s">
        <v>37</v>
      </c>
      <c r="D16" s="180">
        <v>78.996369400000006</v>
      </c>
      <c r="E16" s="80">
        <v>5.8377616859691521</v>
      </c>
      <c r="F16" s="180">
        <v>109.51757805</v>
      </c>
      <c r="G16" s="80">
        <v>6.4307906925159797</v>
      </c>
      <c r="H16" s="180">
        <v>85.193357700000007</v>
      </c>
      <c r="I16" s="80">
        <v>4.7576725538295506</v>
      </c>
      <c r="J16" s="95"/>
    </row>
    <row r="17" spans="2:10" x14ac:dyDescent="0.2">
      <c r="B17" s="57"/>
      <c r="C17" s="195" t="s">
        <v>38</v>
      </c>
      <c r="D17" s="180">
        <v>232.70676275</v>
      </c>
      <c r="E17" s="80">
        <v>17.196823524498122</v>
      </c>
      <c r="F17" s="180">
        <v>278.76302419000001</v>
      </c>
      <c r="G17" s="80">
        <v>16.368757356560799</v>
      </c>
      <c r="H17" s="180">
        <v>314.97404222</v>
      </c>
      <c r="I17" s="80">
        <v>17.589908371915758</v>
      </c>
      <c r="J17" s="95"/>
    </row>
    <row r="18" spans="2:10" x14ac:dyDescent="0.2">
      <c r="B18" s="57"/>
      <c r="C18" s="195" t="s">
        <v>39</v>
      </c>
      <c r="D18" s="180">
        <v>308.76568723000003</v>
      </c>
      <c r="E18" s="80">
        <v>22.817510634270093</v>
      </c>
      <c r="F18" s="180">
        <v>386.67342384999995</v>
      </c>
      <c r="G18" s="80">
        <v>22.705175729896137</v>
      </c>
      <c r="H18" s="180">
        <v>403.43643051999999</v>
      </c>
      <c r="I18" s="80">
        <v>22.530141838745323</v>
      </c>
      <c r="J18" s="95"/>
    </row>
    <row r="19" spans="2:10" ht="24" x14ac:dyDescent="0.2">
      <c r="B19" s="57"/>
      <c r="C19" s="195" t="s">
        <v>40</v>
      </c>
      <c r="D19" s="180">
        <v>570.51746969999999</v>
      </c>
      <c r="E19" s="80">
        <v>42.160735374133864</v>
      </c>
      <c r="F19" s="180">
        <v>709.48019265999994</v>
      </c>
      <c r="G19" s="80">
        <v>41.66014899817602</v>
      </c>
      <c r="H19" s="180">
        <v>752.62893144000009</v>
      </c>
      <c r="I19" s="80">
        <v>42.030999915972913</v>
      </c>
      <c r="J19" s="95"/>
    </row>
    <row r="20" spans="2:10" x14ac:dyDescent="0.2">
      <c r="C20" s="196" t="s">
        <v>33</v>
      </c>
      <c r="D20" s="177"/>
      <c r="E20" s="178"/>
      <c r="F20" s="177"/>
      <c r="G20" s="178"/>
      <c r="H20" s="177"/>
      <c r="I20" s="178"/>
      <c r="J20" s="62"/>
    </row>
    <row r="21" spans="2:10" x14ac:dyDescent="0.2">
      <c r="B21" s="57"/>
      <c r="C21" s="194" t="s">
        <v>34</v>
      </c>
      <c r="D21" s="179">
        <v>1529.3871407300001</v>
      </c>
      <c r="E21" s="88">
        <v>100</v>
      </c>
      <c r="F21" s="179">
        <v>1691.87953814</v>
      </c>
      <c r="G21" s="88">
        <v>100</v>
      </c>
      <c r="H21" s="179">
        <v>1726.48269981</v>
      </c>
      <c r="I21" s="88">
        <v>100</v>
      </c>
      <c r="J21" s="62"/>
    </row>
    <row r="22" spans="2:10" ht="24" x14ac:dyDescent="0.2">
      <c r="B22" s="57"/>
      <c r="C22" s="195" t="s">
        <v>35</v>
      </c>
      <c r="D22" s="180">
        <v>80.751843120000004</v>
      </c>
      <c r="E22" s="80">
        <v>5.2800132137540992</v>
      </c>
      <c r="F22" s="180">
        <v>98.403265329999996</v>
      </c>
      <c r="G22" s="80">
        <v>5.816209908075459</v>
      </c>
      <c r="H22" s="180">
        <v>108.07766091999999</v>
      </c>
      <c r="I22" s="80">
        <v>6.2599909591850507</v>
      </c>
      <c r="J22" s="95"/>
    </row>
    <row r="23" spans="2:10" x14ac:dyDescent="0.2">
      <c r="B23" s="57"/>
      <c r="C23" s="195" t="s">
        <v>36</v>
      </c>
      <c r="D23" s="180">
        <v>70.751446240000007</v>
      </c>
      <c r="E23" s="80">
        <v>4.6261305823605428</v>
      </c>
      <c r="F23" s="180">
        <v>72.837481589999996</v>
      </c>
      <c r="G23" s="80">
        <v>4.305122199779972</v>
      </c>
      <c r="H23" s="180">
        <v>72.041054470000006</v>
      </c>
      <c r="I23" s="80">
        <v>4.1727064208594822</v>
      </c>
      <c r="J23" s="95"/>
    </row>
    <row r="24" spans="2:10" ht="24" x14ac:dyDescent="0.2">
      <c r="B24" s="57"/>
      <c r="C24" s="195" t="s">
        <v>37</v>
      </c>
      <c r="D24" s="180">
        <v>384.99703199999999</v>
      </c>
      <c r="E24" s="80">
        <v>25.17328815882648</v>
      </c>
      <c r="F24" s="180">
        <v>444.34914527999996</v>
      </c>
      <c r="G24" s="80">
        <v>26.263639654186232</v>
      </c>
      <c r="H24" s="180">
        <v>328.35900614999997</v>
      </c>
      <c r="I24" s="80">
        <v>19.018957223616315</v>
      </c>
      <c r="J24" s="95"/>
    </row>
    <row r="25" spans="2:10" x14ac:dyDescent="0.2">
      <c r="B25" s="57"/>
      <c r="C25" s="195" t="s">
        <v>38</v>
      </c>
      <c r="D25" s="180">
        <v>137.32181363000001</v>
      </c>
      <c r="E25" s="80">
        <v>8.9788785306808716</v>
      </c>
      <c r="F25" s="180">
        <v>165.38276036000002</v>
      </c>
      <c r="G25" s="80">
        <v>9.7750907574552688</v>
      </c>
      <c r="H25" s="180">
        <v>185.08486959000001</v>
      </c>
      <c r="I25" s="80">
        <v>10.720343135229138</v>
      </c>
      <c r="J25" s="95"/>
    </row>
    <row r="26" spans="2:10" x14ac:dyDescent="0.2">
      <c r="B26" s="57"/>
      <c r="C26" s="195" t="s">
        <v>39</v>
      </c>
      <c r="D26" s="180">
        <v>363.93020323999997</v>
      </c>
      <c r="E26" s="80">
        <v>23.795819485332569</v>
      </c>
      <c r="F26" s="180">
        <v>408.24602144000005</v>
      </c>
      <c r="G26" s="80">
        <v>24.129733366762807</v>
      </c>
      <c r="H26" s="180">
        <v>451.07660979000002</v>
      </c>
      <c r="I26" s="80">
        <v>26.126911659157731</v>
      </c>
      <c r="J26" s="95"/>
    </row>
    <row r="27" spans="2:10" ht="24" x14ac:dyDescent="0.2">
      <c r="B27" s="57"/>
      <c r="C27" s="195" t="s">
        <v>40</v>
      </c>
      <c r="D27" s="180">
        <v>442.19488641999999</v>
      </c>
      <c r="E27" s="80">
        <v>28.913208084705978</v>
      </c>
      <c r="F27" s="180">
        <v>459.43957560000001</v>
      </c>
      <c r="G27" s="80">
        <v>27.155572559562586</v>
      </c>
      <c r="H27" s="180">
        <v>534.58510673000001</v>
      </c>
      <c r="I27" s="80">
        <v>30.963826442560432</v>
      </c>
      <c r="J27" s="95"/>
    </row>
    <row r="28" spans="2:10" x14ac:dyDescent="0.2">
      <c r="C28" s="196" t="s">
        <v>125</v>
      </c>
      <c r="D28" s="181"/>
      <c r="E28" s="182"/>
      <c r="F28" s="181"/>
      <c r="G28" s="182"/>
      <c r="H28" s="183"/>
      <c r="I28" s="184"/>
    </row>
    <row r="29" spans="2:10" x14ac:dyDescent="0.2">
      <c r="B29" s="57"/>
      <c r="C29" s="194" t="s">
        <v>34</v>
      </c>
      <c r="D29" s="179">
        <v>-176.19093900999997</v>
      </c>
      <c r="E29" s="89"/>
      <c r="F29" s="179">
        <v>11.139317339999934</v>
      </c>
      <c r="G29" s="89"/>
      <c r="H29" s="179">
        <v>64.169278360000135</v>
      </c>
      <c r="I29" s="185"/>
    </row>
    <row r="30" spans="2:10" ht="24" x14ac:dyDescent="0.2">
      <c r="B30" s="57"/>
      <c r="C30" s="195" t="s">
        <v>35</v>
      </c>
      <c r="D30" s="180">
        <v>-5.0006874000000039</v>
      </c>
      <c r="E30" s="186"/>
      <c r="F30" s="180">
        <v>9.1808924700000034</v>
      </c>
      <c r="G30" s="186"/>
      <c r="H30" s="180">
        <v>5.1805014500000084</v>
      </c>
      <c r="I30" s="187"/>
    </row>
    <row r="31" spans="2:10" x14ac:dyDescent="0.2">
      <c r="B31" s="57"/>
      <c r="C31" s="195" t="s">
        <v>36</v>
      </c>
      <c r="D31" s="180">
        <v>-33.094576670000002</v>
      </c>
      <c r="E31" s="186"/>
      <c r="F31" s="180">
        <v>-29.524648159999998</v>
      </c>
      <c r="G31" s="186"/>
      <c r="H31" s="180">
        <v>-28.809169980000007</v>
      </c>
      <c r="I31" s="187"/>
    </row>
    <row r="32" spans="2:10" ht="24" x14ac:dyDescent="0.2">
      <c r="B32" s="57"/>
      <c r="C32" s="195" t="s">
        <v>37</v>
      </c>
      <c r="D32" s="180">
        <v>-306.0006626</v>
      </c>
      <c r="E32" s="186"/>
      <c r="F32" s="180">
        <v>-334.83156722999996</v>
      </c>
      <c r="G32" s="186"/>
      <c r="H32" s="180">
        <v>-243.16564844999996</v>
      </c>
      <c r="I32" s="187"/>
    </row>
    <row r="33" spans="1:10" x14ac:dyDescent="0.2">
      <c r="B33" s="57"/>
      <c r="C33" s="195" t="s">
        <v>38</v>
      </c>
      <c r="D33" s="180">
        <v>95.384949119999987</v>
      </c>
      <c r="E33" s="186"/>
      <c r="F33" s="180">
        <v>113.38026382999999</v>
      </c>
      <c r="G33" s="186"/>
      <c r="H33" s="180">
        <v>129.88917262999999</v>
      </c>
      <c r="I33" s="187"/>
    </row>
    <row r="34" spans="1:10" x14ac:dyDescent="0.2">
      <c r="B34" s="57"/>
      <c r="C34" s="195" t="s">
        <v>39</v>
      </c>
      <c r="D34" s="180">
        <v>-55.164516009999943</v>
      </c>
      <c r="E34" s="186"/>
      <c r="F34" s="180">
        <v>-21.5725975900001</v>
      </c>
      <c r="G34" s="186"/>
      <c r="H34" s="180">
        <v>-47.640179270000033</v>
      </c>
      <c r="I34" s="187"/>
    </row>
    <row r="35" spans="1:10" ht="24" x14ac:dyDescent="0.2">
      <c r="B35" s="57"/>
      <c r="C35" s="197" t="s">
        <v>40</v>
      </c>
      <c r="D35" s="156">
        <v>128.32258328</v>
      </c>
      <c r="E35" s="188"/>
      <c r="F35" s="156">
        <v>250.04061705999993</v>
      </c>
      <c r="G35" s="188"/>
      <c r="H35" s="156">
        <v>218.04382471000008</v>
      </c>
      <c r="I35" s="188"/>
    </row>
    <row r="36" spans="1:10" x14ac:dyDescent="0.2">
      <c r="D36" s="85"/>
      <c r="E36" s="85"/>
      <c r="F36" s="85"/>
      <c r="G36" s="85"/>
      <c r="H36" s="85"/>
    </row>
    <row r="37" spans="1:10" x14ac:dyDescent="0.2">
      <c r="C37" s="55" t="s">
        <v>54</v>
      </c>
      <c r="D37" s="85"/>
      <c r="E37" s="85"/>
      <c r="F37" s="85"/>
      <c r="G37" s="85"/>
      <c r="H37" s="85"/>
    </row>
    <row r="38" spans="1:10" x14ac:dyDescent="0.2">
      <c r="D38" s="85"/>
      <c r="E38" s="85"/>
      <c r="F38" s="85"/>
      <c r="G38" s="85"/>
      <c r="H38" s="85"/>
      <c r="J38" s="33" t="s">
        <v>7</v>
      </c>
    </row>
    <row r="40" spans="1:10" x14ac:dyDescent="0.2">
      <c r="D40" s="39"/>
      <c r="E40" s="39"/>
      <c r="F40" s="39"/>
      <c r="G40" s="39"/>
      <c r="H40" s="39"/>
    </row>
    <row r="41" spans="1:10" x14ac:dyDescent="0.2">
      <c r="A41" s="34" t="s">
        <v>24</v>
      </c>
      <c r="D41" s="39"/>
      <c r="E41" s="39"/>
      <c r="F41" s="39"/>
      <c r="G41" s="39"/>
      <c r="H41" s="39"/>
    </row>
    <row r="42" spans="1:10" x14ac:dyDescent="0.2">
      <c r="A42" s="46" t="s">
        <v>66</v>
      </c>
      <c r="D42" s="39"/>
      <c r="E42" s="39"/>
      <c r="F42" s="39"/>
      <c r="G42" s="39"/>
      <c r="H42" s="39"/>
    </row>
    <row r="43" spans="1:10" x14ac:dyDescent="0.2">
      <c r="D43" s="39"/>
      <c r="E43" s="39"/>
      <c r="F43" s="39"/>
      <c r="G43" s="39"/>
      <c r="H43" s="39"/>
    </row>
    <row r="44" spans="1:10" x14ac:dyDescent="0.2">
      <c r="D44" s="39"/>
      <c r="E44" s="39"/>
      <c r="F44" s="39"/>
      <c r="G44" s="39"/>
      <c r="H44" s="39"/>
    </row>
    <row r="45" spans="1:10" x14ac:dyDescent="0.2">
      <c r="A45" s="46"/>
      <c r="C45" s="10"/>
      <c r="D45" s="39"/>
      <c r="E45" s="39"/>
      <c r="F45" s="39"/>
      <c r="G45" s="39"/>
      <c r="H45" s="39"/>
    </row>
    <row r="46" spans="1:10" x14ac:dyDescent="0.2">
      <c r="C46" s="10"/>
      <c r="D46" s="39"/>
      <c r="E46" s="39"/>
      <c r="F46" s="39"/>
      <c r="G46" s="39"/>
      <c r="H46" s="39"/>
    </row>
    <row r="47" spans="1:10" x14ac:dyDescent="0.2">
      <c r="C47" s="10"/>
      <c r="D47" s="39"/>
      <c r="E47" s="39"/>
      <c r="F47" s="39"/>
      <c r="G47" s="39"/>
      <c r="H47" s="39"/>
    </row>
    <row r="48" spans="1:10" x14ac:dyDescent="0.2">
      <c r="C48" s="25"/>
    </row>
    <row r="49" spans="3:3" x14ac:dyDescent="0.2">
      <c r="C49" s="10"/>
    </row>
  </sheetData>
  <mergeCells count="3">
    <mergeCell ref="D10:E10"/>
    <mergeCell ref="F10:G10"/>
    <mergeCell ref="H10:I10"/>
  </mergeCells>
  <pageMargins left="0.75" right="0.75" top="1" bottom="1" header="0.5" footer="0.5"/>
  <pageSetup paperSize="150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15</vt:i4>
      </vt:variant>
    </vt:vector>
  </HeadingPairs>
  <TitlesOfParts>
    <vt:vector size="37" baseType="lpstr">
      <vt:lpstr>Abbildung 1</vt:lpstr>
      <vt:lpstr>Abbildung 2</vt:lpstr>
      <vt:lpstr>Abbildung 3</vt:lpstr>
      <vt:lpstr>Abbildung 4</vt:lpstr>
      <vt:lpstr>Abbildung 5</vt:lpstr>
      <vt:lpstr>Abbildung 6</vt:lpstr>
      <vt:lpstr>Tabelle 1</vt:lpstr>
      <vt:lpstr>Abbildung 7</vt:lpstr>
      <vt:lpstr>Abbildung 8</vt:lpstr>
      <vt:lpstr>Abbildung 9</vt:lpstr>
      <vt:lpstr>Abbildung 10</vt:lpstr>
      <vt:lpstr>Abbildung 11</vt:lpstr>
      <vt:lpstr>Abbildung 12</vt:lpstr>
      <vt:lpstr>Abbildung 13</vt:lpstr>
      <vt:lpstr>Abbildung 14</vt:lpstr>
      <vt:lpstr>Abbildung 15</vt:lpstr>
      <vt:lpstr>Abbildung 16</vt:lpstr>
      <vt:lpstr>Tabelle A</vt:lpstr>
      <vt:lpstr>Tabelle B</vt:lpstr>
      <vt:lpstr>Tabelle C</vt:lpstr>
      <vt:lpstr>Tabelle D</vt:lpstr>
      <vt:lpstr>Tabelle E</vt:lpstr>
      <vt:lpstr>'Abbildung 1'!Print_Area</vt:lpstr>
      <vt:lpstr>'Abbildung 11'!Print_Area</vt:lpstr>
      <vt:lpstr>'Abbildung 12'!Print_Area</vt:lpstr>
      <vt:lpstr>'Abbildung 14'!Print_Area</vt:lpstr>
      <vt:lpstr>'Abbildung 15'!Print_Area</vt:lpstr>
      <vt:lpstr>'Abbildung 4'!Print_Area</vt:lpstr>
      <vt:lpstr>'Abbildung 5'!Print_Area</vt:lpstr>
      <vt:lpstr>'Abbildung 6'!Print_Area</vt:lpstr>
      <vt:lpstr>'Abbildung 9'!Print_Area</vt:lpstr>
      <vt:lpstr>'Tabelle 1'!Print_Area</vt:lpstr>
      <vt:lpstr>'Tabelle A'!Print_Area</vt:lpstr>
      <vt:lpstr>'Tabelle B'!Print_Area</vt:lpstr>
      <vt:lpstr>'Tabelle C'!Print_Area</vt:lpstr>
      <vt:lpstr>'Tabelle D'!Print_Area</vt:lpstr>
      <vt:lpstr>'Tabelle E'!Print_Area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SA</cp:lastModifiedBy>
  <cp:lastPrinted>2014-03-10T15:02:54Z</cp:lastPrinted>
  <dcterms:created xsi:type="dcterms:W3CDTF">2006-08-21T13:09:34Z</dcterms:created>
  <dcterms:modified xsi:type="dcterms:W3CDTF">2016-06-29T17:24:34Z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