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225" windowWidth="16605" windowHeight="9375" activeTab="0"/>
  </bookViews>
  <sheets>
    <sheet name="F1" sheetId="1" r:id="rId1"/>
    <sheet name="F2" sheetId="20" r:id="rId2"/>
    <sheet name="F3" sheetId="2" r:id="rId3"/>
    <sheet name="F4" sheetId="21" r:id="rId4"/>
    <sheet name="F5" sheetId="3" r:id="rId5"/>
    <sheet name="F6" sheetId="4" r:id="rId6"/>
    <sheet name="T1" sheetId="5" r:id="rId7"/>
    <sheet name="F7" sheetId="8" r:id="rId8"/>
    <sheet name="F8" sheetId="9" r:id="rId9"/>
    <sheet name="T2" sheetId="10" r:id="rId10"/>
    <sheet name="F9" sheetId="18" r:id="rId11"/>
    <sheet name="F10" sheetId="11" r:id="rId12"/>
    <sheet name="F11" sheetId="12" r:id="rId13"/>
    <sheet name="T3" sheetId="13" r:id="rId14"/>
    <sheet name="T4" sheetId="14" r:id="rId15"/>
    <sheet name="T5" sheetId="25" r:id="rId16"/>
    <sheet name="F12" sheetId="15" r:id="rId17"/>
    <sheet name="F13" sheetId="16" r:id="rId18"/>
    <sheet name="T6" sheetId="17" r:id="rId19"/>
    <sheet name="T7" sheetId="23" r:id="rId20"/>
  </sheets>
  <externalReferences>
    <externalReference r:id="rId23"/>
  </externalReferences>
  <definedNames/>
  <calcPr calcId="145621"/>
</workbook>
</file>

<file path=xl/sharedStrings.xml><?xml version="1.0" encoding="utf-8"?>
<sst xmlns="http://schemas.openxmlformats.org/spreadsheetml/2006/main" count="798" uniqueCount="195">
  <si>
    <r>
      <t>Source:</t>
    </r>
    <r>
      <rPr>
        <sz val="9"/>
        <color theme="1"/>
        <rFont val="Arial"/>
        <family val="2"/>
      </rPr>
      <t xml:space="preserve"> Eurostat, LFS 2014 ad hoc module (online data code: lfso_14pcobp)</t>
    </r>
  </si>
  <si>
    <t>Migrant status</t>
  </si>
  <si>
    <t>born within EU</t>
  </si>
  <si>
    <t>born outside EU</t>
  </si>
  <si>
    <t>with EU origins</t>
  </si>
  <si>
    <t>with non-EU origins</t>
  </si>
  <si>
    <t>Native-born with native origins</t>
  </si>
  <si>
    <t>Residence country</t>
  </si>
  <si>
    <t>Share</t>
  </si>
  <si>
    <t xml:space="preserve">Germany </t>
  </si>
  <si>
    <t>United Kingdom</t>
  </si>
  <si>
    <t>France</t>
  </si>
  <si>
    <t>Italy</t>
  </si>
  <si>
    <t>Spain</t>
  </si>
  <si>
    <t>All other</t>
  </si>
  <si>
    <t xml:space="preserve">First-generation immigrants, </t>
  </si>
  <si>
    <t xml:space="preserve">Second-generation immigrants, </t>
  </si>
  <si>
    <t>EU</t>
  </si>
  <si>
    <t>Belgium</t>
  </si>
  <si>
    <t>Bulgaria</t>
  </si>
  <si>
    <t>:</t>
  </si>
  <si>
    <t>Czech Republic</t>
  </si>
  <si>
    <t>Germany</t>
  </si>
  <si>
    <t>Estonia</t>
  </si>
  <si>
    <t>Greece</t>
  </si>
  <si>
    <t>Croatia</t>
  </si>
  <si>
    <t>Cyprus</t>
  </si>
  <si>
    <t>Latvia</t>
  </si>
  <si>
    <t>Lithuania</t>
  </si>
  <si>
    <t>Luxembourg</t>
  </si>
  <si>
    <t>Hungary</t>
  </si>
  <si>
    <t>Malta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</si>
  <si>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</si>
  <si>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</si>
  <si>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</si>
  <si>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</si>
  <si>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</si>
  <si>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</si>
  <si>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</si>
  <si>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</si>
  <si>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First-generation immigrants</t>
  </si>
  <si>
    <t>The difference up to 100% is given by non-response and unknown cases</t>
  </si>
  <si>
    <t xml:space="preserve"> </t>
  </si>
  <si>
    <t xml:space="preserve">1st </t>
  </si>
  <si>
    <t>2nd</t>
  </si>
  <si>
    <t>3rd</t>
  </si>
  <si>
    <t>Morocco</t>
  </si>
  <si>
    <t>Netherlands</t>
  </si>
  <si>
    <t>Ukraine</t>
  </si>
  <si>
    <t>Vietnam</t>
  </si>
  <si>
    <t>Turkey</t>
  </si>
  <si>
    <t>Russia</t>
  </si>
  <si>
    <t>Belarus</t>
  </si>
  <si>
    <t>Albania</t>
  </si>
  <si>
    <t>Georgia</t>
  </si>
  <si>
    <t>Ecuador</t>
  </si>
  <si>
    <t>Algeria</t>
  </si>
  <si>
    <t>Bosnia and Herzegovina</t>
  </si>
  <si>
    <t>Serbia</t>
  </si>
  <si>
    <t>Australia</t>
  </si>
  <si>
    <t>Canada</t>
  </si>
  <si>
    <t>Angola</t>
  </si>
  <si>
    <t>Brazil</t>
  </si>
  <si>
    <t xml:space="preserve">Former Soviet Union (before 1991) </t>
  </si>
  <si>
    <t>Iraq</t>
  </si>
  <si>
    <t>Iran</t>
  </si>
  <si>
    <t>India</t>
  </si>
  <si>
    <t>Pakistan</t>
  </si>
  <si>
    <t>Migrant population</t>
  </si>
  <si>
    <t>Reference year 2008</t>
  </si>
  <si>
    <t>Reference year 2014</t>
  </si>
  <si>
    <t>Second-generation immigrants</t>
  </si>
  <si>
    <t>From 15 to 24 years</t>
  </si>
  <si>
    <t>From 25 to 54 years</t>
  </si>
  <si>
    <t>From 55 to 64 years</t>
  </si>
  <si>
    <t>Migration status</t>
  </si>
  <si>
    <t>Migration background</t>
  </si>
  <si>
    <t>Reference Year</t>
  </si>
  <si>
    <r>
      <t>Source:</t>
    </r>
    <r>
      <rPr>
        <sz val="9"/>
        <color theme="1"/>
        <rFont val="Arial"/>
        <family val="2"/>
      </rPr>
      <t xml:space="preserve"> Eurostat, LFS 2014 ad hoc module (online data code: lfso_14purb)</t>
    </r>
  </si>
  <si>
    <t>Cities</t>
  </si>
  <si>
    <t>Towns</t>
  </si>
  <si>
    <t>Rural 
areas</t>
  </si>
  <si>
    <t>Migrant generation</t>
  </si>
  <si>
    <t>Non-EU</t>
  </si>
  <si>
    <t>by citizenship</t>
  </si>
  <si>
    <t>by background</t>
  </si>
  <si>
    <r>
      <t>Source:</t>
    </r>
    <r>
      <rPr>
        <sz val="9"/>
        <color theme="1"/>
        <rFont val="Arial"/>
        <family val="2"/>
      </rPr>
      <t xml:space="preserve"> Eurostat, LFS 2014 ad hoc module (online data code: lfso_14pcitirk)</t>
    </r>
  </si>
  <si>
    <t>1st</t>
  </si>
  <si>
    <t>Recognised Non-Citizens</t>
  </si>
  <si>
    <t>Cape Verde</t>
  </si>
  <si>
    <t>Former Yugoslav Republic of Macedonia</t>
  </si>
  <si>
    <t>Afghanistan</t>
  </si>
  <si>
    <t>Philippines</t>
  </si>
  <si>
    <t>High HDI</t>
  </si>
  <si>
    <t>Medium HDI</t>
  </si>
  <si>
    <t>Low HDI</t>
  </si>
  <si>
    <t>No HDI ranking</t>
  </si>
  <si>
    <t>Migration generation</t>
  </si>
  <si>
    <r>
      <t>Source:</t>
    </r>
    <r>
      <rPr>
        <sz val="9"/>
        <color theme="1"/>
        <rFont val="Arial"/>
        <family val="2"/>
      </rPr>
      <t xml:space="preserve"> Eurostat, LFS 2014 ad hoc module (online data code: lfso_14b1dr)</t>
    </r>
  </si>
  <si>
    <t>From 1 to 5 years</t>
  </si>
  <si>
    <t>From 6 to 9 years</t>
  </si>
  <si>
    <t>10 years or over</t>
  </si>
  <si>
    <t>Reason for migrating</t>
  </si>
  <si>
    <t>Total</t>
  </si>
  <si>
    <t>of which</t>
  </si>
  <si>
    <t>Males</t>
  </si>
  <si>
    <t>Females</t>
  </si>
  <si>
    <t>Family reasons</t>
  </si>
  <si>
    <t>Work, job found before migrating</t>
  </si>
  <si>
    <t>Work, no job found before migrating</t>
  </si>
  <si>
    <t>Education reasons</t>
  </si>
  <si>
    <t>International protection or asylum</t>
  </si>
  <si>
    <t>Other reasons</t>
  </si>
  <si>
    <t>First generation of immigrants</t>
  </si>
  <si>
    <t>Second generation of immigrants</t>
  </si>
  <si>
    <t>Native-born with native background</t>
  </si>
  <si>
    <t>GEO</t>
  </si>
  <si>
    <t xml:space="preserve">born within the EU </t>
  </si>
  <si>
    <t xml:space="preserve">born outside the EU </t>
  </si>
  <si>
    <t>Native-born with a native origins</t>
  </si>
  <si>
    <t>Country</t>
  </si>
  <si>
    <t>born outside the EU</t>
  </si>
  <si>
    <t>with  non-EU origins</t>
  </si>
  <si>
    <t>Immigrants - total</t>
  </si>
  <si>
    <t>Length of stay</t>
  </si>
  <si>
    <t>Reporting
country</t>
  </si>
  <si>
    <t>First-generation of immigrants</t>
  </si>
  <si>
    <t>Second-generation of immigrants</t>
  </si>
  <si>
    <t>born within the EU</t>
  </si>
  <si>
    <t>No answer</t>
  </si>
  <si>
    <t>from 1 to 5 years</t>
  </si>
  <si>
    <t>from 6 to 9 years</t>
  </si>
  <si>
    <t>10 years and over</t>
  </si>
  <si>
    <t>Work</t>
  </si>
  <si>
    <t>Education</t>
  </si>
  <si>
    <t xml:space="preserve"> : </t>
  </si>
  <si>
    <t>Reason to migrate</t>
  </si>
  <si>
    <r>
      <t>Source:</t>
    </r>
    <r>
      <rPr>
        <sz val="9"/>
        <color theme="1"/>
        <rFont val="Arial"/>
        <family val="2"/>
      </rPr>
      <t xml:space="preserve"> Eurostat, 2008 and 2014 LFS ad hoc module </t>
    </r>
  </si>
  <si>
    <t>Relative distance 2014/2008</t>
  </si>
  <si>
    <t>The difference up to 100% comes from non-response and unknown cases</t>
  </si>
  <si>
    <t>Denmark</t>
  </si>
  <si>
    <t>Ireland</t>
  </si>
  <si>
    <t>Netherland</t>
  </si>
  <si>
    <r>
      <t>Source:</t>
    </r>
    <r>
      <rPr>
        <sz val="9"/>
        <color theme="1"/>
        <rFont val="Arial"/>
        <family val="2"/>
      </rPr>
      <t xml:space="preserve"> Eurostat, 2008 and 2014 LFS ad hoc module</t>
    </r>
  </si>
  <si>
    <t xml:space="preserve"> :</t>
  </si>
  <si>
    <t>with at least one parent born within EU</t>
  </si>
  <si>
    <t>with both parents born outside EU</t>
  </si>
  <si>
    <t>of EU origin</t>
  </si>
  <si>
    <t>of non-EU origin</t>
  </si>
  <si>
    <r>
      <t>Source:</t>
    </r>
    <r>
      <rPr>
        <sz val="9"/>
        <color theme="1"/>
        <rFont val="Arial"/>
        <family val="2"/>
      </rPr>
      <t xml:space="preserve"> Eurostat, LFS 2014 ad hoc module </t>
    </r>
  </si>
  <si>
    <t>Males, 2008</t>
  </si>
  <si>
    <t>Females, 2008</t>
  </si>
  <si>
    <t>Males, 2014</t>
  </si>
  <si>
    <t>Females, 2014</t>
  </si>
  <si>
    <t>All other Member States</t>
  </si>
  <si>
    <t>Family reason</t>
  </si>
  <si>
    <t>: data not available</t>
  </si>
  <si>
    <t>: not available</t>
  </si>
  <si>
    <t>EU-28</t>
  </si>
  <si>
    <t>Note: All EU aggregates do not include data for Denmark, Ireland and the Netherlands</t>
  </si>
  <si>
    <t>Note:All EU aggregates do not include data for Denmark, Ireland and the Netherlands</t>
  </si>
  <si>
    <t xml:space="preserve">Missing data : Denmark, Ireland and the Netherlands </t>
  </si>
  <si>
    <t>For 2014, all EU aggregates do not include data for Denmark, Ireland and the Netherlands</t>
  </si>
  <si>
    <t>Data not available for Denmark, Ireland and the Netherlands</t>
  </si>
  <si>
    <t>Figure 6: Proportion in EU population by residence country, migration status and migration background, 2014, %</t>
  </si>
  <si>
    <t xml:space="preserve">Note: Missing data for Denmark, Ireland and the Netherlands </t>
  </si>
  <si>
    <t>Note: For 2014, all EU aggregates do not include data for Denmark, Ireland and the Netherlands</t>
  </si>
  <si>
    <t>Note: Data not available for Denmark, Ireland and the Netherlands</t>
  </si>
  <si>
    <t>Note: The difference up to 100 % comes from non-response and unknown cases</t>
  </si>
  <si>
    <t>Table 1: Proportion of immigrant population in total resident population by resident country, 2014, %</t>
  </si>
  <si>
    <t>Figure 7: Median age by migration status and background, EU, 2008 and 2014</t>
  </si>
  <si>
    <t>The difference up to 100 % is given by non-response and unknown cases</t>
  </si>
  <si>
    <t>All EU aggregates do not include data for Denmark, Ireland and the Netherlands</t>
  </si>
  <si>
    <t>Figure 8: Distribution by age group, migration status and background, EU, 2008 and 2014,  %</t>
  </si>
  <si>
    <t>Table 2: Distribution by age group, migration status and residence country, 2014, %</t>
  </si>
  <si>
    <t>Note: The EU aggregates do not include data for Denmark, Ireland and the Netherlands</t>
  </si>
  <si>
    <t>The difference up to 100 % comes from non-response and unknown cases</t>
  </si>
  <si>
    <t>Figure 10: Distribution by degree of urbanisation, migration status and  background, EU, 2014, %</t>
  </si>
  <si>
    <t>Figure 11: Distribution by migration status, migration background and citizenship, EU, 2014, %</t>
  </si>
  <si>
    <t>Table 3: First-generation immigrants - top 3 main country of citizenship by residence country, 2014</t>
  </si>
  <si>
    <t>Table 4: Second-generation immigrants - top 3 main country of citizenship by residence country, 2014</t>
  </si>
  <si>
    <t>Table 5: First-generation immigrants - top 3 main country of birth by residence country, 2014</t>
  </si>
  <si>
    <t>Figure 13: First-generation immigrants by length of stay, EU, 2014, %</t>
  </si>
  <si>
    <t>Table 6: First-generation immigrants by reason for migrating, gender and length of stay, 2014, %</t>
  </si>
  <si>
    <t>Table 7: Four main reason to migrate by reporting country, 2014, %</t>
  </si>
  <si>
    <t>Figure 2: Relative difference across time by migration status and background, 2014 compared with 2008, %</t>
  </si>
  <si>
    <t>Figure 3: EU population distribution by  migration status and  background, 2008 and 2014, %</t>
  </si>
  <si>
    <t>Figure 4: Proportion in total EU immigrant population by migration status  and migration background, 2008 and 2014, %</t>
  </si>
  <si>
    <t>Figure 5: Distribution of EU immigrant population by residence country, 2014, %</t>
  </si>
  <si>
    <t>Figure 9: Distribution by gender, migration status and background, 2008 and 2014 , %</t>
  </si>
  <si>
    <t xml:space="preserve">Figure 1: Diagram of EU population by migration status and migration background </t>
  </si>
  <si>
    <t xml:space="preserve">
2008</t>
  </si>
  <si>
    <t xml:space="preserve"> 
2014</t>
  </si>
  <si>
    <t>The EU aggregates do not include data for Denmark, Ireland and the Netherlands</t>
  </si>
  <si>
    <t>Figure 12: Third-country immigrants by Human Development Index (HDI) of the background country, EU, 2014,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</si>
</sst>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0.0%"/>
    <numFmt numFmtId="166" formatCode="_-* #,##0.0_-;\-* #,##0.0_-;_-* &quot;-&quot;??_-;_-@_-"/>
    <numFmt numFmtId="167" formatCode="#,##0.0_i"/>
    <numFmt numFmtId="168" formatCode="_-* #,##0_-;\-* #,##0_-;_-* &quot;-&quot;??_-;_-@_-"/>
    <numFmt numFmtId="169" formatCode="_(* #,##0.0_);_(* \(#,##0.0\);_(* &quot;-&quot;??_);_(@_)"/>
    <numFmt numFmtId="170" formatCode="#,##0.0"/>
    <numFmt numFmtId="171" formatCode="0.0"/>
    <numFmt numFmtId="173" formatCode="0.0000%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theme="0" tint="-0.4999699890613556"/>
      <name val="Arial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9"/>
      <color rgb="FF00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/>
    </border>
    <border>
      <left/>
      <right/>
      <top style="hair">
        <color rgb="FFC0C0C0"/>
      </top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>
      <alignment/>
      <protection/>
    </xf>
    <xf numFmtId="9" fontId="22" fillId="0" borderId="0" applyFont="0" applyFill="0" applyBorder="0" applyAlignment="0" applyProtection="0"/>
    <xf numFmtId="167" fontId="21" fillId="0" borderId="0" applyFill="0" applyBorder="0" applyProtection="0">
      <alignment horizontal="right"/>
    </xf>
    <xf numFmtId="164" fontId="22" fillId="0" borderId="0" applyFont="0" applyFill="0" applyBorder="0" applyAlignment="0" applyProtection="0"/>
    <xf numFmtId="0" fontId="0" fillId="0" borderId="0">
      <alignment/>
      <protection/>
    </xf>
    <xf numFmtId="0" fontId="0" fillId="8" borderId="8" applyNumberFormat="0" applyFont="0" applyAlignment="0" applyProtection="0"/>
    <xf numFmtId="0" fontId="22" fillId="0" borderId="0">
      <alignment/>
      <protection/>
    </xf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0">
      <alignment/>
      <protection/>
    </xf>
    <xf numFmtId="164" fontId="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164" fontId="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</cellStyleXfs>
  <cellXfs count="209">
    <xf numFmtId="0" fontId="0" fillId="0" borderId="0" xfId="0"/>
    <xf numFmtId="0" fontId="20" fillId="0" borderId="10" xfId="0" applyFont="1" applyBorder="1" applyAlignment="1">
      <alignment horizontal="left" wrapText="1"/>
    </xf>
    <xf numFmtId="166" fontId="18" fillId="0" borderId="11" xfId="18" applyNumberFormat="1" applyFont="1" applyBorder="1"/>
    <xf numFmtId="0" fontId="20" fillId="0" borderId="11" xfId="0" applyFont="1" applyBorder="1" applyAlignment="1">
      <alignment horizontal="left" wrapText="1"/>
    </xf>
    <xf numFmtId="0" fontId="20" fillId="10" borderId="12" xfId="0" applyFont="1" applyFill="1" applyBorder="1" applyAlignment="1">
      <alignment horizontal="center" vertical="center" wrapText="1"/>
    </xf>
    <xf numFmtId="166" fontId="18" fillId="0" borderId="10" xfId="18" applyNumberFormat="1" applyFont="1" applyBorder="1"/>
    <xf numFmtId="0" fontId="20" fillId="0" borderId="13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166" fontId="18" fillId="0" borderId="14" xfId="18" applyNumberFormat="1" applyFont="1" applyBorder="1"/>
    <xf numFmtId="0" fontId="20" fillId="0" borderId="14" xfId="0" applyFont="1" applyBorder="1" applyAlignment="1">
      <alignment horizontal="left" wrapText="1"/>
    </xf>
    <xf numFmtId="166" fontId="18" fillId="0" borderId="15" xfId="18" applyNumberFormat="1" applyFont="1" applyBorder="1"/>
    <xf numFmtId="0" fontId="20" fillId="10" borderId="12" xfId="0" applyFont="1" applyFill="1" applyBorder="1" applyAlignment="1">
      <alignment vertical="center"/>
    </xf>
    <xf numFmtId="166" fontId="18" fillId="11" borderId="16" xfId="18" applyNumberFormat="1" applyFont="1" applyFill="1" applyBorder="1"/>
    <xf numFmtId="166" fontId="18" fillId="11" borderId="17" xfId="18" applyNumberFormat="1" applyFont="1" applyFill="1" applyBorder="1"/>
    <xf numFmtId="0" fontId="20" fillId="11" borderId="17" xfId="0" applyFont="1" applyFill="1" applyBorder="1" applyAlignment="1">
      <alignment horizontal="left"/>
    </xf>
    <xf numFmtId="10" fontId="18" fillId="0" borderId="0" xfId="0" applyNumberFormat="1" applyFo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65" fontId="18" fillId="0" borderId="0" xfId="15" applyNumberFormat="1" applyFont="1" applyBorder="1"/>
    <xf numFmtId="165" fontId="18" fillId="0" borderId="18" xfId="15" applyNumberFormat="1" applyFont="1" applyBorder="1"/>
    <xf numFmtId="0" fontId="20" fillId="10" borderId="12" xfId="0" applyFont="1" applyFill="1" applyBorder="1" applyAlignment="1">
      <alignment horizontal="center" vertical="center"/>
    </xf>
    <xf numFmtId="166" fontId="18" fillId="0" borderId="19" xfId="18" applyNumberFormat="1" applyFont="1" applyBorder="1"/>
    <xf numFmtId="0" fontId="20" fillId="10" borderId="20" xfId="0" applyFont="1" applyFill="1" applyBorder="1" applyAlignment="1">
      <alignment horizontal="center"/>
    </xf>
    <xf numFmtId="0" fontId="20" fillId="10" borderId="0" xfId="0" applyFont="1" applyFill="1" applyBorder="1" applyAlignment="1">
      <alignment horizontal="center"/>
    </xf>
    <xf numFmtId="166" fontId="20" fillId="10" borderId="13" xfId="18" applyNumberFormat="1" applyFont="1" applyFill="1" applyBorder="1" applyAlignment="1">
      <alignment horizontal="center" vertical="center" wrapText="1"/>
    </xf>
    <xf numFmtId="166" fontId="20" fillId="11" borderId="17" xfId="18" applyNumberFormat="1" applyFont="1" applyFill="1" applyBorder="1" applyAlignment="1">
      <alignment horizontal="left"/>
    </xf>
    <xf numFmtId="166" fontId="20" fillId="0" borderId="10" xfId="18" applyNumberFormat="1" applyFont="1" applyBorder="1" applyAlignment="1">
      <alignment horizontal="left"/>
    </xf>
    <xf numFmtId="166" fontId="20" fillId="0" borderId="11" xfId="18" applyNumberFormat="1" applyFont="1" applyBorder="1" applyAlignment="1">
      <alignment horizontal="left"/>
    </xf>
    <xf numFmtId="166" fontId="20" fillId="0" borderId="14" xfId="18" applyNumberFormat="1" applyFont="1" applyBorder="1" applyAlignment="1">
      <alignment horizontal="left"/>
    </xf>
    <xf numFmtId="166" fontId="20" fillId="10" borderId="20" xfId="18" applyNumberFormat="1" applyFont="1" applyFill="1" applyBorder="1" applyAlignment="1">
      <alignment horizontal="center" vertical="center" wrapText="1"/>
    </xf>
    <xf numFmtId="166" fontId="20" fillId="0" borderId="11" xfId="18" applyNumberFormat="1" applyFont="1" applyFill="1" applyBorder="1" applyAlignment="1">
      <alignment horizontal="left"/>
    </xf>
    <xf numFmtId="0" fontId="20" fillId="10" borderId="16" xfId="0" applyFont="1" applyFill="1" applyBorder="1" applyAlignment="1">
      <alignment horizontal="center" vertical="center" wrapText="1"/>
    </xf>
    <xf numFmtId="169" fontId="18" fillId="0" borderId="10" xfId="78" applyNumberFormat="1" applyFont="1" applyBorder="1"/>
    <xf numFmtId="169" fontId="18" fillId="0" borderId="11" xfId="78" applyNumberFormat="1" applyFont="1" applyBorder="1"/>
    <xf numFmtId="169" fontId="18" fillId="0" borderId="15" xfId="78" applyNumberFormat="1" applyFont="1" applyBorder="1"/>
    <xf numFmtId="169" fontId="18" fillId="0" borderId="19" xfId="78" applyNumberFormat="1" applyFont="1" applyBorder="1"/>
    <xf numFmtId="166" fontId="18" fillId="0" borderId="19" xfId="18" applyNumberFormat="1" applyFont="1" applyFill="1" applyBorder="1"/>
    <xf numFmtId="0" fontId="20" fillId="10" borderId="17" xfId="0" applyFont="1" applyFill="1" applyBorder="1" applyAlignment="1">
      <alignment horizontal="center"/>
    </xf>
    <xf numFmtId="169" fontId="18" fillId="0" borderId="21" xfId="78" applyNumberFormat="1" applyFont="1" applyBorder="1"/>
    <xf numFmtId="169" fontId="18" fillId="0" borderId="14" xfId="78" applyNumberFormat="1" applyFont="1" applyBorder="1"/>
    <xf numFmtId="0" fontId="20" fillId="0" borderId="0" xfId="0" applyFont="1"/>
    <xf numFmtId="170" fontId="18" fillId="0" borderId="0" xfId="90" applyNumberFormat="1" applyFont="1" applyFill="1" applyBorder="1"/>
    <xf numFmtId="0" fontId="20" fillId="10" borderId="17" xfId="0" applyNumberFormat="1" applyFont="1" applyFill="1" applyBorder="1" applyAlignment="1">
      <alignment horizontal="center" wrapText="1"/>
    </xf>
    <xf numFmtId="169" fontId="18" fillId="0" borderId="10" xfId="100" applyNumberFormat="1" applyFont="1" applyBorder="1"/>
    <xf numFmtId="166" fontId="18" fillId="0" borderId="21" xfId="18" applyNumberFormat="1" applyFont="1" applyFill="1" applyBorder="1"/>
    <xf numFmtId="165" fontId="18" fillId="0" borderId="0" xfId="15" applyNumberFormat="1" applyFont="1"/>
    <xf numFmtId="165" fontId="18" fillId="0" borderId="0" xfId="0" applyNumberFormat="1" applyFont="1"/>
    <xf numFmtId="0" fontId="20" fillId="0" borderId="0" xfId="0" applyFont="1" applyAlignment="1">
      <alignment horizontal="left"/>
    </xf>
    <xf numFmtId="0" fontId="20" fillId="10" borderId="12" xfId="0" applyFont="1" applyFill="1" applyBorder="1" applyAlignment="1">
      <alignment horizontal="center"/>
    </xf>
    <xf numFmtId="166" fontId="18" fillId="0" borderId="0" xfId="0" applyNumberFormat="1" applyFont="1"/>
    <xf numFmtId="168" fontId="18" fillId="0" borderId="0" xfId="0" applyNumberFormat="1" applyFont="1"/>
    <xf numFmtId="169" fontId="18" fillId="0" borderId="0" xfId="0" applyNumberFormat="1" applyFont="1"/>
    <xf numFmtId="164" fontId="18" fillId="0" borderId="0" xfId="0" applyNumberFormat="1" applyFont="1"/>
    <xf numFmtId="0" fontId="18" fillId="0" borderId="15" xfId="0" applyFont="1" applyBorder="1"/>
    <xf numFmtId="0" fontId="18" fillId="0" borderId="10" xfId="0" applyFont="1" applyBorder="1"/>
    <xf numFmtId="0" fontId="18" fillId="0" borderId="19" xfId="0" applyFont="1" applyBorder="1"/>
    <xf numFmtId="0" fontId="18" fillId="0" borderId="11" xfId="0" applyFont="1" applyBorder="1"/>
    <xf numFmtId="0" fontId="18" fillId="0" borderId="21" xfId="0" applyFont="1" applyBorder="1"/>
    <xf numFmtId="0" fontId="18" fillId="0" borderId="14" xfId="0" applyFont="1" applyBorder="1"/>
    <xf numFmtId="164" fontId="18" fillId="0" borderId="0" xfId="18" applyFont="1"/>
    <xf numFmtId="169" fontId="18" fillId="0" borderId="21" xfId="100" applyNumberFormat="1" applyFont="1" applyBorder="1"/>
    <xf numFmtId="169" fontId="18" fillId="0" borderId="19" xfId="100" applyNumberFormat="1" applyFont="1" applyBorder="1"/>
    <xf numFmtId="169" fontId="18" fillId="0" borderId="15" xfId="100" applyNumberFormat="1" applyFont="1" applyBorder="1"/>
    <xf numFmtId="169" fontId="18" fillId="0" borderId="11" xfId="100" applyNumberFormat="1" applyFont="1" applyBorder="1"/>
    <xf numFmtId="169" fontId="18" fillId="0" borderId="14" xfId="100" applyNumberFormat="1" applyFont="1" applyBorder="1"/>
    <xf numFmtId="0" fontId="20" fillId="0" borderId="14" xfId="0" applyFont="1" applyBorder="1" applyAlignment="1">
      <alignment horizontal="left"/>
    </xf>
    <xf numFmtId="0" fontId="18" fillId="0" borderId="0" xfId="0" applyFont="1"/>
    <xf numFmtId="0" fontId="20" fillId="0" borderId="11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166" fontId="21" fillId="0" borderId="15" xfId="18" applyNumberFormat="1" applyFont="1" applyBorder="1"/>
    <xf numFmtId="166" fontId="21" fillId="0" borderId="19" xfId="41" applyNumberFormat="1" applyFont="1" applyFill="1" applyBorder="1"/>
    <xf numFmtId="166" fontId="21" fillId="0" borderId="19" xfId="18" applyNumberFormat="1" applyFont="1" applyFill="1" applyBorder="1"/>
    <xf numFmtId="166" fontId="21" fillId="0" borderId="20" xfId="41" applyNumberFormat="1" applyFont="1" applyFill="1" applyBorder="1"/>
    <xf numFmtId="166" fontId="21" fillId="0" borderId="21" xfId="18" applyNumberFormat="1" applyFont="1" applyBorder="1"/>
    <xf numFmtId="0" fontId="20" fillId="10" borderId="22" xfId="0" applyFont="1" applyFill="1" applyBorder="1" applyAlignment="1">
      <alignment horizontal="center" vertical="center"/>
    </xf>
    <xf numFmtId="0" fontId="20" fillId="10" borderId="16" xfId="0" applyFont="1" applyFill="1" applyBorder="1" applyAlignment="1">
      <alignment horizontal="center" wrapText="1"/>
    </xf>
    <xf numFmtId="166" fontId="18" fillId="0" borderId="13" xfId="18" applyNumberFormat="1" applyFont="1" applyBorder="1"/>
    <xf numFmtId="166" fontId="18" fillId="0" borderId="19" xfId="18" applyNumberFormat="1" applyFont="1" applyBorder="1" applyAlignment="1">
      <alignment horizontal="right"/>
    </xf>
    <xf numFmtId="166" fontId="18" fillId="0" borderId="11" xfId="18" applyNumberFormat="1" applyFont="1" applyBorder="1" applyAlignment="1">
      <alignment horizontal="right"/>
    </xf>
    <xf numFmtId="0" fontId="18" fillId="0" borderId="19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20" fillId="10" borderId="12" xfId="0" applyFont="1" applyFill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20" fillId="10" borderId="16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0" fillId="10" borderId="13" xfId="0" applyFont="1" applyFill="1" applyBorder="1" applyAlignment="1">
      <alignment horizontal="center"/>
    </xf>
    <xf numFmtId="166" fontId="18" fillId="0" borderId="15" xfId="18" applyNumberFormat="1" applyFont="1" applyBorder="1" applyAlignment="1">
      <alignment horizontal="right" vertical="center"/>
    </xf>
    <xf numFmtId="166" fontId="18" fillId="0" borderId="10" xfId="18" applyNumberFormat="1" applyFont="1" applyBorder="1" applyAlignment="1">
      <alignment horizontal="right" vertical="center"/>
    </xf>
    <xf numFmtId="166" fontId="18" fillId="0" borderId="19" xfId="18" applyNumberFormat="1" applyFont="1" applyBorder="1" applyAlignment="1">
      <alignment horizontal="right" vertical="center"/>
    </xf>
    <xf numFmtId="166" fontId="18" fillId="0" borderId="11" xfId="18" applyNumberFormat="1" applyFont="1" applyBorder="1" applyAlignment="1">
      <alignment horizontal="right" vertical="center"/>
    </xf>
    <xf numFmtId="166" fontId="18" fillId="0" borderId="21" xfId="18" applyNumberFormat="1" applyFont="1" applyBorder="1" applyAlignment="1">
      <alignment horizontal="right" vertical="center"/>
    </xf>
    <xf numFmtId="166" fontId="18" fillId="0" borderId="14" xfId="18" applyNumberFormat="1" applyFont="1" applyBorder="1" applyAlignment="1">
      <alignment horizontal="right" vertical="center"/>
    </xf>
    <xf numFmtId="171" fontId="18" fillId="11" borderId="16" xfId="15" applyNumberFormat="1" applyFont="1" applyFill="1" applyBorder="1"/>
    <xf numFmtId="171" fontId="18" fillId="11" borderId="24" xfId="15" applyNumberFormat="1" applyFont="1" applyFill="1" applyBorder="1"/>
    <xf numFmtId="171" fontId="18" fillId="11" borderId="17" xfId="15" applyNumberFormat="1" applyFont="1" applyFill="1" applyBorder="1"/>
    <xf numFmtId="171" fontId="18" fillId="0" borderId="15" xfId="15" applyNumberFormat="1" applyFont="1" applyBorder="1"/>
    <xf numFmtId="171" fontId="18" fillId="0" borderId="25" xfId="15" applyNumberFormat="1" applyFont="1" applyBorder="1"/>
    <xf numFmtId="171" fontId="18" fillId="0" borderId="10" xfId="15" applyNumberFormat="1" applyFont="1" applyBorder="1"/>
    <xf numFmtId="171" fontId="18" fillId="0" borderId="19" xfId="15" applyNumberFormat="1" applyFont="1" applyBorder="1"/>
    <xf numFmtId="171" fontId="18" fillId="0" borderId="26" xfId="15" applyNumberFormat="1" applyFont="1" applyBorder="1"/>
    <xf numFmtId="171" fontId="18" fillId="0" borderId="11" xfId="15" applyNumberFormat="1" applyFont="1" applyBorder="1"/>
    <xf numFmtId="171" fontId="18" fillId="0" borderId="19" xfId="15" applyNumberFormat="1" applyFont="1" applyBorder="1" applyAlignment="1">
      <alignment horizontal="right" vertical="center"/>
    </xf>
    <xf numFmtId="171" fontId="18" fillId="0" borderId="21" xfId="15" applyNumberFormat="1" applyFont="1" applyBorder="1"/>
    <xf numFmtId="171" fontId="18" fillId="0" borderId="27" xfId="15" applyNumberFormat="1" applyFont="1" applyBorder="1"/>
    <xf numFmtId="171" fontId="18" fillId="0" borderId="14" xfId="15" applyNumberFormat="1" applyFont="1" applyBorder="1"/>
    <xf numFmtId="171" fontId="18" fillId="0" borderId="26" xfId="15" applyNumberFormat="1" applyFont="1" applyBorder="1" applyAlignment="1">
      <alignment horizontal="right" vertical="center"/>
    </xf>
    <xf numFmtId="171" fontId="18" fillId="0" borderId="11" xfId="15" applyNumberFormat="1" applyFont="1" applyBorder="1" applyAlignment="1">
      <alignment horizontal="right" vertical="center"/>
    </xf>
    <xf numFmtId="0" fontId="20" fillId="10" borderId="28" xfId="0" applyFont="1" applyFill="1" applyBorder="1" applyAlignment="1">
      <alignment horizontal="center" wrapText="1"/>
    </xf>
    <xf numFmtId="171" fontId="18" fillId="11" borderId="29" xfId="15" applyNumberFormat="1" applyFont="1" applyFill="1" applyBorder="1"/>
    <xf numFmtId="171" fontId="18" fillId="0" borderId="30" xfId="15" applyNumberFormat="1" applyFont="1" applyBorder="1"/>
    <xf numFmtId="171" fontId="18" fillId="0" borderId="31" xfId="15" applyNumberFormat="1" applyFont="1" applyBorder="1"/>
    <xf numFmtId="171" fontId="18" fillId="0" borderId="31" xfId="15" applyNumberFormat="1" applyFont="1" applyBorder="1" applyAlignment="1">
      <alignment horizontal="right" vertical="center"/>
    </xf>
    <xf numFmtId="171" fontId="18" fillId="0" borderId="32" xfId="15" applyNumberFormat="1" applyFont="1" applyBorder="1"/>
    <xf numFmtId="0" fontId="20" fillId="10" borderId="33" xfId="0" applyFont="1" applyFill="1" applyBorder="1" applyAlignment="1">
      <alignment horizontal="center" wrapText="1"/>
    </xf>
    <xf numFmtId="0" fontId="20" fillId="0" borderId="13" xfId="0" applyFont="1" applyBorder="1" applyAlignment="1">
      <alignment horizontal="left"/>
    </xf>
    <xf numFmtId="0" fontId="18" fillId="0" borderId="20" xfId="0" applyFont="1" applyBorder="1" applyAlignment="1">
      <alignment horizontal="center" vertical="center"/>
    </xf>
    <xf numFmtId="166" fontId="20" fillId="10" borderId="28" xfId="18" applyNumberFormat="1" applyFont="1" applyFill="1" applyBorder="1" applyAlignment="1">
      <alignment horizontal="center" vertical="center" wrapText="1"/>
    </xf>
    <xf numFmtId="166" fontId="18" fillId="11" borderId="29" xfId="18" applyNumberFormat="1" applyFont="1" applyFill="1" applyBorder="1"/>
    <xf numFmtId="166" fontId="18" fillId="0" borderId="30" xfId="18" applyNumberFormat="1" applyFont="1" applyBorder="1"/>
    <xf numFmtId="166" fontId="18" fillId="0" borderId="31" xfId="18" applyNumberFormat="1" applyFont="1" applyBorder="1" applyAlignment="1">
      <alignment horizontal="right"/>
    </xf>
    <xf numFmtId="166" fontId="18" fillId="0" borderId="31" xfId="18" applyNumberFormat="1" applyFont="1" applyBorder="1"/>
    <xf numFmtId="166" fontId="18" fillId="0" borderId="31" xfId="18" applyNumberFormat="1" applyFont="1" applyFill="1" applyBorder="1"/>
    <xf numFmtId="166" fontId="18" fillId="0" borderId="32" xfId="18" applyNumberFormat="1" applyFont="1" applyFill="1" applyBorder="1"/>
    <xf numFmtId="166" fontId="20" fillId="10" borderId="33" xfId="18" applyNumberFormat="1" applyFont="1" applyFill="1" applyBorder="1" applyAlignment="1">
      <alignment horizontal="center" vertical="center" wrapText="1"/>
    </xf>
    <xf numFmtId="166" fontId="18" fillId="11" borderId="24" xfId="18" applyNumberFormat="1" applyFont="1" applyFill="1" applyBorder="1"/>
    <xf numFmtId="166" fontId="18" fillId="0" borderId="25" xfId="18" applyNumberFormat="1" applyFont="1" applyBorder="1"/>
    <xf numFmtId="166" fontId="18" fillId="0" borderId="26" xfId="18" applyNumberFormat="1" applyFont="1" applyBorder="1" applyAlignment="1">
      <alignment horizontal="right"/>
    </xf>
    <xf numFmtId="166" fontId="18" fillId="0" borderId="26" xfId="18" applyNumberFormat="1" applyFont="1" applyBorder="1"/>
    <xf numFmtId="166" fontId="18" fillId="0" borderId="26" xfId="18" applyNumberFormat="1" applyFont="1" applyFill="1" applyBorder="1"/>
    <xf numFmtId="166" fontId="18" fillId="0" borderId="27" xfId="18" applyNumberFormat="1" applyFont="1" applyFill="1" applyBorder="1"/>
    <xf numFmtId="166" fontId="18" fillId="0" borderId="32" xfId="18" applyNumberFormat="1" applyFont="1" applyBorder="1"/>
    <xf numFmtId="166" fontId="18" fillId="0" borderId="27" xfId="18" applyNumberFormat="1" applyFont="1" applyBorder="1"/>
    <xf numFmtId="169" fontId="18" fillId="0" borderId="0" xfId="18" applyNumberFormat="1" applyFont="1"/>
    <xf numFmtId="173" fontId="18" fillId="0" borderId="0" xfId="0" applyNumberFormat="1" applyFont="1"/>
    <xf numFmtId="0" fontId="20" fillId="10" borderId="10" xfId="0" applyFont="1" applyFill="1" applyBorder="1" applyAlignment="1">
      <alignment horizontal="center" wrapText="1"/>
    </xf>
    <xf numFmtId="0" fontId="20" fillId="10" borderId="20" xfId="0" applyFont="1" applyFill="1" applyBorder="1" applyAlignment="1">
      <alignment horizontal="center" wrapText="1"/>
    </xf>
    <xf numFmtId="0" fontId="20" fillId="10" borderId="17" xfId="0" applyFont="1" applyFill="1" applyBorder="1" applyAlignment="1">
      <alignment horizontal="center" vertical="center" wrapText="1"/>
    </xf>
    <xf numFmtId="0" fontId="20" fillId="10" borderId="13" xfId="0" applyFont="1" applyFill="1" applyBorder="1" applyAlignment="1">
      <alignment horizontal="center" wrapText="1"/>
    </xf>
    <xf numFmtId="0" fontId="20" fillId="10" borderId="17" xfId="0" applyFont="1" applyFill="1" applyBorder="1" applyAlignment="1">
      <alignment horizontal="center" wrapText="1"/>
    </xf>
    <xf numFmtId="0" fontId="20" fillId="10" borderId="17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166" fontId="23" fillId="0" borderId="0" xfId="0" applyNumberFormat="1" applyFont="1"/>
    <xf numFmtId="0" fontId="20" fillId="0" borderId="1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10" borderId="15" xfId="0" applyFont="1" applyFill="1" applyBorder="1" applyAlignment="1">
      <alignment horizontal="center" wrapText="1"/>
    </xf>
    <xf numFmtId="0" fontId="20" fillId="10" borderId="10" xfId="0" applyFont="1" applyFill="1" applyBorder="1" applyAlignment="1">
      <alignment horizontal="center" wrapText="1"/>
    </xf>
    <xf numFmtId="0" fontId="20" fillId="10" borderId="20" xfId="0" applyFont="1" applyFill="1" applyBorder="1" applyAlignment="1">
      <alignment horizontal="center" wrapText="1"/>
    </xf>
    <xf numFmtId="0" fontId="20" fillId="10" borderId="17" xfId="0" applyFont="1" applyFill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center" vertical="center" wrapText="1"/>
    </xf>
    <xf numFmtId="0" fontId="20" fillId="10" borderId="13" xfId="0" applyFont="1" applyFill="1" applyBorder="1" applyAlignment="1">
      <alignment horizontal="center" wrapText="1"/>
    </xf>
    <xf numFmtId="0" fontId="20" fillId="10" borderId="17" xfId="0" applyFont="1" applyFill="1" applyBorder="1" applyAlignment="1">
      <alignment horizontal="center" wrapText="1"/>
    </xf>
    <xf numFmtId="0" fontId="20" fillId="10" borderId="17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166" fontId="20" fillId="10" borderId="15" xfId="18" applyNumberFormat="1" applyFont="1" applyFill="1" applyBorder="1" applyAlignment="1">
      <alignment horizontal="center" vertical="center" wrapText="1"/>
    </xf>
    <xf numFmtId="166" fontId="20" fillId="10" borderId="17" xfId="18" applyNumberFormat="1" applyFont="1" applyFill="1" applyBorder="1" applyAlignment="1">
      <alignment horizontal="center" vertical="center" wrapText="1"/>
    </xf>
    <xf numFmtId="166" fontId="20" fillId="10" borderId="10" xfId="18" applyNumberFormat="1" applyFont="1" applyFill="1" applyBorder="1" applyAlignment="1">
      <alignment horizontal="center" vertical="center" wrapText="1"/>
    </xf>
    <xf numFmtId="166" fontId="20" fillId="10" borderId="0" xfId="18" applyNumberFormat="1" applyFont="1" applyFill="1" applyBorder="1" applyAlignment="1">
      <alignment horizontal="center" vertical="center" wrapText="1"/>
    </xf>
    <xf numFmtId="0" fontId="20" fillId="10" borderId="15" xfId="0" applyFont="1" applyFill="1" applyBorder="1" applyAlignment="1">
      <alignment horizontal="center"/>
    </xf>
    <xf numFmtId="0" fontId="20" fillId="10" borderId="10" xfId="0" applyFont="1" applyFill="1" applyBorder="1" applyAlignment="1">
      <alignment horizontal="center"/>
    </xf>
    <xf numFmtId="0" fontId="20" fillId="0" borderId="27" xfId="0" applyFont="1" applyBorder="1" applyAlignment="1">
      <alignment horizontal="left" vertical="center" wrapText="1"/>
    </xf>
    <xf numFmtId="0" fontId="20" fillId="10" borderId="0" xfId="0" applyFont="1" applyFill="1" applyBorder="1" applyAlignment="1">
      <alignment horizontal="center" vertical="center"/>
    </xf>
    <xf numFmtId="0" fontId="20" fillId="10" borderId="10" xfId="0" applyFont="1" applyFill="1" applyBorder="1" applyAlignment="1">
      <alignment horizontal="center" vertical="center"/>
    </xf>
    <xf numFmtId="0" fontId="20" fillId="10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10" borderId="15" xfId="0" applyFont="1" applyFill="1" applyBorder="1" applyAlignment="1">
      <alignment horizontal="center" vertical="center" wrapText="1"/>
    </xf>
    <xf numFmtId="0" fontId="20" fillId="10" borderId="20" xfId="0" applyFont="1" applyFill="1" applyBorder="1" applyAlignment="1">
      <alignment horizontal="center" vertical="center" wrapText="1"/>
    </xf>
    <xf numFmtId="170" fontId="21" fillId="0" borderId="10" xfId="90" applyNumberFormat="1" applyFont="1" applyFill="1" applyBorder="1"/>
    <xf numFmtId="170" fontId="21" fillId="0" borderId="11" xfId="90" applyNumberFormat="1" applyFont="1" applyFill="1" applyBorder="1"/>
    <xf numFmtId="170" fontId="21" fillId="0" borderId="11" xfId="25" applyNumberFormat="1" applyFont="1" applyFill="1" applyBorder="1"/>
    <xf numFmtId="170" fontId="21" fillId="0" borderId="14" xfId="90" applyNumberFormat="1" applyFont="1" applyFill="1" applyBorder="1"/>
    <xf numFmtId="166" fontId="21" fillId="0" borderId="15" xfId="18" applyNumberFormat="1" applyFont="1" applyFill="1" applyBorder="1"/>
    <xf numFmtId="166" fontId="21" fillId="0" borderId="19" xfId="25" applyNumberFormat="1" applyFont="1" applyFill="1" applyBorder="1"/>
    <xf numFmtId="166" fontId="21" fillId="0" borderId="20" xfId="25" applyNumberFormat="1" applyFont="1" applyFill="1" applyBorder="1"/>
    <xf numFmtId="166" fontId="21" fillId="0" borderId="21" xfId="18" applyNumberFormat="1" applyFont="1" applyFill="1" applyBorder="1"/>
    <xf numFmtId="169" fontId="21" fillId="0" borderId="10" xfId="25" applyNumberFormat="1" applyFont="1" applyFill="1" applyBorder="1"/>
    <xf numFmtId="169" fontId="21" fillId="0" borderId="11" xfId="25" applyNumberFormat="1" applyFont="1" applyFill="1" applyBorder="1"/>
    <xf numFmtId="169" fontId="21" fillId="0" borderId="34" xfId="25" applyNumberFormat="1" applyFont="1" applyFill="1" applyBorder="1"/>
    <xf numFmtId="0" fontId="21" fillId="0" borderId="15" xfId="0" applyFont="1" applyFill="1" applyBorder="1"/>
    <xf numFmtId="0" fontId="21" fillId="0" borderId="20" xfId="0" applyFont="1" applyFill="1" applyBorder="1"/>
    <xf numFmtId="0" fontId="21" fillId="0" borderId="19" xfId="25" applyFont="1" applyFill="1" applyBorder="1"/>
    <xf numFmtId="0" fontId="21" fillId="0" borderId="21" xfId="0" applyFont="1" applyFill="1" applyBorder="1"/>
    <xf numFmtId="166" fontId="21" fillId="0" borderId="11" xfId="18" applyNumberFormat="1" applyFont="1" applyFill="1" applyBorder="1"/>
    <xf numFmtId="166" fontId="21" fillId="0" borderId="11" xfId="25" applyNumberFormat="1" applyFont="1" applyFill="1" applyBorder="1"/>
    <xf numFmtId="166" fontId="21" fillId="0" borderId="15" xfId="18" applyNumberFormat="1" applyFont="1" applyFill="1" applyBorder="1" applyAlignment="1">
      <alignment horizontal="right" vertical="center"/>
    </xf>
    <xf numFmtId="166" fontId="21" fillId="0" borderId="10" xfId="18" applyNumberFormat="1" applyFont="1" applyFill="1" applyBorder="1" applyAlignment="1">
      <alignment horizontal="right" vertical="center"/>
    </xf>
    <xf numFmtId="166" fontId="21" fillId="0" borderId="19" xfId="18" applyNumberFormat="1" applyFont="1" applyFill="1" applyBorder="1" applyAlignment="1">
      <alignment horizontal="right" vertical="center"/>
    </xf>
    <xf numFmtId="166" fontId="21" fillId="0" borderId="11" xfId="18" applyNumberFormat="1" applyFont="1" applyFill="1" applyBorder="1" applyAlignment="1">
      <alignment horizontal="right" vertical="center"/>
    </xf>
    <xf numFmtId="166" fontId="21" fillId="0" borderId="19" xfId="25" applyNumberFormat="1" applyFont="1" applyFill="1" applyBorder="1" applyAlignment="1">
      <alignment horizontal="right" vertical="center"/>
    </xf>
    <xf numFmtId="166" fontId="21" fillId="0" borderId="11" xfId="25" applyNumberFormat="1" applyFont="1" applyFill="1" applyBorder="1" applyAlignment="1">
      <alignment horizontal="right" vertical="center"/>
    </xf>
    <xf numFmtId="166" fontId="21" fillId="0" borderId="21" xfId="18" applyNumberFormat="1" applyFont="1" applyFill="1" applyBorder="1" applyAlignment="1">
      <alignment horizontal="right" vertical="center"/>
    </xf>
    <xf numFmtId="166" fontId="21" fillId="0" borderId="14" xfId="18" applyNumberFormat="1" applyFont="1" applyFill="1" applyBorder="1" applyAlignment="1">
      <alignment horizontal="right" vertical="center"/>
    </xf>
  </cellXfs>
  <cellStyles count="10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 2" xfId="61"/>
    <cellStyle name="Percent 2" xfId="62"/>
    <cellStyle name="NumberCellStyle" xfId="63"/>
    <cellStyle name="Comma 2" xfId="64"/>
    <cellStyle name="Normal 2 2" xfId="65"/>
    <cellStyle name="Note 2" xfId="66"/>
    <cellStyle name="Normal 3" xfId="67"/>
    <cellStyle name="Percent 2 2" xfId="68"/>
    <cellStyle name="Comma 2 2" xfId="69"/>
    <cellStyle name="Comma 3" xfId="70"/>
    <cellStyle name="Comma 2 3" xfId="71"/>
    <cellStyle name="Comma 2 2 2" xfId="72"/>
    <cellStyle name="Comma 3 2" xfId="73"/>
    <cellStyle name="Comma 4" xfId="74"/>
    <cellStyle name="Comma 2 4" xfId="75"/>
    <cellStyle name="Comma 2 2 3" xfId="76"/>
    <cellStyle name="Comma 3 3" xfId="77"/>
    <cellStyle name="Comma 5" xfId="78"/>
    <cellStyle name="Comma 2 5" xfId="79"/>
    <cellStyle name="Comma 2 2 4" xfId="80"/>
    <cellStyle name="Comma 3 4" xfId="81"/>
    <cellStyle name="Comma 4 2" xfId="82"/>
    <cellStyle name="Comma 2 4 2" xfId="83"/>
    <cellStyle name="Comma 2 2 3 2" xfId="84"/>
    <cellStyle name="Comma 3 3 2" xfId="85"/>
    <cellStyle name="Comma 2 3 2" xfId="86"/>
    <cellStyle name="Comma 2 2 2 2" xfId="87"/>
    <cellStyle name="Comma 3 2 2" xfId="88"/>
    <cellStyle name="Normal 4" xfId="89"/>
    <cellStyle name="Comma 6" xfId="90"/>
    <cellStyle name="Comma 2 6" xfId="91"/>
    <cellStyle name="Comma 2 2 5" xfId="92"/>
    <cellStyle name="Comma 3 5" xfId="93"/>
    <cellStyle name="Comma 4 3" xfId="94"/>
    <cellStyle name="Comma 2 4 3" xfId="95"/>
    <cellStyle name="Comma 2 2 3 3" xfId="96"/>
    <cellStyle name="Comma 3 3 3" xfId="97"/>
    <cellStyle name="Comma 2 3 3" xfId="98"/>
    <cellStyle name="Comma 2 2 2 3" xfId="99"/>
    <cellStyle name="Comma 3 2 3" xfId="100"/>
    <cellStyle name="Normal 4 2" xfId="101"/>
    <cellStyle name="Normal 4 3" xfId="102"/>
    <cellStyle name="Comma 7" xfId="103"/>
    <cellStyle name="Comma 2 7" xfId="104"/>
    <cellStyle name="Comma 2 2 6" xfId="105"/>
    <cellStyle name="Comma 3 6" xfId="106"/>
    <cellStyle name="Comma 2 3 4" xfId="107"/>
    <cellStyle name="Comma 2 2 2 4" xfId="108"/>
    <cellStyle name="Comma 3 2 4" xfId="109"/>
    <cellStyle name="Comma 4 4" xfId="110"/>
    <cellStyle name="Comma 2 4 4" xfId="111"/>
    <cellStyle name="Comma 2 2 3 4" xfId="112"/>
    <cellStyle name="Comma 3 3 4" xfId="113"/>
    <cellStyle name="Normal 4 4" xfId="114"/>
    <cellStyle name="Normal 4 2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'F2'!$C$4</c:f>
              <c:strCache>
                <c:ptCount val="1"/>
                <c:pt idx="0">
                  <c:v>Migration background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'F2'!$B$5:$C$9</c:f>
              <c:multiLvlStrCache/>
            </c:multiLvlStrRef>
          </c:cat>
          <c:val>
            <c:numRef>
              <c:f>'F2'!$C$5:$C$9</c:f>
              <c:numCache/>
            </c:numRef>
          </c:val>
        </c:ser>
        <c:ser>
          <c:idx val="1"/>
          <c:order val="1"/>
          <c:tx>
            <c:strRef>
              <c:f>'F2'!$D$4</c:f>
              <c:strCache>
                <c:ptCount val="1"/>
                <c:pt idx="0">
                  <c:v>Relative distance 2014/2008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chemeClr val="accent2"/>
              </a:solidFill>
            </c:spPr>
          </c:dPt>
          <c:dLbls>
            <c:dLbl>
              <c:idx val="0"/>
              <c:layout>
                <c:manualLayout>
                  <c:x val="-0.323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287"/>
                  <c:y val="-0.0025"/>
                </c:manualLayout>
              </c:layout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276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123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.004"/>
                  <c:y val="0.00275"/>
                </c:manualLayout>
              </c:layout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multiLvlStrRef>
              <c:f>'F2'!$B$5:$C$9</c:f>
              <c:multiLvlStrCache/>
            </c:multiLvlStrRef>
          </c:cat>
          <c:val>
            <c:numRef>
              <c:f>'F2'!$D$5:$D$9</c:f>
              <c:numCache/>
            </c:numRef>
          </c:val>
        </c:ser>
        <c:overlap val="30"/>
        <c:gapWidth val="0"/>
        <c:axId val="11342270"/>
        <c:axId val="34971567"/>
      </c:barChart>
      <c:catAx>
        <c:axId val="11342270"/>
        <c:scaling>
          <c:orientation val="maxMin"/>
        </c:scaling>
        <c:axPos val="l"/>
        <c:delete val="1"/>
        <c:majorTickMark val="out"/>
        <c:minorTickMark val="none"/>
        <c:tickLblPos val="nextTo"/>
        <c:crossAx val="34971567"/>
        <c:crosses val="autoZero"/>
        <c:auto val="1"/>
        <c:lblOffset val="100"/>
        <c:noMultiLvlLbl val="0"/>
      </c:catAx>
      <c:valAx>
        <c:axId val="3497156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noFill/>
          <a:ln w="9525">
            <a:noFill/>
            <a:prstDash val="solid"/>
            <a:round/>
          </a:ln>
        </c:spPr>
        <c:crossAx val="1134227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'F11'!$D$6</c:f>
              <c:strCache>
                <c:ptCount val="1"/>
                <c:pt idx="0">
                  <c:v>Reporting
country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 39.0 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 92.2 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multiLvlStrRef>
              <c:f>'F11'!$B$7:$C$10</c:f>
              <c:multiLvlStrCache/>
            </c:multiLvlStrRef>
          </c:cat>
          <c:val>
            <c:numRef>
              <c:f>'F11'!$D$7:$D$10</c:f>
              <c:numCache/>
            </c:numRef>
          </c:val>
        </c:ser>
        <c:ser>
          <c:idx val="1"/>
          <c:order val="1"/>
          <c:tx>
            <c:strRef>
              <c:f>'F11'!$E$6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 24.3 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"/>
              <c:layout>
                <c:manualLayout>
                  <c:x val="0.00125"/>
                  <c:y val="-0.03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 32.0 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3.0 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,</c:separator>
            </c:dLbl>
            <c:dLbl>
              <c:idx val="3"/>
              <c:layout>
                <c:manualLayout>
                  <c:x val="0"/>
                  <c:y val="0.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 72.0 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multiLvlStrRef>
              <c:f>'F11'!$B$7:$C$10</c:f>
              <c:multiLvlStrCache/>
            </c:multiLvlStrRef>
          </c:cat>
          <c:val>
            <c:numRef>
              <c:f>'F11'!$E$7:$E$10</c:f>
              <c:numCache/>
            </c:numRef>
          </c:val>
        </c:ser>
        <c:ser>
          <c:idx val="2"/>
          <c:order val="2"/>
          <c:tx>
            <c:strRef>
              <c:f>'F11'!$F$6</c:f>
              <c:strCache>
                <c:ptCount val="1"/>
                <c:pt idx="0">
                  <c:v>Non-EU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 35.2 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 64.8 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 4.1 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,</c:separator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 27.6 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multiLvlStrRef>
              <c:f>'F11'!$B$7:$C$10</c:f>
              <c:multiLvlStrCache/>
            </c:multiLvlStrRef>
          </c:cat>
          <c:val>
            <c:numRef>
              <c:f>'F11'!$F$7:$F$10</c:f>
              <c:numCache/>
            </c:numRef>
          </c:val>
        </c:ser>
        <c:overlap val="100"/>
        <c:axId val="34192526"/>
        <c:axId val="39297279"/>
      </c:barChart>
      <c:catAx>
        <c:axId val="34192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297279"/>
        <c:crosses val="autoZero"/>
        <c:auto val="1"/>
        <c:lblOffset val="100"/>
        <c:noMultiLvlLbl val="0"/>
      </c:catAx>
      <c:valAx>
        <c:axId val="392972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3419252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0025"/>
          <c:y val="0.9215"/>
          <c:w val="0.39925"/>
          <c:h val="0.06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'F12'!$C$7</c:f>
              <c:strCache>
                <c:ptCount val="1"/>
                <c:pt idx="0">
                  <c:v>High HDI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Lbls>
            <c:dLbl>
              <c:idx val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'F12'!$B$8:$B$9</c:f>
              <c:strCache/>
            </c:strRef>
          </c:cat>
          <c:val>
            <c:numRef>
              <c:f>'F12'!$C$8:$C$9</c:f>
              <c:numCache/>
            </c:numRef>
          </c:val>
        </c:ser>
        <c:ser>
          <c:idx val="1"/>
          <c:order val="1"/>
          <c:tx>
            <c:strRef>
              <c:f>'F12'!$D$7</c:f>
              <c:strCache>
                <c:ptCount val="1"/>
                <c:pt idx="0">
                  <c:v>Medium HDI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6A27B"/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 Medium HDI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26.0 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'F12'!$B$8:$B$9</c:f>
              <c:strCache/>
            </c:strRef>
          </c:cat>
          <c:val>
            <c:numRef>
              <c:f>'F12'!$D$8:$D$9</c:f>
              <c:numCache/>
            </c:numRef>
          </c:val>
        </c:ser>
        <c:ser>
          <c:idx val="2"/>
          <c:order val="2"/>
          <c:tx>
            <c:strRef>
              <c:f>'F12'!$E$7</c:f>
              <c:strCache>
                <c:ptCount val="1"/>
                <c:pt idx="0">
                  <c:v>Low HDI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Low HDI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13.0 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'F12'!$B$8:$B$9</c:f>
              <c:strCache/>
            </c:strRef>
          </c:cat>
          <c:val>
            <c:numRef>
              <c:f>'F12'!$E$8:$E$9</c:f>
              <c:numCache/>
            </c:numRef>
          </c:val>
        </c:ser>
        <c:ser>
          <c:idx val="3"/>
          <c:order val="3"/>
          <c:tx>
            <c:strRef>
              <c:f>'F12'!$F$7</c:f>
              <c:strCache>
                <c:ptCount val="1"/>
                <c:pt idx="0">
                  <c:v>No HDI ranking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1E86B"/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0475"/>
                  <c:y val="-0.00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No HDI ranking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2.0 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.00275"/>
                  <c:y val="-0.01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NO HDI ranking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1.0 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'F12'!$B$8:$B$9</c:f>
              <c:strCache/>
            </c:strRef>
          </c:cat>
          <c:val>
            <c:numRef>
              <c:f>'F12'!$F$8:$F$9</c:f>
              <c:numCache/>
            </c:numRef>
          </c:val>
        </c:ser>
        <c:overlap val="100"/>
        <c:axId val="18131192"/>
        <c:axId val="28963001"/>
      </c:barChart>
      <c:catAx>
        <c:axId val="18131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963001"/>
        <c:crosses val="autoZero"/>
        <c:auto val="1"/>
        <c:lblOffset val="100"/>
        <c:noMultiLvlLbl val="0"/>
      </c:catAx>
      <c:valAx>
        <c:axId val="2896300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1813119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'[1]F11'!$C$5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0\ 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'[1]F11'!$B$6:$B$8</c:f>
              <c:strCache>
                <c:ptCount val="3"/>
                <c:pt idx="0">
                  <c:v>From 1 to 5 years</c:v>
                </c:pt>
                <c:pt idx="1">
                  <c:v>From 6 to 9 years</c:v>
                </c:pt>
                <c:pt idx="2">
                  <c:v>10 years or over</c:v>
                </c:pt>
              </c:strCache>
            </c:strRef>
          </c:cat>
          <c:val>
            <c:numRef>
              <c:f>'[1]F11'!$C$6:$C$8</c:f>
              <c:numCache>
                <c:formatCode>General</c:formatCode>
                <c:ptCount val="3"/>
                <c:pt idx="0">
                  <c:v>14.799999999999999</c:v>
                </c:pt>
                <c:pt idx="1">
                  <c:v>15.1</c:v>
                </c:pt>
                <c:pt idx="2">
                  <c:v>69.39999999999999</c:v>
                </c:pt>
              </c:numCache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5"/>
          <c:y val="0.0295"/>
          <c:w val="0.82875"/>
          <c:h val="0.71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'F3'!$B$7:$C$7</c:f>
              <c:strCache>
                <c:ptCount val="1"/>
                <c:pt idx="0">
                  <c:v>First-generation immigrants,  born within EU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'F3'!$D$6:$E$6</c:f>
              <c:strCache/>
            </c:strRef>
          </c:cat>
          <c:val>
            <c:numRef>
              <c:f>'F3'!$D$7:$E$7</c:f>
              <c:numCache/>
            </c:numRef>
          </c:val>
        </c:ser>
        <c:ser>
          <c:idx val="2"/>
          <c:order val="1"/>
          <c:tx>
            <c:strRef>
              <c:f>'F3'!$B$8:$C$8</c:f>
              <c:strCache>
                <c:ptCount val="1"/>
                <c:pt idx="0">
                  <c:v>First-generation immigrants,  born outside EU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'F3'!$D$6:$E$6</c:f>
              <c:strCache/>
            </c:strRef>
          </c:cat>
          <c:val>
            <c:numRef>
              <c:f>'F3'!$D$8:$E$8</c:f>
              <c:numCache/>
            </c:numRef>
          </c:val>
        </c:ser>
        <c:ser>
          <c:idx val="4"/>
          <c:order val="2"/>
          <c:tx>
            <c:v>second-generation immigrants, of EU origin</c:v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'F3'!$D$6:$E$6</c:f>
              <c:strCache/>
            </c:strRef>
          </c:cat>
          <c:val>
            <c:numRef>
              <c:f>'F3'!$D$9:$E$9</c:f>
              <c:numCache/>
            </c:numRef>
          </c:val>
        </c:ser>
        <c:ser>
          <c:idx val="1"/>
          <c:order val="3"/>
          <c:tx>
            <c:strRef>
              <c:f>'F3'!$B$10:$C$10</c:f>
              <c:strCache>
                <c:ptCount val="1"/>
                <c:pt idx="0">
                  <c:v>Second-generation immigrants,  of non-EU origin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'F3'!$D$6:$E$6</c:f>
              <c:strCache/>
            </c:strRef>
          </c:cat>
          <c:val>
            <c:numRef>
              <c:f>'F3'!$D$10:$E$10</c:f>
              <c:numCache/>
            </c:numRef>
          </c:val>
        </c:ser>
        <c:ser>
          <c:idx val="3"/>
          <c:order val="4"/>
          <c:tx>
            <c:strRef>
              <c:f>'F3'!$B$11</c:f>
              <c:strCache>
                <c:ptCount val="1"/>
                <c:pt idx="0">
                  <c:v>Native-born with native origins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'F3'!$D$6:$E$6</c:f>
              <c:strCache/>
            </c:strRef>
          </c:cat>
          <c:val>
            <c:numRef>
              <c:f>'F3'!$D$11:$E$11</c:f>
              <c:numCache/>
            </c:numRef>
          </c:val>
        </c:ser>
        <c:overlap val="100"/>
        <c:axId val="46308648"/>
        <c:axId val="14124649"/>
      </c:barChart>
      <c:catAx>
        <c:axId val="46308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124649"/>
        <c:crosses val="autoZero"/>
        <c:auto val="1"/>
        <c:lblOffset val="100"/>
        <c:noMultiLvlLbl val="0"/>
      </c:catAx>
      <c:valAx>
        <c:axId val="14124649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308648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7475"/>
          <c:y val="0.83675"/>
          <c:w val="0.6945"/>
          <c:h val="0.14575"/>
        </c:manualLayout>
      </c:layout>
      <c:overlay val="0"/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75"/>
          <c:y val="0.03275"/>
          <c:w val="0.965"/>
          <c:h val="0.6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'F4'!$D$6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8"/>
                  <c:y val="0.005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975"/>
                  <c:y val="0.008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3"/>
                  <c:y val="0.005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.014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'F4'!$B$7:$C$10</c:f>
              <c:multiLvlStrCache/>
            </c:multiLvlStrRef>
          </c:cat>
          <c:val>
            <c:numRef>
              <c:f>'F4'!$D$7:$D$10</c:f>
              <c:numCache/>
            </c:numRef>
          </c:val>
        </c:ser>
        <c:ser>
          <c:idx val="1"/>
          <c:order val="1"/>
          <c:tx>
            <c:strRef>
              <c:f>'F4'!$E$6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'F4'!$B$7:$C$10</c:f>
              <c:multiLvlStrCache/>
            </c:multiLvlStrRef>
          </c:cat>
          <c:val>
            <c:numRef>
              <c:f>'F4'!$E$7:$E$10</c:f>
              <c:numCache/>
            </c:numRef>
          </c:val>
        </c:ser>
        <c:overlap val="55"/>
        <c:gapWidth val="250"/>
        <c:axId val="60012978"/>
        <c:axId val="3245891"/>
      </c:barChart>
      <c:catAx>
        <c:axId val="6001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45891"/>
        <c:crosses val="autoZero"/>
        <c:auto val="1"/>
        <c:lblOffset val="100"/>
        <c:noMultiLvlLbl val="0"/>
      </c:catAx>
      <c:valAx>
        <c:axId val="32458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6001297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'F5'!$C$6</c:f>
              <c:strCache>
                <c:ptCount val="1"/>
                <c:pt idx="0">
                  <c:v>Share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numFmt formatCode="0\ 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'F5'!$B$7:$B$12</c:f>
              <c:strCache/>
            </c:strRef>
          </c:cat>
          <c:val>
            <c:numRef>
              <c:f>'F5'!$C$7:$C$12</c:f>
              <c:numCache/>
            </c:numRef>
          </c:val>
        </c:ser>
      </c:pieChart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'F6'!$B$6</c:f>
              <c:strCache>
                <c:ptCount val="1"/>
                <c:pt idx="0">
                  <c:v>Germany 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'F6'!$C$4:$F$5</c:f>
              <c:multiLvlStrCache/>
            </c:multiLvlStrRef>
          </c:cat>
          <c:val>
            <c:numRef>
              <c:f>'F6'!$C$6:$F$6</c:f>
              <c:numCache/>
            </c:numRef>
          </c:val>
        </c:ser>
        <c:ser>
          <c:idx val="1"/>
          <c:order val="1"/>
          <c:tx>
            <c:strRef>
              <c:f>'F6'!$B$7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rgbClr val="FCC975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'F6'!$C$4:$F$5</c:f>
              <c:multiLvlStrCache/>
            </c:multiLvlStrRef>
          </c:cat>
          <c:val>
            <c:numRef>
              <c:f>'F6'!$C$7:$F$7</c:f>
              <c:numCache/>
            </c:numRef>
          </c:val>
        </c:ser>
        <c:ser>
          <c:idx val="2"/>
          <c:order val="2"/>
          <c:tx>
            <c:strRef>
              <c:f>'F6'!$B$8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71A8DF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'F6'!$C$4:$F$5</c:f>
              <c:multiLvlStrCache/>
            </c:multiLvlStrRef>
          </c:cat>
          <c:val>
            <c:numRef>
              <c:f>'F6'!$C$8:$F$8</c:f>
              <c:numCache/>
            </c:numRef>
          </c:val>
        </c:ser>
        <c:ser>
          <c:idx val="3"/>
          <c:order val="3"/>
          <c:tx>
            <c:strRef>
              <c:f>'F6'!$B$9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'F6'!$C$4:$F$5</c:f>
              <c:multiLvlStrCache/>
            </c:multiLvlStrRef>
          </c:cat>
          <c:val>
            <c:numRef>
              <c:f>'F6'!$C$9:$F$9</c:f>
              <c:numCache/>
            </c:numRef>
          </c:val>
        </c:ser>
        <c:ser>
          <c:idx val="4"/>
          <c:order val="4"/>
          <c:tx>
            <c:strRef>
              <c:f>'F6'!$B$10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'F6'!$C$4:$F$5</c:f>
              <c:multiLvlStrCache/>
            </c:multiLvlStrRef>
          </c:cat>
          <c:val>
            <c:numRef>
              <c:f>'F6'!$C$10:$F$10</c:f>
              <c:numCache/>
            </c:numRef>
          </c:val>
        </c:ser>
        <c:overlap val="100"/>
        <c:gapWidth val="75"/>
        <c:axId val="29213020"/>
        <c:axId val="61590589"/>
      </c:barChart>
      <c:catAx>
        <c:axId val="292130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1590589"/>
        <c:crosses val="autoZero"/>
        <c:auto val="1"/>
        <c:lblOffset val="100"/>
        <c:noMultiLvlLbl val="0"/>
      </c:catAx>
      <c:valAx>
        <c:axId val="6159058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one"/>
        <c:spPr>
          <a:ln>
            <a:noFill/>
          </a:ln>
        </c:spPr>
        <c:crossAx val="2921302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'F7'!$D$4</c:f>
              <c:strCache>
                <c:ptCount val="1"/>
                <c:pt idx="0">
                  <c:v>Reference year 2008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'F7'!$B$5:$C$9</c:f>
              <c:multiLvlStrCache/>
            </c:multiLvlStrRef>
          </c:cat>
          <c:val>
            <c:numRef>
              <c:f>'F7'!$D$5:$D$9</c:f>
              <c:numCache/>
            </c:numRef>
          </c:val>
        </c:ser>
        <c:ser>
          <c:idx val="2"/>
          <c:order val="1"/>
          <c:tx>
            <c:strRef>
              <c:f>'F7'!$E$4</c:f>
              <c:strCache>
                <c:ptCount val="1"/>
                <c:pt idx="0">
                  <c:v>Reference year 2014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'F7'!$B$5:$C$9</c:f>
              <c:multiLvlStrCache/>
            </c:multiLvlStrRef>
          </c:cat>
          <c:val>
            <c:numRef>
              <c:f>'F7'!$E$5:$E$9</c:f>
              <c:numCache/>
            </c:numRef>
          </c:val>
        </c:ser>
        <c:overlap val="62"/>
        <c:axId val="17444390"/>
        <c:axId val="22781783"/>
      </c:barChart>
      <c:catAx>
        <c:axId val="1744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2781783"/>
        <c:crosses val="autoZero"/>
        <c:auto val="1"/>
        <c:lblOffset val="100"/>
        <c:noMultiLvlLbl val="0"/>
      </c:catAx>
      <c:valAx>
        <c:axId val="227817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1744439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'F8'!$E$5</c:f>
              <c:strCache>
                <c:ptCount val="1"/>
                <c:pt idx="0">
                  <c:v>From 15 to 24 years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  <a:alpha val="5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  <a:alpha val="5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  <a:alpha val="5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  <a:alpha val="5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  <a:alpha val="5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'F8'!$B$6:$D$15</c:f>
              <c:multiLvlStrCache/>
            </c:multiLvlStrRef>
          </c:cat>
          <c:val>
            <c:numRef>
              <c:f>'F8'!$E$6:$E$15</c:f>
              <c:numCache/>
            </c:numRef>
          </c:val>
        </c:ser>
        <c:ser>
          <c:idx val="1"/>
          <c:order val="1"/>
          <c:tx>
            <c:strRef>
              <c:f>'F8'!$F$5</c:f>
              <c:strCache>
                <c:ptCount val="1"/>
                <c:pt idx="0">
                  <c:v>From 25 to 54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  <a:alpha val="5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  <a:alpha val="5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  <a:alpha val="5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  <a:alpha val="5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  <a:alpha val="5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'F8'!$B$6:$D$15</c:f>
              <c:multiLvlStrCache/>
            </c:multiLvlStrRef>
          </c:cat>
          <c:val>
            <c:numRef>
              <c:f>'F8'!$F$6:$F$15</c:f>
              <c:numCache/>
            </c:numRef>
          </c:val>
        </c:ser>
        <c:ser>
          <c:idx val="2"/>
          <c:order val="2"/>
          <c:tx>
            <c:strRef>
              <c:f>'F8'!$G$5</c:f>
              <c:strCache>
                <c:ptCount val="1"/>
                <c:pt idx="0">
                  <c:v>From 55 to 64 years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  <a:alpha val="5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  <a:alpha val="5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  <a:alpha val="5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  <a:alpha val="5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  <a:alpha val="5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'F8'!$B$6:$D$15</c:f>
              <c:multiLvlStrCache/>
            </c:multiLvlStrRef>
          </c:cat>
          <c:val>
            <c:numRef>
              <c:f>'F8'!$G$6:$G$15</c:f>
              <c:numCache/>
            </c:numRef>
          </c:val>
        </c:ser>
        <c:overlap val="100"/>
        <c:gapWidth val="100"/>
        <c:axId val="3709456"/>
        <c:axId val="33385105"/>
      </c:barChart>
      <c:catAx>
        <c:axId val="3709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3385105"/>
        <c:crosses val="autoZero"/>
        <c:auto val="1"/>
        <c:lblOffset val="100"/>
        <c:noMultiLvlLbl val="0"/>
      </c:catAx>
      <c:valAx>
        <c:axId val="3338510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370945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'F9'!$D$5</c:f>
              <c:strCache>
                <c:ptCount val="1"/>
                <c:pt idx="0">
                  <c:v>Males, 2008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'F9'!$B$6:$C$9</c:f>
              <c:multiLvlStrCache/>
            </c:multiLvlStrRef>
          </c:cat>
          <c:val>
            <c:numRef>
              <c:f>'F9'!$D$6:$D$10</c:f>
              <c:numCache/>
            </c:numRef>
          </c:val>
        </c:ser>
        <c:ser>
          <c:idx val="2"/>
          <c:order val="1"/>
          <c:tx>
            <c:strRef>
              <c:f>'F9'!$F$5</c:f>
              <c:strCache>
                <c:ptCount val="1"/>
                <c:pt idx="0">
                  <c:v>Males, 2014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'F9'!$B$6:$C$9</c:f>
              <c:multiLvlStrCache/>
            </c:multiLvlStrRef>
          </c:cat>
          <c:val>
            <c:numRef>
              <c:f>'F9'!$F$6:$F$10</c:f>
              <c:numCache/>
            </c:numRef>
          </c:val>
        </c:ser>
        <c:ser>
          <c:idx val="4"/>
          <c:order val="2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"/>
          <c:order val="3"/>
          <c:tx>
            <c:strRef>
              <c:f>'F9'!$E$5</c:f>
              <c:strCache>
                <c:ptCount val="1"/>
                <c:pt idx="0">
                  <c:v>Females, 2008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'F9'!$B$6:$C$9</c:f>
              <c:multiLvlStrCache/>
            </c:multiLvlStrRef>
          </c:cat>
          <c:val>
            <c:numRef>
              <c:f>'F9'!$E$6:$E$10</c:f>
              <c:numCache/>
            </c:numRef>
          </c:val>
        </c:ser>
        <c:ser>
          <c:idx val="3"/>
          <c:order val="4"/>
          <c:tx>
            <c:strRef>
              <c:f>'F9'!$G$5</c:f>
              <c:strCache>
                <c:ptCount val="1"/>
                <c:pt idx="0">
                  <c:v>Females, 2014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'F9'!$B$6:$C$9</c:f>
              <c:multiLvlStrCache/>
            </c:multiLvlStrRef>
          </c:cat>
          <c:val>
            <c:numRef>
              <c:f>'F9'!$G$6:$G$10</c:f>
              <c:numCache/>
            </c:numRef>
          </c:val>
        </c:ser>
        <c:overlap val="35"/>
        <c:axId val="32030490"/>
        <c:axId val="19838955"/>
      </c:barChart>
      <c:catAx>
        <c:axId val="3203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838955"/>
        <c:crosses val="autoZero"/>
        <c:auto val="1"/>
        <c:lblOffset val="100"/>
        <c:noMultiLvlLbl val="0"/>
      </c:catAx>
      <c:valAx>
        <c:axId val="198389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030490"/>
        <c:crosses val="autoZero"/>
        <c:crossBetween val="between"/>
        <c:dispUnits/>
      </c:valAx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'F10'!$D$6</c:f>
              <c:strCache>
                <c:ptCount val="1"/>
                <c:pt idx="0">
                  <c:v>Cities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Lbls>
            <c:dLbl>
              <c:idx val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Cities
69.1%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multiLvlStrRef>
              <c:f>'F10'!$B$7:$C$11</c:f>
              <c:multiLvlStrCache/>
            </c:multiLvlStrRef>
          </c:cat>
          <c:val>
            <c:numRef>
              <c:f>'F10'!$D$7:$D$11</c:f>
              <c:numCache/>
            </c:numRef>
          </c:val>
        </c:ser>
        <c:ser>
          <c:idx val="2"/>
          <c:order val="1"/>
          <c:tx>
            <c:strRef>
              <c:f>'F10'!$E$6</c:f>
              <c:strCache>
                <c:ptCount val="1"/>
                <c:pt idx="0">
                  <c:v>Towns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CC975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71A8DF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CC975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71A8DF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multiLvlStrRef>
              <c:f>'F10'!$B$7:$C$11</c:f>
              <c:multiLvlStrCache/>
            </c:multiLvlStrRef>
          </c:cat>
          <c:val>
            <c:numRef>
              <c:f>'F10'!$E$7:$E$11</c:f>
              <c:numCache/>
            </c:numRef>
          </c:val>
        </c:ser>
        <c:ser>
          <c:idx val="3"/>
          <c:order val="2"/>
          <c:tx>
            <c:strRef>
              <c:f>'F10'!$F$6</c:f>
              <c:strCache>
                <c:ptCount val="1"/>
                <c:pt idx="0">
                  <c:v>Rural 
areas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DDBA3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A0C5EA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DDBA3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multiLvlStrRef>
              <c:f>'F10'!$B$7:$C$11</c:f>
              <c:multiLvlStrCache/>
            </c:multiLvlStrRef>
          </c:cat>
          <c:val>
            <c:numRef>
              <c:f>'F10'!$F$7:$F$11</c:f>
              <c:numCache/>
            </c:numRef>
          </c:val>
        </c:ser>
        <c:overlap val="100"/>
        <c:axId val="44332868"/>
        <c:axId val="63451493"/>
      </c:barChart>
      <c:catAx>
        <c:axId val="44332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451493"/>
        <c:crosses val="autoZero"/>
        <c:auto val="1"/>
        <c:lblOffset val="100"/>
        <c:noMultiLvlLbl val="0"/>
      </c:catAx>
      <c:valAx>
        <c:axId val="634514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44332868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364D3E6-993D-45C2-935F-9CFB1078091D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GB"/>
        </a:p>
      </dgm:t>
    </dgm:pt>
    <dgm:pt modelId="{2E933A67-FE83-40DA-80F9-EF933F7D2036}">
      <dgm:prSet phldrT="[Text]" custT="1"/>
      <dgm:spPr>
        <a:solidFill>
          <a:sysClr val="window" lastClr="FFFFFF"/>
        </a:solidFill>
        <a:ln>
          <a:solidFill>
            <a:srgbClr val="FFC000"/>
          </a:solidFill>
          <a:prstDash val="sysDot"/>
        </a:ln>
      </dgm:spPr>
      <dgm:t>
        <a:bodyPr/>
        <a:lstStyle/>
        <a:p>
          <a:pPr algn="r"/>
          <a:r>
            <a:rPr lang="en-GB" sz="1700" b="0">
              <a:solidFill>
                <a:schemeClr val="tx1"/>
              </a:solidFill>
            </a:rPr>
            <a:t>EU background</a:t>
          </a:r>
        </a:p>
      </dgm:t>
    </dgm:pt>
    <dgm:pt modelId="{4FBE4D6D-F863-41A1-8D0D-2F2F22047C01}" type="parTrans" cxnId="{9CACBD4A-C97D-418F-A96F-FE75486544C0}">
      <dgm:prSet/>
      <dgm:spPr/>
      <dgm:t>
        <a:bodyPr/>
        <a:lstStyle/>
        <a:p>
          <a:pPr algn="r"/>
          <a:endParaRPr lang="en-GB"/>
        </a:p>
      </dgm:t>
    </dgm:pt>
    <dgm:pt modelId="{3EF3702E-55B9-4913-857E-6306D39D1284}" type="sibTrans" cxnId="{9CACBD4A-C97D-418F-A96F-FE75486544C0}">
      <dgm:prSet/>
      <dgm:spPr/>
      <dgm:t>
        <a:bodyPr/>
        <a:lstStyle/>
        <a:p>
          <a:pPr algn="r"/>
          <a:endParaRPr lang="en-GB"/>
        </a:p>
      </dgm:t>
    </dgm:pt>
    <dgm:pt modelId="{E34CD4B0-32A0-4346-B54F-00F2EC2700F4}" type="pres">
      <dgm:prSet presAssocID="{0364D3E6-993D-45C2-935F-9CFB1078091D}" presName="linear" presStyleCnt="0">
        <dgm:presLayoutVars>
          <dgm:animLvl val="lvl"/>
          <dgm:resizeHandles val="exact"/>
        </dgm:presLayoutVars>
      </dgm:prSet>
      <dgm:spPr/>
      <dgm:t>
        <a:bodyPr/>
        <a:lstStyle/>
        <a:p>
          <a:endParaRPr lang="en-GB"/>
        </a:p>
      </dgm:t>
    </dgm:pt>
    <dgm:pt modelId="{E8614B43-F74B-42AF-947B-B52C385480AE}" type="pres">
      <dgm:prSet presAssocID="{2E933A67-FE83-40DA-80F9-EF933F7D2036}" presName="parentText" presStyleLbl="node1" presStyleIdx="0" presStyleCnt="1" custLinFactNeighborX="5474" custLinFactNeighborY="27797">
        <dgm:presLayoutVars>
          <dgm:chMax val="0"/>
          <dgm:bulletEnabled val="1"/>
        </dgm:presLayoutVars>
      </dgm:prSet>
      <dgm:spPr/>
      <dgm:t>
        <a:bodyPr/>
        <a:lstStyle/>
        <a:p>
          <a:endParaRPr lang="en-GB"/>
        </a:p>
      </dgm:t>
    </dgm:pt>
  </dgm:ptLst>
  <dgm:cxnLst>
    <dgm:cxn modelId="{9CACBD4A-C97D-418F-A96F-FE75486544C0}" srcId="{0364D3E6-993D-45C2-935F-9CFB1078091D}" destId="{2E933A67-FE83-40DA-80F9-EF933F7D2036}" srcOrd="0" destOrd="0" parTransId="{4FBE4D6D-F863-41A1-8D0D-2F2F22047C01}" sibTransId="{3EF3702E-55B9-4913-857E-6306D39D1284}"/>
    <dgm:cxn modelId="{DE3F5F69-2E23-4FB4-88B6-56C00AF784F4}" type="presOf" srcId="{2E933A67-FE83-40DA-80F9-EF933F7D2036}" destId="{E8614B43-F74B-42AF-947B-B52C385480AE}" srcOrd="0" destOrd="0" presId="urn:microsoft.com/office/officeart/2005/8/layout/vList2"/>
    <dgm:cxn modelId="{F8A516E1-501B-4269-A6FB-69D96FB36496}" type="presOf" srcId="{0364D3E6-993D-45C2-935F-9CFB1078091D}" destId="{E34CD4B0-32A0-4346-B54F-00F2EC2700F4}" srcOrd="0" destOrd="0" presId="urn:microsoft.com/office/officeart/2005/8/layout/vList2"/>
    <dgm:cxn modelId="{4FCFC485-66BB-4090-BA85-95B4168FBD9A}" type="presParOf" srcId="{E34CD4B0-32A0-4346-B54F-00F2EC2700F4}" destId="{E8614B43-F74B-42AF-947B-B52C385480AE}" srcOrd="0" destOrd="0" presId="urn:microsoft.com/office/officeart/2005/8/layout/vList2"/>
  </dgm:cxnLst>
  <dgm:bg>
    <a:noFill/>
  </dgm:bg>
  <dgm:whole>
    <a:ln>
      <a:noFill/>
    </a:ln>
  </dgm:whole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0364D3E6-993D-45C2-935F-9CFB1078091D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GB"/>
        </a:p>
      </dgm:t>
    </dgm:pt>
    <dgm:pt modelId="{2E933A67-FE83-40DA-80F9-EF933F7D2036}">
      <dgm:prSet phldrT="[Text]" custT="1"/>
      <dgm:spPr>
        <a:solidFill>
          <a:sysClr val="window" lastClr="FFFFFF"/>
        </a:solidFill>
        <a:ln>
          <a:solidFill>
            <a:srgbClr val="FFC000"/>
          </a:solidFill>
          <a:prstDash val="sysDot"/>
        </a:ln>
      </dgm:spPr>
      <dgm:t>
        <a:bodyPr/>
        <a:lstStyle/>
        <a:p>
          <a:pPr algn="r"/>
          <a:r>
            <a:rPr lang="en-GB" sz="1700">
              <a:solidFill>
                <a:schemeClr val="tx1"/>
              </a:solidFill>
            </a:rPr>
            <a:t>non-EU background</a:t>
          </a:r>
        </a:p>
      </dgm:t>
    </dgm:pt>
    <dgm:pt modelId="{4FBE4D6D-F863-41A1-8D0D-2F2F22047C01}" type="parTrans" cxnId="{9CACBD4A-C97D-418F-A96F-FE75486544C0}">
      <dgm:prSet/>
      <dgm:spPr/>
      <dgm:t>
        <a:bodyPr/>
        <a:lstStyle/>
        <a:p>
          <a:pPr algn="r"/>
          <a:endParaRPr lang="en-GB"/>
        </a:p>
      </dgm:t>
    </dgm:pt>
    <dgm:pt modelId="{3EF3702E-55B9-4913-857E-6306D39D1284}" type="sibTrans" cxnId="{9CACBD4A-C97D-418F-A96F-FE75486544C0}">
      <dgm:prSet/>
      <dgm:spPr/>
      <dgm:t>
        <a:bodyPr/>
        <a:lstStyle/>
        <a:p>
          <a:pPr algn="r"/>
          <a:endParaRPr lang="en-GB"/>
        </a:p>
      </dgm:t>
    </dgm:pt>
    <dgm:pt modelId="{E34CD4B0-32A0-4346-B54F-00F2EC2700F4}" type="pres">
      <dgm:prSet presAssocID="{0364D3E6-993D-45C2-935F-9CFB1078091D}" presName="linear" presStyleCnt="0">
        <dgm:presLayoutVars>
          <dgm:animLvl val="lvl"/>
          <dgm:resizeHandles val="exact"/>
        </dgm:presLayoutVars>
      </dgm:prSet>
      <dgm:spPr/>
      <dgm:t>
        <a:bodyPr/>
        <a:lstStyle/>
        <a:p>
          <a:endParaRPr lang="en-GB"/>
        </a:p>
      </dgm:t>
    </dgm:pt>
    <dgm:pt modelId="{E8614B43-F74B-42AF-947B-B52C385480AE}" type="pres">
      <dgm:prSet presAssocID="{2E933A67-FE83-40DA-80F9-EF933F7D2036}" presName="parentText" presStyleLbl="node1" presStyleIdx="0" presStyleCnt="1" custLinFactY="-30485" custLinFactNeighborX="-6943" custLinFactNeighborY="-100000">
        <dgm:presLayoutVars>
          <dgm:chMax val="0"/>
          <dgm:bulletEnabled val="1"/>
        </dgm:presLayoutVars>
      </dgm:prSet>
      <dgm:spPr/>
      <dgm:t>
        <a:bodyPr/>
        <a:lstStyle/>
        <a:p>
          <a:endParaRPr lang="en-GB"/>
        </a:p>
      </dgm:t>
    </dgm:pt>
  </dgm:ptLst>
  <dgm:cxnLst>
    <dgm:cxn modelId="{9CACBD4A-C97D-418F-A96F-FE75486544C0}" srcId="{0364D3E6-993D-45C2-935F-9CFB1078091D}" destId="{2E933A67-FE83-40DA-80F9-EF933F7D2036}" srcOrd="0" destOrd="0" parTransId="{4FBE4D6D-F863-41A1-8D0D-2F2F22047C01}" sibTransId="{3EF3702E-55B9-4913-857E-6306D39D1284}"/>
    <dgm:cxn modelId="{6AB349B2-74F3-4D58-A726-A7BE4F140337}" type="presOf" srcId="{2E933A67-FE83-40DA-80F9-EF933F7D2036}" destId="{E8614B43-F74B-42AF-947B-B52C385480AE}" srcOrd="0" destOrd="0" presId="urn:microsoft.com/office/officeart/2005/8/layout/vList2"/>
    <dgm:cxn modelId="{F325D909-05D6-412A-AE86-49D31247E123}" type="presOf" srcId="{0364D3E6-993D-45C2-935F-9CFB1078091D}" destId="{E34CD4B0-32A0-4346-B54F-00F2EC2700F4}" srcOrd="0" destOrd="0" presId="urn:microsoft.com/office/officeart/2005/8/layout/vList2"/>
    <dgm:cxn modelId="{F8FA0291-DFB4-45D3-BF81-E684D9FC24DA}" type="presParOf" srcId="{E34CD4B0-32A0-4346-B54F-00F2EC2700F4}" destId="{E8614B43-F74B-42AF-947B-B52C385480AE}" srcOrd="0" destOrd="0" presId="urn:microsoft.com/office/officeart/2005/8/layout/vList2"/>
  </dgm:cxnLst>
  <dgm:bg>
    <a:noFill/>
  </dgm:bg>
  <dgm:whole>
    <a:ln>
      <a:noFill/>
    </a:ln>
  </dgm:whole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36FCF822-BC76-44F0-BB0B-3B3B8DB5095A}" type="doc">
      <dgm:prSet loTypeId="urn:microsoft.com/office/officeart/2005/8/layout/orgChart1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GB"/>
        </a:p>
      </dgm:t>
    </dgm:pt>
    <dgm:pt modelId="{59189A20-C38D-4F59-A72B-36A5A1D132E2}">
      <dgm:prSet phldrT="[Text]" custT="1"/>
      <dgm:spPr>
        <a:solidFill>
          <a:schemeClr val="accent1"/>
        </a:solidFill>
        <a:ln cap="rnd">
          <a:noFill/>
        </a:ln>
        <a:effectLst/>
      </dgm:spPr>
      <dgm:t>
        <a:bodyPr/>
        <a:lstStyle/>
        <a:p>
          <a:r>
            <a:rPr lang="en-GB" sz="1700" b="1">
              <a:solidFill>
                <a:schemeClr val="bg1"/>
              </a:solidFill>
            </a:rPr>
            <a:t>Population</a:t>
          </a:r>
        </a:p>
      </dgm:t>
    </dgm:pt>
    <dgm:pt modelId="{BC6181EA-4BDB-4F34-87B9-EC5008AC6DC1}" type="parTrans" cxnId="{8DFD66C9-EB99-4AF8-9BE9-200347890BCC}">
      <dgm:prSet/>
      <dgm:spPr/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E5654265-FD9A-4BC6-9348-654FDE70ADB0}" type="sibTrans" cxnId="{8DFD66C9-EB99-4AF8-9BE9-200347890BCC}">
      <dgm:prSet/>
      <dgm:spPr/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89225650-33E4-4A61-BA1C-2C953DE3769B}">
      <dgm:prSet phldrT="[Text]" custT="1"/>
      <dgm:spPr>
        <a:solidFill>
          <a:schemeClr val="accent3">
            <a:lumMod val="60000"/>
            <a:lumOff val="40000"/>
          </a:schemeClr>
        </a:solidFill>
        <a:ln>
          <a:noFill/>
        </a:ln>
        <a:effectLst>
          <a:outerShdw blurRad="149987" dist="250190" dir="8460000" algn="ctr" rotWithShape="0">
            <a:schemeClr val="bg1">
              <a:alpha val="28000"/>
            </a:schemeClr>
          </a:outerShdw>
        </a:effectLst>
      </dgm:spPr>
      <dgm:t>
        <a:bodyPr/>
        <a:lstStyle/>
        <a:p>
          <a:r>
            <a:rPr lang="en-GB" sz="1700" b="1">
              <a:solidFill>
                <a:schemeClr val="bg1"/>
              </a:solidFill>
            </a:rPr>
            <a:t>Native-born with native origins</a:t>
          </a:r>
        </a:p>
      </dgm:t>
    </dgm:pt>
    <dgm:pt modelId="{A4380FD5-D6A6-4FC0-92FA-BCFCB194399E}" type="parTrans" cxnId="{16ACF67D-DB15-4825-B36E-7C54F70B09DB}">
      <dgm:prSet/>
      <dgm:spPr>
        <a:ln>
          <a:solidFill>
            <a:schemeClr val="accent1"/>
          </a:solidFill>
        </a:ln>
      </dgm:spPr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98C30919-D5A8-4C27-80B4-508E6E3BDB99}" type="sibTrans" cxnId="{16ACF67D-DB15-4825-B36E-7C54F70B09DB}">
      <dgm:prSet/>
      <dgm:spPr/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E3416722-17FE-486C-9FBA-F79573C7B621}">
      <dgm:prSet phldrT="[Text]" custT="1"/>
      <dgm:spPr>
        <a:ln>
          <a:noFill/>
        </a:ln>
        <a:effectLst/>
      </dgm:spPr>
      <dgm:t>
        <a:bodyPr/>
        <a:lstStyle/>
        <a:p>
          <a:r>
            <a:rPr lang="en-GB" sz="1700" b="1">
              <a:solidFill>
                <a:schemeClr val="bg1"/>
              </a:solidFill>
            </a:rPr>
            <a:t>Immigrants</a:t>
          </a:r>
        </a:p>
      </dgm:t>
    </dgm:pt>
    <dgm:pt modelId="{DFB113CC-4E7E-41C5-B6CE-E81A300A9CBB}" type="parTrans" cxnId="{386FFE43-7F6B-4ED0-848A-B2703D5F6FB7}">
      <dgm:prSet/>
      <dgm:spPr>
        <a:ln>
          <a:solidFill>
            <a:schemeClr val="accent1"/>
          </a:solidFill>
        </a:ln>
      </dgm:spPr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5DCFE42C-1E0A-44A7-8F8F-C474DF51E1F7}" type="sibTrans" cxnId="{386FFE43-7F6B-4ED0-848A-B2703D5F6FB7}">
      <dgm:prSet/>
      <dgm:spPr/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4790D2B4-B438-4599-BDFF-849F3853130D}">
      <dgm:prSet phldrT="[Text]" custT="1"/>
      <dgm:spPr>
        <a:ln>
          <a:noFill/>
        </a:ln>
        <a:effectLst/>
      </dgm:spPr>
      <dgm:t>
        <a:bodyPr/>
        <a:lstStyle/>
        <a:p>
          <a:r>
            <a:rPr lang="en-GB" sz="1700" b="1">
              <a:solidFill>
                <a:schemeClr val="bg1"/>
              </a:solidFill>
            </a:rPr>
            <a:t>Native-born with foreign origins</a:t>
          </a:r>
        </a:p>
      </dgm:t>
    </dgm:pt>
    <dgm:pt modelId="{4043ABB5-932A-4BF5-A706-91273C950B14}" type="parTrans" cxnId="{BC9854EB-2249-4454-9AF4-994E2407CA25}">
      <dgm:prSet/>
      <dgm:spPr>
        <a:ln>
          <a:solidFill>
            <a:schemeClr val="accent1"/>
          </a:solidFill>
        </a:ln>
      </dgm:spPr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2111D206-9B9F-4D3F-A0C6-6BCAC01340B7}" type="sibTrans" cxnId="{BC9854EB-2249-4454-9AF4-994E2407CA25}">
      <dgm:prSet/>
      <dgm:spPr/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6AF17079-F3F8-4EC8-8C47-9F8AD65A351A}">
      <dgm:prSet phldrT="[Text]" custT="1"/>
      <dgm:spPr>
        <a:ln>
          <a:noFill/>
        </a:ln>
        <a:effectLst/>
      </dgm:spPr>
      <dgm:t>
        <a:bodyPr/>
        <a:lstStyle/>
        <a:p>
          <a:r>
            <a:rPr lang="en-GB" sz="1700" b="1">
              <a:solidFill>
                <a:schemeClr val="bg1"/>
              </a:solidFill>
            </a:rPr>
            <a:t>Foreign-born</a:t>
          </a:r>
        </a:p>
      </dgm:t>
    </dgm:pt>
    <dgm:pt modelId="{8E6C71E9-2507-40A9-84E7-66AF2FC2F21F}" type="parTrans" cxnId="{3DD6C6C7-C25E-4C93-8607-184BAD467301}">
      <dgm:prSet/>
      <dgm:spPr>
        <a:ln>
          <a:solidFill>
            <a:schemeClr val="accent1"/>
          </a:solidFill>
        </a:ln>
      </dgm:spPr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6BB7D208-E0FA-42EA-B1D2-04FA30C59BF1}" type="sibTrans" cxnId="{3DD6C6C7-C25E-4C93-8607-184BAD467301}">
      <dgm:prSet/>
      <dgm:spPr/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554AF592-99C0-4B3B-913F-11C6FBF23E49}">
      <dgm:prSet phldrT="[Text]" custT="1"/>
      <dgm:spPr>
        <a:solidFill>
          <a:schemeClr val="accent3">
            <a:lumMod val="60000"/>
            <a:lumOff val="40000"/>
          </a:schemeClr>
        </a:solidFill>
        <a:ln>
          <a:noFill/>
        </a:ln>
        <a:effectLst>
          <a:outerShdw blurRad="149987" dist="250190" dir="8460000" algn="ctr" rotWithShape="0">
            <a:schemeClr val="bg1">
              <a:alpha val="28000"/>
            </a:schemeClr>
          </a:outerShdw>
        </a:effectLst>
      </dgm:spPr>
      <dgm:t>
        <a:bodyPr/>
        <a:lstStyle/>
        <a:p>
          <a:r>
            <a:rPr lang="en-GB" sz="1700" b="1">
              <a:solidFill>
                <a:schemeClr val="bg1"/>
              </a:solidFill>
            </a:rPr>
            <a:t>with EU origins</a:t>
          </a:r>
        </a:p>
      </dgm:t>
    </dgm:pt>
    <dgm:pt modelId="{E80D6C84-4521-4309-B42F-EDC75380EBE7}" type="parTrans" cxnId="{C40D2102-378F-4A8C-97EE-A76CEA1058EF}">
      <dgm:prSet/>
      <dgm:spPr>
        <a:ln>
          <a:solidFill>
            <a:schemeClr val="accent1"/>
          </a:solidFill>
        </a:ln>
      </dgm:spPr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FB9F011F-0943-4979-A631-378E96899163}" type="sibTrans" cxnId="{C40D2102-378F-4A8C-97EE-A76CEA1058EF}">
      <dgm:prSet/>
      <dgm:spPr/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701C2B1F-5C1A-4E29-92F7-1CEA8E362F7A}">
      <dgm:prSet phldrT="[Text]" custT="1"/>
      <dgm:spPr>
        <a:solidFill>
          <a:schemeClr val="accent3">
            <a:lumMod val="60000"/>
            <a:lumOff val="40000"/>
          </a:schemeClr>
        </a:solidFill>
        <a:ln>
          <a:noFill/>
        </a:ln>
        <a:effectLst>
          <a:outerShdw blurRad="149987" dist="250190" dir="8460000" algn="ctr" rotWithShape="0">
            <a:schemeClr val="bg1">
              <a:alpha val="28000"/>
            </a:schemeClr>
          </a:outerShdw>
        </a:effectLst>
      </dgm:spPr>
      <dgm:t>
        <a:bodyPr/>
        <a:lstStyle/>
        <a:p>
          <a:r>
            <a:rPr lang="en-GB" sz="1700" b="1">
              <a:solidFill>
                <a:schemeClr val="bg1"/>
              </a:solidFill>
            </a:rPr>
            <a:t>with </a:t>
          </a:r>
          <a:br>
            <a:rPr lang="en-GB" sz="1700" b="1">
              <a:solidFill>
                <a:schemeClr val="bg1"/>
              </a:solidFill>
            </a:rPr>
          </a:br>
          <a:r>
            <a:rPr lang="en-GB" sz="1700" b="1">
              <a:solidFill>
                <a:schemeClr val="bg1"/>
              </a:solidFill>
            </a:rPr>
            <a:t>non-EU origins</a:t>
          </a:r>
        </a:p>
      </dgm:t>
    </dgm:pt>
    <dgm:pt modelId="{A406197B-4D25-4531-8E60-D4B90E483CEA}" type="parTrans" cxnId="{CD0D5EE7-7944-493F-B827-70C323C1ECCC}">
      <dgm:prSet/>
      <dgm:spPr>
        <a:ln>
          <a:solidFill>
            <a:schemeClr val="accent1"/>
          </a:solidFill>
        </a:ln>
      </dgm:spPr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FCF8F5E1-CE5E-404A-8F10-E9236D1D9B92}" type="sibTrans" cxnId="{CD0D5EE7-7944-493F-B827-70C323C1ECCC}">
      <dgm:prSet/>
      <dgm:spPr/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FE1E632B-FDE3-4A6D-AF59-6918E3F1BB13}">
      <dgm:prSet phldrT="[Text]" custT="1"/>
      <dgm:spPr>
        <a:solidFill>
          <a:schemeClr val="accent3">
            <a:lumMod val="60000"/>
            <a:lumOff val="40000"/>
          </a:schemeClr>
        </a:solidFill>
        <a:ln>
          <a:noFill/>
        </a:ln>
        <a:effectLst>
          <a:outerShdw blurRad="149987" dist="250190" dir="8460000" algn="ctr" rotWithShape="0">
            <a:schemeClr val="bg1">
              <a:alpha val="28000"/>
            </a:schemeClr>
          </a:outerShdw>
        </a:effectLst>
      </dgm:spPr>
      <dgm:t>
        <a:bodyPr/>
        <a:lstStyle/>
        <a:p>
          <a:r>
            <a:rPr lang="en-GB" sz="1700" b="1">
              <a:solidFill>
                <a:schemeClr val="bg1"/>
              </a:solidFill>
            </a:rPr>
            <a:t>born within EU</a:t>
          </a:r>
        </a:p>
      </dgm:t>
    </dgm:pt>
    <dgm:pt modelId="{727A8059-7061-4013-B82E-6CF707C8ED44}" type="parTrans" cxnId="{13D9645D-FAC3-49F4-A7A2-E33505F350A5}">
      <dgm:prSet/>
      <dgm:spPr/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A0FC6E09-1428-4659-9215-CAFAC7D4E104}" type="sibTrans" cxnId="{13D9645D-FAC3-49F4-A7A2-E33505F350A5}">
      <dgm:prSet/>
      <dgm:spPr/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73C80D7A-80BD-4EC8-977C-D6A6B95E2162}">
      <dgm:prSet phldrT="[Text]" custT="1"/>
      <dgm:spPr>
        <a:solidFill>
          <a:schemeClr val="accent3">
            <a:lumMod val="60000"/>
            <a:lumOff val="40000"/>
          </a:schemeClr>
        </a:solidFill>
        <a:ln>
          <a:noFill/>
        </a:ln>
        <a:effectLst>
          <a:outerShdw blurRad="149987" dist="250190" dir="8460000" algn="ctr" rotWithShape="0">
            <a:schemeClr val="bg1">
              <a:alpha val="28000"/>
            </a:schemeClr>
          </a:outerShdw>
        </a:effectLst>
      </dgm:spPr>
      <dgm:t>
        <a:bodyPr/>
        <a:lstStyle/>
        <a:p>
          <a:r>
            <a:rPr lang="en-GB" sz="1700" b="1">
              <a:solidFill>
                <a:schemeClr val="bg1"/>
              </a:solidFill>
            </a:rPr>
            <a:t>born </a:t>
          </a:r>
          <a:br>
            <a:rPr lang="en-GB" sz="1700" b="1">
              <a:solidFill>
                <a:schemeClr val="bg1"/>
              </a:solidFill>
            </a:rPr>
          </a:br>
          <a:r>
            <a:rPr lang="en-GB" sz="1700" b="1">
              <a:solidFill>
                <a:schemeClr val="bg1"/>
              </a:solidFill>
            </a:rPr>
            <a:t>outside the EU</a:t>
          </a:r>
        </a:p>
      </dgm:t>
    </dgm:pt>
    <dgm:pt modelId="{7420FEE8-3B74-4536-AE56-BEB407ECDC2A}" type="parTrans" cxnId="{D5F9E976-30F6-4ABE-ADE7-9B57D672655E}">
      <dgm:prSet/>
      <dgm:spPr/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6BD97515-CAD5-481B-9424-C65620A315B7}" type="sibTrans" cxnId="{D5F9E976-30F6-4ABE-ADE7-9B57D672655E}">
      <dgm:prSet/>
      <dgm:spPr/>
      <dgm:t>
        <a:bodyPr/>
        <a:lstStyle/>
        <a:p>
          <a:endParaRPr lang="en-GB" sz="1700" b="1">
            <a:solidFill>
              <a:schemeClr val="bg1"/>
            </a:solidFill>
          </a:endParaRPr>
        </a:p>
      </dgm:t>
    </dgm:pt>
    <dgm:pt modelId="{D6144797-4FDA-4A98-892B-93AA9B73BE37}" type="pres">
      <dgm:prSet presAssocID="{36FCF822-BC76-44F0-BB0B-3B3B8DB5095A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en-GB"/>
        </a:p>
      </dgm:t>
    </dgm:pt>
    <dgm:pt modelId="{831987D9-CFCA-4B5E-8E16-8C630D8D6183}" type="pres">
      <dgm:prSet presAssocID="{59189A20-C38D-4F59-A72B-36A5A1D132E2}" presName="hierRoot1" presStyleCnt="0">
        <dgm:presLayoutVars>
          <dgm:hierBranch val="init"/>
        </dgm:presLayoutVars>
      </dgm:prSet>
      <dgm:spPr/>
    </dgm:pt>
    <dgm:pt modelId="{DAAE6221-B973-4B8F-8A5C-9581F2293E46}" type="pres">
      <dgm:prSet presAssocID="{59189A20-C38D-4F59-A72B-36A5A1D132E2}" presName="rootComposite1" presStyleCnt="0"/>
      <dgm:spPr/>
    </dgm:pt>
    <dgm:pt modelId="{3BF9A94C-B2EB-4A03-AB7C-6758668DAD6D}" type="pres">
      <dgm:prSet presAssocID="{59189A20-C38D-4F59-A72B-36A5A1D132E2}" presName="rootText1" presStyleLbl="node0" presStyleIdx="0" presStyleCnt="1" custLinFactNeighborX="-22544" custLinFactNeighborY="2422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en-GB"/>
        </a:p>
      </dgm:t>
    </dgm:pt>
    <dgm:pt modelId="{D119614F-9CF1-4C94-966C-66D8579DC907}" type="pres">
      <dgm:prSet presAssocID="{59189A20-C38D-4F59-A72B-36A5A1D132E2}" presName="rootConnector1" presStyleLbl="node1" presStyleIdx="0" presStyleCnt="0"/>
      <dgm:spPr/>
      <dgm:t>
        <a:bodyPr/>
        <a:lstStyle/>
        <a:p>
          <a:endParaRPr lang="en-GB"/>
        </a:p>
      </dgm:t>
    </dgm:pt>
    <dgm:pt modelId="{7BAC5673-CBFA-4D70-BF44-359944A240AB}" type="pres">
      <dgm:prSet presAssocID="{59189A20-C38D-4F59-A72B-36A5A1D132E2}" presName="hierChild2" presStyleCnt="0"/>
      <dgm:spPr/>
    </dgm:pt>
    <dgm:pt modelId="{DC95682A-3468-46D9-88F1-E81EC63ACBA3}" type="pres">
      <dgm:prSet presAssocID="{A4380FD5-D6A6-4FC0-92FA-BCFCB194399E}" presName="Name37" presStyleLbl="parChTrans1D2" presStyleIdx="0" presStyleCnt="2"/>
      <dgm:spPr/>
      <dgm:t>
        <a:bodyPr/>
        <a:lstStyle/>
        <a:p>
          <a:endParaRPr lang="en-GB"/>
        </a:p>
      </dgm:t>
    </dgm:pt>
    <dgm:pt modelId="{E68A73AF-1FAB-43F4-B399-561F488CCC37}" type="pres">
      <dgm:prSet presAssocID="{89225650-33E4-4A61-BA1C-2C953DE3769B}" presName="hierRoot2" presStyleCnt="0">
        <dgm:presLayoutVars>
          <dgm:hierBranch val="init"/>
        </dgm:presLayoutVars>
      </dgm:prSet>
      <dgm:spPr/>
    </dgm:pt>
    <dgm:pt modelId="{8845102C-FC6A-41C1-80F4-292BD0F6DDD4}" type="pres">
      <dgm:prSet presAssocID="{89225650-33E4-4A61-BA1C-2C953DE3769B}" presName="rootComposite" presStyleCnt="0"/>
      <dgm:spPr/>
    </dgm:pt>
    <dgm:pt modelId="{437ABB29-F250-473B-A374-53073A0F8ABE}" type="pres">
      <dgm:prSet presAssocID="{89225650-33E4-4A61-BA1C-2C953DE3769B}" presName="rootText" presStyleLbl="node2" presStyleIdx="0" presStyleCnt="2" custLinFactNeighborX="-57810" custLinFactNeighborY="14918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en-GB"/>
        </a:p>
      </dgm:t>
    </dgm:pt>
    <dgm:pt modelId="{491D260D-AEFF-4249-BE63-9DCF68D3E84B}" type="pres">
      <dgm:prSet presAssocID="{89225650-33E4-4A61-BA1C-2C953DE3769B}" presName="rootConnector" presStyleLbl="node2" presStyleIdx="0" presStyleCnt="2"/>
      <dgm:spPr/>
      <dgm:t>
        <a:bodyPr/>
        <a:lstStyle/>
        <a:p>
          <a:endParaRPr lang="en-GB"/>
        </a:p>
      </dgm:t>
    </dgm:pt>
    <dgm:pt modelId="{D915FEA9-3FD4-4E21-BA38-95F1773E26CB}" type="pres">
      <dgm:prSet presAssocID="{89225650-33E4-4A61-BA1C-2C953DE3769B}" presName="hierChild4" presStyleCnt="0"/>
      <dgm:spPr/>
    </dgm:pt>
    <dgm:pt modelId="{F85F3EC9-51DB-4A38-8C59-9A68CD115D69}" type="pres">
      <dgm:prSet presAssocID="{89225650-33E4-4A61-BA1C-2C953DE3769B}" presName="hierChild5" presStyleCnt="0"/>
      <dgm:spPr/>
    </dgm:pt>
    <dgm:pt modelId="{7D101755-D876-499B-9A1F-2C9FF3B1BCB5}" type="pres">
      <dgm:prSet presAssocID="{DFB113CC-4E7E-41C5-B6CE-E81A300A9CBB}" presName="Name37" presStyleLbl="parChTrans1D2" presStyleIdx="1" presStyleCnt="2"/>
      <dgm:spPr/>
      <dgm:t>
        <a:bodyPr/>
        <a:lstStyle/>
        <a:p>
          <a:endParaRPr lang="en-GB"/>
        </a:p>
      </dgm:t>
    </dgm:pt>
    <dgm:pt modelId="{3D2E85C3-B9BB-4861-A276-AF1057B945A0}" type="pres">
      <dgm:prSet presAssocID="{E3416722-17FE-486C-9FBA-F79573C7B621}" presName="hierRoot2" presStyleCnt="0">
        <dgm:presLayoutVars>
          <dgm:hierBranch val="init"/>
        </dgm:presLayoutVars>
      </dgm:prSet>
      <dgm:spPr/>
    </dgm:pt>
    <dgm:pt modelId="{21A06DD4-B83F-427A-92D9-43727E641BB4}" type="pres">
      <dgm:prSet presAssocID="{E3416722-17FE-486C-9FBA-F79573C7B621}" presName="rootComposite" presStyleCnt="0"/>
      <dgm:spPr/>
    </dgm:pt>
    <dgm:pt modelId="{64A72831-96E5-413F-BD3F-EF8EF4D39E31}" type="pres">
      <dgm:prSet presAssocID="{E3416722-17FE-486C-9FBA-F79573C7B621}" presName="rootText" presStyleLbl="node2" presStyleIdx="1" presStyleCnt="2" custLinFactNeighborX="-1397" custLinFactNeighborY="13694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en-GB"/>
        </a:p>
      </dgm:t>
    </dgm:pt>
    <dgm:pt modelId="{7E70B856-ADE9-4F65-8080-DBB18C0D7367}" type="pres">
      <dgm:prSet presAssocID="{E3416722-17FE-486C-9FBA-F79573C7B621}" presName="rootConnector" presStyleLbl="node2" presStyleIdx="1" presStyleCnt="2"/>
      <dgm:spPr/>
      <dgm:t>
        <a:bodyPr/>
        <a:lstStyle/>
        <a:p>
          <a:endParaRPr lang="en-GB"/>
        </a:p>
      </dgm:t>
    </dgm:pt>
    <dgm:pt modelId="{71D176E6-24AE-4565-94BC-519063ACC990}" type="pres">
      <dgm:prSet presAssocID="{E3416722-17FE-486C-9FBA-F79573C7B621}" presName="hierChild4" presStyleCnt="0"/>
      <dgm:spPr/>
    </dgm:pt>
    <dgm:pt modelId="{12CD32E3-601E-4B2D-928D-F4451970D352}" type="pres">
      <dgm:prSet presAssocID="{4043ABB5-932A-4BF5-A706-91273C950B14}" presName="Name37" presStyleLbl="parChTrans1D3" presStyleIdx="0" presStyleCnt="2"/>
      <dgm:spPr/>
      <dgm:t>
        <a:bodyPr/>
        <a:lstStyle/>
        <a:p>
          <a:endParaRPr lang="en-GB"/>
        </a:p>
      </dgm:t>
    </dgm:pt>
    <dgm:pt modelId="{E2AC050A-13A1-43A1-A3DC-E26661D2B2DE}" type="pres">
      <dgm:prSet presAssocID="{4790D2B4-B438-4599-BDFF-849F3853130D}" presName="hierRoot2" presStyleCnt="0">
        <dgm:presLayoutVars>
          <dgm:hierBranch val="init"/>
        </dgm:presLayoutVars>
      </dgm:prSet>
      <dgm:spPr/>
    </dgm:pt>
    <dgm:pt modelId="{4F4663B1-C95F-4D14-9083-46DE584DDD8F}" type="pres">
      <dgm:prSet presAssocID="{4790D2B4-B438-4599-BDFF-849F3853130D}" presName="rootComposite" presStyleCnt="0"/>
      <dgm:spPr/>
    </dgm:pt>
    <dgm:pt modelId="{CDC90F90-166D-42AF-9201-5D15BE3E6551}" type="pres">
      <dgm:prSet presAssocID="{4790D2B4-B438-4599-BDFF-849F3853130D}" presName="rootText" presStyleLbl="node3" presStyleIdx="0" presStyleCnt="2" custLinFactNeighborY="25136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en-GB"/>
        </a:p>
      </dgm:t>
    </dgm:pt>
    <dgm:pt modelId="{2D945A83-58E0-4B04-BE04-604315B2574F}" type="pres">
      <dgm:prSet presAssocID="{4790D2B4-B438-4599-BDFF-849F3853130D}" presName="rootConnector" presStyleLbl="node3" presStyleIdx="0" presStyleCnt="2"/>
      <dgm:spPr/>
      <dgm:t>
        <a:bodyPr/>
        <a:lstStyle/>
        <a:p>
          <a:endParaRPr lang="en-GB"/>
        </a:p>
      </dgm:t>
    </dgm:pt>
    <dgm:pt modelId="{BDA032E4-FAE1-4DFC-8940-BAC468AB7B65}" type="pres">
      <dgm:prSet presAssocID="{4790D2B4-B438-4599-BDFF-849F3853130D}" presName="hierChild4" presStyleCnt="0"/>
      <dgm:spPr/>
    </dgm:pt>
    <dgm:pt modelId="{DFCDBED6-EA85-425F-A8E2-DF3211965E0E}" type="pres">
      <dgm:prSet presAssocID="{E80D6C84-4521-4309-B42F-EDC75380EBE7}" presName="Name37" presStyleLbl="parChTrans1D4" presStyleIdx="0" presStyleCnt="4"/>
      <dgm:spPr/>
      <dgm:t>
        <a:bodyPr/>
        <a:lstStyle/>
        <a:p>
          <a:endParaRPr lang="en-GB"/>
        </a:p>
      </dgm:t>
    </dgm:pt>
    <dgm:pt modelId="{B6998084-8C13-4CFD-A719-C37A330060C5}" type="pres">
      <dgm:prSet presAssocID="{554AF592-99C0-4B3B-913F-11C6FBF23E49}" presName="hierRoot2" presStyleCnt="0">
        <dgm:presLayoutVars>
          <dgm:hierBranch val="init"/>
        </dgm:presLayoutVars>
      </dgm:prSet>
      <dgm:spPr/>
    </dgm:pt>
    <dgm:pt modelId="{40DD75DB-D2CD-4DE0-95A9-7413963DDEE4}" type="pres">
      <dgm:prSet presAssocID="{554AF592-99C0-4B3B-913F-11C6FBF23E49}" presName="rootComposite" presStyleCnt="0"/>
      <dgm:spPr/>
    </dgm:pt>
    <dgm:pt modelId="{7B17C29B-8F68-4BD5-8088-F383D7541265}" type="pres">
      <dgm:prSet presAssocID="{554AF592-99C0-4B3B-913F-11C6FBF23E49}" presName="rootText" presStyleLbl="node4" presStyleIdx="0" presStyleCnt="4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en-GB"/>
        </a:p>
      </dgm:t>
    </dgm:pt>
    <dgm:pt modelId="{27375E82-9E2D-4196-8D0A-A4A175714E68}" type="pres">
      <dgm:prSet presAssocID="{554AF592-99C0-4B3B-913F-11C6FBF23E49}" presName="rootConnector" presStyleLbl="node4" presStyleIdx="0" presStyleCnt="4"/>
      <dgm:spPr/>
      <dgm:t>
        <a:bodyPr/>
        <a:lstStyle/>
        <a:p>
          <a:endParaRPr lang="en-GB"/>
        </a:p>
      </dgm:t>
    </dgm:pt>
    <dgm:pt modelId="{AC8C655C-C2C1-4B41-B417-96CC284670BD}" type="pres">
      <dgm:prSet presAssocID="{554AF592-99C0-4B3B-913F-11C6FBF23E49}" presName="hierChild4" presStyleCnt="0"/>
      <dgm:spPr/>
    </dgm:pt>
    <dgm:pt modelId="{7707FC64-83F6-44E0-A970-763898D0D899}" type="pres">
      <dgm:prSet presAssocID="{554AF592-99C0-4B3B-913F-11C6FBF23E49}" presName="hierChild5" presStyleCnt="0"/>
      <dgm:spPr/>
    </dgm:pt>
    <dgm:pt modelId="{FB9A3738-BA96-41FE-AE58-9D455C1C1FE2}" type="pres">
      <dgm:prSet presAssocID="{A406197B-4D25-4531-8E60-D4B90E483CEA}" presName="Name37" presStyleLbl="parChTrans1D4" presStyleIdx="1" presStyleCnt="4"/>
      <dgm:spPr/>
      <dgm:t>
        <a:bodyPr/>
        <a:lstStyle/>
        <a:p>
          <a:endParaRPr lang="en-GB"/>
        </a:p>
      </dgm:t>
    </dgm:pt>
    <dgm:pt modelId="{BE1C2ACF-8A10-4681-9F08-969DCA790751}" type="pres">
      <dgm:prSet presAssocID="{701C2B1F-5C1A-4E29-92F7-1CEA8E362F7A}" presName="hierRoot2" presStyleCnt="0">
        <dgm:presLayoutVars>
          <dgm:hierBranch val="init"/>
        </dgm:presLayoutVars>
      </dgm:prSet>
      <dgm:spPr/>
    </dgm:pt>
    <dgm:pt modelId="{813D5751-439A-4147-AAED-20D8902236D8}" type="pres">
      <dgm:prSet presAssocID="{701C2B1F-5C1A-4E29-92F7-1CEA8E362F7A}" presName="rootComposite" presStyleCnt="0"/>
      <dgm:spPr/>
    </dgm:pt>
    <dgm:pt modelId="{37D04C33-E921-49AF-93BB-7A2073C90F6E}" type="pres">
      <dgm:prSet presAssocID="{701C2B1F-5C1A-4E29-92F7-1CEA8E362F7A}" presName="rootText" presStyleLbl="node4" presStyleIdx="1" presStyleCnt="4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en-GB"/>
        </a:p>
      </dgm:t>
    </dgm:pt>
    <dgm:pt modelId="{6C67C616-1AB0-4CAE-A2D2-354DD11F2F2A}" type="pres">
      <dgm:prSet presAssocID="{701C2B1F-5C1A-4E29-92F7-1CEA8E362F7A}" presName="rootConnector" presStyleLbl="node4" presStyleIdx="1" presStyleCnt="4"/>
      <dgm:spPr/>
      <dgm:t>
        <a:bodyPr/>
        <a:lstStyle/>
        <a:p>
          <a:endParaRPr lang="en-GB"/>
        </a:p>
      </dgm:t>
    </dgm:pt>
    <dgm:pt modelId="{33F356A7-A649-430A-A647-0CA51711F6C9}" type="pres">
      <dgm:prSet presAssocID="{701C2B1F-5C1A-4E29-92F7-1CEA8E362F7A}" presName="hierChild4" presStyleCnt="0"/>
      <dgm:spPr/>
    </dgm:pt>
    <dgm:pt modelId="{7B00D0AF-49A5-419C-8069-8484D29A6A62}" type="pres">
      <dgm:prSet presAssocID="{701C2B1F-5C1A-4E29-92F7-1CEA8E362F7A}" presName="hierChild5" presStyleCnt="0"/>
      <dgm:spPr/>
    </dgm:pt>
    <dgm:pt modelId="{82BFA40F-FFF8-40F6-9A01-C36A34585D7D}" type="pres">
      <dgm:prSet presAssocID="{4790D2B4-B438-4599-BDFF-849F3853130D}" presName="hierChild5" presStyleCnt="0"/>
      <dgm:spPr/>
    </dgm:pt>
    <dgm:pt modelId="{E6394F30-13F4-411C-9659-69570C8DB4FA}" type="pres">
      <dgm:prSet presAssocID="{8E6C71E9-2507-40A9-84E7-66AF2FC2F21F}" presName="Name37" presStyleLbl="parChTrans1D3" presStyleIdx="1" presStyleCnt="2"/>
      <dgm:spPr/>
      <dgm:t>
        <a:bodyPr/>
        <a:lstStyle/>
        <a:p>
          <a:endParaRPr lang="en-GB"/>
        </a:p>
      </dgm:t>
    </dgm:pt>
    <dgm:pt modelId="{8D828A53-3A42-47A6-A48C-4AF437BD9066}" type="pres">
      <dgm:prSet presAssocID="{6AF17079-F3F8-4EC8-8C47-9F8AD65A351A}" presName="hierRoot2" presStyleCnt="0">
        <dgm:presLayoutVars>
          <dgm:hierBranch val="init"/>
        </dgm:presLayoutVars>
      </dgm:prSet>
      <dgm:spPr/>
    </dgm:pt>
    <dgm:pt modelId="{5DB106B3-8986-44AE-A327-C6644DB8BA46}" type="pres">
      <dgm:prSet presAssocID="{6AF17079-F3F8-4EC8-8C47-9F8AD65A351A}" presName="rootComposite" presStyleCnt="0"/>
      <dgm:spPr/>
    </dgm:pt>
    <dgm:pt modelId="{9041B82A-3677-4410-BEBE-82AE76BFDC33}" type="pres">
      <dgm:prSet presAssocID="{6AF17079-F3F8-4EC8-8C47-9F8AD65A351A}" presName="rootText" presStyleLbl="node3" presStyleIdx="1" presStyleCnt="2" custLinFactNeighborY="25136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en-GB"/>
        </a:p>
      </dgm:t>
    </dgm:pt>
    <dgm:pt modelId="{49DD9E04-97B3-4A7E-B52C-5703335C929D}" type="pres">
      <dgm:prSet presAssocID="{6AF17079-F3F8-4EC8-8C47-9F8AD65A351A}" presName="rootConnector" presStyleLbl="node3" presStyleIdx="1" presStyleCnt="2"/>
      <dgm:spPr/>
      <dgm:t>
        <a:bodyPr/>
        <a:lstStyle/>
        <a:p>
          <a:endParaRPr lang="en-GB"/>
        </a:p>
      </dgm:t>
    </dgm:pt>
    <dgm:pt modelId="{8742E36A-60AE-4BA3-A7D5-D419208B15BA}" type="pres">
      <dgm:prSet presAssocID="{6AF17079-F3F8-4EC8-8C47-9F8AD65A351A}" presName="hierChild4" presStyleCnt="0"/>
      <dgm:spPr/>
    </dgm:pt>
    <dgm:pt modelId="{F1EB00DB-C109-4CDB-B186-F2F945E74300}" type="pres">
      <dgm:prSet presAssocID="{727A8059-7061-4013-B82E-6CF707C8ED44}" presName="Name37" presStyleLbl="parChTrans1D4" presStyleIdx="2" presStyleCnt="4"/>
      <dgm:spPr/>
      <dgm:t>
        <a:bodyPr/>
        <a:lstStyle/>
        <a:p>
          <a:endParaRPr lang="en-GB"/>
        </a:p>
      </dgm:t>
    </dgm:pt>
    <dgm:pt modelId="{CEDA1B91-D954-484F-8E80-9DCEDFD1F874}" type="pres">
      <dgm:prSet presAssocID="{FE1E632B-FDE3-4A6D-AF59-6918E3F1BB13}" presName="hierRoot2" presStyleCnt="0">
        <dgm:presLayoutVars>
          <dgm:hierBranch val="init"/>
        </dgm:presLayoutVars>
      </dgm:prSet>
      <dgm:spPr/>
    </dgm:pt>
    <dgm:pt modelId="{F6C25503-3D60-4ED9-91A3-8F64D71FA42C}" type="pres">
      <dgm:prSet presAssocID="{FE1E632B-FDE3-4A6D-AF59-6918E3F1BB13}" presName="rootComposite" presStyleCnt="0"/>
      <dgm:spPr/>
    </dgm:pt>
    <dgm:pt modelId="{265E985C-12AE-4AEA-B28A-8A57CDCFD070}" type="pres">
      <dgm:prSet presAssocID="{FE1E632B-FDE3-4A6D-AF59-6918E3F1BB13}" presName="rootText" presStyleLbl="node4" presStyleIdx="2" presStyleCnt="4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en-GB"/>
        </a:p>
      </dgm:t>
    </dgm:pt>
    <dgm:pt modelId="{157EDD48-0F6B-4F0F-A2BD-D25082782BFA}" type="pres">
      <dgm:prSet presAssocID="{FE1E632B-FDE3-4A6D-AF59-6918E3F1BB13}" presName="rootConnector" presStyleLbl="node4" presStyleIdx="2" presStyleCnt="4"/>
      <dgm:spPr/>
      <dgm:t>
        <a:bodyPr/>
        <a:lstStyle/>
        <a:p>
          <a:endParaRPr lang="en-GB"/>
        </a:p>
      </dgm:t>
    </dgm:pt>
    <dgm:pt modelId="{409CC9FC-EA32-46EA-AEDA-EF185DF53949}" type="pres">
      <dgm:prSet presAssocID="{FE1E632B-FDE3-4A6D-AF59-6918E3F1BB13}" presName="hierChild4" presStyleCnt="0"/>
      <dgm:spPr/>
    </dgm:pt>
    <dgm:pt modelId="{BF7A0F16-AB8D-4359-A74C-EC42BA139C9E}" type="pres">
      <dgm:prSet presAssocID="{FE1E632B-FDE3-4A6D-AF59-6918E3F1BB13}" presName="hierChild5" presStyleCnt="0"/>
      <dgm:spPr/>
    </dgm:pt>
    <dgm:pt modelId="{0A556AB9-AAB5-41B3-99B0-6F9B06694D5D}" type="pres">
      <dgm:prSet presAssocID="{7420FEE8-3B74-4536-AE56-BEB407ECDC2A}" presName="Name37" presStyleLbl="parChTrans1D4" presStyleIdx="3" presStyleCnt="4"/>
      <dgm:spPr/>
      <dgm:t>
        <a:bodyPr/>
        <a:lstStyle/>
        <a:p>
          <a:endParaRPr lang="en-GB"/>
        </a:p>
      </dgm:t>
    </dgm:pt>
    <dgm:pt modelId="{B6EE0E52-33BD-4AE9-851B-78D95050262B}" type="pres">
      <dgm:prSet presAssocID="{73C80D7A-80BD-4EC8-977C-D6A6B95E2162}" presName="hierRoot2" presStyleCnt="0">
        <dgm:presLayoutVars>
          <dgm:hierBranch val="init"/>
        </dgm:presLayoutVars>
      </dgm:prSet>
      <dgm:spPr/>
    </dgm:pt>
    <dgm:pt modelId="{B3760D23-3988-4056-AE73-BED97FA0966F}" type="pres">
      <dgm:prSet presAssocID="{73C80D7A-80BD-4EC8-977C-D6A6B95E2162}" presName="rootComposite" presStyleCnt="0"/>
      <dgm:spPr/>
    </dgm:pt>
    <dgm:pt modelId="{99C7FE41-99C9-4E93-890D-B447C73F60A1}" type="pres">
      <dgm:prSet presAssocID="{73C80D7A-80BD-4EC8-977C-D6A6B95E2162}" presName="rootText" presStyleLbl="node4" presStyleIdx="3" presStyleCnt="4" custLinFactNeighborX="-1244" custLinFactNeighborY="67">
        <dgm:presLayoutVars>
          <dgm:chPref val="3"/>
        </dgm:presLayoutVars>
      </dgm:prSet>
      <dgm:spPr>
        <a:prstGeom prst="roundRect">
          <a:avLst/>
        </a:prstGeom>
      </dgm:spPr>
      <dgm:t>
        <a:bodyPr/>
        <a:lstStyle/>
        <a:p>
          <a:endParaRPr lang="en-GB"/>
        </a:p>
      </dgm:t>
    </dgm:pt>
    <dgm:pt modelId="{3CE1575F-72BD-4924-B551-AD2344E119BC}" type="pres">
      <dgm:prSet presAssocID="{73C80D7A-80BD-4EC8-977C-D6A6B95E2162}" presName="rootConnector" presStyleLbl="node4" presStyleIdx="3" presStyleCnt="4"/>
      <dgm:spPr/>
      <dgm:t>
        <a:bodyPr/>
        <a:lstStyle/>
        <a:p>
          <a:endParaRPr lang="en-GB"/>
        </a:p>
      </dgm:t>
    </dgm:pt>
    <dgm:pt modelId="{B1038517-206F-49BC-8D1A-1C8AEC0663E1}" type="pres">
      <dgm:prSet presAssocID="{73C80D7A-80BD-4EC8-977C-D6A6B95E2162}" presName="hierChild4" presStyleCnt="0"/>
      <dgm:spPr/>
    </dgm:pt>
    <dgm:pt modelId="{2F30F455-8986-4C05-9B55-5CB587E2B60D}" type="pres">
      <dgm:prSet presAssocID="{73C80D7A-80BD-4EC8-977C-D6A6B95E2162}" presName="hierChild5" presStyleCnt="0"/>
      <dgm:spPr/>
    </dgm:pt>
    <dgm:pt modelId="{09C08189-2B62-409E-A475-CC208471C6CD}" type="pres">
      <dgm:prSet presAssocID="{6AF17079-F3F8-4EC8-8C47-9F8AD65A351A}" presName="hierChild5" presStyleCnt="0"/>
      <dgm:spPr/>
    </dgm:pt>
    <dgm:pt modelId="{364390BD-F44E-4B67-9296-4E0E8A3C581D}" type="pres">
      <dgm:prSet presAssocID="{E3416722-17FE-486C-9FBA-F79573C7B621}" presName="hierChild5" presStyleCnt="0"/>
      <dgm:spPr/>
    </dgm:pt>
    <dgm:pt modelId="{DFDB17F4-FBEB-4F89-9321-AD3CDD34EB88}" type="pres">
      <dgm:prSet presAssocID="{59189A20-C38D-4F59-A72B-36A5A1D132E2}" presName="hierChild3" presStyleCnt="0"/>
      <dgm:spPr/>
    </dgm:pt>
  </dgm:ptLst>
  <dgm:cxnLst>
    <dgm:cxn modelId="{1F432A84-B25D-4EFD-825A-139707D761B1}" type="presOf" srcId="{36FCF822-BC76-44F0-BB0B-3B3B8DB5095A}" destId="{D6144797-4FDA-4A98-892B-93AA9B73BE37}" srcOrd="0" destOrd="0" presId="urn:microsoft.com/office/officeart/2005/8/layout/orgChart1"/>
    <dgm:cxn modelId="{FA78C1E7-9141-4067-856A-2A3C9709360C}" type="presOf" srcId="{73C80D7A-80BD-4EC8-977C-D6A6B95E2162}" destId="{3CE1575F-72BD-4924-B551-AD2344E119BC}" srcOrd="1" destOrd="0" presId="urn:microsoft.com/office/officeart/2005/8/layout/orgChart1"/>
    <dgm:cxn modelId="{FCCEA10D-3AF6-4515-9360-23B053DA369C}" type="presOf" srcId="{554AF592-99C0-4B3B-913F-11C6FBF23E49}" destId="{7B17C29B-8F68-4BD5-8088-F383D7541265}" srcOrd="0" destOrd="0" presId="urn:microsoft.com/office/officeart/2005/8/layout/orgChart1"/>
    <dgm:cxn modelId="{D5F9E976-30F6-4ABE-ADE7-9B57D672655E}" srcId="{6AF17079-F3F8-4EC8-8C47-9F8AD65A351A}" destId="{73C80D7A-80BD-4EC8-977C-D6A6B95E2162}" srcOrd="1" destOrd="0" parTransId="{7420FEE8-3B74-4536-AE56-BEB407ECDC2A}" sibTransId="{6BD97515-CAD5-481B-9424-C65620A315B7}"/>
    <dgm:cxn modelId="{13EC9304-9DCE-49D8-AFB5-DB01676588C6}" type="presOf" srcId="{6AF17079-F3F8-4EC8-8C47-9F8AD65A351A}" destId="{9041B82A-3677-4410-BEBE-82AE76BFDC33}" srcOrd="0" destOrd="0" presId="urn:microsoft.com/office/officeart/2005/8/layout/orgChart1"/>
    <dgm:cxn modelId="{386FFE43-7F6B-4ED0-848A-B2703D5F6FB7}" srcId="{59189A20-C38D-4F59-A72B-36A5A1D132E2}" destId="{E3416722-17FE-486C-9FBA-F79573C7B621}" srcOrd="1" destOrd="0" parTransId="{DFB113CC-4E7E-41C5-B6CE-E81A300A9CBB}" sibTransId="{5DCFE42C-1E0A-44A7-8F8F-C474DF51E1F7}"/>
    <dgm:cxn modelId="{CB121848-9BFC-4BD9-8288-F048F047A396}" type="presOf" srcId="{8E6C71E9-2507-40A9-84E7-66AF2FC2F21F}" destId="{E6394F30-13F4-411C-9659-69570C8DB4FA}" srcOrd="0" destOrd="0" presId="urn:microsoft.com/office/officeart/2005/8/layout/orgChart1"/>
    <dgm:cxn modelId="{3E7CD426-2833-4C63-B519-B05630AB4A37}" type="presOf" srcId="{E3416722-17FE-486C-9FBA-F79573C7B621}" destId="{7E70B856-ADE9-4F65-8080-DBB18C0D7367}" srcOrd="1" destOrd="0" presId="urn:microsoft.com/office/officeart/2005/8/layout/orgChart1"/>
    <dgm:cxn modelId="{EC787C8B-CAD2-4EA1-BB6D-114774030D9B}" type="presOf" srcId="{4790D2B4-B438-4599-BDFF-849F3853130D}" destId="{CDC90F90-166D-42AF-9201-5D15BE3E6551}" srcOrd="0" destOrd="0" presId="urn:microsoft.com/office/officeart/2005/8/layout/orgChart1"/>
    <dgm:cxn modelId="{BC9854EB-2249-4454-9AF4-994E2407CA25}" srcId="{E3416722-17FE-486C-9FBA-F79573C7B621}" destId="{4790D2B4-B438-4599-BDFF-849F3853130D}" srcOrd="0" destOrd="0" parTransId="{4043ABB5-932A-4BF5-A706-91273C950B14}" sibTransId="{2111D206-9B9F-4D3F-A0C6-6BCAC01340B7}"/>
    <dgm:cxn modelId="{16ACF67D-DB15-4825-B36E-7C54F70B09DB}" srcId="{59189A20-C38D-4F59-A72B-36A5A1D132E2}" destId="{89225650-33E4-4A61-BA1C-2C953DE3769B}" srcOrd="0" destOrd="0" parTransId="{A4380FD5-D6A6-4FC0-92FA-BCFCB194399E}" sibTransId="{98C30919-D5A8-4C27-80B4-508E6E3BDB99}"/>
    <dgm:cxn modelId="{13D9645D-FAC3-49F4-A7A2-E33505F350A5}" srcId="{6AF17079-F3F8-4EC8-8C47-9F8AD65A351A}" destId="{FE1E632B-FDE3-4A6D-AF59-6918E3F1BB13}" srcOrd="0" destOrd="0" parTransId="{727A8059-7061-4013-B82E-6CF707C8ED44}" sibTransId="{A0FC6E09-1428-4659-9215-CAFAC7D4E104}"/>
    <dgm:cxn modelId="{C811E5D8-1B2C-439D-BD38-5A6A3437C7EE}" type="presOf" srcId="{554AF592-99C0-4B3B-913F-11C6FBF23E49}" destId="{27375E82-9E2D-4196-8D0A-A4A175714E68}" srcOrd="1" destOrd="0" presId="urn:microsoft.com/office/officeart/2005/8/layout/orgChart1"/>
    <dgm:cxn modelId="{C14D9154-923E-427B-AEE2-F98074E911B6}" type="presOf" srcId="{727A8059-7061-4013-B82E-6CF707C8ED44}" destId="{F1EB00DB-C109-4CDB-B186-F2F945E74300}" srcOrd="0" destOrd="0" presId="urn:microsoft.com/office/officeart/2005/8/layout/orgChart1"/>
    <dgm:cxn modelId="{F17C5B2E-095C-43CD-AF59-4D1BF3218A30}" type="presOf" srcId="{FE1E632B-FDE3-4A6D-AF59-6918E3F1BB13}" destId="{265E985C-12AE-4AEA-B28A-8A57CDCFD070}" srcOrd="0" destOrd="0" presId="urn:microsoft.com/office/officeart/2005/8/layout/orgChart1"/>
    <dgm:cxn modelId="{EEE98945-B0AE-4180-BD25-F0DDB81AB603}" type="presOf" srcId="{4790D2B4-B438-4599-BDFF-849F3853130D}" destId="{2D945A83-58E0-4B04-BE04-604315B2574F}" srcOrd="1" destOrd="0" presId="urn:microsoft.com/office/officeart/2005/8/layout/orgChart1"/>
    <dgm:cxn modelId="{503CE96D-B2E0-4D21-991C-850C41938BD1}" type="presOf" srcId="{6AF17079-F3F8-4EC8-8C47-9F8AD65A351A}" destId="{49DD9E04-97B3-4A7E-B52C-5703335C929D}" srcOrd="1" destOrd="0" presId="urn:microsoft.com/office/officeart/2005/8/layout/orgChart1"/>
    <dgm:cxn modelId="{001D8AF7-542E-4B50-ACD4-69F87497E880}" type="presOf" srcId="{59189A20-C38D-4F59-A72B-36A5A1D132E2}" destId="{D119614F-9CF1-4C94-966C-66D8579DC907}" srcOrd="1" destOrd="0" presId="urn:microsoft.com/office/officeart/2005/8/layout/orgChart1"/>
    <dgm:cxn modelId="{8FEC7D05-2414-4DF3-8F60-3170D9145BD5}" type="presOf" srcId="{59189A20-C38D-4F59-A72B-36A5A1D132E2}" destId="{3BF9A94C-B2EB-4A03-AB7C-6758668DAD6D}" srcOrd="0" destOrd="0" presId="urn:microsoft.com/office/officeart/2005/8/layout/orgChart1"/>
    <dgm:cxn modelId="{1314D74B-2C6C-440D-BB47-13F1FD5A6CA1}" type="presOf" srcId="{73C80D7A-80BD-4EC8-977C-D6A6B95E2162}" destId="{99C7FE41-99C9-4E93-890D-B447C73F60A1}" srcOrd="0" destOrd="0" presId="urn:microsoft.com/office/officeart/2005/8/layout/orgChart1"/>
    <dgm:cxn modelId="{3DD6C6C7-C25E-4C93-8607-184BAD467301}" srcId="{E3416722-17FE-486C-9FBA-F79573C7B621}" destId="{6AF17079-F3F8-4EC8-8C47-9F8AD65A351A}" srcOrd="1" destOrd="0" parTransId="{8E6C71E9-2507-40A9-84E7-66AF2FC2F21F}" sibTransId="{6BB7D208-E0FA-42EA-B1D2-04FA30C59BF1}"/>
    <dgm:cxn modelId="{CD0D5EE7-7944-493F-B827-70C323C1ECCC}" srcId="{4790D2B4-B438-4599-BDFF-849F3853130D}" destId="{701C2B1F-5C1A-4E29-92F7-1CEA8E362F7A}" srcOrd="1" destOrd="0" parTransId="{A406197B-4D25-4531-8E60-D4B90E483CEA}" sibTransId="{FCF8F5E1-CE5E-404A-8F10-E9236D1D9B92}"/>
    <dgm:cxn modelId="{F4D16791-AB7D-410D-B9CF-B2BD981E5CBD}" type="presOf" srcId="{701C2B1F-5C1A-4E29-92F7-1CEA8E362F7A}" destId="{6C67C616-1AB0-4CAE-A2D2-354DD11F2F2A}" srcOrd="1" destOrd="0" presId="urn:microsoft.com/office/officeart/2005/8/layout/orgChart1"/>
    <dgm:cxn modelId="{56DD0996-E695-4200-B5D3-21F721C79256}" type="presOf" srcId="{7420FEE8-3B74-4536-AE56-BEB407ECDC2A}" destId="{0A556AB9-AAB5-41B3-99B0-6F9B06694D5D}" srcOrd="0" destOrd="0" presId="urn:microsoft.com/office/officeart/2005/8/layout/orgChart1"/>
    <dgm:cxn modelId="{1775A7CB-D3C4-4898-A6A4-DA3CABF83727}" type="presOf" srcId="{FE1E632B-FDE3-4A6D-AF59-6918E3F1BB13}" destId="{157EDD48-0F6B-4F0F-A2BD-D25082782BFA}" srcOrd="1" destOrd="0" presId="urn:microsoft.com/office/officeart/2005/8/layout/orgChart1"/>
    <dgm:cxn modelId="{5509A2C8-240D-4C11-912A-12DFD6DDA010}" type="presOf" srcId="{89225650-33E4-4A61-BA1C-2C953DE3769B}" destId="{437ABB29-F250-473B-A374-53073A0F8ABE}" srcOrd="0" destOrd="0" presId="urn:microsoft.com/office/officeart/2005/8/layout/orgChart1"/>
    <dgm:cxn modelId="{DD9F5EBB-5D1A-47BA-B042-930968DE89D0}" type="presOf" srcId="{E3416722-17FE-486C-9FBA-F79573C7B621}" destId="{64A72831-96E5-413F-BD3F-EF8EF4D39E31}" srcOrd="0" destOrd="0" presId="urn:microsoft.com/office/officeart/2005/8/layout/orgChart1"/>
    <dgm:cxn modelId="{CC5280C6-2874-432A-A7F6-683E7BBF4B91}" type="presOf" srcId="{A4380FD5-D6A6-4FC0-92FA-BCFCB194399E}" destId="{DC95682A-3468-46D9-88F1-E81EC63ACBA3}" srcOrd="0" destOrd="0" presId="urn:microsoft.com/office/officeart/2005/8/layout/orgChart1"/>
    <dgm:cxn modelId="{8DFD66C9-EB99-4AF8-9BE9-200347890BCC}" srcId="{36FCF822-BC76-44F0-BB0B-3B3B8DB5095A}" destId="{59189A20-C38D-4F59-A72B-36A5A1D132E2}" srcOrd="0" destOrd="0" parTransId="{BC6181EA-4BDB-4F34-87B9-EC5008AC6DC1}" sibTransId="{E5654265-FD9A-4BC6-9348-654FDE70ADB0}"/>
    <dgm:cxn modelId="{5519853B-E1DF-448F-923E-C7543EB931DB}" type="presOf" srcId="{4043ABB5-932A-4BF5-A706-91273C950B14}" destId="{12CD32E3-601E-4B2D-928D-F4451970D352}" srcOrd="0" destOrd="0" presId="urn:microsoft.com/office/officeart/2005/8/layout/orgChart1"/>
    <dgm:cxn modelId="{C4063D2D-286C-46F6-83A7-6D664C4B5754}" type="presOf" srcId="{701C2B1F-5C1A-4E29-92F7-1CEA8E362F7A}" destId="{37D04C33-E921-49AF-93BB-7A2073C90F6E}" srcOrd="0" destOrd="0" presId="urn:microsoft.com/office/officeart/2005/8/layout/orgChart1"/>
    <dgm:cxn modelId="{C40D2102-378F-4A8C-97EE-A76CEA1058EF}" srcId="{4790D2B4-B438-4599-BDFF-849F3853130D}" destId="{554AF592-99C0-4B3B-913F-11C6FBF23E49}" srcOrd="0" destOrd="0" parTransId="{E80D6C84-4521-4309-B42F-EDC75380EBE7}" sibTransId="{FB9F011F-0943-4979-A631-378E96899163}"/>
    <dgm:cxn modelId="{EB6F33F8-5A6E-4685-9086-274D3FD5501A}" type="presOf" srcId="{A406197B-4D25-4531-8E60-D4B90E483CEA}" destId="{FB9A3738-BA96-41FE-AE58-9D455C1C1FE2}" srcOrd="0" destOrd="0" presId="urn:microsoft.com/office/officeart/2005/8/layout/orgChart1"/>
    <dgm:cxn modelId="{31BFC2C1-7DF4-4903-988B-DD0537ECDDCF}" type="presOf" srcId="{E80D6C84-4521-4309-B42F-EDC75380EBE7}" destId="{DFCDBED6-EA85-425F-A8E2-DF3211965E0E}" srcOrd="0" destOrd="0" presId="urn:microsoft.com/office/officeart/2005/8/layout/orgChart1"/>
    <dgm:cxn modelId="{1465B111-A59D-41EF-B79D-76DE4B5CDEC8}" type="presOf" srcId="{DFB113CC-4E7E-41C5-B6CE-E81A300A9CBB}" destId="{7D101755-D876-499B-9A1F-2C9FF3B1BCB5}" srcOrd="0" destOrd="0" presId="urn:microsoft.com/office/officeart/2005/8/layout/orgChart1"/>
    <dgm:cxn modelId="{0F5C2FAF-4938-47B1-BCE4-700D5FE2AD0E}" type="presOf" srcId="{89225650-33E4-4A61-BA1C-2C953DE3769B}" destId="{491D260D-AEFF-4249-BE63-9DCF68D3E84B}" srcOrd="1" destOrd="0" presId="urn:microsoft.com/office/officeart/2005/8/layout/orgChart1"/>
    <dgm:cxn modelId="{AC8CBA8B-5749-4C4C-BD27-3682AA4AC2C5}" type="presParOf" srcId="{D6144797-4FDA-4A98-892B-93AA9B73BE37}" destId="{831987D9-CFCA-4B5E-8E16-8C630D8D6183}" srcOrd="0" destOrd="0" presId="urn:microsoft.com/office/officeart/2005/8/layout/orgChart1"/>
    <dgm:cxn modelId="{FD09EA77-E973-416E-BD4C-198DE6E365E1}" type="presParOf" srcId="{831987D9-CFCA-4B5E-8E16-8C630D8D6183}" destId="{DAAE6221-B973-4B8F-8A5C-9581F2293E46}" srcOrd="0" destOrd="0" presId="urn:microsoft.com/office/officeart/2005/8/layout/orgChart1"/>
    <dgm:cxn modelId="{05656981-2530-479F-90AE-E37BB6439423}" type="presParOf" srcId="{DAAE6221-B973-4B8F-8A5C-9581F2293E46}" destId="{3BF9A94C-B2EB-4A03-AB7C-6758668DAD6D}" srcOrd="0" destOrd="0" presId="urn:microsoft.com/office/officeart/2005/8/layout/orgChart1"/>
    <dgm:cxn modelId="{134861AE-7701-41E5-BDF5-342E1C25B8BE}" type="presParOf" srcId="{DAAE6221-B973-4B8F-8A5C-9581F2293E46}" destId="{D119614F-9CF1-4C94-966C-66D8579DC907}" srcOrd="1" destOrd="0" presId="urn:microsoft.com/office/officeart/2005/8/layout/orgChart1"/>
    <dgm:cxn modelId="{ADE8B338-65D0-406C-89DE-B6B4B162C4F0}" type="presParOf" srcId="{831987D9-CFCA-4B5E-8E16-8C630D8D6183}" destId="{7BAC5673-CBFA-4D70-BF44-359944A240AB}" srcOrd="1" destOrd="0" presId="urn:microsoft.com/office/officeart/2005/8/layout/orgChart1"/>
    <dgm:cxn modelId="{C0183325-EFD6-4EF0-BAB9-91FFC0B9751C}" type="presParOf" srcId="{7BAC5673-CBFA-4D70-BF44-359944A240AB}" destId="{DC95682A-3468-46D9-88F1-E81EC63ACBA3}" srcOrd="0" destOrd="0" presId="urn:microsoft.com/office/officeart/2005/8/layout/orgChart1"/>
    <dgm:cxn modelId="{26484F82-CF0C-4D18-A80C-3611DE04AF2D}" type="presParOf" srcId="{7BAC5673-CBFA-4D70-BF44-359944A240AB}" destId="{E68A73AF-1FAB-43F4-B399-561F488CCC37}" srcOrd="1" destOrd="0" presId="urn:microsoft.com/office/officeart/2005/8/layout/orgChart1"/>
    <dgm:cxn modelId="{0CC89EB7-2888-4B89-9B42-990D55AE8C33}" type="presParOf" srcId="{E68A73AF-1FAB-43F4-B399-561F488CCC37}" destId="{8845102C-FC6A-41C1-80F4-292BD0F6DDD4}" srcOrd="0" destOrd="0" presId="urn:microsoft.com/office/officeart/2005/8/layout/orgChart1"/>
    <dgm:cxn modelId="{8144D3E2-9E78-4BE1-BEBD-887450A46E79}" type="presParOf" srcId="{8845102C-FC6A-41C1-80F4-292BD0F6DDD4}" destId="{437ABB29-F250-473B-A374-53073A0F8ABE}" srcOrd="0" destOrd="0" presId="urn:microsoft.com/office/officeart/2005/8/layout/orgChart1"/>
    <dgm:cxn modelId="{DC4B4451-9B13-41C7-A0A4-CD29226259B9}" type="presParOf" srcId="{8845102C-FC6A-41C1-80F4-292BD0F6DDD4}" destId="{491D260D-AEFF-4249-BE63-9DCF68D3E84B}" srcOrd="1" destOrd="0" presId="urn:microsoft.com/office/officeart/2005/8/layout/orgChart1"/>
    <dgm:cxn modelId="{89F2FA76-00E0-4E25-9732-4758F141F431}" type="presParOf" srcId="{E68A73AF-1FAB-43F4-B399-561F488CCC37}" destId="{D915FEA9-3FD4-4E21-BA38-95F1773E26CB}" srcOrd="1" destOrd="0" presId="urn:microsoft.com/office/officeart/2005/8/layout/orgChart1"/>
    <dgm:cxn modelId="{09558197-66EC-49BD-A366-416FAC3BC3AD}" type="presParOf" srcId="{E68A73AF-1FAB-43F4-B399-561F488CCC37}" destId="{F85F3EC9-51DB-4A38-8C59-9A68CD115D69}" srcOrd="2" destOrd="0" presId="urn:microsoft.com/office/officeart/2005/8/layout/orgChart1"/>
    <dgm:cxn modelId="{9A10519E-8708-4A24-8416-12600BC35532}" type="presParOf" srcId="{7BAC5673-CBFA-4D70-BF44-359944A240AB}" destId="{7D101755-D876-499B-9A1F-2C9FF3B1BCB5}" srcOrd="2" destOrd="0" presId="urn:microsoft.com/office/officeart/2005/8/layout/orgChart1"/>
    <dgm:cxn modelId="{EA007350-DE42-4A1C-8976-15A0378BE8C9}" type="presParOf" srcId="{7BAC5673-CBFA-4D70-BF44-359944A240AB}" destId="{3D2E85C3-B9BB-4861-A276-AF1057B945A0}" srcOrd="3" destOrd="0" presId="urn:microsoft.com/office/officeart/2005/8/layout/orgChart1"/>
    <dgm:cxn modelId="{73550C4A-318C-4717-B70E-A1122F69E11A}" type="presParOf" srcId="{3D2E85C3-B9BB-4861-A276-AF1057B945A0}" destId="{21A06DD4-B83F-427A-92D9-43727E641BB4}" srcOrd="0" destOrd="0" presId="urn:microsoft.com/office/officeart/2005/8/layout/orgChart1"/>
    <dgm:cxn modelId="{D80E5B4C-BB38-47B0-B8B4-B6F9D7383B52}" type="presParOf" srcId="{21A06DD4-B83F-427A-92D9-43727E641BB4}" destId="{64A72831-96E5-413F-BD3F-EF8EF4D39E31}" srcOrd="0" destOrd="0" presId="urn:microsoft.com/office/officeart/2005/8/layout/orgChart1"/>
    <dgm:cxn modelId="{8035C0FC-E19C-4582-869C-53B327348165}" type="presParOf" srcId="{21A06DD4-B83F-427A-92D9-43727E641BB4}" destId="{7E70B856-ADE9-4F65-8080-DBB18C0D7367}" srcOrd="1" destOrd="0" presId="urn:microsoft.com/office/officeart/2005/8/layout/orgChart1"/>
    <dgm:cxn modelId="{2FC3F753-E456-4947-B054-20ADFE7780B6}" type="presParOf" srcId="{3D2E85C3-B9BB-4861-A276-AF1057B945A0}" destId="{71D176E6-24AE-4565-94BC-519063ACC990}" srcOrd="1" destOrd="0" presId="urn:microsoft.com/office/officeart/2005/8/layout/orgChart1"/>
    <dgm:cxn modelId="{5AD6608E-DF9F-42B9-951A-86EAD54880CF}" type="presParOf" srcId="{71D176E6-24AE-4565-94BC-519063ACC990}" destId="{12CD32E3-601E-4B2D-928D-F4451970D352}" srcOrd="0" destOrd="0" presId="urn:microsoft.com/office/officeart/2005/8/layout/orgChart1"/>
    <dgm:cxn modelId="{BD7AFF06-74C2-45B7-8DBD-D9BA7FEE05CA}" type="presParOf" srcId="{71D176E6-24AE-4565-94BC-519063ACC990}" destId="{E2AC050A-13A1-43A1-A3DC-E26661D2B2DE}" srcOrd="1" destOrd="0" presId="urn:microsoft.com/office/officeart/2005/8/layout/orgChart1"/>
    <dgm:cxn modelId="{1DAF20DC-FD4F-46F6-9D3F-2B6E15B6D95F}" type="presParOf" srcId="{E2AC050A-13A1-43A1-A3DC-E26661D2B2DE}" destId="{4F4663B1-C95F-4D14-9083-46DE584DDD8F}" srcOrd="0" destOrd="0" presId="urn:microsoft.com/office/officeart/2005/8/layout/orgChart1"/>
    <dgm:cxn modelId="{D8A562E4-3A51-4E40-8FB7-0DAEDF8BD190}" type="presParOf" srcId="{4F4663B1-C95F-4D14-9083-46DE584DDD8F}" destId="{CDC90F90-166D-42AF-9201-5D15BE3E6551}" srcOrd="0" destOrd="0" presId="urn:microsoft.com/office/officeart/2005/8/layout/orgChart1"/>
    <dgm:cxn modelId="{5D53C186-EF94-4612-A543-EECAA7F21955}" type="presParOf" srcId="{4F4663B1-C95F-4D14-9083-46DE584DDD8F}" destId="{2D945A83-58E0-4B04-BE04-604315B2574F}" srcOrd="1" destOrd="0" presId="urn:microsoft.com/office/officeart/2005/8/layout/orgChart1"/>
    <dgm:cxn modelId="{0AC1692E-7304-414C-9F35-9F159515930B}" type="presParOf" srcId="{E2AC050A-13A1-43A1-A3DC-E26661D2B2DE}" destId="{BDA032E4-FAE1-4DFC-8940-BAC468AB7B65}" srcOrd="1" destOrd="0" presId="urn:microsoft.com/office/officeart/2005/8/layout/orgChart1"/>
    <dgm:cxn modelId="{02083D2B-59C0-4E44-8B59-95709A4A67E6}" type="presParOf" srcId="{BDA032E4-FAE1-4DFC-8940-BAC468AB7B65}" destId="{DFCDBED6-EA85-425F-A8E2-DF3211965E0E}" srcOrd="0" destOrd="0" presId="urn:microsoft.com/office/officeart/2005/8/layout/orgChart1"/>
    <dgm:cxn modelId="{4814E036-1EC8-4F8A-A3BC-7F3250471413}" type="presParOf" srcId="{BDA032E4-FAE1-4DFC-8940-BAC468AB7B65}" destId="{B6998084-8C13-4CFD-A719-C37A330060C5}" srcOrd="1" destOrd="0" presId="urn:microsoft.com/office/officeart/2005/8/layout/orgChart1"/>
    <dgm:cxn modelId="{A7122971-B452-43FB-A3FB-F698FF50430C}" type="presParOf" srcId="{B6998084-8C13-4CFD-A719-C37A330060C5}" destId="{40DD75DB-D2CD-4DE0-95A9-7413963DDEE4}" srcOrd="0" destOrd="0" presId="urn:microsoft.com/office/officeart/2005/8/layout/orgChart1"/>
    <dgm:cxn modelId="{91F944C8-1B2B-4A4B-B0A5-5C22740E8DC9}" type="presParOf" srcId="{40DD75DB-D2CD-4DE0-95A9-7413963DDEE4}" destId="{7B17C29B-8F68-4BD5-8088-F383D7541265}" srcOrd="0" destOrd="0" presId="urn:microsoft.com/office/officeart/2005/8/layout/orgChart1"/>
    <dgm:cxn modelId="{D93A4F09-71B3-4247-905B-3078D744D640}" type="presParOf" srcId="{40DD75DB-D2CD-4DE0-95A9-7413963DDEE4}" destId="{27375E82-9E2D-4196-8D0A-A4A175714E68}" srcOrd="1" destOrd="0" presId="urn:microsoft.com/office/officeart/2005/8/layout/orgChart1"/>
    <dgm:cxn modelId="{420C9100-1345-4A2B-A99A-F58BE2C447E6}" type="presParOf" srcId="{B6998084-8C13-4CFD-A719-C37A330060C5}" destId="{AC8C655C-C2C1-4B41-B417-96CC284670BD}" srcOrd="1" destOrd="0" presId="urn:microsoft.com/office/officeart/2005/8/layout/orgChart1"/>
    <dgm:cxn modelId="{8F90818D-F085-4470-9D9C-87ECD91F7FC1}" type="presParOf" srcId="{B6998084-8C13-4CFD-A719-C37A330060C5}" destId="{7707FC64-83F6-44E0-A970-763898D0D899}" srcOrd="2" destOrd="0" presId="urn:microsoft.com/office/officeart/2005/8/layout/orgChart1"/>
    <dgm:cxn modelId="{E89B7916-2537-4187-A833-A85E16BDD35A}" type="presParOf" srcId="{BDA032E4-FAE1-4DFC-8940-BAC468AB7B65}" destId="{FB9A3738-BA96-41FE-AE58-9D455C1C1FE2}" srcOrd="2" destOrd="0" presId="urn:microsoft.com/office/officeart/2005/8/layout/orgChart1"/>
    <dgm:cxn modelId="{EA0F1A0E-6104-48FB-81CD-4ADFF7BCB994}" type="presParOf" srcId="{BDA032E4-FAE1-4DFC-8940-BAC468AB7B65}" destId="{BE1C2ACF-8A10-4681-9F08-969DCA790751}" srcOrd="3" destOrd="0" presId="urn:microsoft.com/office/officeart/2005/8/layout/orgChart1"/>
    <dgm:cxn modelId="{8A764802-15D3-4E45-8EB3-865EB25CB51E}" type="presParOf" srcId="{BE1C2ACF-8A10-4681-9F08-969DCA790751}" destId="{813D5751-439A-4147-AAED-20D8902236D8}" srcOrd="0" destOrd="0" presId="urn:microsoft.com/office/officeart/2005/8/layout/orgChart1"/>
    <dgm:cxn modelId="{7CF62756-DCC3-44D2-B352-5343AEE784C4}" type="presParOf" srcId="{813D5751-439A-4147-AAED-20D8902236D8}" destId="{37D04C33-E921-49AF-93BB-7A2073C90F6E}" srcOrd="0" destOrd="0" presId="urn:microsoft.com/office/officeart/2005/8/layout/orgChart1"/>
    <dgm:cxn modelId="{950EB1BF-9551-47E0-A3B1-C861FD849191}" type="presParOf" srcId="{813D5751-439A-4147-AAED-20D8902236D8}" destId="{6C67C616-1AB0-4CAE-A2D2-354DD11F2F2A}" srcOrd="1" destOrd="0" presId="urn:microsoft.com/office/officeart/2005/8/layout/orgChart1"/>
    <dgm:cxn modelId="{53C3FED9-7231-422E-AECF-16451AB8FA80}" type="presParOf" srcId="{BE1C2ACF-8A10-4681-9F08-969DCA790751}" destId="{33F356A7-A649-430A-A647-0CA51711F6C9}" srcOrd="1" destOrd="0" presId="urn:microsoft.com/office/officeart/2005/8/layout/orgChart1"/>
    <dgm:cxn modelId="{07D97E79-44FF-4D32-BB9B-36EB02026D16}" type="presParOf" srcId="{BE1C2ACF-8A10-4681-9F08-969DCA790751}" destId="{7B00D0AF-49A5-419C-8069-8484D29A6A62}" srcOrd="2" destOrd="0" presId="urn:microsoft.com/office/officeart/2005/8/layout/orgChart1"/>
    <dgm:cxn modelId="{A885C84E-4579-4A9A-8CB5-0A83B37DAA61}" type="presParOf" srcId="{E2AC050A-13A1-43A1-A3DC-E26661D2B2DE}" destId="{82BFA40F-FFF8-40F6-9A01-C36A34585D7D}" srcOrd="2" destOrd="0" presId="urn:microsoft.com/office/officeart/2005/8/layout/orgChart1"/>
    <dgm:cxn modelId="{621BF9CF-787D-4823-B61C-595EC198572B}" type="presParOf" srcId="{71D176E6-24AE-4565-94BC-519063ACC990}" destId="{E6394F30-13F4-411C-9659-69570C8DB4FA}" srcOrd="2" destOrd="0" presId="urn:microsoft.com/office/officeart/2005/8/layout/orgChart1"/>
    <dgm:cxn modelId="{30C9B7AC-82BF-4080-ADCC-A7CF764CAE4F}" type="presParOf" srcId="{71D176E6-24AE-4565-94BC-519063ACC990}" destId="{8D828A53-3A42-47A6-A48C-4AF437BD9066}" srcOrd="3" destOrd="0" presId="urn:microsoft.com/office/officeart/2005/8/layout/orgChart1"/>
    <dgm:cxn modelId="{1CCA89EC-5775-4726-8D6E-A24B5BAE768B}" type="presParOf" srcId="{8D828A53-3A42-47A6-A48C-4AF437BD9066}" destId="{5DB106B3-8986-44AE-A327-C6644DB8BA46}" srcOrd="0" destOrd="0" presId="urn:microsoft.com/office/officeart/2005/8/layout/orgChart1"/>
    <dgm:cxn modelId="{28AE2644-D515-439C-9CCE-E59C5D3D6EAE}" type="presParOf" srcId="{5DB106B3-8986-44AE-A327-C6644DB8BA46}" destId="{9041B82A-3677-4410-BEBE-82AE76BFDC33}" srcOrd="0" destOrd="0" presId="urn:microsoft.com/office/officeart/2005/8/layout/orgChart1"/>
    <dgm:cxn modelId="{91B65AED-9322-4B3E-9166-65EA311BD502}" type="presParOf" srcId="{5DB106B3-8986-44AE-A327-C6644DB8BA46}" destId="{49DD9E04-97B3-4A7E-B52C-5703335C929D}" srcOrd="1" destOrd="0" presId="urn:microsoft.com/office/officeart/2005/8/layout/orgChart1"/>
    <dgm:cxn modelId="{AC16A246-A9A2-4CAE-B453-56684DE1458B}" type="presParOf" srcId="{8D828A53-3A42-47A6-A48C-4AF437BD9066}" destId="{8742E36A-60AE-4BA3-A7D5-D419208B15BA}" srcOrd="1" destOrd="0" presId="urn:microsoft.com/office/officeart/2005/8/layout/orgChart1"/>
    <dgm:cxn modelId="{73D7F555-B434-4374-9A23-FA1AD3EA288C}" type="presParOf" srcId="{8742E36A-60AE-4BA3-A7D5-D419208B15BA}" destId="{F1EB00DB-C109-4CDB-B186-F2F945E74300}" srcOrd="0" destOrd="0" presId="urn:microsoft.com/office/officeart/2005/8/layout/orgChart1"/>
    <dgm:cxn modelId="{7AE71BCB-75F7-4871-B474-290DD4C8EDD6}" type="presParOf" srcId="{8742E36A-60AE-4BA3-A7D5-D419208B15BA}" destId="{CEDA1B91-D954-484F-8E80-9DCEDFD1F874}" srcOrd="1" destOrd="0" presId="urn:microsoft.com/office/officeart/2005/8/layout/orgChart1"/>
    <dgm:cxn modelId="{CC85D99C-C0FC-4480-B927-52F367CFEC17}" type="presParOf" srcId="{CEDA1B91-D954-484F-8E80-9DCEDFD1F874}" destId="{F6C25503-3D60-4ED9-91A3-8F64D71FA42C}" srcOrd="0" destOrd="0" presId="urn:microsoft.com/office/officeart/2005/8/layout/orgChart1"/>
    <dgm:cxn modelId="{9444AEDB-E9DB-4FE5-8821-4D4EF4F920A7}" type="presParOf" srcId="{F6C25503-3D60-4ED9-91A3-8F64D71FA42C}" destId="{265E985C-12AE-4AEA-B28A-8A57CDCFD070}" srcOrd="0" destOrd="0" presId="urn:microsoft.com/office/officeart/2005/8/layout/orgChart1"/>
    <dgm:cxn modelId="{B2716120-7175-4449-8AE1-1C1B651FD647}" type="presParOf" srcId="{F6C25503-3D60-4ED9-91A3-8F64D71FA42C}" destId="{157EDD48-0F6B-4F0F-A2BD-D25082782BFA}" srcOrd="1" destOrd="0" presId="urn:microsoft.com/office/officeart/2005/8/layout/orgChart1"/>
    <dgm:cxn modelId="{F8EFA5DA-0C3D-4684-BB8A-402ACD506322}" type="presParOf" srcId="{CEDA1B91-D954-484F-8E80-9DCEDFD1F874}" destId="{409CC9FC-EA32-46EA-AEDA-EF185DF53949}" srcOrd="1" destOrd="0" presId="urn:microsoft.com/office/officeart/2005/8/layout/orgChart1"/>
    <dgm:cxn modelId="{7722558B-8408-4F46-887A-CF70015CC9EE}" type="presParOf" srcId="{CEDA1B91-D954-484F-8E80-9DCEDFD1F874}" destId="{BF7A0F16-AB8D-4359-A74C-EC42BA139C9E}" srcOrd="2" destOrd="0" presId="urn:microsoft.com/office/officeart/2005/8/layout/orgChart1"/>
    <dgm:cxn modelId="{7E13AEA8-B7F9-4B64-A783-4DD81F7FE55B}" type="presParOf" srcId="{8742E36A-60AE-4BA3-A7D5-D419208B15BA}" destId="{0A556AB9-AAB5-41B3-99B0-6F9B06694D5D}" srcOrd="2" destOrd="0" presId="urn:microsoft.com/office/officeart/2005/8/layout/orgChart1"/>
    <dgm:cxn modelId="{0B2D856A-1077-41EF-8D92-BB090DB7A550}" type="presParOf" srcId="{8742E36A-60AE-4BA3-A7D5-D419208B15BA}" destId="{B6EE0E52-33BD-4AE9-851B-78D95050262B}" srcOrd="3" destOrd="0" presId="urn:microsoft.com/office/officeart/2005/8/layout/orgChart1"/>
    <dgm:cxn modelId="{B0F2B94B-70AD-4D60-ACE3-6092D9919D9E}" type="presParOf" srcId="{B6EE0E52-33BD-4AE9-851B-78D95050262B}" destId="{B3760D23-3988-4056-AE73-BED97FA0966F}" srcOrd="0" destOrd="0" presId="urn:microsoft.com/office/officeart/2005/8/layout/orgChart1"/>
    <dgm:cxn modelId="{D89A5AA7-50D1-466B-A171-E8B33397BBD0}" type="presParOf" srcId="{B3760D23-3988-4056-AE73-BED97FA0966F}" destId="{99C7FE41-99C9-4E93-890D-B447C73F60A1}" srcOrd="0" destOrd="0" presId="urn:microsoft.com/office/officeart/2005/8/layout/orgChart1"/>
    <dgm:cxn modelId="{46C2EA8B-46BA-4830-84A7-A156550A45B6}" type="presParOf" srcId="{B3760D23-3988-4056-AE73-BED97FA0966F}" destId="{3CE1575F-72BD-4924-B551-AD2344E119BC}" srcOrd="1" destOrd="0" presId="urn:microsoft.com/office/officeart/2005/8/layout/orgChart1"/>
    <dgm:cxn modelId="{7D834D9A-BC4B-4575-B336-4151F0963D24}" type="presParOf" srcId="{B6EE0E52-33BD-4AE9-851B-78D95050262B}" destId="{B1038517-206F-49BC-8D1A-1C8AEC0663E1}" srcOrd="1" destOrd="0" presId="urn:microsoft.com/office/officeart/2005/8/layout/orgChart1"/>
    <dgm:cxn modelId="{6E859461-9C95-4E14-86E9-808F5263D14E}" type="presParOf" srcId="{B6EE0E52-33BD-4AE9-851B-78D95050262B}" destId="{2F30F455-8986-4C05-9B55-5CB587E2B60D}" srcOrd="2" destOrd="0" presId="urn:microsoft.com/office/officeart/2005/8/layout/orgChart1"/>
    <dgm:cxn modelId="{4AD6CE37-62F8-4A0D-BF10-42A9B097AACF}" type="presParOf" srcId="{8D828A53-3A42-47A6-A48C-4AF437BD9066}" destId="{09C08189-2B62-409E-A475-CC208471C6CD}" srcOrd="2" destOrd="0" presId="urn:microsoft.com/office/officeart/2005/8/layout/orgChart1"/>
    <dgm:cxn modelId="{8BA3F89D-D5E3-4E59-A25F-56FBCFAA5E40}" type="presParOf" srcId="{3D2E85C3-B9BB-4861-A276-AF1057B945A0}" destId="{364390BD-F44E-4B67-9296-4E0E8A3C581D}" srcOrd="2" destOrd="0" presId="urn:microsoft.com/office/officeart/2005/8/layout/orgChart1"/>
    <dgm:cxn modelId="{B9C2CC5C-5FDB-4424-8B03-B47CA72CF0DB}" type="presParOf" srcId="{831987D9-CFCA-4B5E-8E16-8C630D8D6183}" destId="{DFDB17F4-FBEB-4F89-9321-AD3CDD34EB88}" srcOrd="2" destOrd="0" presId="urn:microsoft.com/office/officeart/2005/8/layout/orgChart1"/>
  </dgm:cxnLst>
  <dgm:bg/>
  <dgm:whole>
    <a:ln cap="rnd">
      <a:round/>
    </a:ln>
  </dgm:whole>
  <dgm:extLst>
    <a:ext uri="http://schemas.microsoft.com/office/drawing/2008/diagram">
      <dsp:dataModelExt xmlns:dsp="http://schemas.microsoft.com/office/drawing/2008/diagram" relId="rId1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E8614B43-F74B-42AF-947B-B52C385480AE}">
      <dsp:nvSpPr>
        <dsp:cNvPr id="0" name=""/>
        <dsp:cNvSpPr/>
      </dsp:nvSpPr>
      <dsp:spPr>
        <a:xfrm>
          <a:off x="0" y="18150"/>
          <a:ext cx="6010274" cy="1029600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rgbClr val="FFC000"/>
          </a:solidFill>
          <a:prstDash val="sysDot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4770" tIns="64770" rIns="64770" bIns="64770" numCol="1" spcCol="1270" anchor="ctr" anchorCtr="0">
          <a:noAutofit/>
        </a:bodyPr>
        <a:lstStyle/>
        <a:p>
          <a:pPr lvl="0" algn="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700" b="0" kern="1200">
              <a:solidFill>
                <a:schemeClr val="tx1"/>
              </a:solidFill>
            </a:rPr>
            <a:t>EU background</a:t>
          </a:r>
        </a:p>
      </dsp:txBody>
      <dsp:txXfrm>
        <a:off x="50261" y="68411"/>
        <a:ext cx="5909752" cy="929078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E8614B43-F74B-42AF-947B-B52C385480AE}">
      <dsp:nvSpPr>
        <dsp:cNvPr id="0" name=""/>
        <dsp:cNvSpPr/>
      </dsp:nvSpPr>
      <dsp:spPr>
        <a:xfrm>
          <a:off x="0" y="0"/>
          <a:ext cx="6010274" cy="1029600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rgbClr val="FFC000"/>
          </a:solidFill>
          <a:prstDash val="sysDot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4770" tIns="64770" rIns="64770" bIns="64770" numCol="1" spcCol="1270" anchor="ctr" anchorCtr="0">
          <a:noAutofit/>
        </a:bodyPr>
        <a:lstStyle/>
        <a:p>
          <a:pPr lvl="0" algn="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700" kern="1200">
              <a:solidFill>
                <a:schemeClr val="tx1"/>
              </a:solidFill>
            </a:rPr>
            <a:t>non-EU background</a:t>
          </a:r>
        </a:p>
      </dsp:txBody>
      <dsp:txXfrm>
        <a:off x="50261" y="50261"/>
        <a:ext cx="5909752" cy="929078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0A556AB9-AAB5-41B3-99B0-6F9B06694D5D}">
      <dsp:nvSpPr>
        <dsp:cNvPr id="0" name=""/>
        <dsp:cNvSpPr/>
      </dsp:nvSpPr>
      <dsp:spPr>
        <a:xfrm>
          <a:off x="4354638" y="3371849"/>
          <a:ext cx="226700" cy="172159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721598"/>
              </a:lnTo>
              <a:lnTo>
                <a:pt x="226700" y="172159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1EB00DB-C109-4CDB-B186-F2F945E74300}">
      <dsp:nvSpPr>
        <dsp:cNvPr id="0" name=""/>
        <dsp:cNvSpPr/>
      </dsp:nvSpPr>
      <dsp:spPr>
        <a:xfrm>
          <a:off x="4354638" y="3371849"/>
          <a:ext cx="247201" cy="5509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50962"/>
              </a:lnTo>
              <a:lnTo>
                <a:pt x="247201" y="550962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6394F30-13F4-411C-9659-69570C8DB4FA}">
      <dsp:nvSpPr>
        <dsp:cNvPr id="0" name=""/>
        <dsp:cNvSpPr/>
      </dsp:nvSpPr>
      <dsp:spPr>
        <a:xfrm>
          <a:off x="3993774" y="2107480"/>
          <a:ext cx="1020068" cy="44036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67323"/>
              </a:lnTo>
              <a:lnTo>
                <a:pt x="1020068" y="267323"/>
              </a:lnTo>
              <a:lnTo>
                <a:pt x="1020068" y="440364"/>
              </a:lnTo>
            </a:path>
          </a:pathLst>
        </a:custGeom>
        <a:noFill/>
        <a:ln w="25400" cap="flat" cmpd="sng" algn="ctr">
          <a:solidFill>
            <a:schemeClr val="accent1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B9A3738-BA96-41FE-AE58-9D455C1C1FE2}">
      <dsp:nvSpPr>
        <dsp:cNvPr id="0" name=""/>
        <dsp:cNvSpPr/>
      </dsp:nvSpPr>
      <dsp:spPr>
        <a:xfrm>
          <a:off x="2360546" y="3371849"/>
          <a:ext cx="247201" cy="172104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721049"/>
              </a:lnTo>
              <a:lnTo>
                <a:pt x="247201" y="1721049"/>
              </a:lnTo>
            </a:path>
          </a:pathLst>
        </a:custGeom>
        <a:noFill/>
        <a:ln w="25400" cap="flat" cmpd="sng" algn="ctr">
          <a:solidFill>
            <a:schemeClr val="accent1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FCDBED6-EA85-425F-A8E2-DF3211965E0E}">
      <dsp:nvSpPr>
        <dsp:cNvPr id="0" name=""/>
        <dsp:cNvSpPr/>
      </dsp:nvSpPr>
      <dsp:spPr>
        <a:xfrm>
          <a:off x="2360546" y="3371849"/>
          <a:ext cx="247201" cy="5509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50962"/>
              </a:lnTo>
              <a:lnTo>
                <a:pt x="247201" y="550962"/>
              </a:lnTo>
            </a:path>
          </a:pathLst>
        </a:custGeom>
        <a:noFill/>
        <a:ln w="25400" cap="flat" cmpd="sng" algn="ctr">
          <a:solidFill>
            <a:schemeClr val="accent1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2CD32E3-601E-4B2D-928D-F4451970D352}">
      <dsp:nvSpPr>
        <dsp:cNvPr id="0" name=""/>
        <dsp:cNvSpPr/>
      </dsp:nvSpPr>
      <dsp:spPr>
        <a:xfrm>
          <a:off x="3019750" y="2107480"/>
          <a:ext cx="974023" cy="440364"/>
        </a:xfrm>
        <a:custGeom>
          <a:avLst/>
          <a:gdLst/>
          <a:ahLst/>
          <a:cxnLst/>
          <a:rect l="0" t="0" r="0" b="0"/>
          <a:pathLst>
            <a:path>
              <a:moveTo>
                <a:pt x="974023" y="0"/>
              </a:moveTo>
              <a:lnTo>
                <a:pt x="974023" y="267323"/>
              </a:lnTo>
              <a:lnTo>
                <a:pt x="0" y="267323"/>
              </a:lnTo>
              <a:lnTo>
                <a:pt x="0" y="440364"/>
              </a:lnTo>
            </a:path>
          </a:pathLst>
        </a:custGeom>
        <a:noFill/>
        <a:ln w="25400" cap="flat" cmpd="sng" algn="ctr">
          <a:solidFill>
            <a:schemeClr val="accent1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D101755-D876-499B-9A1F-2C9FF3B1BCB5}">
      <dsp:nvSpPr>
        <dsp:cNvPr id="0" name=""/>
        <dsp:cNvSpPr/>
      </dsp:nvSpPr>
      <dsp:spPr>
        <a:xfrm>
          <a:off x="2648223" y="844511"/>
          <a:ext cx="1345550" cy="43896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65922"/>
              </a:lnTo>
              <a:lnTo>
                <a:pt x="1345550" y="265922"/>
              </a:lnTo>
              <a:lnTo>
                <a:pt x="1345550" y="438963"/>
              </a:lnTo>
            </a:path>
          </a:pathLst>
        </a:custGeom>
        <a:noFill/>
        <a:ln w="25400" cap="flat" cmpd="sng" algn="ctr">
          <a:solidFill>
            <a:schemeClr val="accent1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C95682A-3468-46D9-88F1-E81EC63ACBA3}">
      <dsp:nvSpPr>
        <dsp:cNvPr id="0" name=""/>
        <dsp:cNvSpPr/>
      </dsp:nvSpPr>
      <dsp:spPr>
        <a:xfrm>
          <a:off x="1069990" y="844511"/>
          <a:ext cx="1578233" cy="449049"/>
        </a:xfrm>
        <a:custGeom>
          <a:avLst/>
          <a:gdLst/>
          <a:ahLst/>
          <a:cxnLst/>
          <a:rect l="0" t="0" r="0" b="0"/>
          <a:pathLst>
            <a:path>
              <a:moveTo>
                <a:pt x="1578233" y="0"/>
              </a:moveTo>
              <a:lnTo>
                <a:pt x="1578233" y="276008"/>
              </a:lnTo>
              <a:lnTo>
                <a:pt x="0" y="276008"/>
              </a:lnTo>
              <a:lnTo>
                <a:pt x="0" y="449049"/>
              </a:lnTo>
            </a:path>
          </a:pathLst>
        </a:custGeom>
        <a:noFill/>
        <a:ln w="25400" cap="flat" cmpd="sng" algn="ctr">
          <a:solidFill>
            <a:schemeClr val="accent1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BF9A94C-B2EB-4A03-AB7C-6758668DAD6D}">
      <dsp:nvSpPr>
        <dsp:cNvPr id="0" name=""/>
        <dsp:cNvSpPr/>
      </dsp:nvSpPr>
      <dsp:spPr>
        <a:xfrm>
          <a:off x="1824218" y="20506"/>
          <a:ext cx="1648009" cy="824004"/>
        </a:xfrm>
        <a:prstGeom prst="roundRect">
          <a:avLst/>
        </a:prstGeom>
        <a:solidFill>
          <a:schemeClr val="accent1"/>
        </a:solidFill>
        <a:ln w="25400" cap="rnd" cmpd="sng" algn="ctr">
          <a:noFill/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795" tIns="10795" rIns="10795" bIns="10795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700" b="1" kern="1200">
              <a:solidFill>
                <a:schemeClr val="bg1"/>
              </a:solidFill>
            </a:rPr>
            <a:t>Population</a:t>
          </a:r>
        </a:p>
      </dsp:txBody>
      <dsp:txXfrm>
        <a:off x="1864443" y="60731"/>
        <a:ext cx="1567559" cy="743554"/>
      </dsp:txXfrm>
    </dsp:sp>
    <dsp:sp modelId="{437ABB29-F250-473B-A374-53073A0F8ABE}">
      <dsp:nvSpPr>
        <dsp:cNvPr id="0" name=""/>
        <dsp:cNvSpPr/>
      </dsp:nvSpPr>
      <dsp:spPr>
        <a:xfrm>
          <a:off x="245985" y="1293561"/>
          <a:ext cx="1648009" cy="824004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25400" cap="flat" cmpd="sng" algn="ctr">
          <a:noFill/>
          <a:prstDash val="solid"/>
        </a:ln>
        <a:effectLst>
          <a:outerShdw blurRad="149987" dist="250190" dir="8460000" algn="ctr" rotWithShape="0">
            <a:schemeClr val="bg1">
              <a:alpha val="28000"/>
            </a:schemeClr>
          </a:outerShdw>
        </a:effectLst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795" tIns="10795" rIns="10795" bIns="10795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700" b="1" kern="1200">
              <a:solidFill>
                <a:schemeClr val="bg1"/>
              </a:solidFill>
            </a:rPr>
            <a:t>Native-born with native origins</a:t>
          </a:r>
        </a:p>
      </dsp:txBody>
      <dsp:txXfrm>
        <a:off x="286210" y="1333786"/>
        <a:ext cx="1567559" cy="743554"/>
      </dsp:txXfrm>
    </dsp:sp>
    <dsp:sp modelId="{64A72831-96E5-413F-BD3F-EF8EF4D39E31}">
      <dsp:nvSpPr>
        <dsp:cNvPr id="0" name=""/>
        <dsp:cNvSpPr/>
      </dsp:nvSpPr>
      <dsp:spPr>
        <a:xfrm>
          <a:off x="3169769" y="1283475"/>
          <a:ext cx="1648009" cy="824004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noFill/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795" tIns="10795" rIns="10795" bIns="10795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700" b="1" kern="1200">
              <a:solidFill>
                <a:schemeClr val="bg1"/>
              </a:solidFill>
            </a:rPr>
            <a:t>Immigrants</a:t>
          </a:r>
        </a:p>
      </dsp:txBody>
      <dsp:txXfrm>
        <a:off x="3209994" y="1323700"/>
        <a:ext cx="1567559" cy="743554"/>
      </dsp:txXfrm>
    </dsp:sp>
    <dsp:sp modelId="{CDC90F90-166D-42AF-9201-5D15BE3E6551}">
      <dsp:nvSpPr>
        <dsp:cNvPr id="0" name=""/>
        <dsp:cNvSpPr/>
      </dsp:nvSpPr>
      <dsp:spPr>
        <a:xfrm>
          <a:off x="2195745" y="2547844"/>
          <a:ext cx="1648009" cy="824004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noFill/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795" tIns="10795" rIns="10795" bIns="10795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700" b="1" kern="1200">
              <a:solidFill>
                <a:schemeClr val="bg1"/>
              </a:solidFill>
            </a:rPr>
            <a:t>Native-born with foreign origins</a:t>
          </a:r>
        </a:p>
      </dsp:txBody>
      <dsp:txXfrm>
        <a:off x="2235970" y="2588069"/>
        <a:ext cx="1567559" cy="743554"/>
      </dsp:txXfrm>
    </dsp:sp>
    <dsp:sp modelId="{7B17C29B-8F68-4BD5-8088-F383D7541265}">
      <dsp:nvSpPr>
        <dsp:cNvPr id="0" name=""/>
        <dsp:cNvSpPr/>
      </dsp:nvSpPr>
      <dsp:spPr>
        <a:xfrm>
          <a:off x="2607748" y="3510810"/>
          <a:ext cx="1648009" cy="824004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25400" cap="flat" cmpd="sng" algn="ctr">
          <a:noFill/>
          <a:prstDash val="solid"/>
        </a:ln>
        <a:effectLst>
          <a:outerShdw blurRad="149987" dist="250190" dir="8460000" algn="ctr" rotWithShape="0">
            <a:schemeClr val="bg1">
              <a:alpha val="28000"/>
            </a:schemeClr>
          </a:outerShdw>
        </a:effectLst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795" tIns="10795" rIns="10795" bIns="10795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700" b="1" kern="1200">
              <a:solidFill>
                <a:schemeClr val="bg1"/>
              </a:solidFill>
            </a:rPr>
            <a:t>with EU origins</a:t>
          </a:r>
        </a:p>
      </dsp:txBody>
      <dsp:txXfrm>
        <a:off x="2647973" y="3551035"/>
        <a:ext cx="1567559" cy="743554"/>
      </dsp:txXfrm>
    </dsp:sp>
    <dsp:sp modelId="{37D04C33-E921-49AF-93BB-7A2073C90F6E}">
      <dsp:nvSpPr>
        <dsp:cNvPr id="0" name=""/>
        <dsp:cNvSpPr/>
      </dsp:nvSpPr>
      <dsp:spPr>
        <a:xfrm>
          <a:off x="2607748" y="4680897"/>
          <a:ext cx="1648009" cy="824004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25400" cap="flat" cmpd="sng" algn="ctr">
          <a:noFill/>
          <a:prstDash val="solid"/>
        </a:ln>
        <a:effectLst>
          <a:outerShdw blurRad="149987" dist="250190" dir="8460000" algn="ctr" rotWithShape="0">
            <a:schemeClr val="bg1">
              <a:alpha val="28000"/>
            </a:schemeClr>
          </a:outerShdw>
        </a:effectLst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795" tIns="10795" rIns="10795" bIns="10795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700" b="1" kern="1200">
              <a:solidFill>
                <a:schemeClr val="bg1"/>
              </a:solidFill>
            </a:rPr>
            <a:t>with </a:t>
          </a:r>
          <a:br>
            <a:rPr lang="en-GB" sz="1700" b="1" kern="1200">
              <a:solidFill>
                <a:schemeClr val="bg1"/>
              </a:solidFill>
            </a:rPr>
          </a:br>
          <a:r>
            <a:rPr lang="en-GB" sz="1700" b="1" kern="1200">
              <a:solidFill>
                <a:schemeClr val="bg1"/>
              </a:solidFill>
            </a:rPr>
            <a:t>non-EU origins</a:t>
          </a:r>
        </a:p>
      </dsp:txBody>
      <dsp:txXfrm>
        <a:off x="2647973" y="4721122"/>
        <a:ext cx="1567559" cy="743554"/>
      </dsp:txXfrm>
    </dsp:sp>
    <dsp:sp modelId="{9041B82A-3677-4410-BEBE-82AE76BFDC33}">
      <dsp:nvSpPr>
        <dsp:cNvPr id="0" name=""/>
        <dsp:cNvSpPr/>
      </dsp:nvSpPr>
      <dsp:spPr>
        <a:xfrm>
          <a:off x="4189837" y="2547844"/>
          <a:ext cx="1648009" cy="824004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noFill/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795" tIns="10795" rIns="10795" bIns="10795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700" b="1" kern="1200">
              <a:solidFill>
                <a:schemeClr val="bg1"/>
              </a:solidFill>
            </a:rPr>
            <a:t>Foreign-born</a:t>
          </a:r>
        </a:p>
      </dsp:txBody>
      <dsp:txXfrm>
        <a:off x="4230062" y="2588069"/>
        <a:ext cx="1567559" cy="743554"/>
      </dsp:txXfrm>
    </dsp:sp>
    <dsp:sp modelId="{265E985C-12AE-4AEA-B28A-8A57CDCFD070}">
      <dsp:nvSpPr>
        <dsp:cNvPr id="0" name=""/>
        <dsp:cNvSpPr/>
      </dsp:nvSpPr>
      <dsp:spPr>
        <a:xfrm>
          <a:off x="4601840" y="3510810"/>
          <a:ext cx="1648009" cy="824004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25400" cap="flat" cmpd="sng" algn="ctr">
          <a:noFill/>
          <a:prstDash val="solid"/>
        </a:ln>
        <a:effectLst>
          <a:outerShdw blurRad="149987" dist="250190" dir="8460000" algn="ctr" rotWithShape="0">
            <a:schemeClr val="bg1">
              <a:alpha val="28000"/>
            </a:schemeClr>
          </a:outerShdw>
        </a:effectLst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795" tIns="10795" rIns="10795" bIns="10795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700" b="1" kern="1200">
              <a:solidFill>
                <a:schemeClr val="bg1"/>
              </a:solidFill>
            </a:rPr>
            <a:t>born within EU</a:t>
          </a:r>
        </a:p>
      </dsp:txBody>
      <dsp:txXfrm>
        <a:off x="4642065" y="3551035"/>
        <a:ext cx="1567559" cy="743554"/>
      </dsp:txXfrm>
    </dsp:sp>
    <dsp:sp modelId="{99C7FE41-99C9-4E93-890D-B447C73F60A1}">
      <dsp:nvSpPr>
        <dsp:cNvPr id="0" name=""/>
        <dsp:cNvSpPr/>
      </dsp:nvSpPr>
      <dsp:spPr>
        <a:xfrm>
          <a:off x="4581339" y="4681446"/>
          <a:ext cx="1648009" cy="824004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25400" cap="flat" cmpd="sng" algn="ctr">
          <a:noFill/>
          <a:prstDash val="solid"/>
        </a:ln>
        <a:effectLst>
          <a:outerShdw blurRad="149987" dist="250190" dir="8460000" algn="ctr" rotWithShape="0">
            <a:schemeClr val="bg1">
              <a:alpha val="28000"/>
            </a:schemeClr>
          </a:outerShdw>
        </a:effectLst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795" tIns="10795" rIns="10795" bIns="10795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700" b="1" kern="1200">
              <a:solidFill>
                <a:schemeClr val="bg1"/>
              </a:solidFill>
            </a:rPr>
            <a:t>born </a:t>
          </a:r>
          <a:br>
            <a:rPr lang="en-GB" sz="1700" b="1" kern="1200">
              <a:solidFill>
                <a:schemeClr val="bg1"/>
              </a:solidFill>
            </a:rPr>
          </a:br>
          <a:r>
            <a:rPr lang="en-GB" sz="1700" b="1" kern="1200">
              <a:solidFill>
                <a:schemeClr val="bg1"/>
              </a:solidFill>
            </a:rPr>
            <a:t>outside the EU</a:t>
          </a:r>
        </a:p>
      </dsp:txBody>
      <dsp:txXfrm>
        <a:off x="4621564" y="4721671"/>
        <a:ext cx="1567559" cy="743554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diagramData" Target="../diagrams/data1.xml" /><Relationship Id="rId2" Type="http://schemas.openxmlformats.org/officeDocument/2006/relationships/diagramLayout" Target="../diagrams/layout1.xml" /><Relationship Id="rId3" Type="http://schemas.openxmlformats.org/officeDocument/2006/relationships/diagramQuickStyle" Target="../diagrams/quickStyle1.xml" /><Relationship Id="rId4" Type="http://schemas.openxmlformats.org/officeDocument/2006/relationships/diagramColors" Target="../diagrams/colors1.xml" /><Relationship Id="rId5" Type="http://schemas.microsoft.com/office/2007/relationships/diagramDrawing" Target="../diagrams/drawing1.xml" /><Relationship Id="rId6" Type="http://schemas.openxmlformats.org/officeDocument/2006/relationships/diagramData" Target="../diagrams/data2.xml" /><Relationship Id="rId7" Type="http://schemas.openxmlformats.org/officeDocument/2006/relationships/diagramLayout" Target="../diagrams/layout2.xml" /><Relationship Id="rId8" Type="http://schemas.openxmlformats.org/officeDocument/2006/relationships/diagramQuickStyle" Target="../diagrams/quickStyle2.xml" /><Relationship Id="rId9" Type="http://schemas.openxmlformats.org/officeDocument/2006/relationships/diagramColors" Target="../diagrams/colors2.xml" /><Relationship Id="rId10" Type="http://schemas.microsoft.com/office/2007/relationships/diagramDrawing" Target="../diagrams/drawing2.xml" /><Relationship Id="rId11" Type="http://schemas.openxmlformats.org/officeDocument/2006/relationships/diagramData" Target="../diagrams/data3.xml" /><Relationship Id="rId12" Type="http://schemas.openxmlformats.org/officeDocument/2006/relationships/diagramLayout" Target="../diagrams/layout3.xml" /><Relationship Id="rId13" Type="http://schemas.openxmlformats.org/officeDocument/2006/relationships/diagramQuickStyle" Target="../diagrams/quickStyle3.xml" /><Relationship Id="rId14" Type="http://schemas.openxmlformats.org/officeDocument/2006/relationships/diagramColors" Target="../diagrams/colors3.xml" /><Relationship Id="rId15" Type="http://schemas.microsoft.com/office/2007/relationships/diagramDrawing" Target="../diagrams/drawing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133350</xdr:rowOff>
    </xdr:from>
    <xdr:to>
      <xdr:col>15</xdr:col>
      <xdr:colOff>0</xdr:colOff>
      <xdr:row>44</xdr:row>
      <xdr:rowOff>133350</xdr:rowOff>
    </xdr:to>
    <xdr:grpSp>
      <xdr:nvGrpSpPr>
        <xdr:cNvPr id="27" name="Group 26"/>
        <xdr:cNvGrpSpPr/>
      </xdr:nvGrpSpPr>
      <xdr:grpSpPr>
        <a:xfrm>
          <a:off x="609600" y="1466850"/>
          <a:ext cx="8534400" cy="7048500"/>
          <a:chOff x="609600" y="1200149"/>
          <a:chExt cx="8534400" cy="5638801"/>
        </a:xfrm>
      </xdr:grpSpPr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66675</xdr:rowOff>
    </xdr:from>
    <xdr:to>
      <xdr:col>10</xdr:col>
      <xdr:colOff>209550</xdr:colOff>
      <xdr:row>48</xdr:row>
      <xdr:rowOff>66675</xdr:rowOff>
    </xdr:to>
    <xdr:graphicFrame macro="">
      <xdr:nvGraphicFramePr>
        <xdr:cNvPr id="2" name="Chart 1"/>
        <xdr:cNvGraphicFramePr/>
      </xdr:nvGraphicFramePr>
      <xdr:xfrm>
        <a:off x="609600" y="3562350"/>
        <a:ext cx="76200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18</xdr:row>
      <xdr:rowOff>76200</xdr:rowOff>
    </xdr:from>
    <xdr:to>
      <xdr:col>14</xdr:col>
      <xdr:colOff>238125</xdr:colOff>
      <xdr:row>54</xdr:row>
      <xdr:rowOff>57150</xdr:rowOff>
    </xdr:to>
    <xdr:graphicFrame macro="">
      <xdr:nvGraphicFramePr>
        <xdr:cNvPr id="2" name="Chart 1"/>
        <xdr:cNvGraphicFramePr/>
      </xdr:nvGraphicFramePr>
      <xdr:xfrm>
        <a:off x="600075" y="3562350"/>
        <a:ext cx="926782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17</xdr:row>
      <xdr:rowOff>123825</xdr:rowOff>
    </xdr:from>
    <xdr:to>
      <xdr:col>13</xdr:col>
      <xdr:colOff>495300</xdr:colOff>
      <xdr:row>54</xdr:row>
      <xdr:rowOff>57150</xdr:rowOff>
    </xdr:to>
    <xdr:graphicFrame macro="">
      <xdr:nvGraphicFramePr>
        <xdr:cNvPr id="2" name="Chart 1"/>
        <xdr:cNvGraphicFramePr/>
      </xdr:nvGraphicFramePr>
      <xdr:xfrm>
        <a:off x="590550" y="3438525"/>
        <a:ext cx="92868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4</xdr:col>
      <xdr:colOff>523875</xdr:colOff>
      <xdr:row>37</xdr:row>
      <xdr:rowOff>85725</xdr:rowOff>
    </xdr:to>
    <xdr:graphicFrame macro="">
      <xdr:nvGraphicFramePr>
        <xdr:cNvPr id="2" name="Chart 1"/>
        <xdr:cNvGraphicFramePr/>
      </xdr:nvGraphicFramePr>
      <xdr:xfrm>
        <a:off x="609600" y="3200400"/>
        <a:ext cx="37909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104775</xdr:rowOff>
    </xdr:from>
    <xdr:to>
      <xdr:col>10</xdr:col>
      <xdr:colOff>9525</xdr:colOff>
      <xdr:row>45</xdr:row>
      <xdr:rowOff>152400</xdr:rowOff>
    </xdr:to>
    <xdr:graphicFrame macro="">
      <xdr:nvGraphicFramePr>
        <xdr:cNvPr id="2" name="Chart 1"/>
        <xdr:cNvGraphicFramePr/>
      </xdr:nvGraphicFramePr>
      <xdr:xfrm>
        <a:off x="657225" y="2714625"/>
        <a:ext cx="91059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16</xdr:row>
      <xdr:rowOff>19050</xdr:rowOff>
    </xdr:from>
    <xdr:to>
      <xdr:col>10</xdr:col>
      <xdr:colOff>266700</xdr:colOff>
      <xdr:row>46</xdr:row>
      <xdr:rowOff>9525</xdr:rowOff>
    </xdr:to>
    <xdr:graphicFrame macro="">
      <xdr:nvGraphicFramePr>
        <xdr:cNvPr id="2" name="Chart 1"/>
        <xdr:cNvGraphicFramePr/>
      </xdr:nvGraphicFramePr>
      <xdr:xfrm>
        <a:off x="590550" y="3181350"/>
        <a:ext cx="92678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133350</xdr:rowOff>
    </xdr:from>
    <xdr:to>
      <xdr:col>10</xdr:col>
      <xdr:colOff>419100</xdr:colOff>
      <xdr:row>42</xdr:row>
      <xdr:rowOff>38100</xdr:rowOff>
    </xdr:to>
    <xdr:graphicFrame macro="">
      <xdr:nvGraphicFramePr>
        <xdr:cNvPr id="2" name="Chart 1"/>
        <xdr:cNvGraphicFramePr/>
      </xdr:nvGraphicFramePr>
      <xdr:xfrm>
        <a:off x="628650" y="2628900"/>
        <a:ext cx="762000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18</xdr:row>
      <xdr:rowOff>28575</xdr:rowOff>
    </xdr:from>
    <xdr:to>
      <xdr:col>7</xdr:col>
      <xdr:colOff>161925</xdr:colOff>
      <xdr:row>41</xdr:row>
      <xdr:rowOff>95250</xdr:rowOff>
    </xdr:to>
    <xdr:graphicFrame macro="">
      <xdr:nvGraphicFramePr>
        <xdr:cNvPr id="2" name="Chart 1"/>
        <xdr:cNvGraphicFramePr/>
      </xdr:nvGraphicFramePr>
      <xdr:xfrm>
        <a:off x="609600" y="3409950"/>
        <a:ext cx="47053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133350</xdr:rowOff>
    </xdr:from>
    <xdr:to>
      <xdr:col>10</xdr:col>
      <xdr:colOff>409575</xdr:colOff>
      <xdr:row>46</xdr:row>
      <xdr:rowOff>123825</xdr:rowOff>
    </xdr:to>
    <xdr:graphicFrame macro="">
      <xdr:nvGraphicFramePr>
        <xdr:cNvPr id="4" name="Chart 3"/>
        <xdr:cNvGraphicFramePr/>
      </xdr:nvGraphicFramePr>
      <xdr:xfrm>
        <a:off x="628650" y="3105150"/>
        <a:ext cx="9277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15</xdr:row>
      <xdr:rowOff>152400</xdr:rowOff>
    </xdr:from>
    <xdr:to>
      <xdr:col>9</xdr:col>
      <xdr:colOff>447675</xdr:colOff>
      <xdr:row>46</xdr:row>
      <xdr:rowOff>104775</xdr:rowOff>
    </xdr:to>
    <xdr:graphicFrame macro="">
      <xdr:nvGraphicFramePr>
        <xdr:cNvPr id="2" name="Chart 1"/>
        <xdr:cNvGraphicFramePr/>
      </xdr:nvGraphicFramePr>
      <xdr:xfrm>
        <a:off x="752475" y="2962275"/>
        <a:ext cx="7620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27</xdr:row>
      <xdr:rowOff>47625</xdr:rowOff>
    </xdr:from>
    <xdr:to>
      <xdr:col>9</xdr:col>
      <xdr:colOff>495300</xdr:colOff>
      <xdr:row>63</xdr:row>
      <xdr:rowOff>114300</xdr:rowOff>
    </xdr:to>
    <xdr:graphicFrame macro="">
      <xdr:nvGraphicFramePr>
        <xdr:cNvPr id="2" name="Chart 1"/>
        <xdr:cNvGraphicFramePr/>
      </xdr:nvGraphicFramePr>
      <xdr:xfrm>
        <a:off x="771525" y="5067300"/>
        <a:ext cx="9277350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20</xdr:row>
      <xdr:rowOff>142875</xdr:rowOff>
    </xdr:from>
    <xdr:to>
      <xdr:col>5</xdr:col>
      <xdr:colOff>704850</xdr:colOff>
      <xdr:row>50</xdr:row>
      <xdr:rowOff>142875</xdr:rowOff>
    </xdr:to>
    <xdr:graphicFrame macro="">
      <xdr:nvGraphicFramePr>
        <xdr:cNvPr id="2" name="Chart 1"/>
        <xdr:cNvGraphicFramePr/>
      </xdr:nvGraphicFramePr>
      <xdr:xfrm>
        <a:off x="1047750" y="3867150"/>
        <a:ext cx="76200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45</xdr:row>
      <xdr:rowOff>133350</xdr:rowOff>
    </xdr:from>
    <xdr:to>
      <xdr:col>5</xdr:col>
      <xdr:colOff>495300</xdr:colOff>
      <xdr:row>49</xdr:row>
      <xdr:rowOff>95250</xdr:rowOff>
    </xdr:to>
    <xdr:sp macro="" textlink="">
      <xdr:nvSpPr>
        <xdr:cNvPr id="3" name="TextBox 2"/>
        <xdr:cNvSpPr txBox="1"/>
      </xdr:nvSpPr>
      <xdr:spPr>
        <a:xfrm>
          <a:off x="7181850" y="8620125"/>
          <a:ext cx="12763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Native-born with native origins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gafimi\AppData\Local\Local%20Documents%20-%20no%20backup\Docs\Demography\Demography_ready_for_SE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F2"/>
      <sheetName val="F3"/>
      <sheetName val="T1"/>
      <sheetName val="F4"/>
      <sheetName val="F5"/>
      <sheetName val="T2"/>
      <sheetName val="F6"/>
      <sheetName val="F7"/>
      <sheetName val="T3"/>
      <sheetName val="T4"/>
      <sheetName val="F8"/>
      <sheetName val="F9"/>
      <sheetName val="T5"/>
      <sheetName val="T6"/>
      <sheetName val="F10"/>
      <sheetName val="F11"/>
      <sheetName val="T7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C5" t="str">
            <v>Share</v>
          </cell>
        </row>
        <row r="6">
          <cell r="B6" t="str">
            <v>From 1 to 5 years</v>
          </cell>
          <cell r="C6">
            <v>14.799999999999999</v>
          </cell>
        </row>
        <row r="7">
          <cell r="B7" t="str">
            <v>From 6 to 9 years</v>
          </cell>
          <cell r="C7">
            <v>15.1</v>
          </cell>
        </row>
        <row r="8">
          <cell r="B8" t="str">
            <v>10 years or over</v>
          </cell>
          <cell r="C8">
            <v>69.39999999999999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4"/>
  <sheetViews>
    <sheetView showGridLines="0" tabSelected="1" workbookViewId="0" topLeftCell="A3">
      <selection activeCell="A5" sqref="A5"/>
    </sheetView>
  </sheetViews>
  <sheetFormatPr defaultColWidth="9.140625" defaultRowHeight="15"/>
  <cols>
    <col min="1" max="16384" width="9.140625" style="66" customWidth="1"/>
  </cols>
  <sheetData>
    <row r="4" ht="15">
      <c r="B4" s="47" t="s">
        <v>190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45"/>
  <sheetViews>
    <sheetView showGridLines="0" workbookViewId="0" topLeftCell="A1">
      <selection activeCell="D48" sqref="D48"/>
    </sheetView>
  </sheetViews>
  <sheetFormatPr defaultColWidth="9.140625" defaultRowHeight="15"/>
  <cols>
    <col min="1" max="1" width="9.140625" style="66" customWidth="1"/>
    <col min="2" max="2" width="16.421875" style="66" customWidth="1"/>
    <col min="3" max="11" width="10.7109375" style="66" customWidth="1"/>
    <col min="12" max="16384" width="9.140625" style="66" customWidth="1"/>
  </cols>
  <sheetData>
    <row r="3" ht="15">
      <c r="B3" s="47" t="s">
        <v>174</v>
      </c>
    </row>
    <row r="4" ht="15">
      <c r="B4" s="47"/>
    </row>
    <row r="5" ht="15">
      <c r="B5" s="47"/>
    </row>
    <row r="6" spans="2:11" ht="18.75" customHeight="1">
      <c r="B6" s="171" t="s">
        <v>120</v>
      </c>
      <c r="C6" s="170" t="s">
        <v>40</v>
      </c>
      <c r="D6" s="171"/>
      <c r="E6" s="171"/>
      <c r="F6" s="170" t="s">
        <v>71</v>
      </c>
      <c r="G6" s="172"/>
      <c r="H6" s="171"/>
      <c r="I6" s="170" t="s">
        <v>119</v>
      </c>
      <c r="J6" s="171"/>
      <c r="K6" s="171"/>
    </row>
    <row r="7" spans="2:11" ht="24">
      <c r="B7" s="173"/>
      <c r="C7" s="29" t="s">
        <v>72</v>
      </c>
      <c r="D7" s="121" t="s">
        <v>73</v>
      </c>
      <c r="E7" s="128" t="s">
        <v>74</v>
      </c>
      <c r="F7" s="24" t="s">
        <v>72</v>
      </c>
      <c r="G7" s="24" t="s">
        <v>73</v>
      </c>
      <c r="H7" s="121" t="s">
        <v>74</v>
      </c>
      <c r="I7" s="24" t="s">
        <v>72</v>
      </c>
      <c r="J7" s="121" t="s">
        <v>73</v>
      </c>
      <c r="K7" s="24" t="s">
        <v>74</v>
      </c>
    </row>
    <row r="8" spans="2:11" ht="15">
      <c r="B8" s="25" t="s">
        <v>158</v>
      </c>
      <c r="C8" s="12">
        <v>10.80483002084172</v>
      </c>
      <c r="D8" s="122">
        <v>73.91005469239977</v>
      </c>
      <c r="E8" s="129">
        <v>15.228697488312475</v>
      </c>
      <c r="F8" s="13">
        <v>29.563134555420095</v>
      </c>
      <c r="G8" s="122">
        <v>57.21059957057929</v>
      </c>
      <c r="H8" s="129">
        <v>13.158831716711802</v>
      </c>
      <c r="I8" s="13">
        <v>16.383994966251</v>
      </c>
      <c r="J8" s="122">
        <v>62.92484174198223</v>
      </c>
      <c r="K8" s="13">
        <v>20.69116329176677</v>
      </c>
    </row>
    <row r="9" spans="2:11" ht="15">
      <c r="B9" s="26" t="s">
        <v>18</v>
      </c>
      <c r="C9" s="10">
        <v>12.060928916264357</v>
      </c>
      <c r="D9" s="123">
        <v>72.77343099716997</v>
      </c>
      <c r="E9" s="130">
        <v>15.165640086565672</v>
      </c>
      <c r="F9" s="5">
        <v>28.689035798927275</v>
      </c>
      <c r="G9" s="123">
        <v>58.32605712860172</v>
      </c>
      <c r="H9" s="130">
        <v>12.984907072470996</v>
      </c>
      <c r="I9" s="5">
        <v>17.963044182986593</v>
      </c>
      <c r="J9" s="123">
        <v>60.830266394614895</v>
      </c>
      <c r="K9" s="5">
        <v>21.20478251749585</v>
      </c>
    </row>
    <row r="10" spans="2:11" ht="15">
      <c r="B10" s="27" t="s">
        <v>19</v>
      </c>
      <c r="C10" s="77" t="s">
        <v>20</v>
      </c>
      <c r="D10" s="125">
        <v>63.75545851528385</v>
      </c>
      <c r="E10" s="131" t="s">
        <v>20</v>
      </c>
      <c r="F10" s="78" t="s">
        <v>20</v>
      </c>
      <c r="G10" s="125">
        <v>51.515151515151516</v>
      </c>
      <c r="H10" s="131" t="s">
        <v>20</v>
      </c>
      <c r="I10" s="2">
        <v>15.285323225942305</v>
      </c>
      <c r="J10" s="125">
        <v>63.14803116445567</v>
      </c>
      <c r="K10" s="2">
        <v>21.5645399031375</v>
      </c>
    </row>
    <row r="11" spans="2:11" ht="15">
      <c r="B11" s="27" t="s">
        <v>21</v>
      </c>
      <c r="C11" s="21">
        <v>9.26609266092661</v>
      </c>
      <c r="D11" s="125">
        <v>74.08774087740878</v>
      </c>
      <c r="E11" s="132">
        <v>16.605166051660518</v>
      </c>
      <c r="F11" s="2">
        <v>12.051915945611865</v>
      </c>
      <c r="G11" s="125">
        <v>61.55747836835599</v>
      </c>
      <c r="H11" s="132">
        <v>26.421508034610632</v>
      </c>
      <c r="I11" s="2">
        <v>16.021435831100437</v>
      </c>
      <c r="J11" s="125">
        <v>64.0580245772891</v>
      </c>
      <c r="K11" s="2">
        <v>19.922079522005607</v>
      </c>
    </row>
    <row r="12" spans="2:11" ht="15">
      <c r="B12" s="27" t="s">
        <v>140</v>
      </c>
      <c r="C12" s="77" t="s">
        <v>20</v>
      </c>
      <c r="D12" s="124" t="s">
        <v>20</v>
      </c>
      <c r="E12" s="131" t="s">
        <v>20</v>
      </c>
      <c r="F12" s="78" t="s">
        <v>20</v>
      </c>
      <c r="G12" s="124" t="s">
        <v>20</v>
      </c>
      <c r="H12" s="131" t="s">
        <v>20</v>
      </c>
      <c r="I12" s="78" t="s">
        <v>20</v>
      </c>
      <c r="J12" s="124" t="s">
        <v>20</v>
      </c>
      <c r="K12" s="78" t="s">
        <v>20</v>
      </c>
    </row>
    <row r="13" spans="2:11" ht="15">
      <c r="B13" s="27" t="s">
        <v>22</v>
      </c>
      <c r="C13" s="21">
        <v>9.03383660559766</v>
      </c>
      <c r="D13" s="125">
        <v>73.21835650772812</v>
      </c>
      <c r="E13" s="132">
        <v>17.747806886674226</v>
      </c>
      <c r="F13" s="2">
        <v>48.052215027238155</v>
      </c>
      <c r="G13" s="125">
        <v>49.78928975228698</v>
      </c>
      <c r="H13" s="132">
        <v>2.155069037585226</v>
      </c>
      <c r="I13" s="2">
        <v>15.250026480755713</v>
      </c>
      <c r="J13" s="125">
        <v>62.366512917794104</v>
      </c>
      <c r="K13" s="2">
        <v>22.383460601450185</v>
      </c>
    </row>
    <row r="14" spans="2:11" ht="15">
      <c r="B14" s="27" t="s">
        <v>23</v>
      </c>
      <c r="C14" s="36">
        <f>100-D14-E14</f>
        <v>2.1582733812949613</v>
      </c>
      <c r="D14" s="126">
        <v>50.56526207605345</v>
      </c>
      <c r="E14" s="133">
        <v>47.27646454265159</v>
      </c>
      <c r="F14" s="2">
        <v>13.152173913043477</v>
      </c>
      <c r="G14" s="125">
        <v>69.18478260869566</v>
      </c>
      <c r="H14" s="132">
        <v>17.66304347826087</v>
      </c>
      <c r="I14" s="2">
        <v>20.166464366221604</v>
      </c>
      <c r="J14" s="125">
        <v>63.98474076642968</v>
      </c>
      <c r="K14" s="2">
        <v>15.848794867348708</v>
      </c>
    </row>
    <row r="15" spans="2:11" ht="15">
      <c r="B15" s="27" t="s">
        <v>141</v>
      </c>
      <c r="C15" s="77" t="s">
        <v>20</v>
      </c>
      <c r="D15" s="124" t="s">
        <v>20</v>
      </c>
      <c r="E15" s="131" t="s">
        <v>20</v>
      </c>
      <c r="F15" s="78" t="s">
        <v>20</v>
      </c>
      <c r="G15" s="124" t="s">
        <v>20</v>
      </c>
      <c r="H15" s="131" t="s">
        <v>20</v>
      </c>
      <c r="I15" s="78" t="s">
        <v>20</v>
      </c>
      <c r="J15" s="124" t="s">
        <v>20</v>
      </c>
      <c r="K15" s="78" t="s">
        <v>20</v>
      </c>
    </row>
    <row r="16" spans="2:11" ht="15">
      <c r="B16" s="27" t="s">
        <v>24</v>
      </c>
      <c r="C16" s="36">
        <v>12.33976833976834</v>
      </c>
      <c r="D16" s="126">
        <v>77.82239382239382</v>
      </c>
      <c r="E16" s="133">
        <v>9.853281853281853</v>
      </c>
      <c r="F16" s="2">
        <v>48.13046937151949</v>
      </c>
      <c r="G16" s="125">
        <v>36.51551312649165</v>
      </c>
      <c r="H16" s="132">
        <v>15.354017501988862</v>
      </c>
      <c r="I16" s="2">
        <v>15.686908571039554</v>
      </c>
      <c r="J16" s="125">
        <v>64.8121042957315</v>
      </c>
      <c r="K16" s="2">
        <v>19.500987133228946</v>
      </c>
    </row>
    <row r="17" spans="2:11" ht="15">
      <c r="B17" s="30" t="s">
        <v>13</v>
      </c>
      <c r="C17" s="36">
        <v>13.828776522748864</v>
      </c>
      <c r="D17" s="126">
        <v>76.53541644674337</v>
      </c>
      <c r="E17" s="133">
        <v>9.635807030507758</v>
      </c>
      <c r="F17" s="2">
        <v>43.86604774535809</v>
      </c>
      <c r="G17" s="125">
        <v>47.8945623342175</v>
      </c>
      <c r="H17" s="132">
        <v>8.239389920424403</v>
      </c>
      <c r="I17" s="2">
        <v>12.659987421333257</v>
      </c>
      <c r="J17" s="125">
        <v>67.91398435277952</v>
      </c>
      <c r="K17" s="2">
        <v>19.426028225887215</v>
      </c>
    </row>
    <row r="18" spans="2:11" ht="15">
      <c r="B18" s="30" t="s">
        <v>11</v>
      </c>
      <c r="C18" s="36">
        <v>6.616176916086035</v>
      </c>
      <c r="D18" s="126">
        <v>67.56336463697869</v>
      </c>
      <c r="E18" s="133">
        <v>25.818438856912046</v>
      </c>
      <c r="F18" s="2">
        <v>23.63055199423945</v>
      </c>
      <c r="G18" s="125">
        <v>62.444019037917776</v>
      </c>
      <c r="H18" s="132">
        <v>13.925428967842779</v>
      </c>
      <c r="I18" s="2">
        <v>19.02680397312299</v>
      </c>
      <c r="J18" s="125">
        <v>60.82237803096698</v>
      </c>
      <c r="K18" s="2">
        <v>20.15081799591002</v>
      </c>
    </row>
    <row r="19" spans="2:11" ht="15">
      <c r="B19" s="30" t="s">
        <v>25</v>
      </c>
      <c r="C19" s="36">
        <v>7.268801727240016</v>
      </c>
      <c r="D19" s="126">
        <v>65.16732637639439</v>
      </c>
      <c r="E19" s="133">
        <v>27.563871896365598</v>
      </c>
      <c r="F19" s="2">
        <v>32.85322359396433</v>
      </c>
      <c r="G19" s="125">
        <v>56.412894375857334</v>
      </c>
      <c r="H19" s="132">
        <v>10.733882030178325</v>
      </c>
      <c r="I19" s="2">
        <v>16.68295717078372</v>
      </c>
      <c r="J19" s="125">
        <v>61.30709081215567</v>
      </c>
      <c r="K19" s="2">
        <v>22.0099520170606</v>
      </c>
    </row>
    <row r="20" spans="2:11" ht="15">
      <c r="B20" s="30" t="s">
        <v>12</v>
      </c>
      <c r="C20" s="36">
        <v>11.916994862157894</v>
      </c>
      <c r="D20" s="126">
        <v>78.69494812178884</v>
      </c>
      <c r="E20" s="133">
        <v>9.388057016053256</v>
      </c>
      <c r="F20" s="2">
        <v>45.585151006711406</v>
      </c>
      <c r="G20" s="125">
        <v>46.58137583892617</v>
      </c>
      <c r="H20" s="132">
        <v>7.833473154362417</v>
      </c>
      <c r="I20" s="2">
        <v>14.8881612211976</v>
      </c>
      <c r="J20" s="125">
        <v>63.9473430765897</v>
      </c>
      <c r="K20" s="2">
        <v>21.164495702212697</v>
      </c>
    </row>
    <row r="21" spans="2:11" ht="15">
      <c r="B21" s="30" t="s">
        <v>26</v>
      </c>
      <c r="C21" s="36">
        <v>10.076923076923077</v>
      </c>
      <c r="D21" s="126">
        <v>80</v>
      </c>
      <c r="E21" s="133">
        <v>9.923076923076923</v>
      </c>
      <c r="F21" s="2">
        <v>58.20105820105821</v>
      </c>
      <c r="G21" s="125">
        <v>35.449735449735456</v>
      </c>
      <c r="H21" s="132">
        <v>5.820105820105821</v>
      </c>
      <c r="I21" s="2">
        <v>18.9316946348381</v>
      </c>
      <c r="J21" s="125">
        <v>62.089340581422825</v>
      </c>
      <c r="K21" s="2">
        <v>18.978964783739066</v>
      </c>
    </row>
    <row r="22" spans="2:11" ht="15">
      <c r="B22" s="30" t="s">
        <v>27</v>
      </c>
      <c r="C22" s="36">
        <f>100-D22-E22</f>
        <v>1.1971268954509213</v>
      </c>
      <c r="D22" s="126">
        <v>52.35434956105347</v>
      </c>
      <c r="E22" s="133">
        <v>46.44852354349561</v>
      </c>
      <c r="F22" s="2">
        <v>10.751818916734033</v>
      </c>
      <c r="G22" s="125">
        <v>69.52303961196444</v>
      </c>
      <c r="H22" s="132">
        <v>19.725141471301537</v>
      </c>
      <c r="I22" s="2">
        <v>20.39577243085226</v>
      </c>
      <c r="J22" s="125">
        <v>63.211153586687665</v>
      </c>
      <c r="K22" s="2">
        <v>16.40431751742748</v>
      </c>
    </row>
    <row r="23" spans="2:11" ht="15">
      <c r="B23" s="30" t="s">
        <v>28</v>
      </c>
      <c r="C23" s="36">
        <f>100-D23-E23</f>
        <v>1.740506329113927</v>
      </c>
      <c r="D23" s="126">
        <v>56.0126582278481</v>
      </c>
      <c r="E23" s="133">
        <v>42.24683544303797</v>
      </c>
      <c r="F23" s="2">
        <v>14.271938283510124</v>
      </c>
      <c r="G23" s="125">
        <v>69.23818707810993</v>
      </c>
      <c r="H23" s="132">
        <v>16.48987463837994</v>
      </c>
      <c r="I23" s="2">
        <v>20.74740095532453</v>
      </c>
      <c r="J23" s="125">
        <v>60.86541163248103</v>
      </c>
      <c r="K23" s="2">
        <v>18.387187412194436</v>
      </c>
    </row>
    <row r="24" spans="2:11" ht="15">
      <c r="B24" s="30" t="s">
        <v>29</v>
      </c>
      <c r="C24" s="36">
        <v>8.315098468271334</v>
      </c>
      <c r="D24" s="126">
        <v>76.96936542669583</v>
      </c>
      <c r="E24" s="133">
        <v>14.71553610503282</v>
      </c>
      <c r="F24" s="2">
        <v>36.65008291873964</v>
      </c>
      <c r="G24" s="125">
        <v>52.57048092868989</v>
      </c>
      <c r="H24" s="132">
        <v>10.779436152570481</v>
      </c>
      <c r="I24" s="2">
        <v>19.57983193277311</v>
      </c>
      <c r="J24" s="125">
        <v>58.73949579831933</v>
      </c>
      <c r="K24" s="2">
        <v>21.680672268907564</v>
      </c>
    </row>
    <row r="25" spans="2:11" ht="15">
      <c r="B25" s="30" t="s">
        <v>30</v>
      </c>
      <c r="C25" s="36">
        <v>10.692307692307693</v>
      </c>
      <c r="D25" s="126">
        <v>71.46153846153847</v>
      </c>
      <c r="E25" s="133">
        <v>17.923076923076923</v>
      </c>
      <c r="F25" s="2">
        <v>27.20812182741117</v>
      </c>
      <c r="G25" s="125">
        <v>38.98477157360406</v>
      </c>
      <c r="H25" s="132">
        <v>33.807106598984774</v>
      </c>
      <c r="I25" s="2">
        <v>17.06147727808605</v>
      </c>
      <c r="J25" s="125">
        <v>61.85453573730293</v>
      </c>
      <c r="K25" s="2">
        <v>21.08398698461103</v>
      </c>
    </row>
    <row r="26" spans="2:11" ht="15">
      <c r="B26" s="30" t="s">
        <v>31</v>
      </c>
      <c r="C26" s="36">
        <v>12.280701754385964</v>
      </c>
      <c r="D26" s="126">
        <v>75</v>
      </c>
      <c r="E26" s="133">
        <v>12.719298245614032</v>
      </c>
      <c r="F26" s="2">
        <v>39.175257731958766</v>
      </c>
      <c r="G26" s="125">
        <v>51.54639175257733</v>
      </c>
      <c r="H26" s="132">
        <f>100-F26-G26</f>
        <v>9.278350515463906</v>
      </c>
      <c r="I26" s="2">
        <v>18.432626949220314</v>
      </c>
      <c r="J26" s="125">
        <v>59.61615353858456</v>
      </c>
      <c r="K26" s="2">
        <v>21.91123550579768</v>
      </c>
    </row>
    <row r="27" spans="2:11" ht="15">
      <c r="B27" s="27" t="s">
        <v>142</v>
      </c>
      <c r="C27" s="77" t="s">
        <v>20</v>
      </c>
      <c r="D27" s="124" t="s">
        <v>20</v>
      </c>
      <c r="E27" s="131" t="s">
        <v>20</v>
      </c>
      <c r="F27" s="78" t="s">
        <v>20</v>
      </c>
      <c r="G27" s="124" t="s">
        <v>20</v>
      </c>
      <c r="H27" s="131" t="s">
        <v>20</v>
      </c>
      <c r="I27" s="78" t="s">
        <v>20</v>
      </c>
      <c r="J27" s="124" t="s">
        <v>20</v>
      </c>
      <c r="K27" s="78" t="s">
        <v>20</v>
      </c>
    </row>
    <row r="28" spans="2:11" ht="15">
      <c r="B28" s="30" t="s">
        <v>32</v>
      </c>
      <c r="C28" s="36">
        <v>10.968789464189067</v>
      </c>
      <c r="D28" s="126">
        <v>73.91304347826087</v>
      </c>
      <c r="E28" s="133">
        <v>15.118167057550064</v>
      </c>
      <c r="F28" s="2">
        <v>29.670118910625238</v>
      </c>
      <c r="G28" s="125">
        <v>53.471423091676265</v>
      </c>
      <c r="H28" s="132">
        <v>16.858457997698505</v>
      </c>
      <c r="I28" s="2">
        <v>17.29737746249104</v>
      </c>
      <c r="J28" s="125">
        <v>63.54895320958055</v>
      </c>
      <c r="K28" s="2">
        <v>19.15119756778802</v>
      </c>
    </row>
    <row r="29" spans="2:11" ht="15">
      <c r="B29" s="30" t="s">
        <v>33</v>
      </c>
      <c r="C29" s="36">
        <v>15.664160401002508</v>
      </c>
      <c r="D29" s="126">
        <v>74.68671679197996</v>
      </c>
      <c r="E29" s="133">
        <v>9.774436090225564</v>
      </c>
      <c r="F29" s="2">
        <v>2.3724345697608737</v>
      </c>
      <c r="G29" s="125">
        <v>48.20184522688759</v>
      </c>
      <c r="H29" s="132">
        <v>49.42572020335153</v>
      </c>
      <c r="I29" s="2">
        <v>17.414696189620916</v>
      </c>
      <c r="J29" s="125">
        <v>61.6300474214823</v>
      </c>
      <c r="K29" s="2">
        <v>20.95525638889679</v>
      </c>
    </row>
    <row r="30" spans="2:11" ht="15">
      <c r="B30" s="30" t="s">
        <v>34</v>
      </c>
      <c r="C30" s="36">
        <v>13.297872340425531</v>
      </c>
      <c r="D30" s="126">
        <v>75.41908446163765</v>
      </c>
      <c r="E30" s="133">
        <v>11.299161831076725</v>
      </c>
      <c r="F30" s="2">
        <v>52.16194968553458</v>
      </c>
      <c r="G30" s="125">
        <v>40.2122641509434</v>
      </c>
      <c r="H30" s="132">
        <v>7.586477987421383</v>
      </c>
      <c r="I30" s="2">
        <v>14.976290383106472</v>
      </c>
      <c r="J30" s="125">
        <v>63.973322416675195</v>
      </c>
      <c r="K30" s="2">
        <v>21.050387200218328</v>
      </c>
    </row>
    <row r="31" spans="2:11" ht="15">
      <c r="B31" s="27" t="s">
        <v>35</v>
      </c>
      <c r="C31" s="77" t="s">
        <v>20</v>
      </c>
      <c r="D31" s="126">
        <v>54.83870967741935</v>
      </c>
      <c r="E31" s="131" t="s">
        <v>20</v>
      </c>
      <c r="F31" s="78" t="s">
        <v>20</v>
      </c>
      <c r="G31" s="125">
        <v>58.82352941176471</v>
      </c>
      <c r="H31" s="131" t="s">
        <v>20</v>
      </c>
      <c r="I31" s="2">
        <v>16.838434195524357</v>
      </c>
      <c r="J31" s="125">
        <v>62.854992436267175</v>
      </c>
      <c r="K31" s="2">
        <v>20.307318563561438</v>
      </c>
    </row>
    <row r="32" spans="2:11" ht="15">
      <c r="B32" s="27" t="s">
        <v>36</v>
      </c>
      <c r="C32" s="36">
        <v>8.052805280528052</v>
      </c>
      <c r="D32" s="126">
        <v>64.81848184818482</v>
      </c>
      <c r="E32" s="133">
        <v>27.12871287128713</v>
      </c>
      <c r="F32" s="2">
        <v>17.943548387096772</v>
      </c>
      <c r="G32" s="125">
        <v>68.27956989247312</v>
      </c>
      <c r="H32" s="132">
        <v>13.776881720430106</v>
      </c>
      <c r="I32" s="2">
        <v>15.75834773905923</v>
      </c>
      <c r="J32" s="125">
        <v>63.36093167136748</v>
      </c>
      <c r="K32" s="2">
        <v>20.88981894277136</v>
      </c>
    </row>
    <row r="33" spans="2:11" ht="15">
      <c r="B33" s="27" t="s">
        <v>37</v>
      </c>
      <c r="C33" s="36">
        <f>100-D33-E33</f>
        <v>7.213114754098363</v>
      </c>
      <c r="D33" s="126">
        <v>60.32786885245901</v>
      </c>
      <c r="E33" s="133">
        <v>32.459016393442624</v>
      </c>
      <c r="F33" s="2">
        <v>13.972602739726025</v>
      </c>
      <c r="G33" s="125">
        <v>65.89041095890411</v>
      </c>
      <c r="H33" s="132">
        <v>20.13698630136986</v>
      </c>
      <c r="I33" s="2">
        <v>17.84837814767392</v>
      </c>
      <c r="J33" s="125">
        <v>63.26024327784891</v>
      </c>
      <c r="K33" s="2">
        <v>18.891378574477166</v>
      </c>
    </row>
    <row r="34" spans="2:11" ht="15">
      <c r="B34" s="27" t="s">
        <v>38</v>
      </c>
      <c r="C34" s="36">
        <v>12.506541077969649</v>
      </c>
      <c r="D34" s="126">
        <v>78.44060701203558</v>
      </c>
      <c r="E34" s="133">
        <v>9.105180533751962</v>
      </c>
      <c r="F34" s="2">
        <v>47.473200612557434</v>
      </c>
      <c r="G34" s="125">
        <v>38.13169984686064</v>
      </c>
      <c r="H34" s="132">
        <v>14.24196018376723</v>
      </c>
      <c r="I34" s="2">
        <v>18.014259472586318</v>
      </c>
      <c r="J34" s="125">
        <v>59.35427628506491</v>
      </c>
      <c r="K34" s="2">
        <v>22.631464242348763</v>
      </c>
    </row>
    <row r="35" spans="2:11" ht="15">
      <c r="B35" s="27" t="s">
        <v>39</v>
      </c>
      <c r="C35" s="36">
        <v>12.909409117426451</v>
      </c>
      <c r="D35" s="126">
        <v>70.1225102091841</v>
      </c>
      <c r="E35" s="133">
        <v>16.968080673389448</v>
      </c>
      <c r="F35" s="2">
        <v>30.310956117407727</v>
      </c>
      <c r="G35" s="125">
        <v>56.46614356291776</v>
      </c>
      <c r="H35" s="132">
        <v>13.222900319674514</v>
      </c>
      <c r="I35" s="2">
        <v>19.921449865139827</v>
      </c>
      <c r="J35" s="125">
        <v>60.190223820564995</v>
      </c>
      <c r="K35" s="2">
        <v>19.888326314295178</v>
      </c>
    </row>
    <row r="36" spans="2:11" ht="15">
      <c r="B36" s="28" t="s">
        <v>10</v>
      </c>
      <c r="C36" s="44">
        <v>12.87958873361813</v>
      </c>
      <c r="D36" s="127">
        <v>75.65563681123741</v>
      </c>
      <c r="E36" s="134">
        <v>11.463326334081529</v>
      </c>
      <c r="F36" s="8">
        <v>23.758827869716452</v>
      </c>
      <c r="G36" s="135">
        <v>61.107304732792244</v>
      </c>
      <c r="H36" s="136">
        <v>15.133867397491302</v>
      </c>
      <c r="I36" s="8">
        <v>18.031437125748504</v>
      </c>
      <c r="J36" s="135">
        <v>62.04273271638541</v>
      </c>
      <c r="K36" s="8">
        <v>19.925830157866088</v>
      </c>
    </row>
    <row r="39" spans="2:6" ht="15">
      <c r="B39" s="66" t="s">
        <v>168</v>
      </c>
      <c r="E39" s="52"/>
      <c r="F39" s="49"/>
    </row>
    <row r="40" spans="2:6" ht="15">
      <c r="B40" s="66" t="s">
        <v>156</v>
      </c>
      <c r="E40" s="52"/>
      <c r="F40" s="49"/>
    </row>
    <row r="41" spans="5:6" ht="15">
      <c r="E41" s="52"/>
      <c r="F41" s="49"/>
    </row>
    <row r="42" spans="2:5" ht="15">
      <c r="B42" s="17" t="s">
        <v>0</v>
      </c>
      <c r="E42" s="52"/>
    </row>
    <row r="45" spans="2:11" ht="15">
      <c r="B45" s="47"/>
      <c r="C45" s="49"/>
      <c r="D45" s="49"/>
      <c r="E45" s="49"/>
      <c r="F45" s="49"/>
      <c r="G45" s="49"/>
      <c r="H45" s="49"/>
      <c r="I45" s="49"/>
      <c r="J45" s="49"/>
      <c r="K45" s="49"/>
    </row>
  </sheetData>
  <mergeCells count="4">
    <mergeCell ref="C6:E6"/>
    <mergeCell ref="F6:H6"/>
    <mergeCell ref="I6:K6"/>
    <mergeCell ref="B6:B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5"/>
  <sheetViews>
    <sheetView showGridLines="0" workbookViewId="0" topLeftCell="A1">
      <selection activeCell="H18" sqref="H18"/>
    </sheetView>
  </sheetViews>
  <sheetFormatPr defaultColWidth="9.140625" defaultRowHeight="15"/>
  <cols>
    <col min="1" max="1" width="9.140625" style="66" customWidth="1"/>
    <col min="2" max="2" width="47.8515625" style="66" customWidth="1"/>
    <col min="3" max="3" width="31.57421875" style="66" customWidth="1"/>
    <col min="4" max="7" width="15.421875" style="66" customWidth="1"/>
    <col min="8" max="10" width="9.140625" style="66" customWidth="1"/>
    <col min="11" max="11" width="21.00390625" style="66" bestFit="1" customWidth="1"/>
    <col min="12" max="12" width="20.421875" style="66" bestFit="1" customWidth="1"/>
    <col min="13" max="14" width="11.00390625" style="66" bestFit="1" customWidth="1"/>
    <col min="15" max="15" width="12.00390625" style="66" bestFit="1" customWidth="1"/>
    <col min="16" max="16384" width="9.140625" style="66" customWidth="1"/>
  </cols>
  <sheetData>
    <row r="2" ht="15">
      <c r="B2" s="47" t="s">
        <v>189</v>
      </c>
    </row>
    <row r="4" spans="2:7" ht="15">
      <c r="B4" s="165" t="s">
        <v>97</v>
      </c>
      <c r="C4" s="178" t="s">
        <v>76</v>
      </c>
      <c r="D4" s="174">
        <v>2008</v>
      </c>
      <c r="E4" s="175"/>
      <c r="F4" s="174">
        <v>2014</v>
      </c>
      <c r="G4" s="175"/>
    </row>
    <row r="5" spans="2:7" ht="15">
      <c r="B5" s="177"/>
      <c r="C5" s="179"/>
      <c r="D5" s="22" t="s">
        <v>150</v>
      </c>
      <c r="E5" s="90" t="s">
        <v>151</v>
      </c>
      <c r="F5" s="22" t="s">
        <v>152</v>
      </c>
      <c r="G5" s="90" t="s">
        <v>153</v>
      </c>
    </row>
    <row r="6" spans="2:10" ht="15">
      <c r="B6" s="166" t="s">
        <v>40</v>
      </c>
      <c r="C6" s="145" t="s">
        <v>2</v>
      </c>
      <c r="D6" s="201">
        <v>46.6</v>
      </c>
      <c r="E6" s="202">
        <v>53.400000000000006</v>
      </c>
      <c r="F6" s="91">
        <v>46.7</v>
      </c>
      <c r="G6" s="92">
        <v>53.300000000000004</v>
      </c>
      <c r="H6" s="49"/>
      <c r="I6" s="49"/>
      <c r="J6" s="49"/>
    </row>
    <row r="7" spans="2:10" ht="15">
      <c r="B7" s="168"/>
      <c r="C7" s="146" t="s">
        <v>121</v>
      </c>
      <c r="D7" s="203">
        <v>48.8</v>
      </c>
      <c r="E7" s="204">
        <v>51.2</v>
      </c>
      <c r="F7" s="93">
        <v>46.7</v>
      </c>
      <c r="G7" s="94">
        <v>53.300000000000004</v>
      </c>
      <c r="H7" s="49"/>
      <c r="I7" s="49"/>
      <c r="J7" s="49"/>
    </row>
    <row r="8" spans="2:10" ht="15">
      <c r="B8" s="168" t="s">
        <v>71</v>
      </c>
      <c r="C8" s="146" t="s">
        <v>4</v>
      </c>
      <c r="D8" s="205">
        <v>50.2</v>
      </c>
      <c r="E8" s="206">
        <v>49.8</v>
      </c>
      <c r="F8" s="93">
        <v>50.1</v>
      </c>
      <c r="G8" s="94">
        <v>49.9</v>
      </c>
      <c r="H8" s="49"/>
      <c r="I8" s="49"/>
      <c r="J8" s="49"/>
    </row>
    <row r="9" spans="2:10" ht="15">
      <c r="B9" s="168"/>
      <c r="C9" s="146" t="s">
        <v>122</v>
      </c>
      <c r="D9" s="205">
        <v>49.5</v>
      </c>
      <c r="E9" s="206">
        <v>50.5</v>
      </c>
      <c r="F9" s="93">
        <v>48.5</v>
      </c>
      <c r="G9" s="94">
        <v>51.4</v>
      </c>
      <c r="H9" s="49"/>
      <c r="I9" s="49"/>
      <c r="J9" s="49"/>
    </row>
    <row r="10" spans="2:10" ht="15">
      <c r="B10" s="169" t="s">
        <v>6</v>
      </c>
      <c r="C10" s="176"/>
      <c r="D10" s="207">
        <v>50</v>
      </c>
      <c r="E10" s="208">
        <v>50</v>
      </c>
      <c r="F10" s="95">
        <v>50.1</v>
      </c>
      <c r="G10" s="96">
        <v>49.9</v>
      </c>
      <c r="H10" s="49"/>
      <c r="I10" s="49"/>
      <c r="J10" s="49"/>
    </row>
    <row r="11" spans="12:13" ht="15">
      <c r="L11" s="137"/>
      <c r="M11" s="137"/>
    </row>
    <row r="12" spans="2:13" ht="11.45" customHeight="1">
      <c r="B12" s="16" t="s">
        <v>193</v>
      </c>
      <c r="L12" s="137"/>
      <c r="M12" s="137"/>
    </row>
    <row r="13" spans="2:13" ht="15">
      <c r="B13" s="66" t="s">
        <v>139</v>
      </c>
      <c r="L13" s="137"/>
      <c r="M13" s="137"/>
    </row>
    <row r="14" spans="2:13" ht="15">
      <c r="B14" s="17" t="s">
        <v>0</v>
      </c>
      <c r="L14" s="137"/>
      <c r="M14" s="137"/>
    </row>
    <row r="15" spans="12:13" ht="15">
      <c r="L15" s="137"/>
      <c r="M15" s="137"/>
    </row>
    <row r="16" spans="12:13" ht="15">
      <c r="L16" s="137"/>
      <c r="M16" s="137"/>
    </row>
    <row r="17" spans="12:13" ht="15">
      <c r="L17" s="137"/>
      <c r="M17" s="137"/>
    </row>
    <row r="18" spans="12:13" ht="15">
      <c r="L18" s="137"/>
      <c r="M18" s="137"/>
    </row>
    <row r="19" spans="12:13" ht="15">
      <c r="L19" s="137"/>
      <c r="M19" s="137"/>
    </row>
    <row r="20" spans="12:13" ht="15">
      <c r="L20" s="137"/>
      <c r="M20" s="137"/>
    </row>
    <row r="21" spans="17:18" ht="15">
      <c r="Q21" s="137"/>
      <c r="R21" s="137"/>
    </row>
    <row r="22" spans="17:18" ht="15">
      <c r="Q22" s="137"/>
      <c r="R22" s="137"/>
    </row>
    <row r="23" spans="17:18" ht="15">
      <c r="Q23" s="137"/>
      <c r="R23" s="137"/>
    </row>
    <row r="24" spans="17:18" ht="15">
      <c r="Q24" s="137"/>
      <c r="R24" s="137"/>
    </row>
    <row r="46" ht="12"/>
    <row r="50" ht="12"/>
    <row r="52" ht="15">
      <c r="B52" s="16" t="s">
        <v>175</v>
      </c>
    </row>
    <row r="53" ht="15">
      <c r="B53" s="66" t="s">
        <v>176</v>
      </c>
    </row>
    <row r="55" ht="15">
      <c r="B55" s="17" t="s">
        <v>0</v>
      </c>
    </row>
  </sheetData>
  <mergeCells count="7">
    <mergeCell ref="F4:G4"/>
    <mergeCell ref="B6:B7"/>
    <mergeCell ref="B8:B9"/>
    <mergeCell ref="B10:C10"/>
    <mergeCell ref="B4:B5"/>
    <mergeCell ref="C4:C5"/>
    <mergeCell ref="D4:E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4"/>
  <sheetViews>
    <sheetView showGridLines="0" workbookViewId="0" topLeftCell="A1">
      <selection activeCell="B54" sqref="B54"/>
    </sheetView>
  </sheetViews>
  <sheetFormatPr defaultColWidth="9.140625" defaultRowHeight="15"/>
  <cols>
    <col min="1" max="1" width="9.140625" style="66" customWidth="1"/>
    <col min="2" max="2" width="23.421875" style="66" customWidth="1"/>
    <col min="3" max="3" width="23.7109375" style="66" customWidth="1"/>
    <col min="4" max="16384" width="9.140625" style="66" customWidth="1"/>
  </cols>
  <sheetData>
    <row r="3" ht="15">
      <c r="B3" s="47" t="s">
        <v>177</v>
      </c>
    </row>
    <row r="6" spans="2:6" ht="24">
      <c r="B6" s="11" t="s">
        <v>68</v>
      </c>
      <c r="C6" s="11" t="s">
        <v>76</v>
      </c>
      <c r="D6" s="20" t="s">
        <v>79</v>
      </c>
      <c r="E6" s="20" t="s">
        <v>80</v>
      </c>
      <c r="F6" s="4" t="s">
        <v>81</v>
      </c>
    </row>
    <row r="7" spans="2:8" ht="15">
      <c r="B7" s="180" t="s">
        <v>40</v>
      </c>
      <c r="C7" s="7" t="s">
        <v>2</v>
      </c>
      <c r="D7" s="18">
        <v>0.485</v>
      </c>
      <c r="E7" s="18">
        <v>0.303</v>
      </c>
      <c r="F7" s="18">
        <v>0.212</v>
      </c>
      <c r="G7" s="46"/>
      <c r="H7" s="46" t="s">
        <v>42</v>
      </c>
    </row>
    <row r="8" spans="2:8" ht="15">
      <c r="B8" s="180"/>
      <c r="C8" s="7" t="s">
        <v>3</v>
      </c>
      <c r="D8" s="18">
        <v>0.597</v>
      </c>
      <c r="E8" s="18">
        <v>0.255</v>
      </c>
      <c r="F8" s="18">
        <v>0.148</v>
      </c>
      <c r="G8" s="46"/>
      <c r="H8" s="46" t="s">
        <v>42</v>
      </c>
    </row>
    <row r="9" spans="2:8" ht="15">
      <c r="B9" s="180" t="s">
        <v>71</v>
      </c>
      <c r="C9" s="7" t="s">
        <v>147</v>
      </c>
      <c r="D9" s="18">
        <v>0.476</v>
      </c>
      <c r="E9" s="18">
        <v>0.281</v>
      </c>
      <c r="F9" s="18">
        <v>0.243</v>
      </c>
      <c r="G9" s="46"/>
      <c r="H9" s="46" t="s">
        <v>42</v>
      </c>
    </row>
    <row r="10" spans="2:8" ht="15">
      <c r="B10" s="180"/>
      <c r="C10" s="7" t="s">
        <v>148</v>
      </c>
      <c r="D10" s="18">
        <v>0.691</v>
      </c>
      <c r="E10" s="18">
        <v>0.209</v>
      </c>
      <c r="F10" s="18">
        <v>0.1</v>
      </c>
      <c r="G10" s="46"/>
      <c r="H10" s="46" t="s">
        <v>42</v>
      </c>
    </row>
    <row r="11" spans="2:8" ht="15">
      <c r="B11" s="181" t="s">
        <v>6</v>
      </c>
      <c r="C11" s="181"/>
      <c r="D11" s="19">
        <v>0.385</v>
      </c>
      <c r="E11" s="19">
        <v>0.305</v>
      </c>
      <c r="F11" s="19">
        <v>0.31</v>
      </c>
      <c r="G11" s="46"/>
      <c r="H11" s="46" t="s">
        <v>42</v>
      </c>
    </row>
    <row r="14" ht="15">
      <c r="B14" s="16" t="s">
        <v>172</v>
      </c>
    </row>
    <row r="15" ht="15">
      <c r="B15" s="17" t="s">
        <v>78</v>
      </c>
    </row>
    <row r="52" ht="15">
      <c r="B52" s="16" t="s">
        <v>159</v>
      </c>
    </row>
    <row r="53" ht="15">
      <c r="B53" s="16"/>
    </row>
    <row r="54" ht="15">
      <c r="B54" s="17" t="s">
        <v>78</v>
      </c>
    </row>
  </sheetData>
  <mergeCells count="3">
    <mergeCell ref="B7:B8"/>
    <mergeCell ref="B9:B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60"/>
  <sheetViews>
    <sheetView showGridLines="0" workbookViewId="0" topLeftCell="A1">
      <selection activeCell="B57" sqref="B57:F60"/>
    </sheetView>
  </sheetViews>
  <sheetFormatPr defaultColWidth="9.140625" defaultRowHeight="15"/>
  <cols>
    <col min="1" max="1" width="9.140625" style="66" customWidth="1"/>
    <col min="2" max="2" width="20.140625" style="66" customWidth="1"/>
    <col min="3" max="3" width="12.421875" style="66" bestFit="1" customWidth="1"/>
    <col min="4" max="4" width="11.28125" style="66" customWidth="1"/>
    <col min="5" max="16384" width="9.140625" style="66" customWidth="1"/>
  </cols>
  <sheetData>
    <row r="3" ht="15">
      <c r="B3" s="47" t="s">
        <v>178</v>
      </c>
    </row>
    <row r="6" spans="2:6" ht="24">
      <c r="B6" s="11" t="s">
        <v>82</v>
      </c>
      <c r="C6" s="11"/>
      <c r="D6" s="143" t="s">
        <v>125</v>
      </c>
      <c r="E6" s="143" t="s">
        <v>17</v>
      </c>
      <c r="F6" s="143" t="s">
        <v>83</v>
      </c>
    </row>
    <row r="7" spans="2:6" ht="15">
      <c r="B7" s="166" t="s">
        <v>40</v>
      </c>
      <c r="C7" s="68" t="s">
        <v>84</v>
      </c>
      <c r="D7" s="5">
        <v>39</v>
      </c>
      <c r="E7" s="5">
        <v>24.3</v>
      </c>
      <c r="F7" s="5">
        <v>35.199999999999996</v>
      </c>
    </row>
    <row r="8" spans="2:15" ht="15">
      <c r="B8" s="168"/>
      <c r="C8" s="67" t="s">
        <v>85</v>
      </c>
      <c r="D8" s="2">
        <v>0</v>
      </c>
      <c r="E8" s="2">
        <v>32</v>
      </c>
      <c r="F8" s="2">
        <v>64.8</v>
      </c>
      <c r="L8" s="45"/>
      <c r="N8" s="45"/>
      <c r="O8" s="45"/>
    </row>
    <row r="9" spans="2:6" ht="15">
      <c r="B9" s="168" t="s">
        <v>71</v>
      </c>
      <c r="C9" s="67" t="s">
        <v>84</v>
      </c>
      <c r="D9" s="2">
        <v>92.2</v>
      </c>
      <c r="E9" s="2">
        <v>3</v>
      </c>
      <c r="F9" s="2">
        <v>4.1000000000000005</v>
      </c>
    </row>
    <row r="10" spans="2:15" ht="15">
      <c r="B10" s="169"/>
      <c r="C10" s="65" t="s">
        <v>85</v>
      </c>
      <c r="D10" s="8">
        <v>0</v>
      </c>
      <c r="E10" s="8">
        <v>72</v>
      </c>
      <c r="F10" s="8">
        <v>27.6</v>
      </c>
      <c r="L10" s="45"/>
      <c r="N10" s="45"/>
      <c r="O10" s="45"/>
    </row>
    <row r="13" ht="15">
      <c r="B13" s="16" t="s">
        <v>172</v>
      </c>
    </row>
    <row r="14" ht="15">
      <c r="B14" s="66" t="s">
        <v>139</v>
      </c>
    </row>
    <row r="15" ht="15">
      <c r="B15" s="17" t="s">
        <v>78</v>
      </c>
    </row>
    <row r="23" ht="15">
      <c r="N23" s="66" t="s">
        <v>42</v>
      </c>
    </row>
    <row r="57" ht="15">
      <c r="B57" s="16" t="s">
        <v>159</v>
      </c>
    </row>
    <row r="58" ht="15">
      <c r="B58" s="66" t="s">
        <v>176</v>
      </c>
    </row>
    <row r="60" ht="15">
      <c r="B60" s="17" t="s">
        <v>78</v>
      </c>
    </row>
  </sheetData>
  <mergeCells count="2">
    <mergeCell ref="B9:B10"/>
    <mergeCell ref="B7:B8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6"/>
  <sheetViews>
    <sheetView showGridLines="0" workbookViewId="0" topLeftCell="A1">
      <selection activeCell="E48" sqref="E48"/>
    </sheetView>
  </sheetViews>
  <sheetFormatPr defaultColWidth="9.140625" defaultRowHeight="15"/>
  <cols>
    <col min="1" max="1" width="9.140625" style="66" customWidth="1"/>
    <col min="2" max="2" width="17.7109375" style="66" customWidth="1"/>
    <col min="3" max="3" width="21.57421875" style="66" bestFit="1" customWidth="1"/>
    <col min="4" max="4" width="20.421875" style="66" bestFit="1" customWidth="1"/>
    <col min="5" max="5" width="33.28125" style="66" bestFit="1" customWidth="1"/>
    <col min="6" max="16384" width="9.140625" style="66" customWidth="1"/>
  </cols>
  <sheetData>
    <row r="2" ht="15">
      <c r="B2" s="47" t="s">
        <v>179</v>
      </c>
    </row>
    <row r="4" ht="15">
      <c r="B4" s="66" t="s">
        <v>42</v>
      </c>
    </row>
    <row r="5" spans="2:5" ht="15">
      <c r="B5" s="144" t="s">
        <v>7</v>
      </c>
      <c r="C5" s="83" t="s">
        <v>87</v>
      </c>
      <c r="D5" s="83" t="s">
        <v>44</v>
      </c>
      <c r="E5" s="83" t="s">
        <v>45</v>
      </c>
    </row>
    <row r="6" spans="2:5" ht="15">
      <c r="B6" s="68" t="s">
        <v>18</v>
      </c>
      <c r="C6" s="84" t="s">
        <v>18</v>
      </c>
      <c r="D6" s="84" t="s">
        <v>11</v>
      </c>
      <c r="E6" s="84" t="s">
        <v>47</v>
      </c>
    </row>
    <row r="7" spans="2:5" ht="15">
      <c r="B7" s="67" t="s">
        <v>19</v>
      </c>
      <c r="C7" s="85" t="s">
        <v>19</v>
      </c>
      <c r="D7" s="85" t="s">
        <v>20</v>
      </c>
      <c r="E7" s="85" t="s">
        <v>20</v>
      </c>
    </row>
    <row r="8" spans="2:5" ht="15">
      <c r="B8" s="67" t="s">
        <v>21</v>
      </c>
      <c r="C8" s="85" t="s">
        <v>21</v>
      </c>
      <c r="D8" s="85" t="s">
        <v>37</v>
      </c>
      <c r="E8" s="85" t="s">
        <v>48</v>
      </c>
    </row>
    <row r="9" spans="2:5" ht="15">
      <c r="B9" s="67" t="s">
        <v>140</v>
      </c>
      <c r="C9" s="85" t="s">
        <v>20</v>
      </c>
      <c r="D9" s="85" t="s">
        <v>20</v>
      </c>
      <c r="E9" s="85" t="s">
        <v>20</v>
      </c>
    </row>
    <row r="10" spans="2:5" ht="15">
      <c r="B10" s="67" t="s">
        <v>9</v>
      </c>
      <c r="C10" s="85" t="s">
        <v>9</v>
      </c>
      <c r="D10" s="85" t="s">
        <v>50</v>
      </c>
      <c r="E10" s="85" t="s">
        <v>33</v>
      </c>
    </row>
    <row r="11" spans="2:5" ht="15">
      <c r="B11" s="67" t="s">
        <v>23</v>
      </c>
      <c r="C11" s="85" t="s">
        <v>23</v>
      </c>
      <c r="D11" s="85" t="s">
        <v>51</v>
      </c>
      <c r="E11" s="85" t="s">
        <v>88</v>
      </c>
    </row>
    <row r="12" spans="2:5" ht="15">
      <c r="B12" s="67" t="s">
        <v>141</v>
      </c>
      <c r="C12" s="85" t="s">
        <v>20</v>
      </c>
      <c r="D12" s="85" t="s">
        <v>20</v>
      </c>
      <c r="E12" s="85" t="s">
        <v>20</v>
      </c>
    </row>
    <row r="13" spans="2:5" ht="15">
      <c r="B13" s="67" t="s">
        <v>24</v>
      </c>
      <c r="C13" s="85" t="s">
        <v>53</v>
      </c>
      <c r="D13" s="85" t="s">
        <v>24</v>
      </c>
      <c r="E13" s="85" t="s">
        <v>19</v>
      </c>
    </row>
    <row r="14" spans="2:5" ht="15">
      <c r="B14" s="67" t="s">
        <v>13</v>
      </c>
      <c r="C14" s="85" t="s">
        <v>13</v>
      </c>
      <c r="D14" s="85" t="s">
        <v>35</v>
      </c>
      <c r="E14" s="85" t="s">
        <v>46</v>
      </c>
    </row>
    <row r="15" spans="2:5" ht="15">
      <c r="B15" s="67" t="s">
        <v>11</v>
      </c>
      <c r="C15" s="85" t="s">
        <v>11</v>
      </c>
      <c r="D15" s="85" t="s">
        <v>34</v>
      </c>
      <c r="E15" s="85" t="s">
        <v>46</v>
      </c>
    </row>
    <row r="16" spans="2:5" ht="15">
      <c r="B16" s="67" t="s">
        <v>25</v>
      </c>
      <c r="C16" s="85" t="s">
        <v>25</v>
      </c>
      <c r="D16" s="85" t="s">
        <v>20</v>
      </c>
      <c r="E16" s="85" t="s">
        <v>20</v>
      </c>
    </row>
    <row r="17" spans="2:5" ht="15">
      <c r="B17" s="67" t="s">
        <v>12</v>
      </c>
      <c r="C17" s="85" t="s">
        <v>12</v>
      </c>
      <c r="D17" s="85" t="s">
        <v>35</v>
      </c>
      <c r="E17" s="85" t="s">
        <v>53</v>
      </c>
    </row>
    <row r="18" spans="2:5" ht="15">
      <c r="B18" s="67" t="s">
        <v>26</v>
      </c>
      <c r="C18" s="85" t="s">
        <v>26</v>
      </c>
      <c r="D18" s="85" t="s">
        <v>24</v>
      </c>
      <c r="E18" s="85" t="s">
        <v>35</v>
      </c>
    </row>
    <row r="19" spans="2:5" ht="15">
      <c r="B19" s="67" t="s">
        <v>27</v>
      </c>
      <c r="C19" s="85" t="s">
        <v>88</v>
      </c>
      <c r="D19" s="85" t="s">
        <v>27</v>
      </c>
      <c r="E19" s="85" t="s">
        <v>51</v>
      </c>
    </row>
    <row r="20" spans="2:5" ht="15">
      <c r="B20" s="67" t="s">
        <v>28</v>
      </c>
      <c r="C20" s="85" t="s">
        <v>28</v>
      </c>
      <c r="D20" s="85" t="s">
        <v>20</v>
      </c>
      <c r="E20" s="85" t="s">
        <v>20</v>
      </c>
    </row>
    <row r="21" spans="2:5" ht="15">
      <c r="B21" s="67" t="s">
        <v>29</v>
      </c>
      <c r="C21" s="85" t="s">
        <v>11</v>
      </c>
      <c r="D21" s="85" t="s">
        <v>34</v>
      </c>
      <c r="E21" s="85" t="s">
        <v>29</v>
      </c>
    </row>
    <row r="22" spans="2:5" ht="15">
      <c r="B22" s="67" t="s">
        <v>30</v>
      </c>
      <c r="C22" s="85" t="s">
        <v>30</v>
      </c>
      <c r="D22" s="85" t="s">
        <v>35</v>
      </c>
      <c r="E22" s="85" t="s">
        <v>37</v>
      </c>
    </row>
    <row r="23" spans="2:5" ht="15">
      <c r="B23" s="67" t="s">
        <v>31</v>
      </c>
      <c r="C23" s="85" t="s">
        <v>31</v>
      </c>
      <c r="D23" s="85" t="s">
        <v>10</v>
      </c>
      <c r="E23" s="85" t="s">
        <v>20</v>
      </c>
    </row>
    <row r="24" spans="2:5" ht="15">
      <c r="B24" s="67" t="s">
        <v>142</v>
      </c>
      <c r="C24" s="85" t="s">
        <v>20</v>
      </c>
      <c r="D24" s="85" t="s">
        <v>20</v>
      </c>
      <c r="E24" s="85" t="s">
        <v>20</v>
      </c>
    </row>
    <row r="25" spans="2:5" ht="15">
      <c r="B25" s="67" t="s">
        <v>32</v>
      </c>
      <c r="C25" s="85" t="s">
        <v>32</v>
      </c>
      <c r="D25" s="85" t="s">
        <v>9</v>
      </c>
      <c r="E25" s="85" t="s">
        <v>57</v>
      </c>
    </row>
    <row r="26" spans="2:5" ht="15">
      <c r="B26" s="67" t="s">
        <v>33</v>
      </c>
      <c r="C26" s="85" t="s">
        <v>33</v>
      </c>
      <c r="D26" s="85" t="s">
        <v>20</v>
      </c>
      <c r="E26" s="85" t="s">
        <v>20</v>
      </c>
    </row>
    <row r="27" spans="2:5" ht="15">
      <c r="B27" s="67" t="s">
        <v>34</v>
      </c>
      <c r="C27" s="85" t="s">
        <v>34</v>
      </c>
      <c r="D27" s="85" t="s">
        <v>62</v>
      </c>
      <c r="E27" s="85" t="s">
        <v>89</v>
      </c>
    </row>
    <row r="28" spans="2:5" ht="15">
      <c r="B28" s="67" t="s">
        <v>35</v>
      </c>
      <c r="C28" s="85" t="s">
        <v>20</v>
      </c>
      <c r="D28" s="85" t="s">
        <v>20</v>
      </c>
      <c r="E28" s="85" t="s">
        <v>20</v>
      </c>
    </row>
    <row r="29" spans="2:5" ht="15">
      <c r="B29" s="67" t="s">
        <v>36</v>
      </c>
      <c r="C29" s="85" t="s">
        <v>36</v>
      </c>
      <c r="D29" s="85" t="s">
        <v>57</v>
      </c>
      <c r="E29" s="85" t="s">
        <v>90</v>
      </c>
    </row>
    <row r="30" spans="2:5" ht="15">
      <c r="B30" s="67" t="s">
        <v>37</v>
      </c>
      <c r="C30" s="85" t="s">
        <v>37</v>
      </c>
      <c r="D30" s="85" t="s">
        <v>21</v>
      </c>
      <c r="E30" s="85" t="s">
        <v>20</v>
      </c>
    </row>
    <row r="31" spans="2:5" ht="15">
      <c r="B31" s="67" t="s">
        <v>38</v>
      </c>
      <c r="C31" s="85" t="s">
        <v>38</v>
      </c>
      <c r="D31" s="85" t="s">
        <v>23</v>
      </c>
      <c r="E31" s="85" t="s">
        <v>51</v>
      </c>
    </row>
    <row r="32" spans="2:5" ht="15">
      <c r="B32" s="67" t="s">
        <v>39</v>
      </c>
      <c r="C32" s="85" t="s">
        <v>39</v>
      </c>
      <c r="D32" s="85" t="s">
        <v>38</v>
      </c>
      <c r="E32" s="85" t="s">
        <v>91</v>
      </c>
    </row>
    <row r="33" spans="2:5" ht="15">
      <c r="B33" s="65" t="s">
        <v>10</v>
      </c>
      <c r="C33" s="86" t="s">
        <v>10</v>
      </c>
      <c r="D33" s="86" t="s">
        <v>33</v>
      </c>
      <c r="E33" s="86" t="s">
        <v>66</v>
      </c>
    </row>
    <row r="35" ht="15">
      <c r="B35" s="16" t="s">
        <v>157</v>
      </c>
    </row>
    <row r="36" ht="15">
      <c r="B36" s="17" t="s">
        <v>86</v>
      </c>
    </row>
    <row r="56" ht="15">
      <c r="B56" s="67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6"/>
  <sheetViews>
    <sheetView showGridLines="0" workbookViewId="0" topLeftCell="A1">
      <selection activeCell="B2" sqref="B2"/>
    </sheetView>
  </sheetViews>
  <sheetFormatPr defaultColWidth="9.140625" defaultRowHeight="15"/>
  <cols>
    <col min="1" max="1" width="9.140625" style="66" customWidth="1"/>
    <col min="2" max="2" width="16.421875" style="66" customWidth="1"/>
    <col min="3" max="5" width="21.7109375" style="66" customWidth="1"/>
    <col min="6" max="16384" width="9.140625" style="66" customWidth="1"/>
  </cols>
  <sheetData>
    <row r="2" ht="15">
      <c r="B2" s="47" t="s">
        <v>180</v>
      </c>
    </row>
    <row r="5" spans="2:5" ht="15">
      <c r="B5" s="144" t="s">
        <v>7</v>
      </c>
      <c r="C5" s="83" t="s">
        <v>87</v>
      </c>
      <c r="D5" s="83" t="s">
        <v>44</v>
      </c>
      <c r="E5" s="83" t="s">
        <v>45</v>
      </c>
    </row>
    <row r="6" spans="2:5" ht="15">
      <c r="B6" s="68" t="s">
        <v>18</v>
      </c>
      <c r="C6" s="84" t="s">
        <v>18</v>
      </c>
      <c r="D6" s="84" t="s">
        <v>12</v>
      </c>
      <c r="E6" s="84" t="s">
        <v>13</v>
      </c>
    </row>
    <row r="7" spans="2:5" ht="15">
      <c r="B7" s="67" t="s">
        <v>19</v>
      </c>
      <c r="C7" s="85" t="s">
        <v>19</v>
      </c>
      <c r="D7" s="85" t="s">
        <v>20</v>
      </c>
      <c r="E7" s="85" t="s">
        <v>20</v>
      </c>
    </row>
    <row r="8" spans="2:5" ht="15">
      <c r="B8" s="67" t="s">
        <v>21</v>
      </c>
      <c r="C8" s="85" t="s">
        <v>21</v>
      </c>
      <c r="D8" s="85" t="s">
        <v>20</v>
      </c>
      <c r="E8" s="85" t="s">
        <v>20</v>
      </c>
    </row>
    <row r="9" spans="2:5" ht="15">
      <c r="B9" s="67" t="s">
        <v>140</v>
      </c>
      <c r="C9" s="85" t="s">
        <v>20</v>
      </c>
      <c r="D9" s="85" t="s">
        <v>20</v>
      </c>
      <c r="E9" s="85" t="s">
        <v>20</v>
      </c>
    </row>
    <row r="10" spans="2:5" ht="15">
      <c r="B10" s="67" t="s">
        <v>9</v>
      </c>
      <c r="C10" s="85" t="s">
        <v>9</v>
      </c>
      <c r="D10" s="85" t="s">
        <v>50</v>
      </c>
      <c r="E10" s="85" t="s">
        <v>12</v>
      </c>
    </row>
    <row r="11" spans="2:5" ht="15">
      <c r="B11" s="67" t="s">
        <v>23</v>
      </c>
      <c r="C11" s="85" t="s">
        <v>23</v>
      </c>
      <c r="D11" s="85" t="s">
        <v>88</v>
      </c>
      <c r="E11" s="85" t="s">
        <v>51</v>
      </c>
    </row>
    <row r="12" spans="2:5" ht="15">
      <c r="B12" s="67" t="s">
        <v>141</v>
      </c>
      <c r="C12" s="85" t="s">
        <v>20</v>
      </c>
      <c r="D12" s="85" t="s">
        <v>20</v>
      </c>
      <c r="E12" s="85" t="s">
        <v>20</v>
      </c>
    </row>
    <row r="13" spans="2:5" ht="15">
      <c r="B13" s="67" t="s">
        <v>24</v>
      </c>
      <c r="C13" s="85" t="s">
        <v>24</v>
      </c>
      <c r="D13" s="85" t="s">
        <v>53</v>
      </c>
      <c r="E13" s="85" t="s">
        <v>33</v>
      </c>
    </row>
    <row r="14" spans="2:5" ht="15">
      <c r="B14" s="67" t="s">
        <v>13</v>
      </c>
      <c r="C14" s="85" t="s">
        <v>13</v>
      </c>
      <c r="D14" s="85" t="s">
        <v>10</v>
      </c>
      <c r="E14" s="85" t="s">
        <v>9</v>
      </c>
    </row>
    <row r="15" spans="2:5" ht="15">
      <c r="B15" s="67" t="s">
        <v>11</v>
      </c>
      <c r="C15" s="85" t="s">
        <v>11</v>
      </c>
      <c r="D15" s="85" t="s">
        <v>20</v>
      </c>
      <c r="E15" s="85" t="s">
        <v>20</v>
      </c>
    </row>
    <row r="16" spans="2:5" ht="15">
      <c r="B16" s="67" t="s">
        <v>25</v>
      </c>
      <c r="C16" s="85" t="s">
        <v>25</v>
      </c>
      <c r="D16" s="85" t="s">
        <v>20</v>
      </c>
      <c r="E16" s="85" t="s">
        <v>20</v>
      </c>
    </row>
    <row r="17" spans="2:5" ht="15">
      <c r="B17" s="67" t="s">
        <v>12</v>
      </c>
      <c r="C17" s="85" t="s">
        <v>12</v>
      </c>
      <c r="D17" s="85" t="s">
        <v>92</v>
      </c>
      <c r="E17" s="85" t="s">
        <v>53</v>
      </c>
    </row>
    <row r="18" spans="2:5" ht="15">
      <c r="B18" s="67" t="s">
        <v>26</v>
      </c>
      <c r="C18" s="85" t="s">
        <v>26</v>
      </c>
      <c r="D18" s="85" t="s">
        <v>24</v>
      </c>
      <c r="E18" s="85" t="s">
        <v>20</v>
      </c>
    </row>
    <row r="19" spans="2:5" ht="15">
      <c r="B19" s="67" t="s">
        <v>27</v>
      </c>
      <c r="C19" s="85" t="s">
        <v>27</v>
      </c>
      <c r="D19" s="85" t="s">
        <v>88</v>
      </c>
      <c r="E19" s="85" t="s">
        <v>51</v>
      </c>
    </row>
    <row r="20" spans="2:5" ht="15">
      <c r="B20" s="67" t="s">
        <v>28</v>
      </c>
      <c r="C20" s="85" t="s">
        <v>28</v>
      </c>
      <c r="D20" s="85" t="s">
        <v>20</v>
      </c>
      <c r="E20" s="85" t="s">
        <v>20</v>
      </c>
    </row>
    <row r="21" spans="2:5" ht="15">
      <c r="B21" s="67" t="s">
        <v>29</v>
      </c>
      <c r="C21" s="85" t="s">
        <v>29</v>
      </c>
      <c r="D21" s="85" t="s">
        <v>34</v>
      </c>
      <c r="E21" s="85" t="s">
        <v>12</v>
      </c>
    </row>
    <row r="22" spans="2:5" ht="15">
      <c r="B22" s="67" t="s">
        <v>30</v>
      </c>
      <c r="C22" s="85" t="s">
        <v>30</v>
      </c>
      <c r="D22" s="85" t="s">
        <v>20</v>
      </c>
      <c r="E22" s="85" t="s">
        <v>20</v>
      </c>
    </row>
    <row r="23" spans="2:5" ht="15">
      <c r="B23" s="67" t="s">
        <v>31</v>
      </c>
      <c r="C23" s="85" t="s">
        <v>31</v>
      </c>
      <c r="D23" s="85" t="s">
        <v>20</v>
      </c>
      <c r="E23" s="85" t="s">
        <v>20</v>
      </c>
    </row>
    <row r="24" spans="2:5" ht="15">
      <c r="B24" s="67" t="s">
        <v>142</v>
      </c>
      <c r="C24" s="85" t="s">
        <v>20</v>
      </c>
      <c r="D24" s="85" t="s">
        <v>20</v>
      </c>
      <c r="E24" s="85" t="s">
        <v>20</v>
      </c>
    </row>
    <row r="25" spans="2:5" ht="15">
      <c r="B25" s="67" t="s">
        <v>32</v>
      </c>
      <c r="C25" s="85" t="s">
        <v>32</v>
      </c>
      <c r="D25" s="85" t="s">
        <v>50</v>
      </c>
      <c r="E25" s="85" t="s">
        <v>58</v>
      </c>
    </row>
    <row r="26" spans="2:5" ht="15">
      <c r="B26" s="67" t="s">
        <v>33</v>
      </c>
      <c r="C26" s="85" t="s">
        <v>33</v>
      </c>
      <c r="D26" s="85" t="s">
        <v>20</v>
      </c>
      <c r="E26" s="85" t="s">
        <v>20</v>
      </c>
    </row>
    <row r="27" spans="2:5" ht="15">
      <c r="B27" s="67" t="s">
        <v>34</v>
      </c>
      <c r="C27" s="85" t="s">
        <v>34</v>
      </c>
      <c r="D27" s="85" t="s">
        <v>20</v>
      </c>
      <c r="E27" s="85" t="s">
        <v>20</v>
      </c>
    </row>
    <row r="28" spans="2:5" ht="15">
      <c r="B28" s="67" t="s">
        <v>35</v>
      </c>
      <c r="C28" s="85" t="s">
        <v>35</v>
      </c>
      <c r="D28" s="85" t="s">
        <v>20</v>
      </c>
      <c r="E28" s="85" t="s">
        <v>20</v>
      </c>
    </row>
    <row r="29" spans="2:5" ht="15">
      <c r="B29" s="67" t="s">
        <v>36</v>
      </c>
      <c r="C29" s="85" t="s">
        <v>36</v>
      </c>
      <c r="D29" s="85" t="s">
        <v>20</v>
      </c>
      <c r="E29" s="85" t="s">
        <v>20</v>
      </c>
    </row>
    <row r="30" spans="2:5" ht="15">
      <c r="B30" s="67" t="s">
        <v>37</v>
      </c>
      <c r="C30" s="85" t="s">
        <v>37</v>
      </c>
      <c r="D30" s="85" t="s">
        <v>20</v>
      </c>
      <c r="E30" s="85" t="s">
        <v>20</v>
      </c>
    </row>
    <row r="31" spans="2:5" ht="15">
      <c r="B31" s="67" t="s">
        <v>38</v>
      </c>
      <c r="C31" s="85" t="s">
        <v>38</v>
      </c>
      <c r="D31" s="85" t="s">
        <v>20</v>
      </c>
      <c r="E31" s="85" t="s">
        <v>20</v>
      </c>
    </row>
    <row r="32" spans="2:5" ht="15">
      <c r="B32" s="119" t="s">
        <v>39</v>
      </c>
      <c r="C32" s="120" t="s">
        <v>39</v>
      </c>
      <c r="D32" s="120" t="s">
        <v>38</v>
      </c>
      <c r="E32" s="120" t="s">
        <v>20</v>
      </c>
    </row>
    <row r="33" spans="2:5" ht="15">
      <c r="B33" s="65" t="s">
        <v>10</v>
      </c>
      <c r="C33" s="86" t="s">
        <v>10</v>
      </c>
      <c r="D33" s="86" t="s">
        <v>20</v>
      </c>
      <c r="E33" s="86" t="s">
        <v>20</v>
      </c>
    </row>
    <row r="35" ht="15">
      <c r="B35" s="16" t="s">
        <v>157</v>
      </c>
    </row>
    <row r="36" ht="15">
      <c r="B36" s="17" t="s">
        <v>86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3"/>
  <sheetViews>
    <sheetView showGridLines="0" workbookViewId="0" topLeftCell="A1">
      <selection activeCell="B33" sqref="B33"/>
    </sheetView>
  </sheetViews>
  <sheetFormatPr defaultColWidth="9.140625" defaultRowHeight="15"/>
  <cols>
    <col min="1" max="1" width="9.140625" style="66" customWidth="1"/>
    <col min="2" max="2" width="18.57421875" style="66" customWidth="1"/>
    <col min="3" max="3" width="25.421875" style="66" customWidth="1"/>
    <col min="4" max="5" width="20.28125" style="66" customWidth="1"/>
    <col min="6" max="16384" width="9.140625" style="66" customWidth="1"/>
  </cols>
  <sheetData>
    <row r="2" ht="15">
      <c r="B2" s="47" t="s">
        <v>181</v>
      </c>
    </row>
    <row r="4" ht="15">
      <c r="B4" s="66" t="s">
        <v>42</v>
      </c>
    </row>
    <row r="5" spans="2:5" ht="15">
      <c r="B5" s="81" t="s">
        <v>7</v>
      </c>
      <c r="C5" s="48" t="s">
        <v>43</v>
      </c>
      <c r="D5" s="48" t="s">
        <v>44</v>
      </c>
      <c r="E5" s="48" t="s">
        <v>45</v>
      </c>
    </row>
    <row r="6" spans="2:5" ht="15">
      <c r="B6" s="82" t="s">
        <v>18</v>
      </c>
      <c r="C6" s="87" t="s">
        <v>46</v>
      </c>
      <c r="D6" s="87" t="s">
        <v>11</v>
      </c>
      <c r="E6" s="87" t="s">
        <v>47</v>
      </c>
    </row>
    <row r="7" spans="2:5" ht="15">
      <c r="B7" s="67" t="s">
        <v>19</v>
      </c>
      <c r="C7" s="88" t="s">
        <v>20</v>
      </c>
      <c r="D7" s="88" t="s">
        <v>20</v>
      </c>
      <c r="E7" s="88" t="s">
        <v>20</v>
      </c>
    </row>
    <row r="8" spans="2:5" ht="15">
      <c r="B8" s="67" t="s">
        <v>21</v>
      </c>
      <c r="C8" s="88" t="s">
        <v>37</v>
      </c>
      <c r="D8" s="88" t="s">
        <v>48</v>
      </c>
      <c r="E8" s="88" t="s">
        <v>49</v>
      </c>
    </row>
    <row r="9" spans="2:5" ht="15">
      <c r="B9" s="67" t="s">
        <v>9</v>
      </c>
      <c r="C9" s="88" t="s">
        <v>50</v>
      </c>
      <c r="D9" s="88" t="s">
        <v>33</v>
      </c>
      <c r="E9" s="88" t="s">
        <v>51</v>
      </c>
    </row>
    <row r="10" spans="2:5" ht="15">
      <c r="B10" s="67" t="s">
        <v>23</v>
      </c>
      <c r="C10" s="88" t="s">
        <v>51</v>
      </c>
      <c r="D10" s="88" t="s">
        <v>48</v>
      </c>
      <c r="E10" s="88" t="s">
        <v>52</v>
      </c>
    </row>
    <row r="11" spans="2:5" ht="15">
      <c r="B11" s="67" t="s">
        <v>24</v>
      </c>
      <c r="C11" s="88" t="s">
        <v>53</v>
      </c>
      <c r="D11" s="88" t="s">
        <v>54</v>
      </c>
      <c r="E11" s="88" t="s">
        <v>19</v>
      </c>
    </row>
    <row r="12" spans="2:5" ht="15">
      <c r="B12" s="67" t="s">
        <v>13</v>
      </c>
      <c r="C12" s="88" t="s">
        <v>46</v>
      </c>
      <c r="D12" s="88" t="s">
        <v>35</v>
      </c>
      <c r="E12" s="88" t="s">
        <v>55</v>
      </c>
    </row>
    <row r="13" spans="2:5" ht="15">
      <c r="B13" s="67" t="s">
        <v>11</v>
      </c>
      <c r="C13" s="88" t="s">
        <v>56</v>
      </c>
      <c r="D13" s="88" t="s">
        <v>46</v>
      </c>
      <c r="E13" s="88" t="s">
        <v>34</v>
      </c>
    </row>
    <row r="14" spans="2:5" ht="15">
      <c r="B14" s="67" t="s">
        <v>25</v>
      </c>
      <c r="C14" s="88" t="s">
        <v>57</v>
      </c>
      <c r="D14" s="88" t="s">
        <v>58</v>
      </c>
      <c r="E14" s="88" t="s">
        <v>9</v>
      </c>
    </row>
    <row r="15" spans="2:5" ht="15">
      <c r="B15" s="67" t="s">
        <v>12</v>
      </c>
      <c r="C15" s="88" t="s">
        <v>35</v>
      </c>
      <c r="D15" s="88" t="s">
        <v>53</v>
      </c>
      <c r="E15" s="88" t="s">
        <v>46</v>
      </c>
    </row>
    <row r="16" spans="2:5" ht="15">
      <c r="B16" s="67" t="s">
        <v>26</v>
      </c>
      <c r="C16" s="88" t="s">
        <v>10</v>
      </c>
      <c r="D16" s="88" t="s">
        <v>35</v>
      </c>
      <c r="E16" s="88" t="s">
        <v>24</v>
      </c>
    </row>
    <row r="17" spans="2:5" ht="15">
      <c r="B17" s="67" t="s">
        <v>27</v>
      </c>
      <c r="C17" s="88" t="s">
        <v>51</v>
      </c>
      <c r="D17" s="88" t="s">
        <v>52</v>
      </c>
      <c r="E17" s="88" t="s">
        <v>48</v>
      </c>
    </row>
    <row r="18" spans="2:5" ht="15">
      <c r="B18" s="67" t="s">
        <v>28</v>
      </c>
      <c r="C18" s="88" t="s">
        <v>51</v>
      </c>
      <c r="D18" s="88" t="s">
        <v>52</v>
      </c>
      <c r="E18" s="88" t="s">
        <v>48</v>
      </c>
    </row>
    <row r="19" spans="2:5" ht="15">
      <c r="B19" s="67" t="s">
        <v>29</v>
      </c>
      <c r="C19" s="88" t="s">
        <v>11</v>
      </c>
      <c r="D19" s="88" t="s">
        <v>34</v>
      </c>
      <c r="E19" s="88" t="s">
        <v>18</v>
      </c>
    </row>
    <row r="20" spans="2:5" ht="15">
      <c r="B20" s="67" t="s">
        <v>30</v>
      </c>
      <c r="C20" s="88" t="s">
        <v>35</v>
      </c>
      <c r="D20" s="88" t="s">
        <v>48</v>
      </c>
      <c r="E20" s="88" t="s">
        <v>58</v>
      </c>
    </row>
    <row r="21" spans="2:5" ht="15">
      <c r="B21" s="67" t="s">
        <v>31</v>
      </c>
      <c r="C21" s="88" t="s">
        <v>10</v>
      </c>
      <c r="D21" s="88" t="s">
        <v>59</v>
      </c>
      <c r="E21" s="88" t="s">
        <v>60</v>
      </c>
    </row>
    <row r="22" spans="2:5" ht="15">
      <c r="B22" s="67" t="s">
        <v>32</v>
      </c>
      <c r="C22" s="88" t="s">
        <v>57</v>
      </c>
      <c r="D22" s="88" t="s">
        <v>9</v>
      </c>
      <c r="E22" s="88" t="s">
        <v>50</v>
      </c>
    </row>
    <row r="23" spans="2:5" ht="15">
      <c r="B23" s="67" t="s">
        <v>33</v>
      </c>
      <c r="C23" s="88" t="s">
        <v>51</v>
      </c>
      <c r="D23" s="88" t="s">
        <v>52</v>
      </c>
      <c r="E23" s="88" t="s">
        <v>9</v>
      </c>
    </row>
    <row r="24" spans="2:5" ht="15">
      <c r="B24" s="67" t="s">
        <v>34</v>
      </c>
      <c r="C24" s="88" t="s">
        <v>61</v>
      </c>
      <c r="D24" s="88" t="s">
        <v>11</v>
      </c>
      <c r="E24" s="88" t="s">
        <v>62</v>
      </c>
    </row>
    <row r="25" spans="2:5" ht="15">
      <c r="B25" s="67" t="s">
        <v>35</v>
      </c>
      <c r="C25" s="88" t="s">
        <v>20</v>
      </c>
      <c r="D25" s="88" t="s">
        <v>20</v>
      </c>
      <c r="E25" s="88" t="s">
        <v>20</v>
      </c>
    </row>
    <row r="26" spans="2:5" ht="15">
      <c r="B26" s="67" t="s">
        <v>36</v>
      </c>
      <c r="C26" s="88" t="s">
        <v>57</v>
      </c>
      <c r="D26" s="88" t="s">
        <v>25</v>
      </c>
      <c r="E26" s="88" t="s">
        <v>58</v>
      </c>
    </row>
    <row r="27" spans="2:5" ht="15">
      <c r="B27" s="67" t="s">
        <v>37</v>
      </c>
      <c r="C27" s="88" t="s">
        <v>21</v>
      </c>
      <c r="D27" s="88" t="s">
        <v>48</v>
      </c>
      <c r="E27" s="88" t="s">
        <v>20</v>
      </c>
    </row>
    <row r="28" spans="2:5" ht="15">
      <c r="B28" s="67" t="s">
        <v>38</v>
      </c>
      <c r="C28" s="88" t="s">
        <v>63</v>
      </c>
      <c r="D28" s="88" t="s">
        <v>39</v>
      </c>
      <c r="E28" s="88" t="s">
        <v>23</v>
      </c>
    </row>
    <row r="29" spans="2:5" ht="15">
      <c r="B29" s="67" t="s">
        <v>39</v>
      </c>
      <c r="C29" s="88" t="s">
        <v>64</v>
      </c>
      <c r="D29" s="88" t="s">
        <v>58</v>
      </c>
      <c r="E29" s="88" t="s">
        <v>65</v>
      </c>
    </row>
    <row r="30" spans="2:5" ht="15">
      <c r="B30" s="65" t="s">
        <v>10</v>
      </c>
      <c r="C30" s="89" t="s">
        <v>33</v>
      </c>
      <c r="D30" s="89" t="s">
        <v>66</v>
      </c>
      <c r="E30" s="89" t="s">
        <v>67</v>
      </c>
    </row>
    <row r="32" ht="15">
      <c r="B32" s="66" t="s">
        <v>157</v>
      </c>
    </row>
    <row r="33" ht="15">
      <c r="B33" s="17" t="s">
        <v>149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63"/>
  <sheetViews>
    <sheetView showGridLines="0" workbookViewId="0" topLeftCell="A1">
      <selection activeCell="B14" sqref="B14"/>
    </sheetView>
  </sheetViews>
  <sheetFormatPr defaultColWidth="9.140625" defaultRowHeight="15"/>
  <cols>
    <col min="1" max="1" width="9.140625" style="66" customWidth="1"/>
    <col min="2" max="2" width="31.00390625" style="66" customWidth="1"/>
    <col min="3" max="16384" width="9.140625" style="66" customWidth="1"/>
  </cols>
  <sheetData>
    <row r="2" ht="15">
      <c r="B2" s="47" t="s">
        <v>194</v>
      </c>
    </row>
    <row r="4" ht="15">
      <c r="B4" s="16" t="s">
        <v>42</v>
      </c>
    </row>
    <row r="7" spans="2:6" ht="24">
      <c r="B7" s="37" t="s">
        <v>97</v>
      </c>
      <c r="C7" s="143" t="s">
        <v>93</v>
      </c>
      <c r="D7" s="143" t="s">
        <v>94</v>
      </c>
      <c r="E7" s="143" t="s">
        <v>95</v>
      </c>
      <c r="F7" s="143" t="s">
        <v>96</v>
      </c>
    </row>
    <row r="8" spans="2:8" ht="15">
      <c r="B8" s="68" t="s">
        <v>40</v>
      </c>
      <c r="C8" s="5">
        <v>57.99999999999999</v>
      </c>
      <c r="D8" s="5">
        <v>26</v>
      </c>
      <c r="E8" s="5">
        <v>13</v>
      </c>
      <c r="F8" s="5">
        <v>2</v>
      </c>
      <c r="H8" s="50" t="s">
        <v>42</v>
      </c>
    </row>
    <row r="9" spans="2:10" ht="15">
      <c r="B9" s="65" t="s">
        <v>71</v>
      </c>
      <c r="C9" s="8">
        <v>62</v>
      </c>
      <c r="D9" s="8">
        <v>23</v>
      </c>
      <c r="E9" s="8">
        <v>12</v>
      </c>
      <c r="F9" s="8">
        <v>1</v>
      </c>
      <c r="H9" s="50" t="s">
        <v>42</v>
      </c>
      <c r="J9" s="59" t="s">
        <v>42</v>
      </c>
    </row>
    <row r="10" spans="2:6" ht="15">
      <c r="B10" s="66" t="s">
        <v>123</v>
      </c>
      <c r="C10" s="5">
        <v>59.1</v>
      </c>
      <c r="D10" s="5">
        <v>25.2</v>
      </c>
      <c r="E10" s="5">
        <v>13</v>
      </c>
      <c r="F10" s="5">
        <v>2.1</v>
      </c>
    </row>
    <row r="11" spans="3:6" ht="15">
      <c r="C11" s="49"/>
      <c r="D11" s="49"/>
      <c r="E11" s="49"/>
      <c r="F11" s="49"/>
    </row>
    <row r="12" ht="15">
      <c r="B12" s="16" t="s">
        <v>172</v>
      </c>
    </row>
    <row r="13" ht="15">
      <c r="B13" s="66" t="s">
        <v>139</v>
      </c>
    </row>
    <row r="14" ht="15">
      <c r="B14" s="17" t="s">
        <v>0</v>
      </c>
    </row>
    <row r="15" spans="15:24" ht="15"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5:24" ht="15"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5:24" ht="15">
      <c r="O17" s="45"/>
      <c r="P17" s="45"/>
      <c r="Q17" s="45"/>
      <c r="R17" s="45"/>
      <c r="S17" s="45"/>
      <c r="T17" s="45"/>
      <c r="U17" s="45"/>
      <c r="V17" s="45"/>
      <c r="W17" s="45"/>
      <c r="X17" s="45"/>
    </row>
    <row r="18" spans="15:24" ht="15">
      <c r="O18" s="45"/>
      <c r="P18" s="45"/>
      <c r="Q18" s="45"/>
      <c r="R18" s="45"/>
      <c r="S18" s="45"/>
      <c r="T18" s="45"/>
      <c r="U18" s="45"/>
      <c r="V18" s="45"/>
      <c r="W18" s="45"/>
      <c r="X18" s="45"/>
    </row>
    <row r="19" spans="15:24" ht="15">
      <c r="O19" s="45"/>
      <c r="P19" s="45"/>
      <c r="Q19" s="45"/>
      <c r="R19" s="45"/>
      <c r="S19" s="45"/>
      <c r="T19" s="45"/>
      <c r="U19" s="45"/>
      <c r="V19" s="45"/>
      <c r="W19" s="45"/>
      <c r="X19" s="45"/>
    </row>
    <row r="20" spans="15:24" ht="15">
      <c r="O20" s="45"/>
      <c r="P20" s="45"/>
      <c r="Q20" s="45"/>
      <c r="R20" s="45"/>
      <c r="S20" s="45"/>
      <c r="T20" s="45"/>
      <c r="U20" s="45"/>
      <c r="V20" s="45"/>
      <c r="W20" s="45"/>
      <c r="X20" s="45"/>
    </row>
    <row r="21" spans="15:24" ht="11.45">
      <c r="O21" s="45"/>
      <c r="P21" s="45"/>
      <c r="Q21" s="45"/>
      <c r="R21" s="45"/>
      <c r="S21" s="45"/>
      <c r="T21" s="45"/>
      <c r="U21" s="45"/>
      <c r="V21" s="45"/>
      <c r="W21" s="45"/>
      <c r="X21" s="45"/>
    </row>
    <row r="22" spans="13:24" ht="15">
      <c r="M22" s="66" t="s">
        <v>42</v>
      </c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15:24" ht="11.45"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5:24" ht="11.45"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60" ht="15">
      <c r="B60" s="16" t="s">
        <v>159</v>
      </c>
    </row>
    <row r="61" ht="15">
      <c r="B61" s="66" t="s">
        <v>176</v>
      </c>
    </row>
    <row r="63" ht="15">
      <c r="B63" s="17" t="s">
        <v>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5"/>
  <sheetViews>
    <sheetView showGridLines="0" workbookViewId="0" topLeftCell="A1">
      <selection activeCell="B45" sqref="B45"/>
    </sheetView>
  </sheetViews>
  <sheetFormatPr defaultColWidth="9.140625" defaultRowHeight="15"/>
  <cols>
    <col min="1" max="1" width="9.140625" style="66" customWidth="1"/>
    <col min="2" max="2" width="30.7109375" style="66" bestFit="1" customWidth="1"/>
    <col min="3" max="16384" width="9.140625" style="66" customWidth="1"/>
  </cols>
  <sheetData>
    <row r="3" ht="15">
      <c r="B3" s="47" t="s">
        <v>182</v>
      </c>
    </row>
    <row r="6" spans="2:3" ht="15">
      <c r="B6" s="37" t="s">
        <v>124</v>
      </c>
      <c r="C6" s="37" t="s">
        <v>8</v>
      </c>
    </row>
    <row r="7" spans="2:3" ht="15">
      <c r="B7" s="68" t="s">
        <v>99</v>
      </c>
      <c r="C7" s="5">
        <v>14.799999999999999</v>
      </c>
    </row>
    <row r="8" spans="2:3" ht="15">
      <c r="B8" s="67" t="s">
        <v>100</v>
      </c>
      <c r="C8" s="2">
        <v>15.1</v>
      </c>
    </row>
    <row r="9" spans="2:3" ht="15">
      <c r="B9" s="65" t="s">
        <v>101</v>
      </c>
      <c r="C9" s="8">
        <v>69.39999999999999</v>
      </c>
    </row>
    <row r="10" ht="15">
      <c r="C10" s="49" t="s">
        <v>42</v>
      </c>
    </row>
    <row r="11" ht="15">
      <c r="B11" s="16" t="s">
        <v>172</v>
      </c>
    </row>
    <row r="12" ht="15">
      <c r="B12" s="66" t="s">
        <v>139</v>
      </c>
    </row>
    <row r="13" ht="15">
      <c r="B13" s="17" t="s">
        <v>98</v>
      </c>
    </row>
    <row r="42" ht="15">
      <c r="B42" s="16" t="s">
        <v>159</v>
      </c>
    </row>
    <row r="43" ht="15">
      <c r="B43" s="66" t="s">
        <v>176</v>
      </c>
    </row>
    <row r="45" ht="15">
      <c r="B45" s="17" t="s">
        <v>98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0"/>
  <sheetViews>
    <sheetView showGridLines="0" workbookViewId="0" topLeftCell="A1">
      <selection activeCell="B16" sqref="B16"/>
    </sheetView>
  </sheetViews>
  <sheetFormatPr defaultColWidth="9.140625" defaultRowHeight="15"/>
  <cols>
    <col min="1" max="1" width="9.140625" style="66" customWidth="1"/>
    <col min="2" max="2" width="30.7109375" style="66" bestFit="1" customWidth="1"/>
    <col min="3" max="3" width="16.421875" style="66" customWidth="1"/>
    <col min="4" max="8" width="9.140625" style="66" customWidth="1"/>
    <col min="9" max="9" width="11.8515625" style="66" customWidth="1"/>
    <col min="10" max="16384" width="9.140625" style="66" customWidth="1"/>
  </cols>
  <sheetData>
    <row r="3" ht="15">
      <c r="B3" s="40" t="s">
        <v>183</v>
      </c>
    </row>
    <row r="5" spans="2:8" ht="12" customHeight="1">
      <c r="B5" s="139" t="s">
        <v>102</v>
      </c>
      <c r="C5" s="182" t="s">
        <v>40</v>
      </c>
      <c r="D5" s="158" t="s">
        <v>104</v>
      </c>
      <c r="E5" s="159"/>
      <c r="F5" s="158" t="s">
        <v>104</v>
      </c>
      <c r="G5" s="159"/>
      <c r="H5" s="159"/>
    </row>
    <row r="6" spans="2:8" ht="24.75" customHeight="1">
      <c r="B6" s="142"/>
      <c r="C6" s="183"/>
      <c r="D6" s="140" t="s">
        <v>105</v>
      </c>
      <c r="E6" s="142" t="s">
        <v>106</v>
      </c>
      <c r="F6" s="140" t="s">
        <v>130</v>
      </c>
      <c r="G6" s="142" t="s">
        <v>131</v>
      </c>
      <c r="H6" s="142" t="s">
        <v>132</v>
      </c>
    </row>
    <row r="7" spans="2:9" ht="15">
      <c r="B7" s="68" t="s">
        <v>107</v>
      </c>
      <c r="C7" s="62">
        <v>49.46109163910418</v>
      </c>
      <c r="D7" s="62">
        <v>40.37420272564585</v>
      </c>
      <c r="E7" s="43">
        <v>58.161612954437224</v>
      </c>
      <c r="F7" s="62">
        <v>39.76159497933568</v>
      </c>
      <c r="G7" s="43">
        <v>42.55009451795841</v>
      </c>
      <c r="H7" s="43">
        <v>53.716393889906</v>
      </c>
      <c r="I7" s="51" t="s">
        <v>42</v>
      </c>
    </row>
    <row r="8" spans="2:8" ht="15">
      <c r="B8" s="67" t="s">
        <v>109</v>
      </c>
      <c r="C8" s="61">
        <v>20.414068113628762</v>
      </c>
      <c r="D8" s="61">
        <v>25.384871288945995</v>
      </c>
      <c r="E8" s="63">
        <v>15.864422924273692</v>
      </c>
      <c r="F8" s="61">
        <v>19.03796112046533</v>
      </c>
      <c r="G8" s="63">
        <v>28.270321361058603</v>
      </c>
      <c r="H8" s="63">
        <v>19.059048688575803</v>
      </c>
    </row>
    <row r="9" spans="2:8" ht="15">
      <c r="B9" s="67" t="s">
        <v>108</v>
      </c>
      <c r="C9" s="61">
        <v>8.812591532145268</v>
      </c>
      <c r="D9" s="61">
        <v>11.542123617675404</v>
      </c>
      <c r="E9" s="63">
        <v>6.010477853627559</v>
      </c>
      <c r="F9" s="61">
        <v>15.243762436859027</v>
      </c>
      <c r="G9" s="63">
        <v>14.243856332703219</v>
      </c>
      <c r="H9" s="63">
        <v>6.360397480357308</v>
      </c>
    </row>
    <row r="10" spans="2:8" ht="15">
      <c r="B10" s="67" t="s">
        <v>112</v>
      </c>
      <c r="C10" s="61">
        <v>7.129771327332664</v>
      </c>
      <c r="D10" s="61">
        <v>6.79289221309595</v>
      </c>
      <c r="E10" s="63">
        <v>7.400645605122505</v>
      </c>
      <c r="F10" s="61">
        <v>6.411679167304455</v>
      </c>
      <c r="G10" s="63">
        <v>5.0756143667296785</v>
      </c>
      <c r="H10" s="63">
        <v>7.552205873630351</v>
      </c>
    </row>
    <row r="11" spans="2:8" ht="15">
      <c r="B11" s="67" t="s">
        <v>110</v>
      </c>
      <c r="C11" s="61">
        <v>6.581538343398442</v>
      </c>
      <c r="D11" s="61">
        <v>7.286169871059516</v>
      </c>
      <c r="E11" s="63">
        <v>5.941154680637138</v>
      </c>
      <c r="F11" s="61">
        <v>13.94841573549671</v>
      </c>
      <c r="G11" s="63">
        <v>6.5482041587901705</v>
      </c>
      <c r="H11" s="63">
        <v>4.91393593337894</v>
      </c>
    </row>
    <row r="12" spans="2:8" ht="15">
      <c r="B12" s="67" t="s">
        <v>111</v>
      </c>
      <c r="C12" s="61">
        <v>5.122783345126239</v>
      </c>
      <c r="D12" s="61">
        <v>6.26233194144909</v>
      </c>
      <c r="E12" s="63">
        <v>4.066783087262528</v>
      </c>
      <c r="F12" s="61">
        <v>3.5454615031379153</v>
      </c>
      <c r="G12" s="63">
        <v>2.4820415879017017</v>
      </c>
      <c r="H12" s="63">
        <v>5.756189376534741</v>
      </c>
    </row>
    <row r="13" spans="2:8" ht="15">
      <c r="B13" s="65" t="s">
        <v>129</v>
      </c>
      <c r="C13" s="60">
        <v>2.478155699264452</v>
      </c>
      <c r="D13" s="60">
        <v>2.3574083421282066</v>
      </c>
      <c r="E13" s="64">
        <v>2.5549028946393606</v>
      </c>
      <c r="F13" s="60">
        <v>2.051125057400888</v>
      </c>
      <c r="G13" s="64">
        <v>0.8298676748582232</v>
      </c>
      <c r="H13" s="64">
        <v>2.641828757616859</v>
      </c>
    </row>
    <row r="14" spans="3:8" ht="15">
      <c r="C14" s="51"/>
      <c r="D14" s="51"/>
      <c r="E14" s="51"/>
      <c r="F14" s="51"/>
      <c r="G14" s="51"/>
      <c r="H14" s="51"/>
    </row>
    <row r="15" ht="15">
      <c r="B15" s="16" t="s">
        <v>159</v>
      </c>
    </row>
    <row r="16" ht="15">
      <c r="B16" s="17" t="s">
        <v>98</v>
      </c>
    </row>
    <row r="17" ht="12" customHeight="1"/>
    <row r="18" spans="3:8" ht="12" customHeight="1">
      <c r="C18" s="51" t="s">
        <v>42</v>
      </c>
      <c r="D18" s="51"/>
      <c r="E18" s="51"/>
      <c r="F18" s="51"/>
      <c r="G18" s="51"/>
      <c r="H18" s="51"/>
    </row>
    <row r="19" spans="6:7" ht="15">
      <c r="F19" s="51"/>
      <c r="G19" s="51"/>
    </row>
    <row r="20" spans="3:8" ht="15">
      <c r="C20" s="51"/>
      <c r="D20" s="51"/>
      <c r="E20" s="51"/>
      <c r="F20" s="51"/>
      <c r="G20" s="51"/>
      <c r="H20" s="51"/>
    </row>
    <row r="30" ht="12" customHeight="1"/>
  </sheetData>
  <mergeCells count="3">
    <mergeCell ref="C5:C6"/>
    <mergeCell ref="D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2"/>
  <sheetViews>
    <sheetView showGridLines="0" workbookViewId="0" topLeftCell="A1">
      <selection activeCell="B11" sqref="B11:C12"/>
    </sheetView>
  </sheetViews>
  <sheetFormatPr defaultColWidth="9.140625" defaultRowHeight="15"/>
  <cols>
    <col min="1" max="1" width="9.140625" style="66" customWidth="1"/>
    <col min="2" max="2" width="28.7109375" style="66" customWidth="1"/>
    <col min="3" max="3" width="19.00390625" style="66" bestFit="1" customWidth="1"/>
    <col min="4" max="4" width="25.57421875" style="66" bestFit="1" customWidth="1"/>
    <col min="5" max="8" width="9.140625" style="66" customWidth="1"/>
    <col min="9" max="9" width="13.7109375" style="66" customWidth="1"/>
    <col min="10" max="10" width="13.57421875" style="66" customWidth="1"/>
    <col min="11" max="16384" width="9.140625" style="66" customWidth="1"/>
  </cols>
  <sheetData>
    <row r="2" ht="15">
      <c r="B2" s="47" t="s">
        <v>185</v>
      </c>
    </row>
    <row r="4" spans="2:4" ht="15">
      <c r="B4" s="37" t="s">
        <v>75</v>
      </c>
      <c r="C4" s="37" t="s">
        <v>76</v>
      </c>
      <c r="D4" s="37" t="s">
        <v>138</v>
      </c>
    </row>
    <row r="5" spans="2:4" ht="15">
      <c r="B5" s="149" t="s">
        <v>15</v>
      </c>
      <c r="C5" s="68" t="s">
        <v>2</v>
      </c>
      <c r="D5" s="184">
        <v>58.6994563904941</v>
      </c>
    </row>
    <row r="6" spans="2:4" ht="15">
      <c r="B6" s="150"/>
      <c r="C6" s="67" t="s">
        <v>3</v>
      </c>
      <c r="D6" s="185">
        <v>53.66537686243389</v>
      </c>
    </row>
    <row r="7" spans="2:4" ht="15">
      <c r="B7" s="151" t="s">
        <v>16</v>
      </c>
      <c r="C7" s="67" t="s">
        <v>147</v>
      </c>
      <c r="D7" s="186">
        <v>11.8</v>
      </c>
    </row>
    <row r="8" spans="2:4" ht="15">
      <c r="B8" s="150"/>
      <c r="C8" s="67" t="s">
        <v>148</v>
      </c>
      <c r="D8" s="186">
        <v>33.4</v>
      </c>
    </row>
    <row r="9" spans="2:4" ht="15">
      <c r="B9" s="152" t="s">
        <v>6</v>
      </c>
      <c r="C9" s="152"/>
      <c r="D9" s="187">
        <v>-2.816116647201572</v>
      </c>
    </row>
    <row r="11" spans="2:4" ht="15">
      <c r="B11" s="16" t="s">
        <v>161</v>
      </c>
      <c r="D11" s="41"/>
    </row>
    <row r="12" ht="15">
      <c r="B12" s="17" t="s">
        <v>137</v>
      </c>
    </row>
    <row r="50" ht="15">
      <c r="B50" s="16" t="s">
        <v>165</v>
      </c>
    </row>
    <row r="51" ht="15">
      <c r="B51" s="16"/>
    </row>
    <row r="52" ht="15">
      <c r="B52" s="17" t="s">
        <v>137</v>
      </c>
    </row>
  </sheetData>
  <mergeCells count="3">
    <mergeCell ref="B5:B6"/>
    <mergeCell ref="B7:B8"/>
    <mergeCell ref="B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8"/>
  <sheetViews>
    <sheetView showGridLines="0" workbookViewId="0" topLeftCell="A1"/>
  </sheetViews>
  <sheetFormatPr defaultColWidth="9.140625" defaultRowHeight="15"/>
  <cols>
    <col min="1" max="1" width="9.140625" style="66" customWidth="1"/>
    <col min="2" max="2" width="15.421875" style="66" bestFit="1" customWidth="1"/>
    <col min="3" max="6" width="12.7109375" style="66" customWidth="1"/>
    <col min="7" max="16384" width="9.140625" style="66" customWidth="1"/>
  </cols>
  <sheetData>
    <row r="2" ht="15">
      <c r="B2" s="40" t="s">
        <v>184</v>
      </c>
    </row>
    <row r="4" spans="2:6" ht="36">
      <c r="B4" s="141" t="s">
        <v>136</v>
      </c>
      <c r="C4" s="31" t="s">
        <v>155</v>
      </c>
      <c r="D4" s="141" t="s">
        <v>133</v>
      </c>
      <c r="E4" s="141" t="s">
        <v>134</v>
      </c>
      <c r="F4" s="141" t="s">
        <v>111</v>
      </c>
    </row>
    <row r="5" spans="2:8" ht="15">
      <c r="B5" s="68" t="s">
        <v>18</v>
      </c>
      <c r="C5" s="53">
        <v>52.2</v>
      </c>
      <c r="D5" s="54">
        <v>20.8</v>
      </c>
      <c r="E5" s="54">
        <v>5.2</v>
      </c>
      <c r="F5" s="54">
        <v>9.5</v>
      </c>
      <c r="H5" s="66" t="s">
        <v>42</v>
      </c>
    </row>
    <row r="6" spans="2:6" ht="15">
      <c r="B6" s="67" t="s">
        <v>19</v>
      </c>
      <c r="C6" s="55">
        <v>56.8</v>
      </c>
      <c r="D6" s="80" t="s">
        <v>135</v>
      </c>
      <c r="E6" s="80" t="s">
        <v>135</v>
      </c>
      <c r="F6" s="80" t="s">
        <v>135</v>
      </c>
    </row>
    <row r="7" spans="2:6" ht="15">
      <c r="B7" s="67" t="s">
        <v>21</v>
      </c>
      <c r="C7" s="55">
        <v>50.2</v>
      </c>
      <c r="D7" s="56">
        <v>37.2</v>
      </c>
      <c r="E7" s="56">
        <v>6.4</v>
      </c>
      <c r="F7" s="56">
        <v>0.7</v>
      </c>
    </row>
    <row r="8" spans="2:6" ht="15">
      <c r="B8" s="67" t="s">
        <v>140</v>
      </c>
      <c r="C8" s="79" t="s">
        <v>20</v>
      </c>
      <c r="D8" s="80" t="s">
        <v>20</v>
      </c>
      <c r="E8" s="80" t="s">
        <v>20</v>
      </c>
      <c r="F8" s="80" t="s">
        <v>20</v>
      </c>
    </row>
    <row r="9" spans="2:6" ht="15">
      <c r="B9" s="67" t="s">
        <v>9</v>
      </c>
      <c r="C9" s="55">
        <v>43.7</v>
      </c>
      <c r="D9" s="56">
        <v>21.7</v>
      </c>
      <c r="E9" s="56">
        <v>4.7</v>
      </c>
      <c r="F9" s="56">
        <v>8.7</v>
      </c>
    </row>
    <row r="10" spans="2:6" ht="15">
      <c r="B10" s="67" t="s">
        <v>23</v>
      </c>
      <c r="C10" s="55">
        <v>81.7</v>
      </c>
      <c r="D10" s="56">
        <v>13.7</v>
      </c>
      <c r="E10" s="56">
        <v>3.4</v>
      </c>
      <c r="F10" s="56" t="s">
        <v>135</v>
      </c>
    </row>
    <row r="11" spans="2:6" ht="15">
      <c r="B11" s="67" t="s">
        <v>141</v>
      </c>
      <c r="C11" s="79" t="s">
        <v>20</v>
      </c>
      <c r="D11" s="80" t="s">
        <v>20</v>
      </c>
      <c r="E11" s="80" t="s">
        <v>20</v>
      </c>
      <c r="F11" s="80" t="s">
        <v>20</v>
      </c>
    </row>
    <row r="12" spans="2:6" ht="15">
      <c r="B12" s="67" t="s">
        <v>24</v>
      </c>
      <c r="C12" s="55">
        <v>24.4</v>
      </c>
      <c r="D12" s="56">
        <v>46.3</v>
      </c>
      <c r="E12" s="56">
        <v>1.1</v>
      </c>
      <c r="F12" s="56">
        <v>0.2</v>
      </c>
    </row>
    <row r="13" spans="2:6" ht="15">
      <c r="B13" s="67" t="s">
        <v>13</v>
      </c>
      <c r="C13" s="55">
        <v>43.7</v>
      </c>
      <c r="D13" s="56">
        <v>44.1</v>
      </c>
      <c r="E13" s="56">
        <v>2.5</v>
      </c>
      <c r="F13" s="56">
        <v>0.5</v>
      </c>
    </row>
    <row r="14" spans="2:6" ht="15">
      <c r="B14" s="67" t="s">
        <v>11</v>
      </c>
      <c r="C14" s="55">
        <v>66.7</v>
      </c>
      <c r="D14" s="56">
        <v>14.8</v>
      </c>
      <c r="E14" s="56">
        <v>9.6</v>
      </c>
      <c r="F14" s="56">
        <v>4.4</v>
      </c>
    </row>
    <row r="15" spans="2:6" ht="15">
      <c r="B15" s="67" t="s">
        <v>25</v>
      </c>
      <c r="C15" s="55">
        <v>62.6</v>
      </c>
      <c r="D15" s="56">
        <v>16.4</v>
      </c>
      <c r="E15" s="56">
        <v>4.6</v>
      </c>
      <c r="F15" s="56">
        <v>14.9</v>
      </c>
    </row>
    <row r="16" spans="2:6" ht="15">
      <c r="B16" s="67" t="s">
        <v>12</v>
      </c>
      <c r="C16" s="55">
        <v>47.5</v>
      </c>
      <c r="D16" s="56">
        <v>48.3</v>
      </c>
      <c r="E16" s="56">
        <v>2.3</v>
      </c>
      <c r="F16" s="56">
        <v>0.5</v>
      </c>
    </row>
    <row r="17" spans="2:6" ht="15">
      <c r="B17" s="67" t="s">
        <v>26</v>
      </c>
      <c r="C17" s="55">
        <v>36.8</v>
      </c>
      <c r="D17" s="56">
        <v>54.5</v>
      </c>
      <c r="E17" s="56">
        <v>1.8</v>
      </c>
      <c r="F17" s="56">
        <v>1.5</v>
      </c>
    </row>
    <row r="18" spans="2:6" ht="15">
      <c r="B18" s="67" t="s">
        <v>27</v>
      </c>
      <c r="C18" s="55">
        <v>76.3</v>
      </c>
      <c r="D18" s="56">
        <v>8.7</v>
      </c>
      <c r="E18" s="56">
        <v>7.7</v>
      </c>
      <c r="F18" s="80" t="s">
        <v>135</v>
      </c>
    </row>
    <row r="19" spans="2:6" ht="15">
      <c r="B19" s="67" t="s">
        <v>28</v>
      </c>
      <c r="C19" s="55">
        <v>70.9</v>
      </c>
      <c r="D19" s="56">
        <v>19.6</v>
      </c>
      <c r="E19" s="80" t="s">
        <v>135</v>
      </c>
      <c r="F19" s="80" t="s">
        <v>135</v>
      </c>
    </row>
    <row r="20" spans="2:6" ht="15">
      <c r="B20" s="67" t="s">
        <v>29</v>
      </c>
      <c r="C20" s="55">
        <v>45.1</v>
      </c>
      <c r="D20" s="56">
        <v>44.2</v>
      </c>
      <c r="E20" s="80" t="s">
        <v>135</v>
      </c>
      <c r="F20" s="80" t="s">
        <v>135</v>
      </c>
    </row>
    <row r="21" spans="2:6" ht="15">
      <c r="B21" s="67" t="s">
        <v>30</v>
      </c>
      <c r="C21" s="55">
        <v>43.9</v>
      </c>
      <c r="D21" s="56">
        <v>35.4</v>
      </c>
      <c r="E21" s="56">
        <v>5.4</v>
      </c>
      <c r="F21" s="80" t="s">
        <v>135</v>
      </c>
    </row>
    <row r="22" spans="2:6" ht="15">
      <c r="B22" s="67" t="s">
        <v>31</v>
      </c>
      <c r="C22" s="55">
        <v>32.9</v>
      </c>
      <c r="D22" s="80" t="s">
        <v>144</v>
      </c>
      <c r="E22" s="56">
        <v>6.1</v>
      </c>
      <c r="F22" s="80" t="s">
        <v>135</v>
      </c>
    </row>
    <row r="23" spans="2:6" ht="15">
      <c r="B23" s="67" t="s">
        <v>142</v>
      </c>
      <c r="C23" s="79" t="s">
        <v>20</v>
      </c>
      <c r="D23" s="80" t="s">
        <v>20</v>
      </c>
      <c r="E23" s="80" t="s">
        <v>20</v>
      </c>
      <c r="F23" s="80" t="s">
        <v>20</v>
      </c>
    </row>
    <row r="24" spans="2:6" ht="15">
      <c r="B24" s="67" t="s">
        <v>32</v>
      </c>
      <c r="C24" s="55">
        <v>54.9</v>
      </c>
      <c r="D24" s="56">
        <v>24.7</v>
      </c>
      <c r="E24" s="56">
        <v>7</v>
      </c>
      <c r="F24" s="56">
        <v>9.9</v>
      </c>
    </row>
    <row r="25" spans="2:6" ht="15">
      <c r="B25" s="67" t="s">
        <v>33</v>
      </c>
      <c r="C25" s="55">
        <v>48.9</v>
      </c>
      <c r="D25" s="56">
        <v>23.6</v>
      </c>
      <c r="E25" s="56">
        <v>15.9</v>
      </c>
      <c r="F25" s="56" t="s">
        <v>135</v>
      </c>
    </row>
    <row r="26" spans="2:6" ht="15">
      <c r="B26" s="67" t="s">
        <v>34</v>
      </c>
      <c r="C26" s="55">
        <v>71.1</v>
      </c>
      <c r="D26" s="56">
        <v>13.5</v>
      </c>
      <c r="E26" s="56">
        <v>3.8</v>
      </c>
      <c r="F26" s="56">
        <v>2.3</v>
      </c>
    </row>
    <row r="27" spans="2:6" ht="15">
      <c r="B27" s="67" t="s">
        <v>35</v>
      </c>
      <c r="C27" s="79" t="s">
        <v>135</v>
      </c>
      <c r="D27" s="80" t="s">
        <v>135</v>
      </c>
      <c r="E27" s="80" t="s">
        <v>135</v>
      </c>
      <c r="F27" s="80" t="s">
        <v>135</v>
      </c>
    </row>
    <row r="28" spans="2:6" ht="15">
      <c r="B28" s="67" t="s">
        <v>36</v>
      </c>
      <c r="C28" s="55">
        <v>50.5</v>
      </c>
      <c r="D28" s="56">
        <v>38.9</v>
      </c>
      <c r="E28" s="56">
        <v>5.1</v>
      </c>
      <c r="F28" s="56">
        <v>2.8</v>
      </c>
    </row>
    <row r="29" spans="2:6" ht="15">
      <c r="B29" s="67" t="s">
        <v>37</v>
      </c>
      <c r="C29" s="55">
        <v>88.5</v>
      </c>
      <c r="D29" s="80" t="s">
        <v>135</v>
      </c>
      <c r="E29" s="80" t="s">
        <v>135</v>
      </c>
      <c r="F29" s="80" t="s">
        <v>135</v>
      </c>
    </row>
    <row r="30" spans="2:6" ht="15">
      <c r="B30" s="67" t="s">
        <v>38</v>
      </c>
      <c r="C30" s="55">
        <v>58.1</v>
      </c>
      <c r="D30" s="56">
        <v>14.7</v>
      </c>
      <c r="E30" s="56">
        <v>7.8</v>
      </c>
      <c r="F30" s="56">
        <v>8.5</v>
      </c>
    </row>
    <row r="31" spans="2:6" ht="15">
      <c r="B31" s="67" t="s">
        <v>39</v>
      </c>
      <c r="C31" s="55">
        <v>55.6</v>
      </c>
      <c r="D31" s="56">
        <v>9.6</v>
      </c>
      <c r="E31" s="56">
        <v>5.3</v>
      </c>
      <c r="F31" s="56">
        <v>20.6</v>
      </c>
    </row>
    <row r="32" spans="2:6" ht="15">
      <c r="B32" s="65" t="s">
        <v>10</v>
      </c>
      <c r="C32" s="57">
        <v>45.6</v>
      </c>
      <c r="D32" s="58">
        <v>30.4</v>
      </c>
      <c r="E32" s="58">
        <v>14.1</v>
      </c>
      <c r="F32" s="58">
        <v>4.6</v>
      </c>
    </row>
    <row r="35" ht="15">
      <c r="B35" s="16" t="s">
        <v>160</v>
      </c>
    </row>
    <row r="36" ht="15">
      <c r="B36" s="16" t="s">
        <v>157</v>
      </c>
    </row>
    <row r="37" ht="15">
      <c r="B37" s="16"/>
    </row>
    <row r="38" ht="15">
      <c r="B38" s="17" t="s">
        <v>98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1"/>
  <sheetViews>
    <sheetView showGridLines="0" workbookViewId="0" topLeftCell="A1">
      <selection activeCell="F14" sqref="F14"/>
    </sheetView>
  </sheetViews>
  <sheetFormatPr defaultColWidth="9.140625" defaultRowHeight="15"/>
  <cols>
    <col min="1" max="1" width="9.140625" style="66" customWidth="1"/>
    <col min="2" max="2" width="27.57421875" style="66" customWidth="1"/>
    <col min="3" max="3" width="27.00390625" style="66" customWidth="1"/>
    <col min="4" max="4" width="18.140625" style="66" customWidth="1"/>
    <col min="5" max="5" width="16.28125" style="66" customWidth="1"/>
    <col min="6" max="16384" width="9.140625" style="66" customWidth="1"/>
  </cols>
  <sheetData>
    <row r="1" ht="15">
      <c r="S1" s="66" t="s">
        <v>42</v>
      </c>
    </row>
    <row r="3" ht="15">
      <c r="B3" s="47" t="s">
        <v>186</v>
      </c>
    </row>
    <row r="6" spans="2:5" ht="24">
      <c r="B6" s="20" t="s">
        <v>1</v>
      </c>
      <c r="C6" s="74" t="s">
        <v>76</v>
      </c>
      <c r="D6" s="31" t="s">
        <v>191</v>
      </c>
      <c r="E6" s="31" t="s">
        <v>192</v>
      </c>
    </row>
    <row r="7" spans="2:5" ht="15">
      <c r="B7" s="153" t="s">
        <v>15</v>
      </c>
      <c r="C7" s="1" t="s">
        <v>2</v>
      </c>
      <c r="D7" s="188">
        <v>2.6</v>
      </c>
      <c r="E7" s="69">
        <v>3.8</v>
      </c>
    </row>
    <row r="8" spans="2:5" ht="15" customHeight="1">
      <c r="B8" s="154"/>
      <c r="C8" s="3" t="s">
        <v>3</v>
      </c>
      <c r="D8" s="71">
        <v>5.4</v>
      </c>
      <c r="E8" s="70">
        <v>7.7</v>
      </c>
    </row>
    <row r="9" spans="2:5" ht="15">
      <c r="B9" s="155" t="s">
        <v>16</v>
      </c>
      <c r="C9" s="3" t="s">
        <v>147</v>
      </c>
      <c r="D9" s="189">
        <v>4</v>
      </c>
      <c r="E9" s="71">
        <v>4.3999999999999995</v>
      </c>
    </row>
    <row r="10" spans="2:5" ht="15" customHeight="1">
      <c r="B10" s="154"/>
      <c r="C10" s="6" t="s">
        <v>148</v>
      </c>
      <c r="D10" s="190">
        <v>1.2</v>
      </c>
      <c r="E10" s="72">
        <v>1.7000000000000002</v>
      </c>
    </row>
    <row r="11" spans="2:5" ht="15" customHeight="1">
      <c r="B11" s="147" t="s">
        <v>6</v>
      </c>
      <c r="C11" s="147"/>
      <c r="D11" s="191">
        <v>86.8</v>
      </c>
      <c r="E11" s="73">
        <v>82.39999999999999</v>
      </c>
    </row>
    <row r="12" spans="4:5" ht="15">
      <c r="D12" s="49">
        <f>SUM(D7:D11)</f>
        <v>100</v>
      </c>
      <c r="E12" s="49">
        <f>SUM(E7:E11)</f>
        <v>99.99999999999999</v>
      </c>
    </row>
    <row r="14" ht="15">
      <c r="B14" s="16" t="s">
        <v>162</v>
      </c>
    </row>
    <row r="15" ht="15">
      <c r="B15" s="17" t="s">
        <v>137</v>
      </c>
    </row>
    <row r="49" ht="15">
      <c r="B49" s="16" t="s">
        <v>166</v>
      </c>
    </row>
    <row r="50" ht="15">
      <c r="B50" s="16"/>
    </row>
    <row r="51" ht="15">
      <c r="B51" s="17" t="s">
        <v>137</v>
      </c>
    </row>
  </sheetData>
  <mergeCells count="2">
    <mergeCell ref="B7:B8"/>
    <mergeCell ref="B9:B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showGridLines="0" workbookViewId="0" topLeftCell="A1">
      <selection activeCell="I12" sqref="I12"/>
    </sheetView>
  </sheetViews>
  <sheetFormatPr defaultColWidth="9.140625" defaultRowHeight="15"/>
  <cols>
    <col min="1" max="1" width="9.140625" style="66" customWidth="1"/>
    <col min="2" max="2" width="27.57421875" style="66" bestFit="1" customWidth="1"/>
    <col min="3" max="3" width="16.7109375" style="66" bestFit="1" customWidth="1"/>
    <col min="4" max="20" width="9.140625" style="66" customWidth="1"/>
    <col min="21" max="22" width="10.00390625" style="66" bestFit="1" customWidth="1"/>
    <col min="23" max="16384" width="9.140625" style="66" customWidth="1"/>
  </cols>
  <sheetData>
    <row r="3" ht="15">
      <c r="B3" s="47" t="s">
        <v>187</v>
      </c>
    </row>
    <row r="6" spans="2:5" ht="29.25" customHeight="1">
      <c r="B6" s="141" t="s">
        <v>75</v>
      </c>
      <c r="C6" s="143" t="s">
        <v>76</v>
      </c>
      <c r="D6" s="42">
        <v>2008</v>
      </c>
      <c r="E6" s="42">
        <v>2014</v>
      </c>
    </row>
    <row r="7" spans="2:5" ht="15">
      <c r="B7" s="156" t="s">
        <v>15</v>
      </c>
      <c r="C7" s="68" t="s">
        <v>2</v>
      </c>
      <c r="D7" s="192">
        <v>19.1</v>
      </c>
      <c r="E7" s="43">
        <v>21.689224362311297</v>
      </c>
    </row>
    <row r="8" spans="2:5" ht="15">
      <c r="B8" s="157"/>
      <c r="C8" s="67" t="s">
        <v>3</v>
      </c>
      <c r="D8" s="193">
        <v>40</v>
      </c>
      <c r="E8" s="63">
        <v>43.99010931806351</v>
      </c>
    </row>
    <row r="9" spans="2:5" ht="15">
      <c r="B9" s="157" t="s">
        <v>16</v>
      </c>
      <c r="C9" s="67" t="s">
        <v>147</v>
      </c>
      <c r="D9" s="193">
        <v>31</v>
      </c>
      <c r="E9" s="63">
        <v>24.817989142559682</v>
      </c>
    </row>
    <row r="10" spans="2:5" ht="15">
      <c r="B10" s="152"/>
      <c r="C10" s="65" t="s">
        <v>148</v>
      </c>
      <c r="D10" s="194">
        <v>9.9</v>
      </c>
      <c r="E10" s="64">
        <v>9.502677177065516</v>
      </c>
    </row>
    <row r="11" spans="4:5" ht="15">
      <c r="D11" s="51" t="s">
        <v>42</v>
      </c>
      <c r="E11" s="51" t="s">
        <v>42</v>
      </c>
    </row>
    <row r="12" ht="11.45" customHeight="1">
      <c r="B12" s="16" t="s">
        <v>162</v>
      </c>
    </row>
    <row r="13" ht="11.45" customHeight="1">
      <c r="B13" s="17" t="s">
        <v>137</v>
      </c>
    </row>
    <row r="15" spans="21:24" ht="15">
      <c r="U15" s="138"/>
      <c r="V15" s="138"/>
      <c r="X15" s="46"/>
    </row>
    <row r="37" ht="15">
      <c r="N37" s="66" t="s">
        <v>42</v>
      </c>
    </row>
    <row r="45" ht="15">
      <c r="B45" s="16" t="s">
        <v>166</v>
      </c>
    </row>
    <row r="46" ht="15">
      <c r="B46" s="16"/>
    </row>
    <row r="47" ht="15">
      <c r="B47" s="17" t="s">
        <v>137</v>
      </c>
    </row>
  </sheetData>
  <mergeCells count="2">
    <mergeCell ref="B7:B8"/>
    <mergeCell ref="B9:B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47"/>
  <sheetViews>
    <sheetView showGridLines="0" workbookViewId="0" topLeftCell="A1">
      <selection activeCell="E56" sqref="E56"/>
    </sheetView>
  </sheetViews>
  <sheetFormatPr defaultColWidth="9.140625" defaultRowHeight="15"/>
  <cols>
    <col min="1" max="1" width="9.140625" style="66" customWidth="1"/>
    <col min="2" max="2" width="25.00390625" style="66" customWidth="1"/>
    <col min="3" max="3" width="6.57421875" style="66" bestFit="1" customWidth="1"/>
    <col min="4" max="16384" width="9.140625" style="66" customWidth="1"/>
  </cols>
  <sheetData>
    <row r="3" ht="15">
      <c r="B3" s="47" t="s">
        <v>188</v>
      </c>
    </row>
    <row r="6" spans="2:3" ht="15">
      <c r="B6" s="37" t="s">
        <v>7</v>
      </c>
      <c r="C6" s="37" t="s">
        <v>8</v>
      </c>
    </row>
    <row r="7" spans="2:5" ht="15">
      <c r="B7" s="68" t="s">
        <v>9</v>
      </c>
      <c r="C7" s="5">
        <v>20.5</v>
      </c>
      <c r="E7" s="49"/>
    </row>
    <row r="8" spans="2:3" ht="15">
      <c r="B8" s="67" t="s">
        <v>10</v>
      </c>
      <c r="C8" s="2">
        <v>19.4</v>
      </c>
    </row>
    <row r="9" spans="2:3" ht="15">
      <c r="B9" s="67" t="s">
        <v>11</v>
      </c>
      <c r="C9" s="2">
        <v>19.3</v>
      </c>
    </row>
    <row r="10" spans="2:3" ht="15">
      <c r="B10" s="67" t="s">
        <v>12</v>
      </c>
      <c r="C10" s="2">
        <v>10.8</v>
      </c>
    </row>
    <row r="11" spans="2:3" ht="15">
      <c r="B11" s="67" t="s">
        <v>13</v>
      </c>
      <c r="C11" s="2">
        <v>9.700000000000001</v>
      </c>
    </row>
    <row r="12" spans="2:3" ht="15">
      <c r="B12" s="65" t="s">
        <v>154</v>
      </c>
      <c r="C12" s="8">
        <v>20.200000000000003</v>
      </c>
    </row>
    <row r="15" ht="15">
      <c r="B15" s="16" t="s">
        <v>163</v>
      </c>
    </row>
    <row r="16" ht="15">
      <c r="B16" s="17" t="s">
        <v>0</v>
      </c>
    </row>
    <row r="45" ht="15">
      <c r="B45" s="16" t="s">
        <v>167</v>
      </c>
    </row>
    <row r="46" ht="15">
      <c r="B46" s="16"/>
    </row>
    <row r="47" ht="15">
      <c r="B47" s="17" t="s">
        <v>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1"/>
  <sheetViews>
    <sheetView showGridLines="0" workbookViewId="0" topLeftCell="A1">
      <selection activeCell="B51" sqref="B51"/>
    </sheetView>
  </sheetViews>
  <sheetFormatPr defaultColWidth="9.140625" defaultRowHeight="15"/>
  <cols>
    <col min="1" max="1" width="9.140625" style="66" customWidth="1"/>
    <col min="2" max="2" width="25.421875" style="66" customWidth="1"/>
    <col min="3" max="3" width="15.421875" style="66" customWidth="1"/>
    <col min="4" max="4" width="19.00390625" style="66" customWidth="1"/>
    <col min="5" max="5" width="12.57421875" style="66" customWidth="1"/>
    <col min="6" max="6" width="16.57421875" style="66" customWidth="1"/>
    <col min="7" max="7" width="16.8515625" style="66" customWidth="1"/>
    <col min="8" max="16384" width="9.140625" style="66" customWidth="1"/>
  </cols>
  <sheetData>
    <row r="2" ht="15">
      <c r="B2" s="47" t="s">
        <v>164</v>
      </c>
    </row>
    <row r="4" spans="2:7" ht="15" customHeight="1">
      <c r="B4" s="161" t="s">
        <v>7</v>
      </c>
      <c r="C4" s="158" t="s">
        <v>126</v>
      </c>
      <c r="D4" s="159"/>
      <c r="E4" s="158" t="s">
        <v>127</v>
      </c>
      <c r="F4" s="159"/>
      <c r="G4" s="158" t="s">
        <v>115</v>
      </c>
    </row>
    <row r="5" spans="2:7" ht="14.25" customHeight="1">
      <c r="B5" s="162"/>
      <c r="C5" s="140" t="s">
        <v>128</v>
      </c>
      <c r="D5" s="142" t="s">
        <v>121</v>
      </c>
      <c r="E5" s="140" t="s">
        <v>4</v>
      </c>
      <c r="F5" s="142" t="s">
        <v>5</v>
      </c>
      <c r="G5" s="160"/>
    </row>
    <row r="6" spans="2:16" ht="15">
      <c r="B6" s="68" t="s">
        <v>9</v>
      </c>
      <c r="C6" s="34">
        <v>24.7</v>
      </c>
      <c r="D6" s="32">
        <v>19</v>
      </c>
      <c r="E6" s="34">
        <v>13.3</v>
      </c>
      <c r="F6" s="32">
        <v>22</v>
      </c>
      <c r="G6" s="34">
        <v>16.5</v>
      </c>
      <c r="I6" s="49"/>
      <c r="J6" s="49"/>
      <c r="K6" s="49"/>
      <c r="L6" s="49"/>
      <c r="M6" s="49"/>
      <c r="O6" s="51"/>
      <c r="P6" s="51"/>
    </row>
    <row r="7" spans="2:16" ht="15">
      <c r="B7" s="67" t="s">
        <v>10</v>
      </c>
      <c r="C7" s="35">
        <v>20.2</v>
      </c>
      <c r="D7" s="33">
        <v>19</v>
      </c>
      <c r="E7" s="35">
        <v>19</v>
      </c>
      <c r="F7" s="33">
        <v>24.4</v>
      </c>
      <c r="G7" s="35">
        <v>11.7</v>
      </c>
      <c r="I7" s="49"/>
      <c r="K7" s="49"/>
      <c r="O7" s="51"/>
      <c r="P7" s="51"/>
    </row>
    <row r="8" spans="2:11" ht="15">
      <c r="B8" s="67" t="s">
        <v>12</v>
      </c>
      <c r="C8" s="35">
        <v>13.6</v>
      </c>
      <c r="D8" s="33">
        <v>14.4</v>
      </c>
      <c r="E8" s="35">
        <v>6.3</v>
      </c>
      <c r="F8" s="33">
        <v>2.3</v>
      </c>
      <c r="G8" s="35">
        <v>13.2</v>
      </c>
      <c r="I8" s="49" t="s">
        <v>42</v>
      </c>
      <c r="K8" s="49"/>
    </row>
    <row r="9" spans="2:16" ht="15">
      <c r="B9" s="67" t="s">
        <v>13</v>
      </c>
      <c r="C9" s="35">
        <v>12.3</v>
      </c>
      <c r="D9" s="33">
        <v>13.8</v>
      </c>
      <c r="E9" s="35">
        <v>3.8</v>
      </c>
      <c r="F9" s="33">
        <v>1.8</v>
      </c>
      <c r="G9" s="35">
        <v>9.9</v>
      </c>
      <c r="I9" s="49"/>
      <c r="K9" s="49"/>
      <c r="O9" s="52"/>
      <c r="P9" s="52"/>
    </row>
    <row r="10" spans="2:11" ht="15">
      <c r="B10" s="67" t="s">
        <v>11</v>
      </c>
      <c r="C10" s="35">
        <v>9.8</v>
      </c>
      <c r="D10" s="33">
        <v>16.1</v>
      </c>
      <c r="E10" s="35">
        <v>31</v>
      </c>
      <c r="F10" s="33">
        <v>30.4</v>
      </c>
      <c r="G10" s="35">
        <v>10.9</v>
      </c>
      <c r="I10" s="49"/>
      <c r="K10" s="49"/>
    </row>
    <row r="11" spans="2:11" ht="15">
      <c r="B11" s="65" t="s">
        <v>14</v>
      </c>
      <c r="C11" s="38">
        <v>19.37</v>
      </c>
      <c r="D11" s="39">
        <v>17.59</v>
      </c>
      <c r="E11" s="38">
        <v>26.54</v>
      </c>
      <c r="F11" s="39">
        <v>19.13</v>
      </c>
      <c r="G11" s="38">
        <v>37.83</v>
      </c>
      <c r="I11" s="49"/>
      <c r="K11" s="49"/>
    </row>
    <row r="13" spans="2:7" ht="15">
      <c r="B13" s="16" t="s">
        <v>163</v>
      </c>
      <c r="C13" s="51"/>
      <c r="D13" s="51"/>
      <c r="E13" s="51"/>
      <c r="F13" s="51"/>
      <c r="G13" s="51"/>
    </row>
    <row r="14" ht="15">
      <c r="B14" s="17" t="s">
        <v>0</v>
      </c>
    </row>
    <row r="26" ht="15">
      <c r="N26" s="66" t="s">
        <v>42</v>
      </c>
    </row>
    <row r="34" ht="15">
      <c r="N34" s="66" t="s">
        <v>42</v>
      </c>
    </row>
    <row r="49" spans="2:4" ht="15">
      <c r="B49" s="16" t="s">
        <v>167</v>
      </c>
      <c r="C49" s="51"/>
      <c r="D49" s="51"/>
    </row>
    <row r="50" spans="2:4" ht="15">
      <c r="B50" s="16"/>
      <c r="C50" s="51"/>
      <c r="D50" s="51"/>
    </row>
    <row r="51" ht="15">
      <c r="B51" s="17" t="s">
        <v>0</v>
      </c>
    </row>
  </sheetData>
  <mergeCells count="4">
    <mergeCell ref="C4:D4"/>
    <mergeCell ref="E4:F4"/>
    <mergeCell ref="G4:G5"/>
    <mergeCell ref="B4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4"/>
  <sheetViews>
    <sheetView showGridLines="0" workbookViewId="0" topLeftCell="A1">
      <selection activeCell="B41" sqref="B41:F41"/>
    </sheetView>
  </sheetViews>
  <sheetFormatPr defaultColWidth="9.140625" defaultRowHeight="15"/>
  <cols>
    <col min="1" max="1" width="9.140625" style="66" customWidth="1"/>
    <col min="2" max="2" width="15.140625" style="66" customWidth="1"/>
    <col min="3" max="7" width="11.7109375" style="66" customWidth="1"/>
    <col min="8" max="8" width="9.140625" style="66" customWidth="1"/>
    <col min="9" max="9" width="14.00390625" style="66" customWidth="1"/>
    <col min="10" max="16384" width="9.140625" style="66" customWidth="1"/>
  </cols>
  <sheetData>
    <row r="3" ht="15">
      <c r="B3" s="47" t="s">
        <v>42</v>
      </c>
    </row>
    <row r="4" ht="15">
      <c r="B4" s="47" t="s">
        <v>169</v>
      </c>
    </row>
    <row r="5" ht="15">
      <c r="B5" s="47"/>
    </row>
    <row r="6" spans="2:9" ht="12" customHeight="1">
      <c r="B6" s="37"/>
      <c r="C6" s="158" t="s">
        <v>113</v>
      </c>
      <c r="D6" s="159"/>
      <c r="E6" s="164"/>
      <c r="F6" s="158" t="s">
        <v>114</v>
      </c>
      <c r="G6" s="164"/>
      <c r="H6" s="164"/>
      <c r="I6" s="158" t="s">
        <v>115</v>
      </c>
    </row>
    <row r="7" spans="2:9" ht="33" customHeight="1">
      <c r="B7" s="23" t="s">
        <v>116</v>
      </c>
      <c r="C7" s="140" t="s">
        <v>103</v>
      </c>
      <c r="D7" s="140" t="s">
        <v>117</v>
      </c>
      <c r="E7" s="112" t="s">
        <v>118</v>
      </c>
      <c r="F7" s="90" t="s">
        <v>103</v>
      </c>
      <c r="G7" s="112" t="s">
        <v>147</v>
      </c>
      <c r="H7" s="118" t="s">
        <v>148</v>
      </c>
      <c r="I7" s="163"/>
    </row>
    <row r="8" spans="2:9" ht="15">
      <c r="B8" s="14" t="s">
        <v>158</v>
      </c>
      <c r="C8" s="97">
        <v>11.750120595993605</v>
      </c>
      <c r="D8" s="97">
        <v>3.7556440373125124</v>
      </c>
      <c r="E8" s="113">
        <v>7.611015088417215</v>
      </c>
      <c r="F8" s="99">
        <v>5.965149286416048</v>
      </c>
      <c r="G8" s="113">
        <v>4.289580988858184</v>
      </c>
      <c r="H8" s="98">
        <v>1.6455761785342027</v>
      </c>
      <c r="I8" s="99">
        <v>81.01115919218222</v>
      </c>
    </row>
    <row r="9" spans="2:9" ht="15">
      <c r="B9" s="68" t="s">
        <v>18</v>
      </c>
      <c r="C9" s="100">
        <v>16.53704799790775</v>
      </c>
      <c r="D9" s="100">
        <v>7.113656072347864</v>
      </c>
      <c r="E9" s="114">
        <v>9.364203223719528</v>
      </c>
      <c r="F9" s="102">
        <v>11.035251689630966</v>
      </c>
      <c r="G9" s="114">
        <v>8.404795661330509</v>
      </c>
      <c r="H9" s="101">
        <v>2.627703065424163</v>
      </c>
      <c r="I9" s="102">
        <v>72.18406309790913</v>
      </c>
    </row>
    <row r="10" spans="2:9" ht="15">
      <c r="B10" s="67" t="s">
        <v>19</v>
      </c>
      <c r="C10" s="103">
        <v>0.47569588699626086</v>
      </c>
      <c r="D10" s="103">
        <v>0.09555463232239297</v>
      </c>
      <c r="E10" s="115">
        <v>0.38014125467386795</v>
      </c>
      <c r="F10" s="105">
        <v>0.27420024927295383</v>
      </c>
      <c r="G10" s="115">
        <v>0</v>
      </c>
      <c r="H10" s="104">
        <v>0</v>
      </c>
      <c r="I10" s="105">
        <v>98.64977149979227</v>
      </c>
    </row>
    <row r="11" spans="2:9" ht="15">
      <c r="B11" s="67" t="s">
        <v>21</v>
      </c>
      <c r="C11" s="103">
        <v>3.4443314692425018</v>
      </c>
      <c r="D11" s="103">
        <v>2.077331525730102</v>
      </c>
      <c r="E11" s="115">
        <v>1.345817093148054</v>
      </c>
      <c r="F11" s="105">
        <v>4.5698469186013675</v>
      </c>
      <c r="G11" s="115">
        <v>4.475230186973959</v>
      </c>
      <c r="H11" s="104">
        <v>0.09602892165169745</v>
      </c>
      <c r="I11" s="105">
        <v>91.70479579732249</v>
      </c>
    </row>
    <row r="12" spans="2:9" ht="15">
      <c r="B12" s="67" t="s">
        <v>140</v>
      </c>
      <c r="C12" s="106" t="s">
        <v>20</v>
      </c>
      <c r="D12" s="106" t="s">
        <v>20</v>
      </c>
      <c r="E12" s="116" t="s">
        <v>20</v>
      </c>
      <c r="F12" s="111" t="s">
        <v>20</v>
      </c>
      <c r="G12" s="116" t="s">
        <v>20</v>
      </c>
      <c r="H12" s="110" t="s">
        <v>20</v>
      </c>
      <c r="I12" s="111" t="s">
        <v>20</v>
      </c>
    </row>
    <row r="13" spans="2:9" ht="15">
      <c r="B13" s="67" t="s">
        <v>22</v>
      </c>
      <c r="C13" s="103">
        <v>15.853748531184305</v>
      </c>
      <c r="D13" s="103">
        <v>5.44384251646682</v>
      </c>
      <c r="E13" s="115">
        <v>8.517333444342057</v>
      </c>
      <c r="F13" s="105">
        <v>5.522747011752418</v>
      </c>
      <c r="G13" s="115">
        <v>3.345777663405155</v>
      </c>
      <c r="H13" s="104">
        <v>2.125690887382282</v>
      </c>
      <c r="I13" s="105">
        <v>78.60098734689784</v>
      </c>
    </row>
    <row r="14" spans="2:9" ht="15">
      <c r="B14" s="67" t="s">
        <v>23</v>
      </c>
      <c r="C14" s="103">
        <v>11.298188574082674</v>
      </c>
      <c r="D14" s="103">
        <v>0.9753831862517418</v>
      </c>
      <c r="E14" s="115">
        <v>10.322805387830934</v>
      </c>
      <c r="F14" s="105">
        <v>21.365536460752438</v>
      </c>
      <c r="G14" s="115">
        <v>10.833720390153273</v>
      </c>
      <c r="H14" s="104">
        <v>10.543427775197397</v>
      </c>
      <c r="I14" s="105">
        <v>66.96470041802137</v>
      </c>
    </row>
    <row r="15" spans="2:9" ht="15">
      <c r="B15" s="67" t="s">
        <v>141</v>
      </c>
      <c r="C15" s="106" t="s">
        <v>20</v>
      </c>
      <c r="D15" s="106" t="s">
        <v>20</v>
      </c>
      <c r="E15" s="116" t="s">
        <v>20</v>
      </c>
      <c r="F15" s="111" t="s">
        <v>20</v>
      </c>
      <c r="G15" s="116" t="s">
        <v>20</v>
      </c>
      <c r="H15" s="110" t="s">
        <v>20</v>
      </c>
      <c r="I15" s="111" t="s">
        <v>20</v>
      </c>
    </row>
    <row r="16" spans="2:9" ht="15">
      <c r="B16" s="67" t="s">
        <v>24</v>
      </c>
      <c r="C16" s="103">
        <v>9.188176696797264</v>
      </c>
      <c r="D16" s="103">
        <v>1.9284528387563677</v>
      </c>
      <c r="E16" s="115">
        <v>7.149040030650906</v>
      </c>
      <c r="F16" s="105">
        <v>1.7837124490925345</v>
      </c>
      <c r="G16" s="115">
        <v>1.0245349150714478</v>
      </c>
      <c r="H16" s="104">
        <v>0.7407302294560884</v>
      </c>
      <c r="I16" s="105">
        <v>83.37614054008031</v>
      </c>
    </row>
    <row r="17" spans="2:9" ht="15">
      <c r="B17" s="67" t="s">
        <v>13</v>
      </c>
      <c r="C17" s="103">
        <v>15.437993794164429</v>
      </c>
      <c r="D17" s="103">
        <v>4.681103491434382</v>
      </c>
      <c r="E17" s="115">
        <v>10.650308988031602</v>
      </c>
      <c r="F17" s="105">
        <v>1.966050428932753</v>
      </c>
      <c r="G17" s="115">
        <v>1.6626033219472764</v>
      </c>
      <c r="H17" s="104">
        <v>0.30312117024327917</v>
      </c>
      <c r="I17" s="105">
        <v>81.3632630179135</v>
      </c>
    </row>
    <row r="18" spans="2:9" ht="15">
      <c r="B18" s="67" t="s">
        <v>11</v>
      </c>
      <c r="C18" s="103">
        <v>12.45481779971174</v>
      </c>
      <c r="D18" s="103">
        <v>2.888390847098655</v>
      </c>
      <c r="E18" s="115">
        <v>9.566426952613085</v>
      </c>
      <c r="F18" s="105">
        <v>14.322222976830995</v>
      </c>
      <c r="G18" s="115">
        <v>10.40555190827982</v>
      </c>
      <c r="H18" s="104">
        <v>3.916419532293483</v>
      </c>
      <c r="I18" s="105">
        <v>68.88068880688807</v>
      </c>
    </row>
    <row r="19" spans="2:9" ht="15">
      <c r="B19" s="67" t="s">
        <v>25</v>
      </c>
      <c r="C19" s="103">
        <v>9.824648235876404</v>
      </c>
      <c r="D19" s="103">
        <v>1.1030191614226117</v>
      </c>
      <c r="E19" s="115">
        <v>8.721629074453793</v>
      </c>
      <c r="F19" s="105">
        <v>10.308986777911336</v>
      </c>
      <c r="G19" s="115">
        <v>7.116594781870892</v>
      </c>
      <c r="H19" s="104">
        <v>3.1146150038888494</v>
      </c>
      <c r="I19" s="105">
        <v>79.57293360673125</v>
      </c>
    </row>
    <row r="20" spans="2:9" ht="15">
      <c r="B20" s="67" t="s">
        <v>12</v>
      </c>
      <c r="C20" s="103">
        <v>12.766288687946794</v>
      </c>
      <c r="D20" s="103">
        <v>4.056699360167015</v>
      </c>
      <c r="E20" s="115">
        <v>8.709844546361731</v>
      </c>
      <c r="F20" s="105">
        <v>2.4337643975182544</v>
      </c>
      <c r="G20" s="115">
        <v>2.139752591106653</v>
      </c>
      <c r="H20" s="104">
        <v>0.29401180641160124</v>
      </c>
      <c r="I20" s="105">
        <v>84.79994691453496</v>
      </c>
    </row>
    <row r="21" spans="2:9" ht="15">
      <c r="B21" s="67" t="s">
        <v>26</v>
      </c>
      <c r="C21" s="103">
        <v>22.731246721454802</v>
      </c>
      <c r="D21" s="103">
        <v>11.068368595908376</v>
      </c>
      <c r="E21" s="115">
        <v>11.645392551145305</v>
      </c>
      <c r="F21" s="105">
        <v>3.3047735618115053</v>
      </c>
      <c r="G21" s="115">
        <v>3.1474033922014337</v>
      </c>
      <c r="H21" s="104">
        <v>0.15737016961007144</v>
      </c>
      <c r="I21" s="105">
        <v>73.98146529113482</v>
      </c>
    </row>
    <row r="22" spans="2:9" ht="15">
      <c r="B22" s="67" t="s">
        <v>27</v>
      </c>
      <c r="C22" s="103">
        <v>9.655544424751483</v>
      </c>
      <c r="D22" s="103">
        <v>0.8553594821607459</v>
      </c>
      <c r="E22" s="115">
        <v>8.807890883871464</v>
      </c>
      <c r="F22" s="105">
        <v>19.064498728519688</v>
      </c>
      <c r="G22" s="115">
        <v>12.082915928180627</v>
      </c>
      <c r="H22" s="104">
        <v>6.9507590352161515</v>
      </c>
      <c r="I22" s="105">
        <v>68.53664175078985</v>
      </c>
    </row>
    <row r="23" spans="2:9" ht="15">
      <c r="B23" s="67" t="s">
        <v>28</v>
      </c>
      <c r="C23" s="103">
        <v>3.2203821656050957</v>
      </c>
      <c r="D23" s="103">
        <v>0.24458598726114672</v>
      </c>
      <c r="E23" s="115">
        <v>2.975796178343949</v>
      </c>
      <c r="F23" s="105">
        <v>5.284076433121019</v>
      </c>
      <c r="G23" s="115">
        <v>3.8980891719745223</v>
      </c>
      <c r="H23" s="104">
        <v>1.380891719745223</v>
      </c>
      <c r="I23" s="105">
        <v>90.67515923566879</v>
      </c>
    </row>
    <row r="24" spans="2:9" ht="15">
      <c r="B24" s="67" t="s">
        <v>29</v>
      </c>
      <c r="C24" s="103">
        <v>49.13978494623657</v>
      </c>
      <c r="D24" s="103">
        <v>40.51075268817204</v>
      </c>
      <c r="E24" s="115">
        <v>8.629032258064516</v>
      </c>
      <c r="F24" s="105">
        <v>16.209677419354836</v>
      </c>
      <c r="G24" s="115">
        <v>15.591397849462366</v>
      </c>
      <c r="H24" s="104">
        <v>0.6182795698924723</v>
      </c>
      <c r="I24" s="105">
        <v>31.989247311827956</v>
      </c>
    </row>
    <row r="25" spans="2:9" ht="15">
      <c r="B25" s="67" t="s">
        <v>30</v>
      </c>
      <c r="C25" s="103">
        <v>1.97116040696881</v>
      </c>
      <c r="D25" s="103">
        <v>1.4556261466846596</v>
      </c>
      <c r="E25" s="115">
        <v>0.5155342602841504</v>
      </c>
      <c r="F25" s="105">
        <v>1.493533077587906</v>
      </c>
      <c r="G25" s="115">
        <v>1.443495928795621</v>
      </c>
      <c r="H25" s="104">
        <v>0.05003714879228513</v>
      </c>
      <c r="I25" s="105">
        <v>96.46100893087292</v>
      </c>
    </row>
    <row r="26" spans="2:9" ht="15">
      <c r="B26" s="67" t="s">
        <v>31</v>
      </c>
      <c r="C26" s="103">
        <v>8.067940552016985</v>
      </c>
      <c r="D26" s="103">
        <v>2.8662420382165603</v>
      </c>
      <c r="E26" s="115">
        <v>2.1585279547062983</v>
      </c>
      <c r="F26" s="105">
        <v>3.4324133050247694</v>
      </c>
      <c r="G26" s="115">
        <v>3.290870488322718</v>
      </c>
      <c r="H26" s="104">
        <v>0.14154281670205185</v>
      </c>
      <c r="I26" s="105">
        <v>88.49964614295823</v>
      </c>
    </row>
    <row r="27" spans="2:9" ht="15">
      <c r="B27" s="67" t="s">
        <v>142</v>
      </c>
      <c r="C27" s="106" t="s">
        <v>20</v>
      </c>
      <c r="D27" s="106" t="s">
        <v>20</v>
      </c>
      <c r="E27" s="116" t="s">
        <v>20</v>
      </c>
      <c r="F27" s="111" t="s">
        <v>20</v>
      </c>
      <c r="G27" s="116" t="s">
        <v>20</v>
      </c>
      <c r="H27" s="110" t="s">
        <v>20</v>
      </c>
      <c r="I27" s="111" t="s">
        <v>20</v>
      </c>
    </row>
    <row r="28" spans="2:9" ht="15">
      <c r="B28" s="67" t="s">
        <v>32</v>
      </c>
      <c r="C28" s="103">
        <v>19.5323924802227</v>
      </c>
      <c r="D28" s="103">
        <v>8.01310851524922</v>
      </c>
      <c r="E28" s="115">
        <v>11.519283964973482</v>
      </c>
      <c r="F28" s="105">
        <v>9.186532057719752</v>
      </c>
      <c r="G28" s="115">
        <v>6.630019204679599</v>
      </c>
      <c r="H28" s="104">
        <v>2.5565128530401533</v>
      </c>
      <c r="I28" s="105">
        <v>71.28107546205754</v>
      </c>
    </row>
    <row r="29" spans="2:9" ht="15">
      <c r="B29" s="67" t="s">
        <v>33</v>
      </c>
      <c r="C29" s="103">
        <v>0.31555221637866265</v>
      </c>
      <c r="D29" s="103">
        <v>0.10399778559848155</v>
      </c>
      <c r="E29" s="115">
        <v>0.13760923721776266</v>
      </c>
      <c r="F29" s="105">
        <v>2.1001225829412</v>
      </c>
      <c r="G29" s="115">
        <v>1.6149313930958122</v>
      </c>
      <c r="H29" s="104">
        <v>0.48519118984538734</v>
      </c>
      <c r="I29" s="105">
        <v>97.31147929930009</v>
      </c>
    </row>
    <row r="30" spans="2:9" ht="15">
      <c r="B30" s="67" t="s">
        <v>34</v>
      </c>
      <c r="C30" s="103">
        <v>9.118835893290218</v>
      </c>
      <c r="D30" s="103">
        <v>2.3884765194385245</v>
      </c>
      <c r="E30" s="115">
        <v>6.730359373851694</v>
      </c>
      <c r="F30" s="105">
        <v>3.7392518556625265</v>
      </c>
      <c r="G30" s="115">
        <v>3.183655471448519</v>
      </c>
      <c r="H30" s="104">
        <v>0.5555963842140075</v>
      </c>
      <c r="I30" s="105">
        <v>86.17035349452489</v>
      </c>
    </row>
    <row r="31" spans="2:9" ht="15">
      <c r="B31" s="67" t="s">
        <v>35</v>
      </c>
      <c r="C31" s="103">
        <v>0.09147848411299069</v>
      </c>
      <c r="D31" s="103">
        <v>0</v>
      </c>
      <c r="E31" s="115">
        <v>0</v>
      </c>
      <c r="F31" s="105">
        <v>0.0877898355600475</v>
      </c>
      <c r="G31" s="115">
        <v>0</v>
      </c>
      <c r="H31" s="104">
        <v>0</v>
      </c>
      <c r="I31" s="105">
        <v>98.99816305302063</v>
      </c>
    </row>
    <row r="32" spans="2:9" ht="15">
      <c r="B32" s="67" t="s">
        <v>36</v>
      </c>
      <c r="C32" s="103">
        <v>10.826068314992138</v>
      </c>
      <c r="D32" s="103">
        <v>2.672573960268686</v>
      </c>
      <c r="E32" s="115">
        <v>8.153494354723453</v>
      </c>
      <c r="F32" s="105">
        <v>10.633128483635844</v>
      </c>
      <c r="G32" s="115">
        <v>7.903387165928254</v>
      </c>
      <c r="H32" s="104">
        <v>2.729741317707589</v>
      </c>
      <c r="I32" s="105">
        <v>78.540803201372</v>
      </c>
    </row>
    <row r="33" spans="2:9" ht="15">
      <c r="B33" s="67" t="s">
        <v>37</v>
      </c>
      <c r="C33" s="103">
        <v>0.7916526072624395</v>
      </c>
      <c r="D33" s="103">
        <v>0.552859033924261</v>
      </c>
      <c r="E33" s="115">
        <v>0.2387935733381784</v>
      </c>
      <c r="F33" s="105">
        <v>1.8947750927920681</v>
      </c>
      <c r="G33" s="115">
        <v>1.8480546110519895</v>
      </c>
      <c r="H33" s="104">
        <v>0.04672048174007832</v>
      </c>
      <c r="I33" s="105">
        <v>97.30318997066993</v>
      </c>
    </row>
    <row r="34" spans="2:9" ht="15">
      <c r="B34" s="67" t="s">
        <v>38</v>
      </c>
      <c r="C34" s="103">
        <v>5.481298760899495</v>
      </c>
      <c r="D34" s="103">
        <v>2.088113813675998</v>
      </c>
      <c r="E34" s="115">
        <v>1.6550022946305647</v>
      </c>
      <c r="F34" s="105">
        <v>1.8729921982560807</v>
      </c>
      <c r="G34" s="115">
        <v>1.6922900413033501</v>
      </c>
      <c r="H34" s="104">
        <v>0.1749655805415328</v>
      </c>
      <c r="I34" s="105">
        <v>92.12654887563102</v>
      </c>
    </row>
    <row r="35" spans="2:9" ht="15">
      <c r="B35" s="67" t="s">
        <v>39</v>
      </c>
      <c r="C35" s="103">
        <v>19.55604087553173</v>
      </c>
      <c r="D35" s="103">
        <v>5.0035040826637545</v>
      </c>
      <c r="E35" s="115">
        <v>14.482455139592876</v>
      </c>
      <c r="F35" s="105">
        <v>11.216324135795427</v>
      </c>
      <c r="G35" s="115">
        <v>9.584888439786821</v>
      </c>
      <c r="H35" s="104">
        <v>1.194647717456851</v>
      </c>
      <c r="I35" s="105">
        <v>68.88537575174797</v>
      </c>
    </row>
    <row r="36" spans="2:9" ht="15">
      <c r="B36" s="65" t="s">
        <v>10</v>
      </c>
      <c r="C36" s="107">
        <v>16.79978202006097</v>
      </c>
      <c r="D36" s="107">
        <v>5.740219488282363</v>
      </c>
      <c r="E36" s="117">
        <v>10.960790371903943</v>
      </c>
      <c r="F36" s="109">
        <v>9.23203429291541</v>
      </c>
      <c r="G36" s="117">
        <v>6.174476398076132</v>
      </c>
      <c r="H36" s="108">
        <v>3.0337163390074617</v>
      </c>
      <c r="I36" s="109">
        <v>71.50520500088798</v>
      </c>
    </row>
    <row r="38" ht="15">
      <c r="B38" s="66" t="s">
        <v>168</v>
      </c>
    </row>
    <row r="39" ht="15">
      <c r="B39" s="66" t="s">
        <v>156</v>
      </c>
    </row>
    <row r="41" ht="15">
      <c r="B41" s="17" t="s">
        <v>0</v>
      </c>
    </row>
    <row r="44" ht="15">
      <c r="C44" s="46" t="s">
        <v>42</v>
      </c>
    </row>
  </sheetData>
  <mergeCells count="3">
    <mergeCell ref="I6:I7"/>
    <mergeCell ref="F6:H6"/>
    <mergeCell ref="C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0"/>
  <sheetViews>
    <sheetView showGridLines="0" workbookViewId="0" topLeftCell="A1">
      <selection activeCell="G11" sqref="G11"/>
    </sheetView>
  </sheetViews>
  <sheetFormatPr defaultColWidth="9.140625" defaultRowHeight="15"/>
  <cols>
    <col min="1" max="1" width="9.140625" style="66" customWidth="1"/>
    <col min="2" max="2" width="23.00390625" style="66" customWidth="1"/>
    <col min="3" max="3" width="21.00390625" style="66" customWidth="1"/>
    <col min="4" max="4" width="14.7109375" style="66" customWidth="1"/>
    <col min="5" max="5" width="14.421875" style="66" customWidth="1"/>
    <col min="6" max="12" width="9.140625" style="66" customWidth="1"/>
    <col min="13" max="13" width="21.00390625" style="66" bestFit="1" customWidth="1"/>
    <col min="14" max="14" width="20.421875" style="66" bestFit="1" customWidth="1"/>
    <col min="15" max="20" width="12.00390625" style="66" bestFit="1" customWidth="1"/>
    <col min="21" max="16384" width="9.140625" style="66" customWidth="1"/>
  </cols>
  <sheetData>
    <row r="2" spans="2:5" ht="15">
      <c r="B2" s="47" t="s">
        <v>170</v>
      </c>
      <c r="E2" s="15"/>
    </row>
    <row r="4" spans="2:5" ht="24">
      <c r="B4" s="165" t="s">
        <v>68</v>
      </c>
      <c r="C4" s="165"/>
      <c r="D4" s="75" t="s">
        <v>69</v>
      </c>
      <c r="E4" s="143" t="s">
        <v>70</v>
      </c>
    </row>
    <row r="5" spans="2:5" ht="15">
      <c r="B5" s="166" t="s">
        <v>40</v>
      </c>
      <c r="C5" s="1" t="s">
        <v>2</v>
      </c>
      <c r="D5" s="195">
        <v>40.2</v>
      </c>
      <c r="E5" s="5">
        <v>40.9</v>
      </c>
    </row>
    <row r="6" spans="2:5" ht="15">
      <c r="B6" s="167"/>
      <c r="C6" s="6" t="s">
        <v>3</v>
      </c>
      <c r="D6" s="196">
        <v>38.9</v>
      </c>
      <c r="E6" s="76">
        <v>40.1</v>
      </c>
    </row>
    <row r="7" spans="2:5" ht="15">
      <c r="B7" s="168" t="s">
        <v>71</v>
      </c>
      <c r="C7" s="3" t="s">
        <v>147</v>
      </c>
      <c r="D7" s="197">
        <v>37.8</v>
      </c>
      <c r="E7" s="2">
        <v>37.6</v>
      </c>
    </row>
    <row r="8" spans="2:5" ht="15">
      <c r="B8" s="168"/>
      <c r="C8" s="3" t="s">
        <v>148</v>
      </c>
      <c r="D8" s="197">
        <v>32.5</v>
      </c>
      <c r="E8" s="2">
        <v>32.3</v>
      </c>
    </row>
    <row r="9" spans="2:5" ht="15">
      <c r="B9" s="169" t="s">
        <v>6</v>
      </c>
      <c r="C9" s="169"/>
      <c r="D9" s="198">
        <v>39.7</v>
      </c>
      <c r="E9" s="8">
        <v>40.4</v>
      </c>
    </row>
    <row r="11" ht="11.45" customHeight="1">
      <c r="B11" s="16" t="s">
        <v>162</v>
      </c>
    </row>
    <row r="12" ht="11.45" customHeight="1">
      <c r="B12" s="17" t="s">
        <v>143</v>
      </c>
    </row>
    <row r="29" ht="15">
      <c r="L29" s="137"/>
    </row>
    <row r="30" ht="15">
      <c r="L30" s="137"/>
    </row>
    <row r="31" ht="15">
      <c r="L31" s="137"/>
    </row>
    <row r="32" ht="15">
      <c r="L32" s="137"/>
    </row>
    <row r="33" spans="12:22" ht="15">
      <c r="L33" s="137"/>
      <c r="V33" s="137"/>
    </row>
    <row r="34" ht="15">
      <c r="V34" s="137"/>
    </row>
    <row r="35" ht="15">
      <c r="V35" s="137"/>
    </row>
    <row r="36" ht="15">
      <c r="V36" s="137"/>
    </row>
    <row r="37" ht="15">
      <c r="V37" s="137"/>
    </row>
    <row r="49" ht="15">
      <c r="B49" s="16" t="s">
        <v>166</v>
      </c>
    </row>
    <row r="50" ht="15">
      <c r="B50" s="17" t="s">
        <v>143</v>
      </c>
    </row>
  </sheetData>
  <mergeCells count="4">
    <mergeCell ref="B4:C4"/>
    <mergeCell ref="B5:B6"/>
    <mergeCell ref="B7:B8"/>
    <mergeCell ref="B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5"/>
  <sheetViews>
    <sheetView showGridLines="0" workbookViewId="0" topLeftCell="A1">
      <selection activeCell="D25" sqref="D25"/>
    </sheetView>
  </sheetViews>
  <sheetFormatPr defaultColWidth="9.140625" defaultRowHeight="15"/>
  <cols>
    <col min="1" max="1" width="9.140625" style="66" customWidth="1"/>
    <col min="2" max="2" width="26.00390625" style="66" customWidth="1"/>
    <col min="3" max="4" width="18.7109375" style="66" customWidth="1"/>
    <col min="5" max="5" width="18.00390625" style="66" customWidth="1"/>
    <col min="6" max="6" width="16.57421875" style="66" customWidth="1"/>
    <col min="7" max="7" width="17.8515625" style="66" customWidth="1"/>
    <col min="8" max="16384" width="9.140625" style="66" customWidth="1"/>
  </cols>
  <sheetData>
    <row r="2" ht="15">
      <c r="B2" s="47" t="s">
        <v>173</v>
      </c>
    </row>
    <row r="5" spans="2:7" ht="24">
      <c r="B5" s="144" t="s">
        <v>75</v>
      </c>
      <c r="C5" s="144" t="s">
        <v>76</v>
      </c>
      <c r="D5" s="144" t="s">
        <v>77</v>
      </c>
      <c r="E5" s="143" t="s">
        <v>72</v>
      </c>
      <c r="F5" s="143" t="s">
        <v>73</v>
      </c>
      <c r="G5" s="143" t="s">
        <v>74</v>
      </c>
    </row>
    <row r="6" spans="2:7" ht="15">
      <c r="B6" s="166" t="s">
        <v>40</v>
      </c>
      <c r="C6" s="166" t="s">
        <v>2</v>
      </c>
      <c r="D6" s="1">
        <v>2008</v>
      </c>
      <c r="E6" s="5">
        <v>12.8</v>
      </c>
      <c r="F6" s="5">
        <v>71</v>
      </c>
      <c r="G6" s="5">
        <v>16.2</v>
      </c>
    </row>
    <row r="7" spans="2:7" ht="15">
      <c r="B7" s="168"/>
      <c r="C7" s="168"/>
      <c r="D7" s="3">
        <v>2014</v>
      </c>
      <c r="E7" s="199">
        <v>9.700000000000001</v>
      </c>
      <c r="F7" s="199">
        <v>73.1</v>
      </c>
      <c r="G7" s="199">
        <v>17</v>
      </c>
    </row>
    <row r="8" spans="2:7" ht="15">
      <c r="B8" s="168"/>
      <c r="C8" s="168" t="s">
        <v>3</v>
      </c>
      <c r="D8" s="3">
        <v>2008</v>
      </c>
      <c r="E8" s="199">
        <v>14.399999999999999</v>
      </c>
      <c r="F8" s="199">
        <v>74.5</v>
      </c>
      <c r="G8" s="199">
        <v>11.1</v>
      </c>
    </row>
    <row r="9" spans="2:7" ht="15">
      <c r="B9" s="168"/>
      <c r="C9" s="168"/>
      <c r="D9" s="3">
        <v>2014</v>
      </c>
      <c r="E9" s="199">
        <v>11.3</v>
      </c>
      <c r="F9" s="199">
        <v>74.3</v>
      </c>
      <c r="G9" s="199">
        <v>14.299999999999999</v>
      </c>
    </row>
    <row r="10" spans="2:7" ht="15">
      <c r="B10" s="168" t="s">
        <v>71</v>
      </c>
      <c r="C10" s="168" t="s">
        <v>145</v>
      </c>
      <c r="D10" s="3">
        <v>2008</v>
      </c>
      <c r="E10" s="200">
        <v>23.8</v>
      </c>
      <c r="F10" s="200">
        <v>60.8</v>
      </c>
      <c r="G10" s="200">
        <v>15.3</v>
      </c>
    </row>
    <row r="11" spans="2:7" ht="15">
      <c r="B11" s="168"/>
      <c r="C11" s="168"/>
      <c r="D11" s="3">
        <v>2014</v>
      </c>
      <c r="E11" s="199">
        <v>25.5</v>
      </c>
      <c r="F11" s="199">
        <v>57.99999999999999</v>
      </c>
      <c r="G11" s="199">
        <v>16.400000000000002</v>
      </c>
    </row>
    <row r="12" spans="2:7" ht="15">
      <c r="B12" s="168"/>
      <c r="C12" s="168" t="s">
        <v>146</v>
      </c>
      <c r="D12" s="3">
        <v>2008</v>
      </c>
      <c r="E12" s="200">
        <v>40.2</v>
      </c>
      <c r="F12" s="200">
        <v>54.7</v>
      </c>
      <c r="G12" s="200">
        <v>5.1</v>
      </c>
    </row>
    <row r="13" spans="2:7" ht="15">
      <c r="B13" s="168"/>
      <c r="C13" s="168"/>
      <c r="D13" s="3">
        <v>2014</v>
      </c>
      <c r="E13" s="199">
        <v>40.1</v>
      </c>
      <c r="F13" s="199">
        <v>55.00000000000001</v>
      </c>
      <c r="G13" s="199">
        <v>4.6</v>
      </c>
    </row>
    <row r="14" spans="2:7" ht="15">
      <c r="B14" s="168" t="s">
        <v>6</v>
      </c>
      <c r="C14" s="168"/>
      <c r="D14" s="3">
        <v>2008</v>
      </c>
      <c r="E14" s="199">
        <v>17.8</v>
      </c>
      <c r="F14" s="199">
        <v>63.5</v>
      </c>
      <c r="G14" s="199">
        <v>18.7</v>
      </c>
    </row>
    <row r="15" spans="2:7" ht="15">
      <c r="B15" s="169"/>
      <c r="C15" s="169"/>
      <c r="D15" s="9">
        <v>2014</v>
      </c>
      <c r="E15" s="8">
        <v>16.400000000000002</v>
      </c>
      <c r="F15" s="8">
        <v>62.9</v>
      </c>
      <c r="G15" s="8">
        <v>20.7</v>
      </c>
    </row>
    <row r="16" spans="5:7" ht="15">
      <c r="E16" s="148"/>
      <c r="F16" s="49"/>
      <c r="G16" s="49"/>
    </row>
    <row r="17" spans="5:7" ht="15">
      <c r="E17" s="148"/>
      <c r="F17" s="148"/>
      <c r="G17" s="148"/>
    </row>
    <row r="18" spans="2:7" ht="11.45" customHeight="1">
      <c r="B18" s="16" t="s">
        <v>172</v>
      </c>
      <c r="E18" s="49"/>
      <c r="F18" s="49"/>
      <c r="G18" s="49"/>
    </row>
    <row r="19" spans="2:7" ht="11.45" customHeight="1">
      <c r="B19" s="66" t="s">
        <v>41</v>
      </c>
      <c r="E19" s="148"/>
      <c r="F19" s="148"/>
      <c r="G19" s="148"/>
    </row>
    <row r="20" spans="2:7" ht="11.45" customHeight="1">
      <c r="B20" s="17" t="s">
        <v>0</v>
      </c>
      <c r="E20" s="49"/>
      <c r="F20" s="49"/>
      <c r="G20" s="49"/>
    </row>
    <row r="21" spans="2:7" ht="11.45" customHeight="1">
      <c r="B21" s="16" t="s">
        <v>42</v>
      </c>
      <c r="E21" s="148"/>
      <c r="F21" s="148"/>
      <c r="G21" s="148"/>
    </row>
    <row r="22" spans="5:7" ht="15">
      <c r="E22" s="49"/>
      <c r="F22" s="49"/>
      <c r="G22" s="49"/>
    </row>
    <row r="23" spans="5:7" ht="15">
      <c r="E23" s="148"/>
      <c r="F23" s="148"/>
      <c r="G23" s="148"/>
    </row>
    <row r="24" spans="5:7" ht="15">
      <c r="E24" s="49"/>
      <c r="F24" s="49"/>
      <c r="G24" s="49"/>
    </row>
    <row r="25" spans="5:7" ht="15">
      <c r="E25" s="49"/>
      <c r="F25" s="49"/>
      <c r="G25" s="49"/>
    </row>
    <row r="62" ht="15">
      <c r="B62" s="16" t="s">
        <v>159</v>
      </c>
    </row>
    <row r="63" ht="15">
      <c r="B63" s="66" t="s">
        <v>171</v>
      </c>
    </row>
    <row r="65" ht="15">
      <c r="B65" s="17" t="s">
        <v>0</v>
      </c>
    </row>
  </sheetData>
  <mergeCells count="7">
    <mergeCell ref="B14:C15"/>
    <mergeCell ref="B6:B9"/>
    <mergeCell ref="B10:B13"/>
    <mergeCell ref="C6:C7"/>
    <mergeCell ref="C8:C9"/>
    <mergeCell ref="C10:C11"/>
    <mergeCell ref="C12:C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AGAFITEI Mihaela (ESTAT)</dc:creator>
  <cp:keywords/>
  <dc:description/>
  <cp:lastModifiedBy>AGAFITEI Mihaela (ESTAT)</cp:lastModifiedBy>
  <dcterms:created xsi:type="dcterms:W3CDTF">2016-10-28T08:08:56Z</dcterms:created>
  <dcterms:modified xsi:type="dcterms:W3CDTF">2017-10-18T08:20:52Z</dcterms:modified>
  <cp:category/>
  <cp:version/>
  <cp:contentType/>
  <cp:contentStatus/>
</cp:coreProperties>
</file>