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50" yWindow="195" windowWidth="18210" windowHeight="11595" tabRatio="688" activeTab="3"/>
  </bookViews>
  <sheets>
    <sheet name="Table 1" sheetId="22" r:id="rId1"/>
    <sheet name="Table 2" sheetId="24" r:id="rId2"/>
    <sheet name="Table 3" sheetId="30" r:id="rId3"/>
    <sheet name="Table 4" sheetId="26" r:id="rId4"/>
    <sheet name="Table 5" sheetId="27" r:id="rId5"/>
    <sheet name="Figure 1" sheetId="28" r:id="rId6"/>
    <sheet name="Figure 2" sheetId="29" r:id="rId7"/>
  </sheets>
  <definedNames/>
  <calcPr calcId="162913"/>
</workbook>
</file>

<file path=xl/sharedStrings.xml><?xml version="1.0" encoding="utf-8"?>
<sst xmlns="http://schemas.openxmlformats.org/spreadsheetml/2006/main" count="413" uniqueCount="102">
  <si>
    <t>:</t>
  </si>
  <si>
    <t>Assets</t>
  </si>
  <si>
    <t>Liabilities</t>
  </si>
  <si>
    <t>Net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</si>
  <si>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</si>
  <si>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</si>
  <si>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</si>
  <si>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</si>
  <si>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</si>
  <si>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</si>
  <si>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</si>
  <si>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</si>
  <si>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</si>
  <si>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</si>
  <si>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</si>
  <si>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</si>
  <si>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</si>
  <si>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</si>
  <si>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</si>
  <si>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</si>
  <si>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</si>
  <si>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</si>
  <si>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</si>
  <si>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</si>
  <si>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</si>
  <si>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</si>
  <si>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</si>
  <si>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</si>
  <si>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</si>
  <si>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</si>
  <si>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</si>
  <si>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</si>
  <si>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</si>
  <si>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</si>
  <si>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</si>
  <si>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Russia</t>
  </si>
  <si>
    <t>Canada</t>
  </si>
  <si>
    <t>United States</t>
  </si>
  <si>
    <t>Brazil</t>
  </si>
  <si>
    <t>Hong Kong</t>
  </si>
  <si>
    <t>Japan</t>
  </si>
  <si>
    <t>India</t>
  </si>
  <si>
    <t>c</t>
  </si>
  <si>
    <t>Gross external debt</t>
  </si>
  <si>
    <t>Net external debt</t>
  </si>
  <si>
    <t>Euro area (19 countries)</t>
  </si>
  <si>
    <t>Albania</t>
  </si>
  <si>
    <t>Kosovo*</t>
  </si>
  <si>
    <t>EA-19</t>
  </si>
  <si>
    <t>Turkey</t>
  </si>
  <si>
    <t>Mexico</t>
  </si>
  <si>
    <t>Australia</t>
  </si>
  <si>
    <t>Euro area</t>
  </si>
  <si>
    <t>Saudi Arabia</t>
  </si>
  <si>
    <t>Singapore</t>
  </si>
  <si>
    <t>EUR</t>
  </si>
  <si>
    <t>USD</t>
  </si>
  <si>
    <t>Czechia</t>
  </si>
  <si>
    <r>
      <t>Source:</t>
    </r>
    <r>
      <rPr>
        <sz val="9"/>
        <rFont val="Arial"/>
        <family val="2"/>
      </rPr>
      <t xml:space="preserve"> Eurostat (online data code: bop_iip6_q)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</si>
  <si>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bop_iip6_q)</t>
    </r>
  </si>
  <si>
    <t xml:space="preserve">Germany </t>
  </si>
  <si>
    <t>North Macedonia</t>
  </si>
  <si>
    <t xml:space="preserve">IIP </t>
  </si>
  <si>
    <t xml:space="preserve">http://data.imf.org/?sk=7A51304B-6426-40C0-83DD-CA473CA1FD52&amp;sId=1484234826292 </t>
  </si>
  <si>
    <t xml:space="preserve">http://stat.nbb.be/Index.aspx?DataSetCode=EXR&amp;lang=en# </t>
  </si>
  <si>
    <t>Euro dollar rate for 2018</t>
  </si>
  <si>
    <t>IMF data</t>
  </si>
  <si>
    <t>Extra EU-27</t>
  </si>
  <si>
    <t xml:space="preserve">c </t>
  </si>
  <si>
    <t>EU-27</t>
  </si>
  <si>
    <t>Source: Eurostat, ECB (online data code: bop_iip6_q)</t>
  </si>
  <si>
    <t>International investment position</t>
  </si>
  <si>
    <t xml:space="preserve">    Direct investment</t>
  </si>
  <si>
    <t xml:space="preserve">    Portfolio investment</t>
  </si>
  <si>
    <t xml:space="preserve">    Financial derivatives and employee stock options</t>
  </si>
  <si>
    <t xml:space="preserve">    Other investment</t>
  </si>
  <si>
    <t xml:space="preserve">        Equity</t>
  </si>
  <si>
    <t xml:space="preserve">        Investment fund shares</t>
  </si>
  <si>
    <t xml:space="preserve">        Debt securities</t>
  </si>
  <si>
    <t xml:space="preserve">    Reserve assets</t>
  </si>
  <si>
    <t>International investment position (excluding reserve assets)</t>
  </si>
  <si>
    <t>United
Kingdom</t>
  </si>
  <si>
    <t>United
States</t>
  </si>
  <si>
    <t>China (¹)</t>
  </si>
  <si>
    <t>(¹) China (excl. Hong Kong)</t>
  </si>
  <si>
    <t>Note: Net = assets minus liabilities</t>
  </si>
  <si>
    <t>: not available</t>
  </si>
  <si>
    <t>c confidential</t>
  </si>
  <si>
    <t>Rest of the world (²)</t>
  </si>
  <si>
    <t>(²) Rest of the world includes EU-27 Member States</t>
  </si>
  <si>
    <t>Note: EU-27: Eurostat estimations</t>
  </si>
  <si>
    <t>(¹) This designation is without prejudice to positions on status, and is in line with UNSCR 1244/1999 and the ICJ Opinion on the Kosovo Declaration of Independence</t>
  </si>
  <si>
    <t>Kosovo (¹)</t>
  </si>
  <si>
    <t>Source: ECB, IMF, Eurostat (online data code: bop_iip6_q)</t>
  </si>
  <si>
    <t>Table 5: Gross and net external debt, 2019</t>
  </si>
  <si>
    <t>Table 1: International investment position and its components, EU-27 and EA-19, 2019</t>
  </si>
  <si>
    <t>Table 2: International investment position, Direct investment, Net, EU Member States vis-à-vis partner countries, 2019</t>
  </si>
  <si>
    <t>Table 4: International investment position, Other investment, Net, EU Member States vis-à-vis partner countries, 2019</t>
  </si>
  <si>
    <t>EU Member States vis-à-vis rest of the world, 2019</t>
  </si>
  <si>
    <t>Table 3: International investment position, Portfolio investment,</t>
  </si>
  <si>
    <t>(EUR 1 000 million)</t>
  </si>
  <si>
    <t>Net external debt
(%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</si>
</sst>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\ ##0.0"/>
    <numFmt numFmtId="166" formatCode="0.000"/>
    <numFmt numFmtId="167" formatCode="0.0_m"/>
    <numFmt numFmtId="168" formatCode="dd\.mm\.yy"/>
    <numFmt numFmtId="169" formatCode="#,##0.0"/>
    <numFmt numFmtId="170" formatCode="0.00000"/>
    <numFmt numFmtId="171" formatCode="#,##0.0_i"/>
  </numFmts>
  <fonts count="14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/>
    </border>
    <border>
      <left style="thin"/>
      <right/>
      <top/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171" fontId="3" fillId="0" borderId="0" applyFill="0" applyBorder="0" applyProtection="0">
      <alignment horizontal="right"/>
    </xf>
  </cellStyleXfs>
  <cellXfs count="75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/>
    <xf numFmtId="167" fontId="6" fillId="0" borderId="0" xfId="0" applyNumberFormat="1" applyFont="1" applyBorder="1" applyAlignment="1">
      <alignment horizontal="right"/>
    </xf>
    <xf numFmtId="0" fontId="3" fillId="0" borderId="2" xfId="0" applyFont="1" applyBorder="1"/>
    <xf numFmtId="1" fontId="3" fillId="0" borderId="2" xfId="0" applyNumberFormat="1" applyFont="1" applyBorder="1"/>
    <xf numFmtId="3" fontId="3" fillId="0" borderId="0" xfId="0" applyNumberFormat="1" applyFont="1"/>
    <xf numFmtId="0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0" fontId="3" fillId="0" borderId="0" xfId="0" applyNumberFormat="1" applyFont="1"/>
    <xf numFmtId="0" fontId="1" fillId="0" borderId="0" xfId="0" applyFont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5" fillId="0" borderId="7" xfId="0" applyFont="1" applyBorder="1"/>
    <xf numFmtId="0" fontId="3" fillId="0" borderId="0" xfId="0" applyFont="1" applyAlignment="1">
      <alignment horizontal="right" indent="1"/>
    </xf>
    <xf numFmtId="171" fontId="3" fillId="0" borderId="7" xfId="24" applyBorder="1" applyAlignment="1">
      <alignment horizontal="right" indent="4"/>
    </xf>
    <xf numFmtId="171" fontId="3" fillId="0" borderId="3" xfId="24" applyBorder="1" applyAlignment="1">
      <alignment horizontal="right" indent="4"/>
    </xf>
    <xf numFmtId="171" fontId="3" fillId="0" borderId="8" xfId="24" applyBorder="1" applyAlignment="1">
      <alignment horizontal="right" indent="4"/>
    </xf>
    <xf numFmtId="171" fontId="3" fillId="0" borderId="4" xfId="24" applyBorder="1" applyAlignment="1">
      <alignment horizontal="right" indent="4"/>
    </xf>
    <xf numFmtId="171" fontId="3" fillId="0" borderId="7" xfId="24" applyBorder="1" applyAlignment="1">
      <alignment horizontal="right" indent="5"/>
    </xf>
    <xf numFmtId="171" fontId="3" fillId="0" borderId="3" xfId="24" applyBorder="1" applyAlignment="1">
      <alignment horizontal="right" indent="5"/>
    </xf>
    <xf numFmtId="171" fontId="3" fillId="0" borderId="8" xfId="24" applyBorder="1" applyAlignment="1">
      <alignment horizontal="right" indent="5"/>
    </xf>
    <xf numFmtId="171" fontId="3" fillId="0" borderId="4" xfId="24" applyBorder="1" applyAlignment="1">
      <alignment horizontal="right" indent="5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5" fontId="6" fillId="0" borderId="7" xfId="0" applyNumberFormat="1" applyFont="1" applyBorder="1" applyAlignment="1">
      <alignment horizontal="right" indent="2"/>
    </xf>
    <xf numFmtId="165" fontId="6" fillId="0" borderId="4" xfId="0" applyNumberFormat="1" applyFont="1" applyBorder="1" applyAlignment="1">
      <alignment horizontal="right" indent="2"/>
    </xf>
    <xf numFmtId="0" fontId="4" fillId="2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171" fontId="4" fillId="3" borderId="1" xfId="24" applyFont="1" applyFill="1" applyBorder="1" applyAlignment="1">
      <alignment horizontal="right" indent="4"/>
    </xf>
    <xf numFmtId="171" fontId="3" fillId="0" borderId="14" xfId="24" applyBorder="1" applyAlignment="1">
      <alignment horizontal="right" indent="4"/>
    </xf>
    <xf numFmtId="171" fontId="4" fillId="3" borderId="1" xfId="24" applyFont="1" applyFill="1" applyBorder="1" applyAlignment="1">
      <alignment horizontal="right" indent="3"/>
    </xf>
    <xf numFmtId="171" fontId="3" fillId="0" borderId="7" xfId="24" applyBorder="1" applyAlignment="1">
      <alignment horizontal="right" indent="3"/>
    </xf>
    <xf numFmtId="171" fontId="3" fillId="0" borderId="3" xfId="24" applyBorder="1" applyAlignment="1">
      <alignment horizontal="right" indent="3"/>
    </xf>
    <xf numFmtId="171" fontId="3" fillId="0" borderId="14" xfId="24" applyBorder="1" applyAlignment="1">
      <alignment horizontal="right" indent="3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left"/>
    </xf>
    <xf numFmtId="171" fontId="3" fillId="0" borderId="1" xfId="24" applyBorder="1" applyAlignment="1">
      <alignment horizontal="right" indent="3"/>
    </xf>
    <xf numFmtId="171" fontId="3" fillId="0" borderId="1" xfId="24" applyBorder="1" applyAlignment="1">
      <alignment horizontal="right" indent="4"/>
    </xf>
    <xf numFmtId="0" fontId="8" fillId="0" borderId="0" xfId="0" applyFont="1" applyAlignment="1">
      <alignment vertical="top"/>
    </xf>
    <xf numFmtId="169" fontId="3" fillId="0" borderId="15" xfId="0" applyNumberFormat="1" applyFont="1" applyBorder="1" applyAlignment="1">
      <alignment horizontal="right" indent="3"/>
    </xf>
    <xf numFmtId="169" fontId="3" fillId="0" borderId="3" xfId="0" applyNumberFormat="1" applyFont="1" applyBorder="1" applyAlignment="1">
      <alignment horizontal="right" indent="3"/>
    </xf>
    <xf numFmtId="169" fontId="3" fillId="0" borderId="4" xfId="0" applyNumberFormat="1" applyFont="1" applyBorder="1" applyAlignment="1">
      <alignment horizontal="right" indent="3"/>
    </xf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169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10" fillId="0" borderId="0" xfId="23" applyFont="1" applyFill="1"/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171" fontId="3" fillId="0" borderId="8" xfId="24" applyBorder="1" applyAlignment="1">
      <alignment horizontal="right" indent="3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Hyperlink" xfId="23"/>
    <cellStyle name="NumberCellStyle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Net international investment position, surplus and deficit, Top 10 economies, 2018 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(EUR 1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000 million)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2075"/>
          <c:w val="0.903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1'!$A$40:$A$60</c:f>
              <c:strCache/>
            </c:strRef>
          </c:cat>
          <c:val>
            <c:numRef>
              <c:f>'Figure 1'!$C$40:$C$60</c:f>
              <c:numCache/>
            </c:numRef>
          </c:val>
        </c:ser>
        <c:axId val="47988018"/>
        <c:axId val="29238979"/>
      </c:barChart>
      <c:catAx>
        <c:axId val="479880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988018"/>
        <c:crosses val="autoZero"/>
        <c:crossBetween val="between"/>
        <c:dispUnits/>
        <c:majorUnit val="1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international investment position, surplus and deficit,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10 economies, 2018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(EUR 1 000 million)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4375"/>
          <c:w val="0.90375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1'!$A$40:$A$60</c:f>
              <c:strCache/>
            </c:strRef>
          </c:cat>
          <c:val>
            <c:numRef>
              <c:f>'Figure 1'!$C$40:$C$60</c:f>
              <c:numCache/>
            </c:numRef>
          </c:val>
        </c:ser>
        <c:axId val="61824220"/>
        <c:axId val="19547069"/>
      </c:barChart>
      <c:catAx>
        <c:axId val="618242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7069"/>
        <c:crosses val="autoZero"/>
        <c:auto val="1"/>
        <c:lblOffset val="100"/>
        <c:noMultiLvlLbl val="0"/>
      </c:catAx>
      <c:valAx>
        <c:axId val="19547069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824220"/>
        <c:crosses val="autoZero"/>
        <c:crossBetween val="between"/>
        <c:dispUnits/>
        <c:majorUnit val="1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international investment position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with the rest of the world, 2019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(EUR 1 000 billion)</a:t>
            </a:r>
          </a:p>
        </c:rich>
      </c:tx>
      <c:layout>
        <c:manualLayout>
          <c:xMode val="edge"/>
          <c:yMode val="edge"/>
          <c:x val="0.004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2075"/>
          <c:w val="0.937"/>
          <c:h val="0.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2'!$G$36:$G$72</c:f>
              <c:strCache/>
            </c:strRef>
          </c:cat>
          <c:val>
            <c:numRef>
              <c:f>'Figure 2'!$H$36:$H$72</c:f>
              <c:numCache/>
            </c:numRef>
          </c:val>
        </c:ser>
        <c:gapWidth val="120"/>
        <c:axId val="41705894"/>
        <c:axId val="39808727"/>
      </c:bar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808727"/>
        <c:crossesAt val="0"/>
        <c:auto val="1"/>
        <c:lblOffset val="100"/>
        <c:noMultiLvlLbl val="0"/>
      </c:catAx>
      <c:valAx>
        <c:axId val="39808727"/>
        <c:scaling>
          <c:orientation val="minMax"/>
          <c:max val="2500"/>
          <c:min val="-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70589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international investment position with the rest of the world, 2019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1 000 billion)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12875"/>
          <c:w val="0.9265"/>
          <c:h val="0.5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2'!$G$36:$G$72</c:f>
              <c:strCache/>
            </c:strRef>
          </c:cat>
          <c:val>
            <c:numRef>
              <c:f>'Figure 2'!$H$36:$H$72</c:f>
              <c:numCache/>
            </c:numRef>
          </c:val>
        </c:ser>
        <c:gapWidth val="120"/>
        <c:axId val="22734224"/>
        <c:axId val="3281425"/>
      </c:bar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425"/>
        <c:crossesAt val="0"/>
        <c:auto val="1"/>
        <c:lblOffset val="100"/>
        <c:noMultiLvlLbl val="0"/>
      </c:catAx>
      <c:valAx>
        <c:axId val="3281425"/>
        <c:scaling>
          <c:orientation val="minMax"/>
          <c:max val="2500"/>
          <c:min val="-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73422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China (excl. Hong Kong)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ECB, IMF, Eurostat (online data code: bop_iip6_q)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29550" cy="4953000"/>
    <xdr:graphicFrame macro="">
      <xdr:nvGraphicFramePr>
        <xdr:cNvPr id="2" name="Chart 1"/>
        <xdr:cNvGraphicFramePr/>
      </xdr:nvGraphicFramePr>
      <xdr:xfrm>
        <a:off x="0" y="0"/>
        <a:ext cx="78295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0</xdr:colOff>
      <xdr:row>0</xdr:row>
      <xdr:rowOff>0</xdr:rowOff>
    </xdr:from>
    <xdr:ext cx="9525000" cy="6543675"/>
    <xdr:graphicFrame macro="">
      <xdr:nvGraphicFramePr>
        <xdr:cNvPr id="3" name="Chart 2"/>
        <xdr:cNvGraphicFramePr/>
      </xdr:nvGraphicFramePr>
      <xdr:xfrm>
        <a:off x="8410575" y="0"/>
        <a:ext cx="9525000" cy="654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bop_iip6_q)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91675" cy="5181600"/>
    <xdr:graphicFrame macro="">
      <xdr:nvGraphicFramePr>
        <xdr:cNvPr id="2" name="Chart 1"/>
        <xdr:cNvGraphicFramePr/>
      </xdr:nvGraphicFramePr>
      <xdr:xfrm>
        <a:off x="0" y="0"/>
        <a:ext cx="95916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15</xdr:col>
      <xdr:colOff>0</xdr:colOff>
      <xdr:row>0</xdr:row>
      <xdr:rowOff>0</xdr:rowOff>
    </xdr:from>
    <xdr:ext cx="9525000" cy="5905500"/>
    <xdr:graphicFrame macro="">
      <xdr:nvGraphicFramePr>
        <xdr:cNvPr id="3" name="Chart 2"/>
        <xdr:cNvGraphicFramePr/>
      </xdr:nvGraphicFramePr>
      <xdr:xfrm>
        <a:off x="10287000" y="0"/>
        <a:ext cx="9525000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imf.org/?sk=7A51304B-6426-40C0-83DD-CA473CA1FD52&amp;sId=1484234826292" TargetMode="External" /><Relationship Id="rId2" Type="http://schemas.openxmlformats.org/officeDocument/2006/relationships/hyperlink" Target="http://stat.nbb.be/Index.aspx?DataSetCode=EXR&amp;lang=en#%20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 topLeftCell="A1"/>
  </sheetViews>
  <sheetFormatPr defaultColWidth="9.00390625" defaultRowHeight="14.25"/>
  <cols>
    <col min="1" max="1" width="6.625" style="1" customWidth="1"/>
    <col min="2" max="2" width="43.00390625" style="1" customWidth="1"/>
    <col min="3" max="3" width="23.00390625" style="1" customWidth="1"/>
    <col min="4" max="4" width="19.625" style="1" customWidth="1"/>
    <col min="5" max="5" width="17.00390625" style="1" customWidth="1"/>
    <col min="6" max="14" width="9.00390625" style="1" customWidth="1"/>
    <col min="15" max="15" width="10.25390625" style="1" bestFit="1" customWidth="1"/>
    <col min="16" max="16384" width="9.00390625" style="1" customWidth="1"/>
  </cols>
  <sheetData>
    <row r="1" ht="15.75">
      <c r="A1" s="11" t="s">
        <v>95</v>
      </c>
    </row>
    <row r="2" ht="12.75">
      <c r="A2" s="22" t="s">
        <v>100</v>
      </c>
    </row>
    <row r="3" spans="3:5" ht="14.25">
      <c r="C3" s="20"/>
      <c r="D3" s="20"/>
      <c r="E3" s="20"/>
    </row>
    <row r="4" spans="1:5" ht="14.25">
      <c r="A4" s="3"/>
      <c r="B4" s="3"/>
      <c r="C4" s="3" t="s">
        <v>1</v>
      </c>
      <c r="D4" s="3" t="s">
        <v>2</v>
      </c>
      <c r="E4" s="3" t="s">
        <v>3</v>
      </c>
    </row>
    <row r="5" spans="1:5" ht="14.25">
      <c r="A5" s="25" t="s">
        <v>69</v>
      </c>
      <c r="B5" s="30" t="s">
        <v>80</v>
      </c>
      <c r="C5" s="36">
        <v>27936.182800000002</v>
      </c>
      <c r="D5" s="32">
        <v>28471.4927</v>
      </c>
      <c r="E5" s="32">
        <v>-535.3098999999985</v>
      </c>
    </row>
    <row r="6" spans="1:7" ht="14.25">
      <c r="A6" s="25"/>
      <c r="B6" s="28" t="s">
        <v>72</v>
      </c>
      <c r="C6" s="36">
        <v>10930.865199999998</v>
      </c>
      <c r="D6" s="32">
        <v>9097.6125</v>
      </c>
      <c r="E6" s="32">
        <v>1833.2527</v>
      </c>
      <c r="G6" s="21"/>
    </row>
    <row r="7" spans="1:7" ht="14.25">
      <c r="A7" s="25"/>
      <c r="B7" s="23" t="s">
        <v>73</v>
      </c>
      <c r="C7" s="37">
        <v>9699.7003</v>
      </c>
      <c r="D7" s="33">
        <v>12102.0144</v>
      </c>
      <c r="E7" s="33">
        <v>-2402.3141</v>
      </c>
      <c r="G7" s="21"/>
    </row>
    <row r="8" spans="1:7" ht="14.25">
      <c r="A8" s="25"/>
      <c r="B8" s="23" t="s">
        <v>74</v>
      </c>
      <c r="C8" s="37">
        <v>1655.5991000000001</v>
      </c>
      <c r="D8" s="33">
        <v>1680.9483</v>
      </c>
      <c r="E8" s="33">
        <v>-25.3492</v>
      </c>
      <c r="G8" s="21"/>
    </row>
    <row r="9" spans="1:7" ht="14.25">
      <c r="A9" s="26"/>
      <c r="B9" s="29" t="s">
        <v>75</v>
      </c>
      <c r="C9" s="38">
        <v>5650.0182</v>
      </c>
      <c r="D9" s="34">
        <v>5590.9175</v>
      </c>
      <c r="E9" s="34">
        <v>59.100699999999996</v>
      </c>
      <c r="G9" s="21"/>
    </row>
    <row r="10" spans="1:5" ht="14.25">
      <c r="A10" s="25" t="s">
        <v>48</v>
      </c>
      <c r="B10" s="30" t="s">
        <v>71</v>
      </c>
      <c r="C10" s="36">
        <v>29197.372</v>
      </c>
      <c r="D10" s="32">
        <v>29259.93</v>
      </c>
      <c r="E10" s="32">
        <v>-62.558</v>
      </c>
    </row>
    <row r="11" spans="1:5" ht="14.25">
      <c r="A11" s="25"/>
      <c r="B11" s="23" t="s">
        <v>72</v>
      </c>
      <c r="C11" s="37">
        <v>11206.958</v>
      </c>
      <c r="D11" s="33">
        <v>9322.292</v>
      </c>
      <c r="E11" s="33">
        <v>1884.666</v>
      </c>
    </row>
    <row r="12" spans="1:5" ht="14.25">
      <c r="A12" s="25"/>
      <c r="B12" s="23" t="s">
        <v>73</v>
      </c>
      <c r="C12" s="37">
        <v>9905.799</v>
      </c>
      <c r="D12" s="33">
        <v>11943.474</v>
      </c>
      <c r="E12" s="33">
        <v>-2037.675</v>
      </c>
    </row>
    <row r="13" spans="1:5" ht="14.25">
      <c r="A13" s="25"/>
      <c r="B13" s="23" t="s">
        <v>76</v>
      </c>
      <c r="C13" s="37">
        <v>3712.569</v>
      </c>
      <c r="D13" s="33">
        <v>2460.267</v>
      </c>
      <c r="E13" s="33">
        <v>1252.302</v>
      </c>
    </row>
    <row r="14" spans="1:5" ht="14.25">
      <c r="A14" s="25"/>
      <c r="B14" s="23" t="s">
        <v>77</v>
      </c>
      <c r="C14" s="37">
        <v>549.555</v>
      </c>
      <c r="D14" s="33">
        <v>4595.159</v>
      </c>
      <c r="E14" s="33">
        <v>-4045.604</v>
      </c>
    </row>
    <row r="15" spans="1:5" ht="14.25">
      <c r="A15" s="25"/>
      <c r="B15" s="23" t="s">
        <v>78</v>
      </c>
      <c r="C15" s="37">
        <v>5643.674</v>
      </c>
      <c r="D15" s="33">
        <v>4888.048</v>
      </c>
      <c r="E15" s="33">
        <v>755.626</v>
      </c>
    </row>
    <row r="16" spans="1:5" ht="14.25">
      <c r="A16" s="25"/>
      <c r="B16" s="23" t="s">
        <v>74</v>
      </c>
      <c r="C16" s="37">
        <v>1593.037</v>
      </c>
      <c r="D16" s="33">
        <v>1641.498</v>
      </c>
      <c r="E16" s="33">
        <v>-48.461</v>
      </c>
    </row>
    <row r="17" spans="1:5" ht="14.25">
      <c r="A17" s="25"/>
      <c r="B17" s="23" t="s">
        <v>75</v>
      </c>
      <c r="C17" s="37">
        <v>5678.006</v>
      </c>
      <c r="D17" s="33">
        <v>6352.666</v>
      </c>
      <c r="E17" s="33">
        <v>-674.66</v>
      </c>
    </row>
    <row r="18" spans="1:7" ht="14.25">
      <c r="A18" s="26"/>
      <c r="B18" s="24" t="s">
        <v>79</v>
      </c>
      <c r="C18" s="39">
        <v>813.572</v>
      </c>
      <c r="D18" s="34" t="s">
        <v>0</v>
      </c>
      <c r="E18" s="35">
        <v>813.572</v>
      </c>
      <c r="G18" s="2"/>
    </row>
    <row r="20" ht="15" customHeight="1">
      <c r="A20" s="7" t="s">
        <v>90</v>
      </c>
    </row>
    <row r="21" ht="14.25">
      <c r="A21" s="1" t="s">
        <v>86</v>
      </c>
    </row>
    <row r="22" ht="14.25">
      <c r="A22" s="1" t="s">
        <v>70</v>
      </c>
    </row>
    <row r="23" ht="14.25">
      <c r="D23" s="31" t="s">
        <v>0</v>
      </c>
    </row>
    <row r="24" ht="14.25">
      <c r="D24" s="3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 topLeftCell="A1">
      <selection activeCell="A1" sqref="A1:M38"/>
    </sheetView>
  </sheetViews>
  <sheetFormatPr defaultColWidth="9.00390625" defaultRowHeight="14.25"/>
  <cols>
    <col min="1" max="1" width="13.875" style="1" customWidth="1"/>
    <col min="2" max="12" width="9.375" style="1" customWidth="1"/>
    <col min="13" max="13" width="10.625" style="1" customWidth="1"/>
    <col min="14" max="16384" width="9.00390625" style="1" customWidth="1"/>
  </cols>
  <sheetData>
    <row r="1" ht="15.75">
      <c r="A1" s="11" t="s">
        <v>96</v>
      </c>
    </row>
    <row r="2" ht="12.75">
      <c r="A2" s="22" t="s">
        <v>100</v>
      </c>
    </row>
    <row r="4" spans="1:13" ht="24">
      <c r="A4" s="4"/>
      <c r="B4" s="5" t="s">
        <v>81</v>
      </c>
      <c r="C4" s="5" t="s">
        <v>33</v>
      </c>
      <c r="D4" s="5" t="s">
        <v>35</v>
      </c>
      <c r="E4" s="5" t="s">
        <v>36</v>
      </c>
      <c r="F4" s="5" t="s">
        <v>82</v>
      </c>
      <c r="G4" s="5" t="s">
        <v>38</v>
      </c>
      <c r="H4" s="5" t="s">
        <v>83</v>
      </c>
      <c r="I4" s="5" t="s">
        <v>39</v>
      </c>
      <c r="J4" s="5" t="s">
        <v>40</v>
      </c>
      <c r="K4" s="5" t="s">
        <v>41</v>
      </c>
      <c r="L4" s="5" t="s">
        <v>67</v>
      </c>
      <c r="M4" s="5" t="s">
        <v>88</v>
      </c>
    </row>
    <row r="5" spans="1:13" ht="14.25">
      <c r="A5" s="40" t="s">
        <v>4</v>
      </c>
      <c r="B5" s="42">
        <v>71.007</v>
      </c>
      <c r="C5" s="42">
        <v>-40.11</v>
      </c>
      <c r="D5" s="42">
        <v>0.674</v>
      </c>
      <c r="E5" s="42">
        <v>3.908</v>
      </c>
      <c r="F5" s="42">
        <v>-19.02</v>
      </c>
      <c r="G5" s="42">
        <v>2.516</v>
      </c>
      <c r="H5" s="42">
        <v>1.302</v>
      </c>
      <c r="I5" s="42">
        <v>-0.01</v>
      </c>
      <c r="J5" s="42">
        <v>-17.034</v>
      </c>
      <c r="K5" s="42">
        <v>1.559</v>
      </c>
      <c r="L5" s="42">
        <v>39.328</v>
      </c>
      <c r="M5" s="42">
        <v>80.392</v>
      </c>
    </row>
    <row r="6" spans="1:13" ht="14.25">
      <c r="A6" s="40" t="s">
        <v>5</v>
      </c>
      <c r="B6" s="42">
        <v>-2.5108</v>
      </c>
      <c r="C6" s="42">
        <v>-1.4647000000000001</v>
      </c>
      <c r="D6" s="42">
        <v>-2.1252</v>
      </c>
      <c r="E6" s="42">
        <v>-0.023399999999999997</v>
      </c>
      <c r="F6" s="42">
        <v>-0.6283</v>
      </c>
      <c r="G6" s="42">
        <v>0.0070999999999999995</v>
      </c>
      <c r="H6" s="42">
        <v>-0.1087</v>
      </c>
      <c r="I6" s="42">
        <v>0.009300000000000001</v>
      </c>
      <c r="J6" s="42">
        <v>-0.065</v>
      </c>
      <c r="K6" s="42">
        <v>-0.0149</v>
      </c>
      <c r="L6" s="42">
        <v>-10.726</v>
      </c>
      <c r="M6" s="42">
        <v>-43.653400000000005</v>
      </c>
    </row>
    <row r="7" spans="1:13" ht="14.25">
      <c r="A7" s="40" t="s">
        <v>57</v>
      </c>
      <c r="B7" s="42">
        <v>-1.0318</v>
      </c>
      <c r="C7" s="42">
        <v>-5.3711</v>
      </c>
      <c r="D7" s="42">
        <v>-0.30639999999999995</v>
      </c>
      <c r="E7" s="42">
        <v>-0.2455</v>
      </c>
      <c r="F7" s="42">
        <v>-0.9651000000000001</v>
      </c>
      <c r="G7" s="42">
        <v>0.003</v>
      </c>
      <c r="H7" s="42">
        <v>-0.3082</v>
      </c>
      <c r="I7" s="42">
        <v>-0.09190000000000001</v>
      </c>
      <c r="J7" s="42">
        <v>-1.8203</v>
      </c>
      <c r="K7" s="42">
        <v>0.137</v>
      </c>
      <c r="L7" s="42">
        <v>-14.2262</v>
      </c>
      <c r="M7" s="42">
        <v>-111.57169999999999</v>
      </c>
    </row>
    <row r="8" spans="1:13" ht="14.25">
      <c r="A8" s="40" t="s">
        <v>6</v>
      </c>
      <c r="B8" s="42">
        <v>18.5676</v>
      </c>
      <c r="C8" s="42">
        <v>4.5878000000000005</v>
      </c>
      <c r="D8" s="42">
        <v>-0.0613</v>
      </c>
      <c r="E8" s="42">
        <v>1.3162</v>
      </c>
      <c r="F8" s="42">
        <v>16.6097</v>
      </c>
      <c r="G8" s="42">
        <v>1.0884</v>
      </c>
      <c r="H8" s="42">
        <v>4.0305</v>
      </c>
      <c r="I8" s="42">
        <v>2.654</v>
      </c>
      <c r="J8" s="42">
        <v>-0.16540000000000002</v>
      </c>
      <c r="K8" s="42">
        <v>1.0836</v>
      </c>
      <c r="L8" s="42" t="s">
        <v>0</v>
      </c>
      <c r="M8" s="42">
        <v>107.6533</v>
      </c>
    </row>
    <row r="9" spans="1:13" ht="14.25">
      <c r="A9" s="40" t="s">
        <v>7</v>
      </c>
      <c r="B9" s="42">
        <v>56.518</v>
      </c>
      <c r="C9" s="42">
        <v>-36.625</v>
      </c>
      <c r="D9" s="42">
        <v>20.277</v>
      </c>
      <c r="E9" s="42">
        <v>9.965</v>
      </c>
      <c r="F9" s="42">
        <v>191.728</v>
      </c>
      <c r="G9" s="42">
        <v>11.983</v>
      </c>
      <c r="H9" s="42">
        <v>79.759</v>
      </c>
      <c r="I9" s="42">
        <v>3.109</v>
      </c>
      <c r="J9" s="42">
        <v>-17.136</v>
      </c>
      <c r="K9" s="42">
        <v>25.72</v>
      </c>
      <c r="L9" s="42">
        <v>427.171</v>
      </c>
      <c r="M9" s="42">
        <v>624.985</v>
      </c>
    </row>
    <row r="10" spans="1:13" ht="14.25">
      <c r="A10" s="40" t="s">
        <v>8</v>
      </c>
      <c r="B10" s="42">
        <v>-0.5729</v>
      </c>
      <c r="C10" s="42">
        <v>-0.3846</v>
      </c>
      <c r="D10" s="42">
        <v>-0.4427</v>
      </c>
      <c r="E10" s="42">
        <v>-0.0541</v>
      </c>
      <c r="F10" s="42">
        <v>-0.1679</v>
      </c>
      <c r="G10" s="42">
        <v>0.012199999999999999</v>
      </c>
      <c r="H10" s="42">
        <v>-0.0353</v>
      </c>
      <c r="I10" s="42">
        <v>-0.0308</v>
      </c>
      <c r="J10" s="42">
        <v>-0.1321</v>
      </c>
      <c r="K10" s="42">
        <v>-0.0022</v>
      </c>
      <c r="L10" s="42">
        <v>-3.7656</v>
      </c>
      <c r="M10" s="42">
        <v>-15.4892</v>
      </c>
    </row>
    <row r="11" spans="1:13" ht="14.25">
      <c r="A11" s="40" t="s">
        <v>9</v>
      </c>
      <c r="B11" s="42">
        <v>52.158</v>
      </c>
      <c r="C11" s="42">
        <v>-68.737</v>
      </c>
      <c r="D11" s="42">
        <v>-1.529</v>
      </c>
      <c r="E11" s="42">
        <v>2.929</v>
      </c>
      <c r="F11" s="42">
        <v>-106.666</v>
      </c>
      <c r="G11" s="42">
        <v>0.647</v>
      </c>
      <c r="H11" s="42">
        <v>-0.506</v>
      </c>
      <c r="I11" s="42">
        <v>2.173</v>
      </c>
      <c r="J11" s="42">
        <v>-29.751</v>
      </c>
      <c r="K11" s="42">
        <v>0.243</v>
      </c>
      <c r="L11" s="42" t="s">
        <v>0</v>
      </c>
      <c r="M11" s="42">
        <v>-31.274</v>
      </c>
    </row>
    <row r="12" spans="1:13" ht="14.25">
      <c r="A12" s="40" t="s">
        <v>10</v>
      </c>
      <c r="B12" s="42">
        <v>-0.478</v>
      </c>
      <c r="C12" s="42">
        <v>-3.254</v>
      </c>
      <c r="D12" s="42">
        <v>-0.02</v>
      </c>
      <c r="E12" s="42">
        <v>-0.752</v>
      </c>
      <c r="F12" s="42">
        <v>0.419</v>
      </c>
      <c r="G12" s="42">
        <v>0.119</v>
      </c>
      <c r="H12" s="42">
        <v>-0.349</v>
      </c>
      <c r="I12" s="42">
        <v>1.135</v>
      </c>
      <c r="J12" s="42">
        <v>-0.021</v>
      </c>
      <c r="K12" s="42">
        <v>-0.004</v>
      </c>
      <c r="L12" s="42" t="s">
        <v>0</v>
      </c>
      <c r="M12" s="42">
        <v>-19.152</v>
      </c>
    </row>
    <row r="13" spans="1:13" ht="14.25">
      <c r="A13" s="40" t="s">
        <v>11</v>
      </c>
      <c r="B13" s="42" t="s">
        <v>42</v>
      </c>
      <c r="C13" s="42" t="s">
        <v>42</v>
      </c>
      <c r="D13" s="42" t="s">
        <v>42</v>
      </c>
      <c r="E13" s="42" t="s">
        <v>68</v>
      </c>
      <c r="F13" s="42" t="s">
        <v>42</v>
      </c>
      <c r="G13" s="42" t="s">
        <v>42</v>
      </c>
      <c r="H13" s="42" t="s">
        <v>68</v>
      </c>
      <c r="I13" s="42" t="s">
        <v>68</v>
      </c>
      <c r="J13" s="42" t="s">
        <v>68</v>
      </c>
      <c r="K13" s="42" t="s">
        <v>42</v>
      </c>
      <c r="L13" s="42" t="s">
        <v>42</v>
      </c>
      <c r="M13" s="42">
        <v>-129.037</v>
      </c>
    </row>
    <row r="14" spans="1:13" ht="14.25">
      <c r="A14" s="40" t="s">
        <v>12</v>
      </c>
      <c r="B14" s="42">
        <v>47.415</v>
      </c>
      <c r="C14" s="42">
        <v>-42.123</v>
      </c>
      <c r="D14" s="42">
        <v>22.001</v>
      </c>
      <c r="E14" s="42">
        <v>1.332</v>
      </c>
      <c r="F14" s="42">
        <v>159.388</v>
      </c>
      <c r="G14" s="42">
        <v>25.496</v>
      </c>
      <c r="H14" s="42">
        <v>18.439</v>
      </c>
      <c r="I14" s="42">
        <v>2.467</v>
      </c>
      <c r="J14" s="42">
        <v>12.582</v>
      </c>
      <c r="K14" s="42">
        <v>5.619</v>
      </c>
      <c r="L14" s="42">
        <v>375.154</v>
      </c>
      <c r="M14" s="42">
        <v>588.71</v>
      </c>
    </row>
    <row r="15" spans="1:13" ht="14.25">
      <c r="A15" s="40" t="s">
        <v>13</v>
      </c>
      <c r="B15" s="42">
        <v>-0.5811000000000001</v>
      </c>
      <c r="C15" s="42">
        <v>-1.0019</v>
      </c>
      <c r="D15" s="42">
        <v>-0.3277</v>
      </c>
      <c r="E15" s="42">
        <v>-0.0026</v>
      </c>
      <c r="F15" s="42">
        <v>-0.1659</v>
      </c>
      <c r="G15" s="42">
        <v>0</v>
      </c>
      <c r="H15" s="42">
        <v>-0.023899999999999998</v>
      </c>
      <c r="I15" s="42">
        <v>-0.030100000000000002</v>
      </c>
      <c r="J15" s="42">
        <v>-0.016300000000000002</v>
      </c>
      <c r="K15" s="42">
        <v>-0.0329</v>
      </c>
      <c r="L15" s="42" t="s">
        <v>0</v>
      </c>
      <c r="M15" s="42">
        <v>-25.606</v>
      </c>
    </row>
    <row r="16" spans="1:13" ht="14.25">
      <c r="A16" s="40" t="s">
        <v>14</v>
      </c>
      <c r="B16" s="42">
        <v>-27.388</v>
      </c>
      <c r="C16" s="42">
        <v>-11.257</v>
      </c>
      <c r="D16" s="42">
        <v>11.261</v>
      </c>
      <c r="E16" s="42">
        <v>3.192</v>
      </c>
      <c r="F16" s="42">
        <v>28.523</v>
      </c>
      <c r="G16" s="42">
        <v>11.312</v>
      </c>
      <c r="H16" s="42">
        <v>9.417</v>
      </c>
      <c r="I16" s="42">
        <v>3.739</v>
      </c>
      <c r="J16" s="42">
        <v>-1.602</v>
      </c>
      <c r="K16" s="42">
        <v>5.786</v>
      </c>
      <c r="L16" s="42">
        <v>132.432</v>
      </c>
      <c r="M16" s="42">
        <v>100.285</v>
      </c>
    </row>
    <row r="17" spans="1:13" ht="14.25">
      <c r="A17" s="40" t="s">
        <v>15</v>
      </c>
      <c r="B17" s="42">
        <v>-6.022</v>
      </c>
      <c r="C17" s="42" t="s">
        <v>42</v>
      </c>
      <c r="D17" s="42">
        <v>47.572</v>
      </c>
      <c r="E17" s="42" t="s">
        <v>42</v>
      </c>
      <c r="F17" s="42">
        <v>-2.041</v>
      </c>
      <c r="G17" s="42">
        <v>0</v>
      </c>
      <c r="H17" s="42" t="s">
        <v>42</v>
      </c>
      <c r="I17" s="42" t="s">
        <v>42</v>
      </c>
      <c r="J17" s="42" t="s">
        <v>42</v>
      </c>
      <c r="K17" s="42" t="s">
        <v>42</v>
      </c>
      <c r="L17" s="42">
        <v>58.307</v>
      </c>
      <c r="M17" s="42">
        <v>-2.043</v>
      </c>
    </row>
    <row r="18" spans="1:13" ht="14.25">
      <c r="A18" s="40" t="s">
        <v>16</v>
      </c>
      <c r="B18" s="42">
        <v>-0.189</v>
      </c>
      <c r="C18" s="42">
        <v>-0.153</v>
      </c>
      <c r="D18" s="42">
        <v>-1.429</v>
      </c>
      <c r="E18" s="42">
        <v>-0.013</v>
      </c>
      <c r="F18" s="42">
        <v>-0.064</v>
      </c>
      <c r="G18" s="42" t="s">
        <v>42</v>
      </c>
      <c r="H18" s="42">
        <v>-0.053</v>
      </c>
      <c r="I18" s="42">
        <v>-0.012</v>
      </c>
      <c r="J18" s="42">
        <v>0</v>
      </c>
      <c r="K18" s="42">
        <v>-0.007</v>
      </c>
      <c r="L18" s="42">
        <v>-3.433</v>
      </c>
      <c r="M18" s="42">
        <v>-14.406</v>
      </c>
    </row>
    <row r="19" spans="1:13" ht="14.25">
      <c r="A19" s="40" t="s">
        <v>17</v>
      </c>
      <c r="B19" s="42">
        <v>0.3033</v>
      </c>
      <c r="C19" s="42">
        <v>-0.4759</v>
      </c>
      <c r="D19" s="42">
        <v>-0.1696</v>
      </c>
      <c r="E19" s="42">
        <v>-0.0073</v>
      </c>
      <c r="F19" s="42">
        <v>-0.21059999999999998</v>
      </c>
      <c r="G19" s="42">
        <v>0.0001</v>
      </c>
      <c r="H19" s="42">
        <v>0.0272</v>
      </c>
      <c r="I19" s="42">
        <v>-0.6782999999999999</v>
      </c>
      <c r="J19" s="42">
        <v>0.0039</v>
      </c>
      <c r="K19" s="42">
        <v>-0.0109</v>
      </c>
      <c r="L19" s="42">
        <v>-1.9293</v>
      </c>
      <c r="M19" s="42">
        <v>-14.0142</v>
      </c>
    </row>
    <row r="20" spans="1:13" ht="14.25">
      <c r="A20" s="40" t="s">
        <v>18</v>
      </c>
      <c r="B20" s="42" t="s">
        <v>42</v>
      </c>
      <c r="C20" s="42" t="s">
        <v>42</v>
      </c>
      <c r="D20" s="42" t="s">
        <v>42</v>
      </c>
      <c r="E20" s="42" t="s">
        <v>42</v>
      </c>
      <c r="F20" s="42" t="s">
        <v>42</v>
      </c>
      <c r="G20" s="42" t="s">
        <v>42</v>
      </c>
      <c r="H20" s="42" t="s">
        <v>42</v>
      </c>
      <c r="I20" s="42" t="s">
        <v>68</v>
      </c>
      <c r="J20" s="42" t="s">
        <v>68</v>
      </c>
      <c r="K20" s="42" t="s">
        <v>42</v>
      </c>
      <c r="L20" s="42" t="s">
        <v>42</v>
      </c>
      <c r="M20" s="42">
        <v>692.958</v>
      </c>
    </row>
    <row r="21" spans="1:13" ht="14.25">
      <c r="A21" s="40" t="s">
        <v>19</v>
      </c>
      <c r="B21" s="42">
        <v>-6.5791</v>
      </c>
      <c r="C21" s="42">
        <v>49.003</v>
      </c>
      <c r="D21" s="42">
        <v>-0.0207</v>
      </c>
      <c r="E21" s="42">
        <v>-15.089799999999999</v>
      </c>
      <c r="F21" s="42">
        <v>5.2645</v>
      </c>
      <c r="G21" s="42">
        <v>0.5476</v>
      </c>
      <c r="H21" s="42">
        <v>-0.0009</v>
      </c>
      <c r="I21" s="42">
        <v>-0.7942</v>
      </c>
      <c r="J21" s="42">
        <v>-1.7885</v>
      </c>
      <c r="K21" s="42">
        <v>-0.0001</v>
      </c>
      <c r="L21" s="42">
        <v>1.1767999999999998</v>
      </c>
      <c r="M21" s="42">
        <v>-49.9519</v>
      </c>
    </row>
    <row r="22" spans="1:13" ht="14.25">
      <c r="A22" s="40" t="s">
        <v>20</v>
      </c>
      <c r="B22" s="42" t="s">
        <v>42</v>
      </c>
      <c r="C22" s="42" t="s">
        <v>42</v>
      </c>
      <c r="D22" s="42" t="s">
        <v>42</v>
      </c>
      <c r="E22" s="42" t="s">
        <v>42</v>
      </c>
      <c r="F22" s="42" t="s">
        <v>42</v>
      </c>
      <c r="G22" s="42" t="s">
        <v>42</v>
      </c>
      <c r="H22" s="42" t="s">
        <v>42</v>
      </c>
      <c r="I22" s="42" t="s">
        <v>68</v>
      </c>
      <c r="J22" s="42" t="s">
        <v>68</v>
      </c>
      <c r="K22" s="42" t="s">
        <v>42</v>
      </c>
      <c r="L22" s="42" t="s">
        <v>0</v>
      </c>
      <c r="M22" s="42">
        <v>-128.5992</v>
      </c>
    </row>
    <row r="23" spans="1:13" ht="14.25">
      <c r="A23" s="40" t="s">
        <v>21</v>
      </c>
      <c r="B23" s="42">
        <v>244.478</v>
      </c>
      <c r="C23" s="42">
        <v>127.723</v>
      </c>
      <c r="D23" s="42">
        <v>55.257</v>
      </c>
      <c r="E23" s="42">
        <v>139.919</v>
      </c>
      <c r="F23" s="42">
        <v>-117.154</v>
      </c>
      <c r="G23" s="42">
        <v>151.713</v>
      </c>
      <c r="H23" s="42">
        <v>9.243</v>
      </c>
      <c r="I23" s="42">
        <v>-36.893</v>
      </c>
      <c r="J23" s="42">
        <v>-61.494</v>
      </c>
      <c r="K23" s="42">
        <v>21.888</v>
      </c>
      <c r="L23" s="42">
        <v>944.118</v>
      </c>
      <c r="M23" s="42">
        <v>1006.541</v>
      </c>
    </row>
    <row r="24" spans="1:13" ht="14.25">
      <c r="A24" s="40" t="s">
        <v>22</v>
      </c>
      <c r="B24" s="42" t="s">
        <v>42</v>
      </c>
      <c r="C24" s="42" t="s">
        <v>42</v>
      </c>
      <c r="D24" s="42" t="s">
        <v>42</v>
      </c>
      <c r="E24" s="42" t="s">
        <v>42</v>
      </c>
      <c r="F24" s="42" t="s">
        <v>42</v>
      </c>
      <c r="G24" s="42" t="s">
        <v>42</v>
      </c>
      <c r="H24" s="42" t="s">
        <v>42</v>
      </c>
      <c r="I24" s="42" t="s">
        <v>68</v>
      </c>
      <c r="J24" s="42" t="s">
        <v>68</v>
      </c>
      <c r="K24" s="42" t="s">
        <v>42</v>
      </c>
      <c r="L24" s="42" t="s">
        <v>0</v>
      </c>
      <c r="M24" s="42">
        <v>35.214</v>
      </c>
    </row>
    <row r="25" spans="1:13" ht="14.25">
      <c r="A25" s="40" t="s">
        <v>23</v>
      </c>
      <c r="B25" s="42">
        <v>-6.5152</v>
      </c>
      <c r="C25" s="42">
        <v>-5.817</v>
      </c>
      <c r="D25" s="42">
        <v>0.5781000000000001</v>
      </c>
      <c r="E25" s="42">
        <v>-0.2077</v>
      </c>
      <c r="F25" s="42">
        <v>-4.1078</v>
      </c>
      <c r="G25" s="42">
        <v>0.067</v>
      </c>
      <c r="H25" s="42">
        <v>-0.3444</v>
      </c>
      <c r="I25" s="42">
        <v>-0.401</v>
      </c>
      <c r="J25" s="42">
        <v>-0.8621</v>
      </c>
      <c r="K25" s="42">
        <v>0.116</v>
      </c>
      <c r="L25" s="42">
        <v>-19.4651</v>
      </c>
      <c r="M25" s="42">
        <v>-188.84189999999998</v>
      </c>
    </row>
    <row r="26" spans="1:13" ht="14.25">
      <c r="A26" s="40" t="s">
        <v>24</v>
      </c>
      <c r="B26" s="42">
        <v>-8.548</v>
      </c>
      <c r="C26" s="42">
        <v>-2.683</v>
      </c>
      <c r="D26" s="42">
        <v>-0.204</v>
      </c>
      <c r="E26" s="42">
        <v>-0.607</v>
      </c>
      <c r="F26" s="42">
        <v>-0.693</v>
      </c>
      <c r="G26" s="42">
        <v>-0.279</v>
      </c>
      <c r="H26" s="42">
        <v>-2.584</v>
      </c>
      <c r="I26" s="42">
        <v>-2.655</v>
      </c>
      <c r="J26" s="42">
        <v>-0.306</v>
      </c>
      <c r="K26" s="42">
        <v>0.058</v>
      </c>
      <c r="L26" s="42">
        <v>-14.297</v>
      </c>
      <c r="M26" s="42">
        <v>-92.187</v>
      </c>
    </row>
    <row r="27" spans="1:13" ht="14.25">
      <c r="A27" s="40" t="s">
        <v>25</v>
      </c>
      <c r="B27" s="42">
        <v>-2.4411</v>
      </c>
      <c r="C27" s="42">
        <v>-3.3922</v>
      </c>
      <c r="D27" s="42">
        <v>-0.12129999999999999</v>
      </c>
      <c r="E27" s="42">
        <v>-0.1468</v>
      </c>
      <c r="F27" s="42">
        <v>-0.6678</v>
      </c>
      <c r="G27" s="42">
        <v>0.0008</v>
      </c>
      <c r="H27" s="42">
        <v>-0.1022</v>
      </c>
      <c r="I27" s="42" t="s">
        <v>68</v>
      </c>
      <c r="J27" s="42">
        <v>-0.4631</v>
      </c>
      <c r="K27" s="42" t="s">
        <v>68</v>
      </c>
      <c r="L27" s="42">
        <v>-9.0617</v>
      </c>
      <c r="M27" s="42">
        <v>-85.1622</v>
      </c>
    </row>
    <row r="28" spans="1:13" ht="14.25">
      <c r="A28" s="40" t="s">
        <v>26</v>
      </c>
      <c r="B28" s="42">
        <v>-0.4477</v>
      </c>
      <c r="C28" s="42">
        <v>-1.7909000000000002</v>
      </c>
      <c r="D28" s="42">
        <v>0.2044</v>
      </c>
      <c r="E28" s="42">
        <v>0.016800000000000002</v>
      </c>
      <c r="F28" s="42">
        <v>-0.024399999999999998</v>
      </c>
      <c r="G28" s="42">
        <v>-0.0014</v>
      </c>
      <c r="H28" s="42">
        <v>0.0727</v>
      </c>
      <c r="I28" s="42">
        <v>-0.0013</v>
      </c>
      <c r="J28" s="42">
        <v>-0.0357</v>
      </c>
      <c r="K28" s="42">
        <v>0.0023</v>
      </c>
      <c r="L28" s="42">
        <v>0.022</v>
      </c>
      <c r="M28" s="42">
        <v>-9.8905</v>
      </c>
    </row>
    <row r="29" spans="1:13" ht="14.25">
      <c r="A29" s="40" t="s">
        <v>27</v>
      </c>
      <c r="B29" s="42">
        <v>-1.3891</v>
      </c>
      <c r="C29" s="42">
        <v>-0.9735</v>
      </c>
      <c r="D29" s="42">
        <v>0.2592</v>
      </c>
      <c r="E29" s="42">
        <v>-0.0259</v>
      </c>
      <c r="F29" s="42">
        <v>-0.5227</v>
      </c>
      <c r="G29" s="42">
        <v>0.020300000000000002</v>
      </c>
      <c r="H29" s="42">
        <v>0.0466</v>
      </c>
      <c r="I29" s="42">
        <v>-0.0217</v>
      </c>
      <c r="J29" s="42">
        <v>-0.1149</v>
      </c>
      <c r="K29" s="42">
        <v>0.0183</v>
      </c>
      <c r="L29" s="42" t="s">
        <v>0</v>
      </c>
      <c r="M29" s="42">
        <v>-48.9785</v>
      </c>
    </row>
    <row r="30" spans="1:13" ht="14.25">
      <c r="A30" s="40" t="s">
        <v>28</v>
      </c>
      <c r="B30" s="42">
        <v>0.4</v>
      </c>
      <c r="C30" s="42">
        <v>-0.401</v>
      </c>
      <c r="D30" s="42">
        <v>1.278</v>
      </c>
      <c r="E30" s="42">
        <v>1.362</v>
      </c>
      <c r="F30" s="42">
        <v>2.16</v>
      </c>
      <c r="G30" s="42">
        <v>0.968</v>
      </c>
      <c r="H30" s="42">
        <v>0.682</v>
      </c>
      <c r="I30" s="42">
        <v>-4.124</v>
      </c>
      <c r="J30" s="42">
        <v>-0.206</v>
      </c>
      <c r="K30" s="42">
        <v>0.342</v>
      </c>
      <c r="L30" s="42">
        <v>11.938</v>
      </c>
      <c r="M30" s="42">
        <v>45.97</v>
      </c>
    </row>
    <row r="31" spans="1:13" ht="14.25">
      <c r="A31" s="41" t="s">
        <v>29</v>
      </c>
      <c r="B31" s="43">
        <v>-21.278</v>
      </c>
      <c r="C31" s="43">
        <v>3.0114</v>
      </c>
      <c r="D31" s="43">
        <v>6.1987</v>
      </c>
      <c r="E31" s="43">
        <v>2.8442</v>
      </c>
      <c r="F31" s="43">
        <v>35.0372</v>
      </c>
      <c r="G31" s="43" t="s">
        <v>42</v>
      </c>
      <c r="H31" s="43">
        <v>4.2111</v>
      </c>
      <c r="I31" s="43">
        <v>0.9471</v>
      </c>
      <c r="J31" s="43">
        <v>-0.8933</v>
      </c>
      <c r="K31" s="43">
        <v>2.4234</v>
      </c>
      <c r="L31" s="43" t="s">
        <v>0</v>
      </c>
      <c r="M31" s="43">
        <v>50.7375</v>
      </c>
    </row>
    <row r="32" ht="14.25">
      <c r="B32" s="19"/>
    </row>
    <row r="33" ht="14.25">
      <c r="A33" s="1" t="s">
        <v>85</v>
      </c>
    </row>
    <row r="34" ht="15" customHeight="1">
      <c r="A34" s="54" t="s">
        <v>84</v>
      </c>
    </row>
    <row r="35" ht="14.25">
      <c r="A35" s="1" t="s">
        <v>89</v>
      </c>
    </row>
    <row r="36" ht="14.25">
      <c r="A36" s="1" t="s">
        <v>86</v>
      </c>
    </row>
    <row r="37" ht="14.25">
      <c r="A37" s="1" t="s">
        <v>87</v>
      </c>
    </row>
    <row r="38" ht="14.25">
      <c r="A38" s="1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 topLeftCell="A1"/>
  </sheetViews>
  <sheetFormatPr defaultColWidth="9.00390625" defaultRowHeight="14.25"/>
  <cols>
    <col min="1" max="1" width="17.75390625" style="0" customWidth="1"/>
    <col min="2" max="4" width="13.375" style="0" customWidth="1"/>
  </cols>
  <sheetData>
    <row r="1" spans="1:5" ht="15.75">
      <c r="A1" s="58" t="s">
        <v>99</v>
      </c>
      <c r="B1" s="58"/>
      <c r="C1" s="58"/>
      <c r="D1" s="58"/>
      <c r="E1" s="58"/>
    </row>
    <row r="2" spans="1:5" ht="15.75">
      <c r="A2" s="58" t="s">
        <v>98</v>
      </c>
      <c r="B2" s="58"/>
      <c r="C2" s="58"/>
      <c r="D2" s="58"/>
      <c r="E2" s="58"/>
    </row>
    <row r="3" ht="14.25">
      <c r="A3" s="22" t="s">
        <v>100</v>
      </c>
    </row>
    <row r="4" s="1" customFormat="1" ht="12"/>
    <row r="5" spans="1:4" s="1" customFormat="1" ht="12">
      <c r="A5" s="4"/>
      <c r="B5" s="44" t="s">
        <v>1</v>
      </c>
      <c r="C5" s="44" t="s">
        <v>2</v>
      </c>
      <c r="D5" s="44" t="s">
        <v>3</v>
      </c>
    </row>
    <row r="6" spans="1:6" s="1" customFormat="1" ht="12">
      <c r="A6" s="40" t="s">
        <v>4</v>
      </c>
      <c r="B6" s="59">
        <v>736.294</v>
      </c>
      <c r="C6" s="59">
        <v>637.221</v>
      </c>
      <c r="D6" s="59">
        <v>99.073</v>
      </c>
      <c r="F6" s="6"/>
    </row>
    <row r="7" spans="1:6" s="1" customFormat="1" ht="12">
      <c r="A7" s="40" t="s">
        <v>5</v>
      </c>
      <c r="B7" s="60">
        <v>9.851700000000001</v>
      </c>
      <c r="C7" s="60">
        <v>5.182600000000001</v>
      </c>
      <c r="D7" s="60">
        <v>4.6691</v>
      </c>
      <c r="F7" s="6"/>
    </row>
    <row r="8" spans="1:6" s="1" customFormat="1" ht="12">
      <c r="A8" s="40" t="s">
        <v>57</v>
      </c>
      <c r="B8" s="60">
        <v>28.8906</v>
      </c>
      <c r="C8" s="60">
        <v>61.701699999999995</v>
      </c>
      <c r="D8" s="60">
        <v>-32.811099999999996</v>
      </c>
      <c r="F8" s="6"/>
    </row>
    <row r="9" spans="1:6" s="1" customFormat="1" ht="12">
      <c r="A9" s="40" t="s">
        <v>6</v>
      </c>
      <c r="B9" s="60">
        <v>499.8771</v>
      </c>
      <c r="C9" s="60">
        <v>448.1617</v>
      </c>
      <c r="D9" s="60">
        <v>51.71539999999997</v>
      </c>
      <c r="F9" s="6"/>
    </row>
    <row r="10" spans="1:6" s="1" customFormat="1" ht="12">
      <c r="A10" s="40" t="s">
        <v>7</v>
      </c>
      <c r="B10" s="60">
        <v>3342.192</v>
      </c>
      <c r="C10" s="60">
        <v>2503.906</v>
      </c>
      <c r="D10" s="60">
        <v>838.286</v>
      </c>
      <c r="F10" s="6"/>
    </row>
    <row r="11" spans="1:6" s="1" customFormat="1" ht="12">
      <c r="A11" s="40" t="s">
        <v>8</v>
      </c>
      <c r="B11" s="60">
        <v>14.0443</v>
      </c>
      <c r="C11" s="60">
        <v>2.8527</v>
      </c>
      <c r="D11" s="60">
        <v>11.1916</v>
      </c>
      <c r="F11" s="6"/>
    </row>
    <row r="12" spans="1:6" s="1" customFormat="1" ht="12">
      <c r="A12" s="40" t="s">
        <v>9</v>
      </c>
      <c r="B12" s="60">
        <v>3393.366</v>
      </c>
      <c r="C12" s="60">
        <v>3894.182</v>
      </c>
      <c r="D12" s="60">
        <v>-500.816</v>
      </c>
      <c r="F12" s="6"/>
    </row>
    <row r="13" spans="1:6" s="1" customFormat="1" ht="12">
      <c r="A13" s="40" t="s">
        <v>10</v>
      </c>
      <c r="B13" s="60">
        <v>131.196</v>
      </c>
      <c r="C13" s="60">
        <v>57.827</v>
      </c>
      <c r="D13" s="60">
        <v>73.369</v>
      </c>
      <c r="F13" s="6"/>
    </row>
    <row r="14" spans="1:6" s="1" customFormat="1" ht="12">
      <c r="A14" s="40" t="s">
        <v>11</v>
      </c>
      <c r="B14" s="60">
        <v>721.733</v>
      </c>
      <c r="C14" s="60">
        <v>1214.216</v>
      </c>
      <c r="D14" s="60">
        <v>-492.483</v>
      </c>
      <c r="F14" s="6"/>
    </row>
    <row r="15" spans="1:6" s="1" customFormat="1" ht="12">
      <c r="A15" s="40" t="s">
        <v>12</v>
      </c>
      <c r="B15" s="60">
        <v>2550.309</v>
      </c>
      <c r="C15" s="60">
        <v>3491.512</v>
      </c>
      <c r="D15" s="60">
        <v>-941.203</v>
      </c>
      <c r="F15" s="6"/>
    </row>
    <row r="16" spans="1:6" s="1" customFormat="1" ht="12">
      <c r="A16" s="40" t="s">
        <v>13</v>
      </c>
      <c r="B16" s="60">
        <v>6.113300000000001</v>
      </c>
      <c r="C16" s="60">
        <v>11.0175</v>
      </c>
      <c r="D16" s="60">
        <v>-4.9041999999999994</v>
      </c>
      <c r="F16" s="6"/>
    </row>
    <row r="17" spans="1:6" s="1" customFormat="1" ht="12">
      <c r="A17" s="40" t="s">
        <v>14</v>
      </c>
      <c r="B17" s="60">
        <v>1529.43</v>
      </c>
      <c r="C17" s="60">
        <v>1358.809</v>
      </c>
      <c r="D17" s="60">
        <v>170.621</v>
      </c>
      <c r="F17" s="6"/>
    </row>
    <row r="18" spans="1:6" s="1" customFormat="1" ht="12">
      <c r="A18" s="40" t="s">
        <v>15</v>
      </c>
      <c r="B18" s="60">
        <v>26.388</v>
      </c>
      <c r="C18" s="60">
        <v>18.332</v>
      </c>
      <c r="D18" s="60">
        <v>8.056</v>
      </c>
      <c r="F18" s="6"/>
    </row>
    <row r="19" spans="1:6" s="1" customFormat="1" ht="12">
      <c r="A19" s="40" t="s">
        <v>16</v>
      </c>
      <c r="B19" s="60">
        <v>15.212</v>
      </c>
      <c r="C19" s="60">
        <v>9.28</v>
      </c>
      <c r="D19" s="60">
        <v>5.932</v>
      </c>
      <c r="F19" s="6"/>
    </row>
    <row r="20" spans="1:6" s="1" customFormat="1" ht="12">
      <c r="A20" s="40" t="s">
        <v>17</v>
      </c>
      <c r="B20" s="60">
        <v>15.8351</v>
      </c>
      <c r="C20" s="60">
        <v>14.1492</v>
      </c>
      <c r="D20" s="60">
        <v>1.6858999999999997</v>
      </c>
      <c r="F20" s="6"/>
    </row>
    <row r="21" spans="1:4" s="1" customFormat="1" ht="12">
      <c r="A21" s="40" t="s">
        <v>18</v>
      </c>
      <c r="B21" s="60">
        <v>4507.948</v>
      </c>
      <c r="C21" s="60">
        <v>5582.757</v>
      </c>
      <c r="D21" s="60">
        <v>-1074.809</v>
      </c>
    </row>
    <row r="22" spans="1:4" s="1" customFormat="1" ht="12">
      <c r="A22" s="40" t="s">
        <v>19</v>
      </c>
      <c r="B22" s="60">
        <v>12.472100000000001</v>
      </c>
      <c r="C22" s="60">
        <v>49.155699999999996</v>
      </c>
      <c r="D22" s="60">
        <v>-36.6836</v>
      </c>
    </row>
    <row r="23" spans="1:4" s="1" customFormat="1" ht="12">
      <c r="A23" s="40" t="s">
        <v>20</v>
      </c>
      <c r="B23" s="60">
        <v>120.6123</v>
      </c>
      <c r="C23" s="60">
        <v>4.396100000000001</v>
      </c>
      <c r="D23" s="60">
        <v>116.2162</v>
      </c>
    </row>
    <row r="24" spans="1:4" s="1" customFormat="1" ht="12">
      <c r="A24" s="40" t="s">
        <v>21</v>
      </c>
      <c r="B24" s="60">
        <v>1926.354</v>
      </c>
      <c r="C24" s="60">
        <v>2320.861</v>
      </c>
      <c r="D24" s="60">
        <v>-394.507</v>
      </c>
    </row>
    <row r="25" spans="1:4" s="1" customFormat="1" ht="12">
      <c r="A25" s="40" t="s">
        <v>22</v>
      </c>
      <c r="B25" s="60">
        <v>328.268</v>
      </c>
      <c r="C25" s="60">
        <v>390.073</v>
      </c>
      <c r="D25" s="60">
        <v>-61.805</v>
      </c>
    </row>
    <row r="26" spans="1:4" s="1" customFormat="1" ht="12">
      <c r="A26" s="40" t="s">
        <v>23</v>
      </c>
      <c r="B26" s="60">
        <v>34.018699999999995</v>
      </c>
      <c r="C26" s="60">
        <v>139.08010000000002</v>
      </c>
      <c r="D26" s="60">
        <v>-105.0614</v>
      </c>
    </row>
    <row r="27" spans="1:4" s="1" customFormat="1" ht="12">
      <c r="A27" s="40" t="s">
        <v>24</v>
      </c>
      <c r="B27" s="60">
        <v>149.58</v>
      </c>
      <c r="C27" s="60">
        <v>141.173</v>
      </c>
      <c r="D27" s="60">
        <v>8.407</v>
      </c>
    </row>
    <row r="28" spans="1:4" s="1" customFormat="1" ht="12">
      <c r="A28" s="40" t="s">
        <v>25</v>
      </c>
      <c r="B28" s="60">
        <v>5.6979</v>
      </c>
      <c r="C28" s="60">
        <v>35.696</v>
      </c>
      <c r="D28" s="60">
        <v>-29.998099999999997</v>
      </c>
    </row>
    <row r="29" spans="1:4" s="1" customFormat="1" ht="12">
      <c r="A29" s="40" t="s">
        <v>26</v>
      </c>
      <c r="B29" s="60">
        <v>22.5122</v>
      </c>
      <c r="C29" s="60">
        <v>21.7969</v>
      </c>
      <c r="D29" s="60">
        <v>0.7152999999999993</v>
      </c>
    </row>
    <row r="30" spans="1:4" s="1" customFormat="1" ht="12">
      <c r="A30" s="40" t="s">
        <v>27</v>
      </c>
      <c r="B30" s="60">
        <v>38.052099999999996</v>
      </c>
      <c r="C30" s="60">
        <v>33.6072</v>
      </c>
      <c r="D30" s="60">
        <v>4.444900000000001</v>
      </c>
    </row>
    <row r="31" spans="1:4" s="1" customFormat="1" ht="12">
      <c r="A31" s="40" t="s">
        <v>28</v>
      </c>
      <c r="B31" s="60">
        <v>344.18</v>
      </c>
      <c r="C31" s="60">
        <v>415.257</v>
      </c>
      <c r="D31" s="60">
        <v>-71.077</v>
      </c>
    </row>
    <row r="32" spans="1:4" s="1" customFormat="1" ht="12">
      <c r="A32" s="41" t="s">
        <v>29</v>
      </c>
      <c r="B32" s="61">
        <v>608.3713</v>
      </c>
      <c r="C32" s="61">
        <v>658.9096999999999</v>
      </c>
      <c r="D32" s="61">
        <v>-50.5383999999999</v>
      </c>
    </row>
    <row r="33" s="1" customFormat="1" ht="12"/>
    <row r="34" ht="14.25">
      <c r="A34" s="1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workbookViewId="0" topLeftCell="A1">
      <selection activeCell="L48" sqref="L48"/>
    </sheetView>
  </sheetViews>
  <sheetFormatPr defaultColWidth="8.75390625" defaultRowHeight="14.25"/>
  <cols>
    <col min="1" max="1" width="13.875" style="1" customWidth="1"/>
    <col min="2" max="12" width="9.375" style="1" customWidth="1"/>
    <col min="13" max="13" width="10.625" style="1" customWidth="1"/>
    <col min="14" max="14" width="13.00390625" style="1" bestFit="1" customWidth="1"/>
    <col min="15" max="16384" width="8.75390625" style="1" customWidth="1"/>
  </cols>
  <sheetData>
    <row r="1" ht="15.75">
      <c r="A1" s="11" t="s">
        <v>97</v>
      </c>
    </row>
    <row r="2" ht="12.75">
      <c r="A2" s="22" t="s">
        <v>100</v>
      </c>
    </row>
    <row r="4" spans="1:13" ht="24">
      <c r="A4" s="4"/>
      <c r="B4" s="5" t="s">
        <v>81</v>
      </c>
      <c r="C4" s="5" t="s">
        <v>33</v>
      </c>
      <c r="D4" s="5" t="s">
        <v>35</v>
      </c>
      <c r="E4" s="5" t="s">
        <v>36</v>
      </c>
      <c r="F4" s="5" t="s">
        <v>82</v>
      </c>
      <c r="G4" s="5" t="s">
        <v>38</v>
      </c>
      <c r="H4" s="5" t="s">
        <v>83</v>
      </c>
      <c r="I4" s="5" t="s">
        <v>39</v>
      </c>
      <c r="J4" s="5" t="s">
        <v>40</v>
      </c>
      <c r="K4" s="5" t="s">
        <v>41</v>
      </c>
      <c r="L4" s="5" t="s">
        <v>67</v>
      </c>
      <c r="M4" s="5" t="s">
        <v>88</v>
      </c>
    </row>
    <row r="5" spans="1:13" ht="14.25">
      <c r="A5" s="40" t="s">
        <v>4</v>
      </c>
      <c r="B5" s="42">
        <v>22.867</v>
      </c>
      <c r="C5" s="42">
        <v>-3.63</v>
      </c>
      <c r="D5" s="42">
        <v>-12.068</v>
      </c>
      <c r="E5" s="42">
        <v>1.79</v>
      </c>
      <c r="F5" s="42">
        <v>7.616</v>
      </c>
      <c r="G5" s="42">
        <v>0.286</v>
      </c>
      <c r="H5" s="42">
        <v>1.179</v>
      </c>
      <c r="I5" s="42">
        <v>0.743</v>
      </c>
      <c r="J5" s="42">
        <v>-9.911</v>
      </c>
      <c r="K5" s="42">
        <v>2.283</v>
      </c>
      <c r="L5" s="42">
        <v>-0.257</v>
      </c>
      <c r="M5" s="42">
        <v>17.974</v>
      </c>
    </row>
    <row r="6" spans="1:13" ht="14.25">
      <c r="A6" s="40" t="s">
        <v>5</v>
      </c>
      <c r="B6" s="42">
        <v>-0.4702</v>
      </c>
      <c r="C6" s="42">
        <v>-0.5358999999999999</v>
      </c>
      <c r="D6" s="42">
        <v>0.12490000000000001</v>
      </c>
      <c r="E6" s="42">
        <v>-0.0303</v>
      </c>
      <c r="F6" s="42">
        <v>0.6086</v>
      </c>
      <c r="G6" s="42">
        <v>0.0026</v>
      </c>
      <c r="H6" s="42">
        <v>-0.4619</v>
      </c>
      <c r="I6" s="42">
        <v>-0.04</v>
      </c>
      <c r="J6" s="42">
        <v>-0.132</v>
      </c>
      <c r="K6" s="42">
        <v>0.010199999999999999</v>
      </c>
      <c r="L6" s="42">
        <v>-2.2249</v>
      </c>
      <c r="M6" s="42">
        <v>-4.9865</v>
      </c>
    </row>
    <row r="7" spans="1:13" ht="14.25">
      <c r="A7" s="40" t="s">
        <v>57</v>
      </c>
      <c r="B7" s="42">
        <v>-1.8369000000000002</v>
      </c>
      <c r="C7" s="42">
        <v>1.2902</v>
      </c>
      <c r="D7" s="42">
        <v>0.7627999999999999</v>
      </c>
      <c r="E7" s="42">
        <v>-0.09440000000000001</v>
      </c>
      <c r="F7" s="42">
        <v>-0.3887</v>
      </c>
      <c r="G7" s="42">
        <v>0.0719</v>
      </c>
      <c r="H7" s="42">
        <v>0.0441</v>
      </c>
      <c r="I7" s="42">
        <v>-0.09340000000000001</v>
      </c>
      <c r="J7" s="42">
        <v>-0.0522</v>
      </c>
      <c r="K7" s="42">
        <v>0.0588</v>
      </c>
      <c r="L7" s="42">
        <v>-3.3718000000000004</v>
      </c>
      <c r="M7" s="42">
        <v>-35.041599999999995</v>
      </c>
    </row>
    <row r="8" spans="1:13" ht="14.25">
      <c r="A8" s="40" t="s">
        <v>6</v>
      </c>
      <c r="B8" s="42">
        <v>-8.1773</v>
      </c>
      <c r="C8" s="42">
        <v>-2.0776</v>
      </c>
      <c r="D8" s="42">
        <v>-0.9856</v>
      </c>
      <c r="E8" s="42">
        <v>-0.1152</v>
      </c>
      <c r="F8" s="42">
        <v>-0.0407</v>
      </c>
      <c r="G8" s="42">
        <v>-0.0052</v>
      </c>
      <c r="H8" s="42">
        <v>-0.9504</v>
      </c>
      <c r="I8" s="42">
        <v>0.2271</v>
      </c>
      <c r="J8" s="42">
        <v>0.0586</v>
      </c>
      <c r="K8" s="42">
        <v>-0.0363</v>
      </c>
      <c r="L8" s="42" t="s">
        <v>0</v>
      </c>
      <c r="M8" s="42">
        <v>15.7286</v>
      </c>
    </row>
    <row r="9" spans="1:13" ht="14.25">
      <c r="A9" s="40" t="s">
        <v>7</v>
      </c>
      <c r="B9" s="42">
        <v>22.403</v>
      </c>
      <c r="C9" s="42">
        <v>11.67</v>
      </c>
      <c r="D9" s="42">
        <v>-11.804</v>
      </c>
      <c r="E9" s="42">
        <v>4.618</v>
      </c>
      <c r="F9" s="42">
        <v>65.591</v>
      </c>
      <c r="G9" s="42">
        <v>2.79</v>
      </c>
      <c r="H9" s="42">
        <v>-5.384</v>
      </c>
      <c r="I9" s="42">
        <v>10.667</v>
      </c>
      <c r="J9" s="42">
        <v>7.264</v>
      </c>
      <c r="K9" s="42">
        <v>-7.131</v>
      </c>
      <c r="L9" s="42">
        <v>101.266</v>
      </c>
      <c r="M9" s="42">
        <v>816.26</v>
      </c>
    </row>
    <row r="10" spans="1:13" ht="14.25">
      <c r="A10" s="40" t="s">
        <v>8</v>
      </c>
      <c r="B10" s="42">
        <v>-0.43360000000000004</v>
      </c>
      <c r="C10" s="42">
        <v>0.2612</v>
      </c>
      <c r="D10" s="42">
        <v>-0.07590000000000001</v>
      </c>
      <c r="E10" s="42">
        <v>-0.0039</v>
      </c>
      <c r="F10" s="42">
        <v>0.44689999999999996</v>
      </c>
      <c r="G10" s="42">
        <v>-0.0002</v>
      </c>
      <c r="H10" s="42">
        <v>0.0096</v>
      </c>
      <c r="I10" s="42">
        <v>-0.0021000000000000003</v>
      </c>
      <c r="J10" s="42">
        <v>0.0029</v>
      </c>
      <c r="K10" s="42">
        <v>0.0031</v>
      </c>
      <c r="L10" s="42">
        <v>-0.7474</v>
      </c>
      <c r="M10" s="42">
        <v>-2.495</v>
      </c>
    </row>
    <row r="11" spans="1:13" ht="14.25">
      <c r="A11" s="40" t="s">
        <v>9</v>
      </c>
      <c r="B11" s="42">
        <v>-44.435</v>
      </c>
      <c r="C11" s="42">
        <v>-0.2</v>
      </c>
      <c r="D11" s="42" t="s">
        <v>42</v>
      </c>
      <c r="E11" s="42">
        <v>10.557</v>
      </c>
      <c r="F11" s="42">
        <v>9.714</v>
      </c>
      <c r="G11" s="42">
        <v>0.699</v>
      </c>
      <c r="H11" s="42">
        <v>-0.123</v>
      </c>
      <c r="I11" s="42">
        <v>-1.957</v>
      </c>
      <c r="J11" s="42">
        <v>3.824</v>
      </c>
      <c r="K11" s="42">
        <v>0.735</v>
      </c>
      <c r="L11" s="42" t="s">
        <v>0</v>
      </c>
      <c r="M11" s="42">
        <v>-75.368</v>
      </c>
    </row>
    <row r="12" spans="1:13" ht="14.25">
      <c r="A12" s="40" t="s">
        <v>10</v>
      </c>
      <c r="B12" s="42">
        <v>6.627</v>
      </c>
      <c r="C12" s="42">
        <v>2.06</v>
      </c>
      <c r="D12" s="42">
        <v>-0.032</v>
      </c>
      <c r="E12" s="42">
        <v>-0.026</v>
      </c>
      <c r="F12" s="42">
        <v>-1.604</v>
      </c>
      <c r="G12" s="42">
        <v>-0.007</v>
      </c>
      <c r="H12" s="42">
        <v>-0.16</v>
      </c>
      <c r="I12" s="42">
        <v>0.003</v>
      </c>
      <c r="J12" s="42">
        <v>0.002</v>
      </c>
      <c r="K12" s="42">
        <v>0</v>
      </c>
      <c r="L12" s="42" t="s">
        <v>0</v>
      </c>
      <c r="M12" s="42">
        <v>-330.682</v>
      </c>
    </row>
    <row r="13" spans="1:13" ht="14.25">
      <c r="A13" s="40" t="s">
        <v>11</v>
      </c>
      <c r="B13" s="42" t="s">
        <v>42</v>
      </c>
      <c r="C13" s="42" t="s">
        <v>42</v>
      </c>
      <c r="D13" s="42" t="s">
        <v>42</v>
      </c>
      <c r="E13" s="42" t="s">
        <v>42</v>
      </c>
      <c r="F13" s="42" t="s">
        <v>42</v>
      </c>
      <c r="G13" s="42" t="s">
        <v>42</v>
      </c>
      <c r="H13" s="42" t="s">
        <v>42</v>
      </c>
      <c r="I13" s="42" t="s">
        <v>42</v>
      </c>
      <c r="J13" s="42" t="s">
        <v>42</v>
      </c>
      <c r="K13" s="42" t="s">
        <v>42</v>
      </c>
      <c r="L13" s="42" t="s">
        <v>42</v>
      </c>
      <c r="M13" s="42">
        <v>-361.717</v>
      </c>
    </row>
    <row r="14" spans="1:13" ht="14.25">
      <c r="A14" s="40" t="s">
        <v>12</v>
      </c>
      <c r="B14" s="42">
        <v>-169.323</v>
      </c>
      <c r="C14" s="42">
        <v>10.508</v>
      </c>
      <c r="D14" s="42">
        <v>-25.211</v>
      </c>
      <c r="E14" s="42">
        <v>1.836</v>
      </c>
      <c r="F14" s="42">
        <v>-115.72</v>
      </c>
      <c r="G14" s="42">
        <v>7.354</v>
      </c>
      <c r="H14" s="42">
        <v>-8.012</v>
      </c>
      <c r="I14" s="42">
        <v>9.138</v>
      </c>
      <c r="J14" s="42">
        <v>128.94</v>
      </c>
      <c r="K14" s="42">
        <v>-45.089</v>
      </c>
      <c r="L14" s="42">
        <v>-189.631</v>
      </c>
      <c r="M14" s="42">
        <v>-306.893</v>
      </c>
    </row>
    <row r="15" spans="1:13" ht="14.25">
      <c r="A15" s="40" t="s">
        <v>13</v>
      </c>
      <c r="B15" s="42">
        <v>-1.0201</v>
      </c>
      <c r="C15" s="42">
        <v>-0.019399999999999997</v>
      </c>
      <c r="D15" s="42">
        <v>-1.0825</v>
      </c>
      <c r="E15" s="42">
        <v>-0.0159</v>
      </c>
      <c r="F15" s="42">
        <v>0.0083</v>
      </c>
      <c r="G15" s="42">
        <v>-0.0012</v>
      </c>
      <c r="H15" s="42">
        <v>-0.0026</v>
      </c>
      <c r="I15" s="42">
        <v>-0.0128</v>
      </c>
      <c r="J15" s="42">
        <v>0.0012</v>
      </c>
      <c r="K15" s="42">
        <v>-0.005</v>
      </c>
      <c r="L15" s="42" t="s">
        <v>0</v>
      </c>
      <c r="M15" s="42">
        <v>-16.4543</v>
      </c>
    </row>
    <row r="16" spans="1:13" ht="14.25">
      <c r="A16" s="40" t="s">
        <v>14</v>
      </c>
      <c r="B16" s="42">
        <v>13.731</v>
      </c>
      <c r="C16" s="42">
        <v>37.702</v>
      </c>
      <c r="D16" s="42">
        <v>5.569</v>
      </c>
      <c r="E16" s="42">
        <v>0.38</v>
      </c>
      <c r="F16" s="42">
        <v>22.988</v>
      </c>
      <c r="G16" s="42">
        <v>0.79</v>
      </c>
      <c r="H16" s="42">
        <v>0.656</v>
      </c>
      <c r="I16" s="42">
        <v>5.506</v>
      </c>
      <c r="J16" s="42">
        <v>-4.69</v>
      </c>
      <c r="K16" s="42">
        <v>0.297</v>
      </c>
      <c r="L16" s="42">
        <v>94.122</v>
      </c>
      <c r="M16" s="42">
        <v>-414.061</v>
      </c>
    </row>
    <row r="17" spans="1:13" ht="14.25">
      <c r="A17" s="40" t="s">
        <v>15</v>
      </c>
      <c r="B17" s="42">
        <v>1.053</v>
      </c>
      <c r="C17" s="42">
        <v>0.729</v>
      </c>
      <c r="D17" s="42">
        <v>-6.726</v>
      </c>
      <c r="E17" s="42">
        <v>-0.018</v>
      </c>
      <c r="F17" s="42">
        <v>0.414</v>
      </c>
      <c r="G17" s="42">
        <v>0</v>
      </c>
      <c r="H17" s="42">
        <v>-0.584</v>
      </c>
      <c r="I17" s="42">
        <v>-0.421</v>
      </c>
      <c r="J17" s="42">
        <v>-0.008</v>
      </c>
      <c r="K17" s="42">
        <v>-0.003</v>
      </c>
      <c r="L17" s="42">
        <v>-37.299</v>
      </c>
      <c r="M17" s="42">
        <v>-32.712</v>
      </c>
    </row>
    <row r="18" spans="1:13" ht="14.25">
      <c r="A18" s="40" t="s">
        <v>16</v>
      </c>
      <c r="B18" s="42">
        <v>-2.256</v>
      </c>
      <c r="C18" s="42">
        <v>-0.053</v>
      </c>
      <c r="D18" s="42">
        <v>-0.668</v>
      </c>
      <c r="E18" s="42">
        <v>-0.35</v>
      </c>
      <c r="F18" s="42">
        <v>0.282</v>
      </c>
      <c r="G18" s="42">
        <v>0.006</v>
      </c>
      <c r="H18" s="42">
        <v>-0.023</v>
      </c>
      <c r="I18" s="42">
        <v>-0.099</v>
      </c>
      <c r="J18" s="42">
        <v>0.054</v>
      </c>
      <c r="K18" s="42">
        <v>0.005</v>
      </c>
      <c r="L18" s="42">
        <v>-5.404</v>
      </c>
      <c r="M18" s="42">
        <v>-8.976</v>
      </c>
    </row>
    <row r="19" spans="1:13" ht="14.25">
      <c r="A19" s="40" t="s">
        <v>17</v>
      </c>
      <c r="B19" s="42">
        <v>-0.5129</v>
      </c>
      <c r="C19" s="42">
        <v>0.15319999999999998</v>
      </c>
      <c r="D19" s="42">
        <v>-0.0734</v>
      </c>
      <c r="E19" s="42">
        <v>-0.003</v>
      </c>
      <c r="F19" s="42">
        <v>0.0342</v>
      </c>
      <c r="G19" s="42">
        <v>0.0006</v>
      </c>
      <c r="H19" s="42">
        <v>0.0005</v>
      </c>
      <c r="I19" s="42">
        <v>-0.0123</v>
      </c>
      <c r="J19" s="42">
        <v>0</v>
      </c>
      <c r="K19" s="42">
        <v>-0.0045</v>
      </c>
      <c r="L19" s="42">
        <v>-1.5</v>
      </c>
      <c r="M19" s="42">
        <v>-4.1044</v>
      </c>
    </row>
    <row r="20" spans="1:13" ht="14.25">
      <c r="A20" s="40" t="s">
        <v>18</v>
      </c>
      <c r="B20" s="42" t="s">
        <v>42</v>
      </c>
      <c r="C20" s="42" t="s">
        <v>42</v>
      </c>
      <c r="D20" s="42" t="s">
        <v>42</v>
      </c>
      <c r="E20" s="42" t="s">
        <v>42</v>
      </c>
      <c r="F20" s="42" t="s">
        <v>42</v>
      </c>
      <c r="G20" s="42" t="s">
        <v>42</v>
      </c>
      <c r="H20" s="42" t="s">
        <v>42</v>
      </c>
      <c r="I20" s="42" t="s">
        <v>42</v>
      </c>
      <c r="J20" s="42" t="s">
        <v>42</v>
      </c>
      <c r="K20" s="42" t="s">
        <v>42</v>
      </c>
      <c r="L20" s="42" t="s">
        <v>42</v>
      </c>
      <c r="M20" s="42">
        <v>395.421</v>
      </c>
    </row>
    <row r="21" spans="1:13" ht="14.25">
      <c r="A21" s="40" t="s">
        <v>19</v>
      </c>
      <c r="B21" s="42">
        <v>-0.728</v>
      </c>
      <c r="C21" s="42">
        <v>0.2459</v>
      </c>
      <c r="D21" s="42">
        <v>0.1004</v>
      </c>
      <c r="E21" s="42">
        <v>-0.0057</v>
      </c>
      <c r="F21" s="42">
        <v>0.2681</v>
      </c>
      <c r="G21" s="42">
        <v>0.0189</v>
      </c>
      <c r="H21" s="42">
        <v>-4.9143</v>
      </c>
      <c r="I21" s="42">
        <v>0.43069999999999997</v>
      </c>
      <c r="J21" s="42">
        <v>0.0497</v>
      </c>
      <c r="K21" s="42">
        <v>-0.0115</v>
      </c>
      <c r="L21" s="42">
        <v>-4.1002</v>
      </c>
      <c r="M21" s="42">
        <v>-10.4212</v>
      </c>
    </row>
    <row r="22" spans="1:13" ht="14.25">
      <c r="A22" s="40" t="s">
        <v>20</v>
      </c>
      <c r="B22" s="42" t="s">
        <v>42</v>
      </c>
      <c r="C22" s="42" t="s">
        <v>42</v>
      </c>
      <c r="D22" s="42" t="s">
        <v>42</v>
      </c>
      <c r="E22" s="42" t="s">
        <v>42</v>
      </c>
      <c r="F22" s="42" t="s">
        <v>42</v>
      </c>
      <c r="G22" s="42" t="s">
        <v>42</v>
      </c>
      <c r="H22" s="42" t="s">
        <v>42</v>
      </c>
      <c r="I22" s="42" t="s">
        <v>42</v>
      </c>
      <c r="J22" s="42" t="s">
        <v>42</v>
      </c>
      <c r="K22" s="42" t="s">
        <v>42</v>
      </c>
      <c r="L22" s="42" t="s">
        <v>0</v>
      </c>
      <c r="M22" s="42">
        <v>19.317700000000002</v>
      </c>
    </row>
    <row r="23" spans="1:13" ht="14.25">
      <c r="A23" s="40" t="s">
        <v>21</v>
      </c>
      <c r="B23" s="42">
        <v>-57.624</v>
      </c>
      <c r="C23" s="42">
        <v>13.419</v>
      </c>
      <c r="D23" s="42">
        <v>-3.51</v>
      </c>
      <c r="E23" s="42">
        <v>1.425</v>
      </c>
      <c r="F23" s="42">
        <v>-13.178</v>
      </c>
      <c r="G23" s="42">
        <v>8.269</v>
      </c>
      <c r="H23" s="42">
        <v>-7.41</v>
      </c>
      <c r="I23" s="42">
        <v>17.019</v>
      </c>
      <c r="J23" s="42">
        <v>-2.226</v>
      </c>
      <c r="K23" s="42">
        <v>0.37</v>
      </c>
      <c r="L23" s="42">
        <v>-8.834</v>
      </c>
      <c r="M23" s="42">
        <v>4.582</v>
      </c>
    </row>
    <row r="24" spans="1:13" ht="14.25">
      <c r="A24" s="40" t="s">
        <v>22</v>
      </c>
      <c r="B24" s="42">
        <v>9.158</v>
      </c>
      <c r="C24" s="42">
        <v>7.64</v>
      </c>
      <c r="D24" s="42">
        <v>-2.61</v>
      </c>
      <c r="E24" s="42">
        <v>0.339</v>
      </c>
      <c r="F24" s="42">
        <v>1.497</v>
      </c>
      <c r="G24" s="42">
        <v>0.14</v>
      </c>
      <c r="H24" s="42">
        <v>0.756</v>
      </c>
      <c r="I24" s="42">
        <v>1.218</v>
      </c>
      <c r="J24" s="42">
        <v>0.079</v>
      </c>
      <c r="K24" s="42">
        <v>-0.072</v>
      </c>
      <c r="L24" s="42" t="s">
        <v>0</v>
      </c>
      <c r="M24" s="42">
        <v>43.596</v>
      </c>
    </row>
    <row r="25" spans="1:13" ht="14.25">
      <c r="A25" s="40" t="s">
        <v>23</v>
      </c>
      <c r="B25" s="42">
        <v>-7.2855</v>
      </c>
      <c r="C25" s="42">
        <v>-0.0193</v>
      </c>
      <c r="D25" s="42">
        <v>-0.3733</v>
      </c>
      <c r="E25" s="42">
        <v>-0.046</v>
      </c>
      <c r="F25" s="42">
        <v>-3.3226999999999998</v>
      </c>
      <c r="G25" s="42">
        <v>0.033600000000000005</v>
      </c>
      <c r="H25" s="42">
        <v>-0.38430000000000003</v>
      </c>
      <c r="I25" s="42">
        <v>-0.07490000000000001</v>
      </c>
      <c r="J25" s="42">
        <v>-0.0569</v>
      </c>
      <c r="K25" s="42">
        <v>-0.0218</v>
      </c>
      <c r="L25" s="42">
        <v>-21.5615</v>
      </c>
      <c r="M25" s="42">
        <v>-87.86619999999999</v>
      </c>
    </row>
    <row r="26" spans="1:13" ht="14.25">
      <c r="A26" s="40" t="s">
        <v>24</v>
      </c>
      <c r="B26" s="42" t="s">
        <v>42</v>
      </c>
      <c r="C26" s="42" t="s">
        <v>42</v>
      </c>
      <c r="D26" s="42" t="s">
        <v>42</v>
      </c>
      <c r="E26" s="42" t="s">
        <v>68</v>
      </c>
      <c r="F26" s="42" t="s">
        <v>42</v>
      </c>
      <c r="G26" s="42" t="s">
        <v>42</v>
      </c>
      <c r="H26" s="42" t="s">
        <v>68</v>
      </c>
      <c r="I26" s="42" t="s">
        <v>42</v>
      </c>
      <c r="J26" s="42" t="s">
        <v>42</v>
      </c>
      <c r="K26" s="42" t="s">
        <v>42</v>
      </c>
      <c r="L26" s="42">
        <v>-13.172</v>
      </c>
      <c r="M26" s="42">
        <v>-150.819</v>
      </c>
    </row>
    <row r="27" spans="1:13" ht="14.25">
      <c r="A27" s="40" t="s">
        <v>25</v>
      </c>
      <c r="B27" s="42">
        <v>-1.3627</v>
      </c>
      <c r="C27" s="42">
        <v>0.7326</v>
      </c>
      <c r="D27" s="42">
        <v>-0.048299999999999996</v>
      </c>
      <c r="E27" s="42">
        <v>-0.0027</v>
      </c>
      <c r="F27" s="42">
        <v>2.382</v>
      </c>
      <c r="G27" s="42">
        <v>0.0044</v>
      </c>
      <c r="H27" s="42">
        <v>-0.3498</v>
      </c>
      <c r="I27" s="42">
        <v>-0.059</v>
      </c>
      <c r="J27" s="42">
        <v>-0.0096</v>
      </c>
      <c r="K27" s="42">
        <v>0.023600000000000003</v>
      </c>
      <c r="L27" s="42">
        <v>-3.4981999999999998</v>
      </c>
      <c r="M27" s="42">
        <v>-17.801599999999997</v>
      </c>
    </row>
    <row r="28" spans="1:13" ht="14.25">
      <c r="A28" s="40" t="s">
        <v>26</v>
      </c>
      <c r="B28" s="42">
        <v>0.7587</v>
      </c>
      <c r="C28" s="42">
        <v>-0.2567</v>
      </c>
      <c r="D28" s="42">
        <v>0.0576</v>
      </c>
      <c r="E28" s="42">
        <v>0.0308</v>
      </c>
      <c r="F28" s="42">
        <v>0.2769</v>
      </c>
      <c r="G28" s="42">
        <v>0.0054</v>
      </c>
      <c r="H28" s="42">
        <v>-0.0475</v>
      </c>
      <c r="I28" s="42">
        <v>-0.0156</v>
      </c>
      <c r="J28" s="42">
        <v>-0.0062</v>
      </c>
      <c r="K28" s="42">
        <v>-0.0095</v>
      </c>
      <c r="L28" s="42">
        <v>2.6335</v>
      </c>
      <c r="M28" s="42">
        <v>1.9089</v>
      </c>
    </row>
    <row r="29" spans="1:13" ht="14.25">
      <c r="A29" s="40" t="s">
        <v>27</v>
      </c>
      <c r="B29" s="42">
        <v>-0.8127000000000001</v>
      </c>
      <c r="C29" s="42">
        <v>-0.8322</v>
      </c>
      <c r="D29" s="42">
        <v>-0.0551</v>
      </c>
      <c r="E29" s="42">
        <v>-0.3966</v>
      </c>
      <c r="F29" s="42">
        <v>-0.0217</v>
      </c>
      <c r="G29" s="42">
        <v>0.006</v>
      </c>
      <c r="H29" s="42">
        <v>-0.0912</v>
      </c>
      <c r="I29" s="42">
        <v>-0.0215</v>
      </c>
      <c r="J29" s="42">
        <v>0.789</v>
      </c>
      <c r="K29" s="42">
        <v>0.0366</v>
      </c>
      <c r="L29" s="42" t="s">
        <v>0</v>
      </c>
      <c r="M29" s="42">
        <v>-23.2859</v>
      </c>
    </row>
    <row r="30" spans="1:13" ht="14.25">
      <c r="A30" s="40" t="s">
        <v>28</v>
      </c>
      <c r="B30" s="42">
        <v>-7.668</v>
      </c>
      <c r="C30" s="42">
        <v>-0.786</v>
      </c>
      <c r="D30" s="42">
        <v>-5.209</v>
      </c>
      <c r="E30" s="42">
        <v>0.105</v>
      </c>
      <c r="F30" s="42">
        <v>-12.944</v>
      </c>
      <c r="G30" s="42">
        <v>0.347</v>
      </c>
      <c r="H30" s="42">
        <v>-0.634</v>
      </c>
      <c r="I30" s="42">
        <v>-0.582</v>
      </c>
      <c r="J30" s="42">
        <v>-0.751</v>
      </c>
      <c r="K30" s="42">
        <v>-0.107</v>
      </c>
      <c r="L30" s="42">
        <v>-23.948</v>
      </c>
      <c r="M30" s="42">
        <v>19.441</v>
      </c>
    </row>
    <row r="31" spans="1:13" ht="14.25">
      <c r="A31" s="41" t="s">
        <v>29</v>
      </c>
      <c r="B31" s="43">
        <v>5.3021</v>
      </c>
      <c r="C31" s="43">
        <v>-0.4062</v>
      </c>
      <c r="D31" s="43">
        <v>0.3515</v>
      </c>
      <c r="E31" s="43">
        <v>-0.109</v>
      </c>
      <c r="F31" s="43">
        <v>-37.6796</v>
      </c>
      <c r="G31" s="43">
        <v>0.1041</v>
      </c>
      <c r="H31" s="43">
        <v>-0.9711000000000001</v>
      </c>
      <c r="I31" s="43">
        <v>0.2988</v>
      </c>
      <c r="J31" s="43">
        <v>0.1293</v>
      </c>
      <c r="K31" s="43">
        <v>0.07579999999999999</v>
      </c>
      <c r="L31" s="43" t="s">
        <v>0</v>
      </c>
      <c r="M31" s="43">
        <v>44.7023</v>
      </c>
    </row>
    <row r="33" ht="14.25">
      <c r="A33" s="1" t="s">
        <v>85</v>
      </c>
    </row>
    <row r="34" ht="15" customHeight="1">
      <c r="A34" s="54" t="s">
        <v>84</v>
      </c>
    </row>
    <row r="35" ht="14.25">
      <c r="A35" s="1" t="s">
        <v>89</v>
      </c>
    </row>
    <row r="36" ht="14.25">
      <c r="A36" s="1" t="s">
        <v>86</v>
      </c>
    </row>
    <row r="37" ht="14.25">
      <c r="A37" s="1" t="s">
        <v>87</v>
      </c>
    </row>
    <row r="38" ht="14.25">
      <c r="A38" s="1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 topLeftCell="A1"/>
  </sheetViews>
  <sheetFormatPr defaultColWidth="8.75390625" defaultRowHeight="14.25"/>
  <cols>
    <col min="1" max="1" width="20.125" style="1" customWidth="1"/>
    <col min="2" max="3" width="18.125" style="1" customWidth="1"/>
    <col min="4" max="4" width="16.25390625" style="1" customWidth="1"/>
    <col min="5" max="16384" width="8.75390625" style="1" customWidth="1"/>
  </cols>
  <sheetData>
    <row r="1" ht="15.75">
      <c r="A1" s="11" t="s">
        <v>94</v>
      </c>
    </row>
    <row r="2" ht="12.75">
      <c r="A2" s="22" t="s">
        <v>100</v>
      </c>
    </row>
    <row r="4" spans="1:4" ht="24">
      <c r="A4" s="27"/>
      <c r="B4" s="44" t="s">
        <v>43</v>
      </c>
      <c r="C4" s="44" t="s">
        <v>44</v>
      </c>
      <c r="D4" s="72" t="s">
        <v>101</v>
      </c>
    </row>
    <row r="5" spans="1:4" ht="14.25">
      <c r="A5" s="47" t="s">
        <v>45</v>
      </c>
      <c r="B5" s="50">
        <v>14517.168</v>
      </c>
      <c r="C5" s="48">
        <v>-90.725</v>
      </c>
      <c r="D5" s="48">
        <v>-0.7619646080562399</v>
      </c>
    </row>
    <row r="6" spans="1:8" ht="14.25">
      <c r="A6" s="45" t="s">
        <v>4</v>
      </c>
      <c r="B6" s="51">
        <v>1174.046</v>
      </c>
      <c r="C6" s="32">
        <v>38.559</v>
      </c>
      <c r="D6" s="32">
        <v>8.141012066365326</v>
      </c>
      <c r="F6" s="6"/>
      <c r="G6" s="6"/>
      <c r="H6" s="6"/>
    </row>
    <row r="7" spans="1:8" ht="14.25">
      <c r="A7" s="40" t="s">
        <v>5</v>
      </c>
      <c r="B7" s="52">
        <v>37.7392</v>
      </c>
      <c r="C7" s="33">
        <v>-13.170399999999999</v>
      </c>
      <c r="D7" s="33">
        <v>-21.70636156722752</v>
      </c>
      <c r="F7" s="6"/>
      <c r="G7" s="6"/>
      <c r="H7" s="6"/>
    </row>
    <row r="8" spans="1:8" ht="14.25">
      <c r="A8" s="40" t="s">
        <v>57</v>
      </c>
      <c r="B8" s="52">
        <v>172.52939999999998</v>
      </c>
      <c r="C8" s="33">
        <v>-31.3974</v>
      </c>
      <c r="D8" s="33">
        <v>-14.258537779398523</v>
      </c>
      <c r="F8" s="6"/>
      <c r="G8" s="6"/>
      <c r="H8" s="6"/>
    </row>
    <row r="9" spans="1:8" ht="14.25">
      <c r="A9" s="40" t="s">
        <v>6</v>
      </c>
      <c r="B9" s="52">
        <v>442.1709</v>
      </c>
      <c r="C9" s="33">
        <v>-53.3321</v>
      </c>
      <c r="D9" s="33">
        <v>-17.1520542257582</v>
      </c>
      <c r="F9" s="6"/>
      <c r="G9" s="6"/>
      <c r="H9" s="6"/>
    </row>
    <row r="10" spans="1:8" ht="14.25">
      <c r="A10" s="40" t="s">
        <v>60</v>
      </c>
      <c r="B10" s="52">
        <v>4974.278</v>
      </c>
      <c r="C10" s="33">
        <v>-589.806</v>
      </c>
      <c r="D10" s="33">
        <v>-17.166682189675647</v>
      </c>
      <c r="F10" s="6"/>
      <c r="G10" s="6"/>
      <c r="H10" s="6"/>
    </row>
    <row r="11" spans="1:8" ht="14.25">
      <c r="A11" s="40" t="s">
        <v>8</v>
      </c>
      <c r="B11" s="52">
        <v>20.652900000000002</v>
      </c>
      <c r="C11" s="33">
        <v>-6.1247</v>
      </c>
      <c r="D11" s="33">
        <v>-21.844906053386214</v>
      </c>
      <c r="F11" s="6"/>
      <c r="G11" s="6"/>
      <c r="H11" s="6"/>
    </row>
    <row r="12" spans="1:8" ht="14.25">
      <c r="A12" s="40" t="s">
        <v>9</v>
      </c>
      <c r="B12" s="52">
        <v>2539.586</v>
      </c>
      <c r="C12" s="33">
        <v>-1333.971</v>
      </c>
      <c r="D12" s="33">
        <v>-384.1913072379011</v>
      </c>
      <c r="F12" s="6"/>
      <c r="G12" s="6"/>
      <c r="H12" s="6"/>
    </row>
    <row r="13" spans="1:8" ht="14.25">
      <c r="A13" s="40" t="s">
        <v>10</v>
      </c>
      <c r="B13" s="52">
        <v>443.28</v>
      </c>
      <c r="C13" s="33">
        <v>256.347</v>
      </c>
      <c r="D13" s="33">
        <v>136.7501260292388</v>
      </c>
      <c r="F13" s="6"/>
      <c r="G13" s="6"/>
      <c r="H13" s="6"/>
    </row>
    <row r="14" spans="1:8" ht="14.25">
      <c r="A14" s="40" t="s">
        <v>11</v>
      </c>
      <c r="B14" s="52">
        <v>2107.77</v>
      </c>
      <c r="C14" s="33">
        <v>927.238</v>
      </c>
      <c r="D14" s="33">
        <v>74.45715235547819</v>
      </c>
      <c r="F14" s="6"/>
      <c r="G14" s="6"/>
      <c r="H14" s="6"/>
    </row>
    <row r="15" spans="1:8" ht="14.25">
      <c r="A15" s="40" t="s">
        <v>12</v>
      </c>
      <c r="B15" s="52">
        <v>5566.48</v>
      </c>
      <c r="C15" s="33">
        <v>1057.296</v>
      </c>
      <c r="D15" s="33">
        <v>43.70803270942461</v>
      </c>
      <c r="F15" s="6"/>
      <c r="G15" s="6"/>
      <c r="H15" s="6"/>
    </row>
    <row r="16" spans="1:8" ht="14.25">
      <c r="A16" s="40" t="s">
        <v>13</v>
      </c>
      <c r="B16" s="52">
        <v>40.893699999999995</v>
      </c>
      <c r="C16" s="33">
        <v>9.876100000000001</v>
      </c>
      <c r="D16" s="33">
        <v>18.31053809372839</v>
      </c>
      <c r="F16" s="6"/>
      <c r="G16" s="6"/>
      <c r="H16" s="6"/>
    </row>
    <row r="17" spans="1:8" ht="14.25">
      <c r="A17" s="40" t="s">
        <v>14</v>
      </c>
      <c r="B17" s="52">
        <v>2229.541</v>
      </c>
      <c r="C17" s="33">
        <v>924.227</v>
      </c>
      <c r="D17" s="33">
        <v>51.700260692151275</v>
      </c>
      <c r="F17" s="6"/>
      <c r="G17" s="6"/>
      <c r="H17" s="6"/>
    </row>
    <row r="18" spans="1:8" ht="14.25">
      <c r="A18" s="40" t="s">
        <v>15</v>
      </c>
      <c r="B18" s="52">
        <v>205.303</v>
      </c>
      <c r="C18" s="33">
        <v>85.65</v>
      </c>
      <c r="D18" s="33">
        <v>390.3188173317049</v>
      </c>
      <c r="F18" s="6"/>
      <c r="G18" s="6"/>
      <c r="H18" s="6"/>
    </row>
    <row r="19" spans="1:8" ht="14.25">
      <c r="A19" s="40" t="s">
        <v>16</v>
      </c>
      <c r="B19" s="52">
        <v>35.398</v>
      </c>
      <c r="C19" s="33">
        <v>5.999</v>
      </c>
      <c r="D19" s="33">
        <v>19.6842771876979</v>
      </c>
      <c r="F19" s="6"/>
      <c r="G19" s="6"/>
      <c r="H19" s="6"/>
    </row>
    <row r="20" spans="1:8" ht="14.25">
      <c r="A20" s="40" t="s">
        <v>17</v>
      </c>
      <c r="B20" s="52">
        <v>32.939800000000005</v>
      </c>
      <c r="C20" s="33">
        <v>4.444100000000001</v>
      </c>
      <c r="D20" s="33">
        <v>9.193573745531578</v>
      </c>
      <c r="F20" s="6"/>
      <c r="G20" s="6"/>
      <c r="H20" s="6"/>
    </row>
    <row r="21" spans="1:8" ht="14.25">
      <c r="A21" s="40" t="s">
        <v>18</v>
      </c>
      <c r="B21" s="52">
        <v>3578.021</v>
      </c>
      <c r="C21" s="33">
        <v>-1515.841</v>
      </c>
      <c r="D21" s="33">
        <v>-2386.5385735630066</v>
      </c>
      <c r="F21" s="6"/>
      <c r="G21" s="6"/>
      <c r="H21" s="6"/>
    </row>
    <row r="22" spans="1:8" ht="14.25">
      <c r="A22" s="40" t="s">
        <v>19</v>
      </c>
      <c r="B22" s="52">
        <v>127.6609</v>
      </c>
      <c r="C22" s="33">
        <v>-2.2399</v>
      </c>
      <c r="D22" s="33">
        <v>-1.5573635994504489</v>
      </c>
      <c r="F22" s="6"/>
      <c r="G22" s="6"/>
      <c r="H22" s="6"/>
    </row>
    <row r="23" spans="1:8" ht="14.25">
      <c r="A23" s="40" t="s">
        <v>20</v>
      </c>
      <c r="B23" s="52">
        <v>92.55239999999999</v>
      </c>
      <c r="C23" s="33">
        <v>-21.9413</v>
      </c>
      <c r="D23" s="33">
        <v>-166.11500170344854</v>
      </c>
      <c r="F23" s="6"/>
      <c r="G23" s="6"/>
      <c r="H23" s="6"/>
    </row>
    <row r="24" spans="1:8" ht="14.25">
      <c r="A24" s="40" t="s">
        <v>21</v>
      </c>
      <c r="B24" s="52">
        <v>3725.548</v>
      </c>
      <c r="C24" s="33">
        <v>-172.114</v>
      </c>
      <c r="D24" s="33">
        <v>-21.19497420728501</v>
      </c>
      <c r="F24" s="6"/>
      <c r="G24" s="6"/>
      <c r="H24" s="6"/>
    </row>
    <row r="25" spans="1:8" ht="14.25">
      <c r="A25" s="40" t="s">
        <v>22</v>
      </c>
      <c r="B25" s="52">
        <v>608.956</v>
      </c>
      <c r="C25" s="33">
        <v>67.194</v>
      </c>
      <c r="D25" s="33">
        <v>16.860804889267065</v>
      </c>
      <c r="F25" s="6"/>
      <c r="G25" s="6"/>
      <c r="H25" s="6"/>
    </row>
    <row r="26" spans="1:8" ht="14.25">
      <c r="A26" s="40" t="s">
        <v>23</v>
      </c>
      <c r="B26" s="52">
        <v>312.1039</v>
      </c>
      <c r="C26" s="33">
        <v>109.78689999999999</v>
      </c>
      <c r="D26" s="33">
        <v>20.831116521691616</v>
      </c>
      <c r="F26" s="6"/>
      <c r="G26" s="6"/>
      <c r="H26" s="6"/>
    </row>
    <row r="27" spans="1:8" ht="14.25">
      <c r="A27" s="40" t="s">
        <v>24</v>
      </c>
      <c r="B27" s="52">
        <v>409.804</v>
      </c>
      <c r="C27" s="33">
        <v>179.789</v>
      </c>
      <c r="D27" s="33">
        <v>84.68517607869515</v>
      </c>
      <c r="F27" s="6"/>
      <c r="G27" s="6"/>
      <c r="H27" s="6"/>
    </row>
    <row r="28" spans="1:8" ht="14.25">
      <c r="A28" s="40" t="s">
        <v>25</v>
      </c>
      <c r="B28" s="52">
        <v>105.7909</v>
      </c>
      <c r="C28" s="33">
        <v>37.3195</v>
      </c>
      <c r="D28" s="33">
        <v>16.709919610419036</v>
      </c>
      <c r="F28" s="6"/>
      <c r="G28" s="6"/>
      <c r="H28" s="6"/>
    </row>
    <row r="29" spans="1:8" ht="14.25">
      <c r="A29" s="40" t="s">
        <v>26</v>
      </c>
      <c r="B29" s="52">
        <v>44.061800000000005</v>
      </c>
      <c r="C29" s="33">
        <v>1.1793</v>
      </c>
      <c r="D29" s="33">
        <v>2.456537226131407</v>
      </c>
      <c r="F29" s="6"/>
      <c r="G29" s="6"/>
      <c r="H29" s="6"/>
    </row>
    <row r="30" spans="1:8" ht="14.25">
      <c r="A30" s="40" t="s">
        <v>27</v>
      </c>
      <c r="B30" s="52">
        <v>105.3845</v>
      </c>
      <c r="C30" s="33">
        <v>30.8272</v>
      </c>
      <c r="D30" s="33">
        <v>32.73325758943266</v>
      </c>
      <c r="F30" s="6"/>
      <c r="G30" s="6"/>
      <c r="H30" s="6"/>
    </row>
    <row r="31" spans="1:8" ht="14.25">
      <c r="A31" s="46" t="s">
        <v>28</v>
      </c>
      <c r="B31" s="53">
        <v>528.337</v>
      </c>
      <c r="C31" s="49">
        <v>122.037</v>
      </c>
      <c r="D31" s="49">
        <v>50.83222952540425</v>
      </c>
      <c r="F31" s="6"/>
      <c r="G31" s="6"/>
      <c r="H31" s="6"/>
    </row>
    <row r="32" spans="1:8" ht="14.25">
      <c r="A32" s="46" t="s">
        <v>29</v>
      </c>
      <c r="B32" s="53">
        <v>790.2347</v>
      </c>
      <c r="C32" s="49">
        <v>145.54170000000002</v>
      </c>
      <c r="D32" s="49">
        <v>30.660800580092033</v>
      </c>
      <c r="F32" s="6"/>
      <c r="G32" s="6"/>
      <c r="H32" s="6"/>
    </row>
    <row r="33" spans="1:6" ht="14.25">
      <c r="A33" s="55" t="s">
        <v>32</v>
      </c>
      <c r="B33" s="56">
        <v>557.7554</v>
      </c>
      <c r="C33" s="57">
        <v>127.93539999999999</v>
      </c>
      <c r="D33" s="57" t="s">
        <v>0</v>
      </c>
      <c r="F33" s="6"/>
    </row>
    <row r="34" spans="1:6" ht="14.25">
      <c r="A34" s="45" t="s">
        <v>61</v>
      </c>
      <c r="B34" s="51">
        <v>8.1912</v>
      </c>
      <c r="C34" s="32">
        <v>2.8078000000000003</v>
      </c>
      <c r="D34" s="32" t="s">
        <v>0</v>
      </c>
      <c r="F34" s="6"/>
    </row>
    <row r="35" spans="1:6" ht="14.25">
      <c r="A35" s="73" t="s">
        <v>46</v>
      </c>
      <c r="B35" s="74">
        <v>8.255600000000001</v>
      </c>
      <c r="C35" s="34" t="s">
        <v>0</v>
      </c>
      <c r="D35" s="34" t="s">
        <v>0</v>
      </c>
      <c r="F35" s="6"/>
    </row>
    <row r="36" spans="1:6" ht="14.25">
      <c r="A36" s="12"/>
      <c r="B36" s="13"/>
      <c r="C36" s="13"/>
      <c r="D36" s="13"/>
      <c r="F36" s="6"/>
    </row>
    <row r="37" ht="14.25">
      <c r="A37" s="1" t="s">
        <v>86</v>
      </c>
    </row>
    <row r="38" ht="14.25">
      <c r="A38" s="1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K68"/>
  <sheetViews>
    <sheetView showGridLines="0" workbookViewId="0" topLeftCell="A1"/>
  </sheetViews>
  <sheetFormatPr defaultColWidth="9.00390625" defaultRowHeight="14.25"/>
  <cols>
    <col min="1" max="1" width="34.875" style="1" customWidth="1"/>
    <col min="2" max="2" width="11.25390625" style="1" customWidth="1"/>
    <col min="3" max="4" width="9.625" style="1" customWidth="1"/>
    <col min="5" max="9" width="9.00390625" style="1" customWidth="1"/>
    <col min="10" max="10" width="13.00390625" style="1" customWidth="1"/>
    <col min="11" max="16384" width="9.0039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>
      <c r="F14" s="2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5" customHeight="1">
      <c r="A34" s="54" t="s">
        <v>84</v>
      </c>
    </row>
    <row r="35" ht="12">
      <c r="A35" s="1" t="s">
        <v>93</v>
      </c>
    </row>
    <row r="36" ht="12"/>
    <row r="37" spans="1:11" ht="12">
      <c r="A37" s="62"/>
      <c r="B37" s="66"/>
      <c r="C37" s="66"/>
      <c r="D37" s="62"/>
      <c r="E37" s="62"/>
      <c r="F37" s="62"/>
      <c r="G37" s="62"/>
      <c r="H37" s="62"/>
      <c r="I37" s="62"/>
      <c r="J37" s="62"/>
      <c r="K37" s="62"/>
    </row>
    <row r="38" spans="1:11" ht="12">
      <c r="A38" s="67">
        <v>2018</v>
      </c>
      <c r="B38" s="66" t="s">
        <v>56</v>
      </c>
      <c r="C38" s="66" t="s">
        <v>55</v>
      </c>
      <c r="D38" s="62"/>
      <c r="E38" s="62"/>
      <c r="F38" s="62"/>
      <c r="G38" s="62"/>
      <c r="H38" s="62"/>
      <c r="I38" s="62"/>
      <c r="J38" s="62"/>
      <c r="K38" s="62"/>
    </row>
    <row r="39" spans="1:11" ht="12">
      <c r="A39" s="67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2">
      <c r="A40" s="62" t="s">
        <v>40</v>
      </c>
      <c r="B40" s="68">
        <v>3081</v>
      </c>
      <c r="C40" s="68">
        <f>B40/$B$63</f>
        <v>2608.8060965283657</v>
      </c>
      <c r="D40" s="62"/>
      <c r="E40" s="62"/>
      <c r="F40" s="62"/>
      <c r="G40" s="62"/>
      <c r="H40" s="62"/>
      <c r="I40" s="62"/>
      <c r="J40" s="62"/>
      <c r="K40" s="62"/>
    </row>
    <row r="41" spans="1:11" ht="12">
      <c r="A41" s="62" t="s">
        <v>7</v>
      </c>
      <c r="B41" s="68">
        <v>2374</v>
      </c>
      <c r="C41" s="68">
        <f aca="true" t="shared" si="0" ref="C41:C49">B41/$B$63</f>
        <v>2010.1608806096528</v>
      </c>
      <c r="D41" s="62"/>
      <c r="E41" s="62"/>
      <c r="F41" s="62"/>
      <c r="G41" s="62"/>
      <c r="H41" s="62"/>
      <c r="I41" s="62"/>
      <c r="J41" s="62"/>
      <c r="K41" s="62"/>
    </row>
    <row r="42" spans="1:11" ht="12">
      <c r="A42" s="62" t="s">
        <v>83</v>
      </c>
      <c r="B42" s="68">
        <v>2130</v>
      </c>
      <c r="C42" s="68">
        <f t="shared" si="0"/>
        <v>1803.5563082133783</v>
      </c>
      <c r="D42" s="62"/>
      <c r="E42" s="62"/>
      <c r="F42" s="62"/>
      <c r="G42" s="62"/>
      <c r="H42" s="62"/>
      <c r="I42" s="62"/>
      <c r="J42" s="62"/>
      <c r="K42" s="62"/>
    </row>
    <row r="43" spans="1:11" ht="12">
      <c r="A43" s="62" t="s">
        <v>39</v>
      </c>
      <c r="B43" s="68">
        <v>1282</v>
      </c>
      <c r="C43" s="68">
        <f t="shared" si="0"/>
        <v>1085.5207451312447</v>
      </c>
      <c r="D43" s="62"/>
      <c r="E43" s="62"/>
      <c r="F43" s="62"/>
      <c r="G43" s="62"/>
      <c r="H43" s="62"/>
      <c r="I43" s="62"/>
      <c r="J43" s="62"/>
      <c r="K43" s="62"/>
    </row>
    <row r="44" spans="1:11" ht="14.25">
      <c r="A44" s="62" t="s">
        <v>33</v>
      </c>
      <c r="B44" s="68">
        <v>889</v>
      </c>
      <c r="C44" s="68">
        <f t="shared" si="0"/>
        <v>752.7519051651143</v>
      </c>
      <c r="D44" s="62"/>
      <c r="E44" s="62"/>
      <c r="F44" s="62"/>
      <c r="G44" s="62"/>
      <c r="H44" s="62"/>
      <c r="I44" s="62"/>
      <c r="J44" s="62"/>
      <c r="K44" s="62"/>
    </row>
    <row r="45" spans="1:11" ht="14.25">
      <c r="A45" s="62" t="s">
        <v>54</v>
      </c>
      <c r="B45" s="68">
        <v>812</v>
      </c>
      <c r="C45" s="68">
        <f t="shared" si="0"/>
        <v>687.5529212531752</v>
      </c>
      <c r="D45" s="62"/>
      <c r="E45" s="62"/>
      <c r="F45" s="62"/>
      <c r="G45" s="62"/>
      <c r="H45" s="62"/>
      <c r="I45" s="62"/>
      <c r="J45" s="62"/>
      <c r="K45" s="62"/>
    </row>
    <row r="46" spans="1:11" ht="14.25">
      <c r="A46" s="62" t="s">
        <v>32</v>
      </c>
      <c r="B46" s="68">
        <v>799</v>
      </c>
      <c r="C46" s="68">
        <f t="shared" si="0"/>
        <v>676.545300592718</v>
      </c>
      <c r="D46" s="62"/>
      <c r="E46" s="62"/>
      <c r="F46" s="62"/>
      <c r="G46" s="62"/>
      <c r="H46" s="62"/>
      <c r="I46" s="62"/>
      <c r="J46" s="62"/>
      <c r="K46" s="62"/>
    </row>
    <row r="47" spans="1:11" ht="14.25">
      <c r="A47" s="62" t="s">
        <v>53</v>
      </c>
      <c r="B47" s="68">
        <v>631</v>
      </c>
      <c r="C47" s="68">
        <f t="shared" si="0"/>
        <v>534.2929720575783</v>
      </c>
      <c r="D47" s="62"/>
      <c r="E47" s="62"/>
      <c r="F47" s="62"/>
      <c r="G47" s="62"/>
      <c r="H47" s="62"/>
      <c r="I47" s="62"/>
      <c r="J47" s="62"/>
      <c r="K47" s="62"/>
    </row>
    <row r="48" spans="1:11" ht="14.25">
      <c r="A48" s="62" t="s">
        <v>21</v>
      </c>
      <c r="B48" s="68">
        <v>627</v>
      </c>
      <c r="C48" s="68">
        <f t="shared" si="0"/>
        <v>530.9060118543607</v>
      </c>
      <c r="D48" s="62"/>
      <c r="E48" s="62"/>
      <c r="F48" s="62"/>
      <c r="G48" s="62"/>
      <c r="H48" s="62"/>
      <c r="I48" s="62"/>
      <c r="J48" s="62"/>
      <c r="K48" s="62"/>
    </row>
    <row r="49" spans="1:11" ht="14.25">
      <c r="A49" s="62" t="s">
        <v>36</v>
      </c>
      <c r="B49" s="68">
        <v>564</v>
      </c>
      <c r="C49" s="68">
        <f t="shared" si="0"/>
        <v>477.5613886536833</v>
      </c>
      <c r="D49" s="62"/>
      <c r="E49" s="62"/>
      <c r="F49" s="62"/>
      <c r="G49" s="62"/>
      <c r="H49" s="62"/>
      <c r="I49" s="62"/>
      <c r="J49" s="62"/>
      <c r="K49" s="62"/>
    </row>
    <row r="50" spans="1:11" ht="14.25">
      <c r="A50" s="69"/>
      <c r="B50" s="68"/>
      <c r="C50" s="68"/>
      <c r="D50" s="62"/>
      <c r="E50" s="62"/>
      <c r="F50" s="62"/>
      <c r="G50" s="62"/>
      <c r="H50" s="62"/>
      <c r="I50" s="62"/>
      <c r="J50" s="62"/>
      <c r="K50" s="62"/>
    </row>
    <row r="51" spans="1:11" ht="14.25">
      <c r="A51" s="62" t="s">
        <v>49</v>
      </c>
      <c r="B51" s="68">
        <v>-367</v>
      </c>
      <c r="C51" s="68">
        <f aca="true" t="shared" si="1" ref="C51:C60">B51/$B$63</f>
        <v>-310.7535986452159</v>
      </c>
      <c r="D51" s="62"/>
      <c r="E51" s="62"/>
      <c r="F51" s="62"/>
      <c r="G51" s="62"/>
      <c r="H51" s="62"/>
      <c r="I51" s="62"/>
      <c r="J51" s="62"/>
      <c r="K51" s="62"/>
    </row>
    <row r="52" spans="1:11" ht="14.25">
      <c r="A52" s="62" t="s">
        <v>41</v>
      </c>
      <c r="B52" s="68">
        <v>-434</v>
      </c>
      <c r="C52" s="68">
        <f t="shared" si="1"/>
        <v>-367.4851820491109</v>
      </c>
      <c r="D52" s="62"/>
      <c r="E52" s="62"/>
      <c r="F52" s="62"/>
      <c r="G52" s="62"/>
      <c r="H52" s="62"/>
      <c r="I52" s="62"/>
      <c r="J52" s="62"/>
      <c r="K52" s="62"/>
    </row>
    <row r="53" spans="1:11" ht="14.25">
      <c r="A53" s="62" t="s">
        <v>12</v>
      </c>
      <c r="B53" s="68">
        <v>-441</v>
      </c>
      <c r="C53" s="68">
        <f t="shared" si="1"/>
        <v>-373.4123624047417</v>
      </c>
      <c r="D53" s="62"/>
      <c r="E53" s="62"/>
      <c r="F53" s="62"/>
      <c r="G53" s="62"/>
      <c r="H53" s="62"/>
      <c r="I53" s="62"/>
      <c r="J53" s="62"/>
      <c r="K53" s="62"/>
    </row>
    <row r="54" spans="1:11" ht="14.25">
      <c r="A54" s="62" t="s">
        <v>52</v>
      </c>
      <c r="B54" s="68">
        <v>-536</v>
      </c>
      <c r="C54" s="68">
        <f t="shared" si="1"/>
        <v>-453.85266723116</v>
      </c>
      <c r="D54" s="62"/>
      <c r="E54" s="62"/>
      <c r="F54" s="62"/>
      <c r="G54" s="62"/>
      <c r="H54" s="62"/>
      <c r="I54" s="62"/>
      <c r="J54" s="62"/>
      <c r="K54" s="62"/>
    </row>
    <row r="55" spans="1:11" ht="14.25">
      <c r="A55" s="62" t="s">
        <v>50</v>
      </c>
      <c r="B55" s="68">
        <v>-591</v>
      </c>
      <c r="C55" s="68">
        <f t="shared" si="1"/>
        <v>-500.42337002540216</v>
      </c>
      <c r="D55" s="62"/>
      <c r="E55" s="62"/>
      <c r="F55" s="62"/>
      <c r="G55" s="62"/>
      <c r="H55" s="62"/>
      <c r="I55" s="62"/>
      <c r="J55" s="62"/>
      <c r="K55" s="62"/>
    </row>
    <row r="56" spans="1:11" ht="14.25">
      <c r="A56" s="62" t="s">
        <v>38</v>
      </c>
      <c r="B56" s="68">
        <v>-594</v>
      </c>
      <c r="C56" s="68">
        <f t="shared" si="1"/>
        <v>-502.9635901778154</v>
      </c>
      <c r="D56" s="62"/>
      <c r="E56" s="62"/>
      <c r="F56" s="62"/>
      <c r="G56" s="62"/>
      <c r="H56" s="62"/>
      <c r="I56" s="62"/>
      <c r="J56" s="62"/>
      <c r="K56" s="62"/>
    </row>
    <row r="57" spans="1:11" ht="14.25">
      <c r="A57" s="62" t="s">
        <v>9</v>
      </c>
      <c r="B57" s="68">
        <v>-612</v>
      </c>
      <c r="C57" s="68">
        <f t="shared" si="1"/>
        <v>-518.2049110922947</v>
      </c>
      <c r="D57" s="62"/>
      <c r="E57" s="62"/>
      <c r="F57" s="62"/>
      <c r="G57" s="62"/>
      <c r="H57" s="62"/>
      <c r="I57" s="62"/>
      <c r="J57" s="62"/>
      <c r="K57" s="62"/>
    </row>
    <row r="58" spans="1:11" ht="14.25">
      <c r="A58" s="62" t="s">
        <v>51</v>
      </c>
      <c r="B58" s="68">
        <v>-719</v>
      </c>
      <c r="C58" s="68">
        <f t="shared" si="1"/>
        <v>-608.8060965283657</v>
      </c>
      <c r="D58" s="62"/>
      <c r="E58" s="62"/>
      <c r="F58" s="62"/>
      <c r="G58" s="62"/>
      <c r="H58" s="62"/>
      <c r="I58" s="62"/>
      <c r="J58" s="62"/>
      <c r="K58" s="62"/>
    </row>
    <row r="59" spans="1:11" ht="14.25">
      <c r="A59" s="62" t="s">
        <v>11</v>
      </c>
      <c r="B59" s="68">
        <v>-1106</v>
      </c>
      <c r="C59" s="68">
        <f t="shared" si="1"/>
        <v>-936.4944961896697</v>
      </c>
      <c r="D59" s="62"/>
      <c r="E59" s="62"/>
      <c r="F59" s="62"/>
      <c r="G59" s="62"/>
      <c r="H59" s="62"/>
      <c r="I59" s="62"/>
      <c r="J59" s="62"/>
      <c r="K59" s="62"/>
    </row>
    <row r="60" spans="1:11" ht="14.25">
      <c r="A60" s="62" t="s">
        <v>37</v>
      </c>
      <c r="B60" s="68">
        <v>-9554</v>
      </c>
      <c r="C60" s="68">
        <f t="shared" si="1"/>
        <v>-8089.754445385266</v>
      </c>
      <c r="D60" s="62"/>
      <c r="E60" s="62"/>
      <c r="F60" s="62"/>
      <c r="G60" s="62"/>
      <c r="H60" s="62"/>
      <c r="I60" s="62"/>
      <c r="J60" s="62"/>
      <c r="K60" s="62"/>
    </row>
    <row r="61" spans="1:11" ht="14.25">
      <c r="A61" s="62"/>
      <c r="B61" s="68"/>
      <c r="C61" s="68"/>
      <c r="D61" s="62"/>
      <c r="E61" s="62"/>
      <c r="F61" s="62"/>
      <c r="G61" s="62"/>
      <c r="H61" s="62"/>
      <c r="I61" s="62"/>
      <c r="J61" s="62"/>
      <c r="K61" s="62"/>
    </row>
    <row r="62" spans="1:11" ht="14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4.25">
      <c r="A63" s="62" t="s">
        <v>65</v>
      </c>
      <c r="B63" s="70">
        <v>1.181</v>
      </c>
      <c r="C63" s="71" t="s">
        <v>64</v>
      </c>
      <c r="D63" s="62"/>
      <c r="E63" s="62"/>
      <c r="F63" s="62"/>
      <c r="G63" s="62"/>
      <c r="H63" s="62"/>
      <c r="I63" s="62"/>
      <c r="J63" s="62"/>
      <c r="K63" s="62"/>
    </row>
    <row r="64" spans="1:11" ht="14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4.25">
      <c r="A65" s="62" t="s">
        <v>66</v>
      </c>
      <c r="B65" s="62"/>
      <c r="C65" s="71" t="s">
        <v>63</v>
      </c>
      <c r="D65" s="62"/>
      <c r="E65" s="62"/>
      <c r="F65" s="62"/>
      <c r="G65" s="62"/>
      <c r="H65" s="62"/>
      <c r="I65" s="62"/>
      <c r="J65" s="62"/>
      <c r="K65" s="62"/>
    </row>
    <row r="66" spans="1:11" ht="14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8" ht="14.25">
      <c r="B68" s="16"/>
    </row>
  </sheetData>
  <hyperlinks>
    <hyperlink ref="C65" r:id="rId1" display="http://data.imf.org/?sk=7A51304B-6426-40C0-83DD-CA473CA1FD52&amp;sId=1484234826292"/>
    <hyperlink ref="C63" r:id="rId2" display="http://stat.nbb.be/Index.aspx?DataSetCode=EXR&amp;lang=en# 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P150"/>
  <sheetViews>
    <sheetView showGridLines="0" workbookViewId="0" topLeftCell="A1"/>
  </sheetViews>
  <sheetFormatPr defaultColWidth="9.00390625" defaultRowHeight="14.25"/>
  <cols>
    <col min="1" max="16384" width="9.00390625" style="1" customWidth="1"/>
  </cols>
  <sheetData>
    <row r="31" ht="15" customHeight="1">
      <c r="A31" s="54" t="s">
        <v>91</v>
      </c>
    </row>
    <row r="32" ht="15" customHeight="1">
      <c r="A32" s="10" t="s">
        <v>58</v>
      </c>
    </row>
    <row r="33" spans="7:10" ht="12">
      <c r="G33" s="62"/>
      <c r="H33" s="62"/>
      <c r="I33" s="62"/>
      <c r="J33" s="62"/>
    </row>
    <row r="34" spans="7:10" ht="14.25">
      <c r="G34" s="62"/>
      <c r="H34" s="62"/>
      <c r="I34" s="62"/>
      <c r="J34" s="62"/>
    </row>
    <row r="35" spans="2:10" ht="14.25">
      <c r="B35" s="1" t="s">
        <v>1</v>
      </c>
      <c r="C35" s="1" t="s">
        <v>2</v>
      </c>
      <c r="D35" s="1" t="s">
        <v>3</v>
      </c>
      <c r="G35" s="63"/>
      <c r="H35" s="63" t="s">
        <v>62</v>
      </c>
      <c r="I35" s="62"/>
      <c r="J35" s="62"/>
    </row>
    <row r="36" spans="1:10" ht="14.25">
      <c r="A36" s="1" t="s">
        <v>60</v>
      </c>
      <c r="B36" s="8">
        <v>9462487</v>
      </c>
      <c r="C36" s="8">
        <v>7016561</v>
      </c>
      <c r="D36" s="8">
        <v>2445926</v>
      </c>
      <c r="G36" s="62" t="s">
        <v>60</v>
      </c>
      <c r="H36" s="64">
        <v>2445.926</v>
      </c>
      <c r="I36" s="62"/>
      <c r="J36" s="62"/>
    </row>
    <row r="37" spans="1:10" ht="14.25">
      <c r="A37" s="1" t="s">
        <v>21</v>
      </c>
      <c r="B37" s="8">
        <v>9144829</v>
      </c>
      <c r="C37" s="8">
        <v>8420722</v>
      </c>
      <c r="D37" s="8">
        <v>724107</v>
      </c>
      <c r="G37" s="62" t="s">
        <v>21</v>
      </c>
      <c r="H37" s="64">
        <v>724.107</v>
      </c>
      <c r="I37" s="62"/>
      <c r="J37" s="62"/>
    </row>
    <row r="38" spans="1:10" ht="14.25">
      <c r="A38" s="1" t="s">
        <v>6</v>
      </c>
      <c r="B38" s="8">
        <v>1104934.6</v>
      </c>
      <c r="C38" s="8">
        <v>862188.6</v>
      </c>
      <c r="D38" s="8">
        <v>242746</v>
      </c>
      <c r="G38" s="62" t="s">
        <v>6</v>
      </c>
      <c r="H38" s="64">
        <v>242.746</v>
      </c>
      <c r="I38" s="62"/>
      <c r="J38" s="62"/>
    </row>
    <row r="39" spans="1:10" ht="14.25">
      <c r="A39" s="1" t="s">
        <v>4</v>
      </c>
      <c r="B39" s="8">
        <v>2118556</v>
      </c>
      <c r="C39" s="8">
        <v>1895051</v>
      </c>
      <c r="D39" s="8">
        <v>223505</v>
      </c>
      <c r="G39" s="62" t="s">
        <v>4</v>
      </c>
      <c r="H39" s="64">
        <v>223.505</v>
      </c>
      <c r="I39" s="62"/>
      <c r="J39" s="62"/>
    </row>
    <row r="40" spans="1:10" ht="14.25">
      <c r="A40" s="1" t="s">
        <v>29</v>
      </c>
      <c r="B40" s="8">
        <v>1475401.7</v>
      </c>
      <c r="C40" s="8">
        <v>1374861</v>
      </c>
      <c r="D40" s="8">
        <v>100540.7</v>
      </c>
      <c r="G40" s="62" t="s">
        <v>29</v>
      </c>
      <c r="H40" s="64">
        <v>100.5407</v>
      </c>
      <c r="I40" s="62"/>
      <c r="J40" s="62"/>
    </row>
    <row r="41" spans="1:10" ht="14.25">
      <c r="A41" s="1" t="s">
        <v>22</v>
      </c>
      <c r="B41" s="8">
        <v>904482</v>
      </c>
      <c r="C41" s="8">
        <v>866056</v>
      </c>
      <c r="D41" s="8">
        <v>38426</v>
      </c>
      <c r="G41" s="62" t="s">
        <v>22</v>
      </c>
      <c r="H41" s="64">
        <v>38.426</v>
      </c>
      <c r="I41" s="62"/>
      <c r="J41" s="62"/>
    </row>
    <row r="42" spans="1:10" ht="14.25">
      <c r="A42" s="1" t="s">
        <v>18</v>
      </c>
      <c r="B42" s="8">
        <v>11003480</v>
      </c>
      <c r="C42" s="8">
        <v>10971145</v>
      </c>
      <c r="D42" s="8">
        <v>32335</v>
      </c>
      <c r="G42" s="62" t="s">
        <v>18</v>
      </c>
      <c r="H42" s="64">
        <v>32.335</v>
      </c>
      <c r="I42" s="62"/>
      <c r="J42" s="62"/>
    </row>
    <row r="43" spans="1:10" ht="14.25">
      <c r="A43" s="1" t="s">
        <v>20</v>
      </c>
      <c r="B43" s="8">
        <v>255207.4</v>
      </c>
      <c r="C43" s="8">
        <v>246927.7</v>
      </c>
      <c r="D43" s="8">
        <v>8279.7</v>
      </c>
      <c r="G43" s="62" t="s">
        <v>20</v>
      </c>
      <c r="H43" s="64">
        <v>8.2797</v>
      </c>
      <c r="I43" s="62"/>
      <c r="J43" s="62"/>
    </row>
    <row r="44" spans="1:10" ht="14.25">
      <c r="A44" s="1" t="s">
        <v>28</v>
      </c>
      <c r="B44" s="8">
        <v>804513</v>
      </c>
      <c r="C44" s="8">
        <v>800368</v>
      </c>
      <c r="D44" s="8">
        <v>4145</v>
      </c>
      <c r="G44" s="62" t="s">
        <v>28</v>
      </c>
      <c r="H44" s="64">
        <v>4.145</v>
      </c>
      <c r="I44" s="62"/>
      <c r="J44" s="62"/>
    </row>
    <row r="45" spans="1:10" ht="14.25">
      <c r="A45" s="1" t="s">
        <v>8</v>
      </c>
      <c r="B45" s="8">
        <v>38083.6</v>
      </c>
      <c r="C45" s="8">
        <v>43620.3</v>
      </c>
      <c r="D45" s="8">
        <v>-5536.7</v>
      </c>
      <c r="G45" s="62" t="s">
        <v>8</v>
      </c>
      <c r="H45" s="64">
        <v>-5.5367</v>
      </c>
      <c r="I45" s="62"/>
      <c r="J45" s="62"/>
    </row>
    <row r="46" spans="1:10" ht="14.25">
      <c r="A46" s="1" t="s">
        <v>26</v>
      </c>
      <c r="B46" s="8">
        <v>55741</v>
      </c>
      <c r="C46" s="8">
        <v>65029.9</v>
      </c>
      <c r="D46" s="8">
        <v>-9288.9</v>
      </c>
      <c r="G46" s="62" t="s">
        <v>26</v>
      </c>
      <c r="H46" s="64">
        <v>-9.2889</v>
      </c>
      <c r="I46" s="62"/>
      <c r="J46" s="62"/>
    </row>
    <row r="47" spans="1:10" ht="14.25">
      <c r="A47" s="1" t="s">
        <v>17</v>
      </c>
      <c r="B47" s="8">
        <v>39399.5</v>
      </c>
      <c r="C47" s="8">
        <v>50877.6</v>
      </c>
      <c r="D47" s="8">
        <v>-11478</v>
      </c>
      <c r="G47" s="62" t="s">
        <v>17</v>
      </c>
      <c r="H47" s="64">
        <v>-11.478</v>
      </c>
      <c r="I47" s="62"/>
      <c r="J47" s="62"/>
    </row>
    <row r="48" spans="1:10" ht="14.25">
      <c r="A48" s="1" t="s">
        <v>16</v>
      </c>
      <c r="B48" s="8">
        <v>35558</v>
      </c>
      <c r="C48" s="8">
        <v>48991</v>
      </c>
      <c r="D48" s="8">
        <v>-13433</v>
      </c>
      <c r="G48" s="62" t="s">
        <v>16</v>
      </c>
      <c r="H48" s="64">
        <v>-13.433</v>
      </c>
      <c r="I48" s="62"/>
      <c r="J48" s="62"/>
    </row>
    <row r="49" spans="1:10" ht="14.25">
      <c r="A49" s="1" t="s">
        <v>5</v>
      </c>
      <c r="B49" s="8">
        <v>55499.7</v>
      </c>
      <c r="C49" s="8">
        <v>74692.8</v>
      </c>
      <c r="D49" s="8">
        <v>-19193.1</v>
      </c>
      <c r="G49" s="62" t="s">
        <v>5</v>
      </c>
      <c r="H49" s="64">
        <v>-19.193099999999998</v>
      </c>
      <c r="I49" s="62"/>
      <c r="J49" s="62"/>
    </row>
    <row r="50" spans="1:10" ht="14.25">
      <c r="A50" s="1" t="s">
        <v>15</v>
      </c>
      <c r="B50" s="8">
        <v>501074</v>
      </c>
      <c r="C50" s="8">
        <v>526533</v>
      </c>
      <c r="D50" s="8">
        <v>-25460</v>
      </c>
      <c r="G50" s="62" t="s">
        <v>15</v>
      </c>
      <c r="H50" s="64">
        <v>-25.46</v>
      </c>
      <c r="I50" s="62"/>
      <c r="J50" s="62"/>
    </row>
    <row r="51" spans="1:10" ht="14.25">
      <c r="A51" s="1" t="s">
        <v>13</v>
      </c>
      <c r="B51" s="8">
        <v>35074.9</v>
      </c>
      <c r="C51" s="8">
        <v>62528.7</v>
      </c>
      <c r="D51" s="8">
        <v>-27453.7</v>
      </c>
      <c r="G51" s="62" t="s">
        <v>13</v>
      </c>
      <c r="H51" s="64">
        <v>-27.4537</v>
      </c>
      <c r="I51" s="62"/>
      <c r="J51" s="62"/>
    </row>
    <row r="52" spans="1:10" ht="14.25">
      <c r="A52" s="1" t="s">
        <v>14</v>
      </c>
      <c r="B52" s="8">
        <v>2942693</v>
      </c>
      <c r="C52" s="8">
        <v>2972408</v>
      </c>
      <c r="D52" s="8">
        <v>-29714</v>
      </c>
      <c r="G52" s="62" t="s">
        <v>14</v>
      </c>
      <c r="H52" s="64">
        <v>-29.714</v>
      </c>
      <c r="I52" s="62"/>
      <c r="J52" s="62"/>
    </row>
    <row r="53" spans="1:10" ht="14.25">
      <c r="A53" s="1" t="s">
        <v>57</v>
      </c>
      <c r="B53" s="8">
        <v>277847.1</v>
      </c>
      <c r="C53" s="8">
        <v>323831.2</v>
      </c>
      <c r="D53" s="8">
        <v>-45984.1</v>
      </c>
      <c r="G53" s="62" t="s">
        <v>57</v>
      </c>
      <c r="H53" s="64">
        <v>-45.9841</v>
      </c>
      <c r="I53" s="62"/>
      <c r="J53" s="62"/>
    </row>
    <row r="54" spans="1:10" ht="14.25">
      <c r="A54" s="1" t="s">
        <v>27</v>
      </c>
      <c r="B54" s="8">
        <v>90213.9</v>
      </c>
      <c r="C54" s="8">
        <v>151925.3</v>
      </c>
      <c r="D54" s="8">
        <v>-61711.4</v>
      </c>
      <c r="G54" s="62" t="s">
        <v>27</v>
      </c>
      <c r="H54" s="64">
        <v>-61.711400000000005</v>
      </c>
      <c r="I54" s="62"/>
      <c r="J54" s="62"/>
    </row>
    <row r="55" spans="1:10" ht="14.25">
      <c r="A55" s="1" t="s">
        <v>19</v>
      </c>
      <c r="B55" s="8">
        <v>251225.4</v>
      </c>
      <c r="C55" s="8">
        <v>319087.5</v>
      </c>
      <c r="D55" s="8">
        <v>-67862.1</v>
      </c>
      <c r="G55" s="62" t="s">
        <v>19</v>
      </c>
      <c r="H55" s="64">
        <v>-67.86210000000001</v>
      </c>
      <c r="I55" s="62"/>
      <c r="J55" s="62"/>
    </row>
    <row r="56" spans="1:10" ht="14.25">
      <c r="A56" s="1" t="s">
        <v>25</v>
      </c>
      <c r="B56" s="8">
        <v>76747.9</v>
      </c>
      <c r="C56" s="8">
        <v>172285.8</v>
      </c>
      <c r="D56" s="8">
        <v>-95537.9</v>
      </c>
      <c r="G56" s="62" t="s">
        <v>25</v>
      </c>
      <c r="H56" s="64">
        <v>-95.5379</v>
      </c>
      <c r="I56" s="62"/>
      <c r="J56" s="62"/>
    </row>
    <row r="57" spans="1:10" ht="14.25">
      <c r="A57" s="1" t="s">
        <v>24</v>
      </c>
      <c r="B57" s="8">
        <v>353393</v>
      </c>
      <c r="C57" s="8">
        <v>567318</v>
      </c>
      <c r="D57" s="8">
        <v>-213925</v>
      </c>
      <c r="G57" s="62" t="s">
        <v>24</v>
      </c>
      <c r="H57" s="64">
        <v>-213.925</v>
      </c>
      <c r="I57" s="62"/>
      <c r="J57" s="62"/>
    </row>
    <row r="58" spans="1:10" ht="14.25">
      <c r="A58" s="1" t="s">
        <v>23</v>
      </c>
      <c r="B58" s="8">
        <v>258143.7</v>
      </c>
      <c r="C58" s="8">
        <v>524179.9</v>
      </c>
      <c r="D58" s="8">
        <v>-266036.2</v>
      </c>
      <c r="G58" s="62" t="s">
        <v>23</v>
      </c>
      <c r="H58" s="64">
        <v>-266.0362</v>
      </c>
      <c r="I58" s="62"/>
      <c r="J58" s="62"/>
    </row>
    <row r="59" spans="1:10" ht="14.25">
      <c r="A59" s="1" t="s">
        <v>10</v>
      </c>
      <c r="B59" s="8">
        <v>223453</v>
      </c>
      <c r="C59" s="8">
        <v>505807</v>
      </c>
      <c r="D59" s="8">
        <v>-282354</v>
      </c>
      <c r="G59" s="62" t="s">
        <v>10</v>
      </c>
      <c r="H59" s="64">
        <v>-282.354</v>
      </c>
      <c r="I59" s="62"/>
      <c r="J59" s="62"/>
    </row>
    <row r="60" spans="1:10" ht="14.25">
      <c r="A60" s="1" t="s">
        <v>12</v>
      </c>
      <c r="B60" s="8">
        <v>7490961</v>
      </c>
      <c r="C60" s="8">
        <v>8054921</v>
      </c>
      <c r="D60" s="8">
        <v>-563960</v>
      </c>
      <c r="G60" s="62" t="s">
        <v>12</v>
      </c>
      <c r="H60" s="64">
        <v>-563.96</v>
      </c>
      <c r="I60" s="62"/>
      <c r="J60" s="62"/>
    </row>
    <row r="61" spans="1:10" ht="14.25">
      <c r="A61" s="1" t="s">
        <v>9</v>
      </c>
      <c r="B61" s="8">
        <v>6327905</v>
      </c>
      <c r="C61" s="8">
        <v>6925171</v>
      </c>
      <c r="D61" s="8">
        <v>-597267</v>
      </c>
      <c r="G61" s="62" t="s">
        <v>9</v>
      </c>
      <c r="H61" s="64">
        <v>-597.267</v>
      </c>
      <c r="I61" s="62"/>
      <c r="J61" s="62"/>
    </row>
    <row r="62" spans="1:10" ht="14.25">
      <c r="A62" s="14" t="s">
        <v>11</v>
      </c>
      <c r="B62" s="15">
        <v>2209480</v>
      </c>
      <c r="C62" s="15">
        <v>3131187</v>
      </c>
      <c r="D62" s="15">
        <v>-921708</v>
      </c>
      <c r="G62" s="62" t="s">
        <v>11</v>
      </c>
      <c r="H62" s="64">
        <v>-921.708</v>
      </c>
      <c r="I62" s="62"/>
      <c r="J62" s="62"/>
    </row>
    <row r="63" spans="1:10" ht="14.25">
      <c r="A63" s="14"/>
      <c r="B63" s="15"/>
      <c r="C63" s="15"/>
      <c r="D63" s="15"/>
      <c r="G63" s="62"/>
      <c r="H63" s="65"/>
      <c r="I63" s="62"/>
      <c r="J63" s="62"/>
    </row>
    <row r="64" spans="1:10" ht="14.25">
      <c r="A64" s="1" t="s">
        <v>32</v>
      </c>
      <c r="B64" s="8">
        <v>1683130.2</v>
      </c>
      <c r="C64" s="8">
        <v>796006</v>
      </c>
      <c r="D64" s="8">
        <v>887124.2</v>
      </c>
      <c r="G64" s="62" t="s">
        <v>32</v>
      </c>
      <c r="H64" s="65">
        <v>887.1242</v>
      </c>
      <c r="I64" s="62"/>
      <c r="J64" s="62"/>
    </row>
    <row r="65" spans="1:10" ht="14.25">
      <c r="A65" s="1" t="s">
        <v>33</v>
      </c>
      <c r="B65" s="8">
        <v>4850754.2</v>
      </c>
      <c r="C65" s="8">
        <v>4102573.8</v>
      </c>
      <c r="D65" s="8">
        <v>748180.3</v>
      </c>
      <c r="G65" s="62" t="s">
        <v>33</v>
      </c>
      <c r="H65" s="65">
        <v>748.1803000000001</v>
      </c>
      <c r="I65" s="62"/>
      <c r="J65" s="62"/>
    </row>
    <row r="66" spans="1:10" ht="14.25">
      <c r="A66" s="1" t="s">
        <v>31</v>
      </c>
      <c r="B66" s="8">
        <v>28719.2</v>
      </c>
      <c r="C66" s="8">
        <v>23803.9</v>
      </c>
      <c r="D66" s="8">
        <v>4915.3</v>
      </c>
      <c r="G66" s="62" t="s">
        <v>31</v>
      </c>
      <c r="H66" s="65">
        <v>4.9153</v>
      </c>
      <c r="I66" s="62"/>
      <c r="J66" s="62"/>
    </row>
    <row r="67" spans="1:10" ht="14.25">
      <c r="A67" s="1" t="s">
        <v>47</v>
      </c>
      <c r="B67" s="8">
        <v>5162.7</v>
      </c>
      <c r="C67" s="8">
        <v>5564.3</v>
      </c>
      <c r="D67" s="8">
        <v>-401.6</v>
      </c>
      <c r="G67" s="62" t="s">
        <v>92</v>
      </c>
      <c r="H67" s="65">
        <v>-0.4016</v>
      </c>
      <c r="I67" s="62"/>
      <c r="J67" s="62"/>
    </row>
    <row r="68" spans="1:10" ht="14.25">
      <c r="A68" s="1" t="s">
        <v>61</v>
      </c>
      <c r="B68" s="8">
        <v>6215.7</v>
      </c>
      <c r="C68" s="8">
        <v>12608.8</v>
      </c>
      <c r="D68" s="8">
        <v>-6393.1</v>
      </c>
      <c r="G68" s="62" t="s">
        <v>61</v>
      </c>
      <c r="H68" s="65">
        <v>-6.3931000000000004</v>
      </c>
      <c r="I68" s="62"/>
      <c r="J68" s="62"/>
    </row>
    <row r="69" spans="1:10" ht="14.25">
      <c r="A69" s="9" t="s">
        <v>46</v>
      </c>
      <c r="B69" s="8">
        <v>7997.8</v>
      </c>
      <c r="C69" s="8">
        <v>15142.1</v>
      </c>
      <c r="D69" s="8">
        <v>-7144.3</v>
      </c>
      <c r="G69" s="62" t="s">
        <v>46</v>
      </c>
      <c r="H69" s="65">
        <v>-7.1443</v>
      </c>
      <c r="I69" s="62"/>
      <c r="J69" s="62"/>
    </row>
    <row r="70" spans="1:10" ht="14.25">
      <c r="A70" s="1" t="s">
        <v>34</v>
      </c>
      <c r="B70" s="8">
        <v>26720</v>
      </c>
      <c r="C70" s="8">
        <v>67319</v>
      </c>
      <c r="D70" s="8">
        <v>-40599</v>
      </c>
      <c r="G70" s="62" t="s">
        <v>34</v>
      </c>
      <c r="H70" s="65">
        <v>-40.599</v>
      </c>
      <c r="I70" s="62"/>
      <c r="J70" s="62"/>
    </row>
    <row r="71" spans="1:10" ht="14.25">
      <c r="A71" s="1" t="s">
        <v>49</v>
      </c>
      <c r="B71" s="1">
        <v>224315.5</v>
      </c>
      <c r="C71" s="1">
        <v>538547.3</v>
      </c>
      <c r="D71" s="1">
        <v>-314231.8</v>
      </c>
      <c r="G71" s="62" t="s">
        <v>49</v>
      </c>
      <c r="H71" s="65">
        <v>-314.23179999999996</v>
      </c>
      <c r="I71" s="62"/>
      <c r="J71" s="62"/>
    </row>
    <row r="72" spans="1:10" ht="14.25">
      <c r="A72" s="1" t="s">
        <v>30</v>
      </c>
      <c r="B72" s="1">
        <v>13240789.8</v>
      </c>
      <c r="C72" s="1">
        <v>13896781.9</v>
      </c>
      <c r="D72" s="1">
        <v>-655992</v>
      </c>
      <c r="G72" s="62" t="s">
        <v>30</v>
      </c>
      <c r="H72" s="65">
        <v>-655.992</v>
      </c>
      <c r="I72" s="62"/>
      <c r="J72" s="62"/>
    </row>
    <row r="73" spans="7:10" ht="14.25">
      <c r="G73" s="62"/>
      <c r="H73" s="62"/>
      <c r="I73" s="62"/>
      <c r="J73" s="62"/>
    </row>
    <row r="74" spans="7:10" ht="14.25">
      <c r="G74" s="62"/>
      <c r="H74" s="62"/>
      <c r="I74" s="62"/>
      <c r="J74" s="62"/>
    </row>
    <row r="75" spans="7:10" ht="14.25">
      <c r="G75" s="62"/>
      <c r="H75" s="62"/>
      <c r="I75" s="62"/>
      <c r="J75" s="62"/>
    </row>
    <row r="76" spans="7:10" ht="14.25">
      <c r="G76" s="62"/>
      <c r="H76" s="62"/>
      <c r="I76" s="62"/>
      <c r="J76" s="62"/>
    </row>
    <row r="77" spans="7:10" ht="14.25">
      <c r="G77" s="62"/>
      <c r="H77" s="62"/>
      <c r="I77" s="62"/>
      <c r="J77" s="62"/>
    </row>
    <row r="94" spans="11:16" ht="14.25">
      <c r="K94" s="17"/>
      <c r="L94"/>
      <c r="M94"/>
      <c r="N94"/>
      <c r="O94"/>
      <c r="P94"/>
    </row>
    <row r="95" spans="11:16" ht="14.25">
      <c r="K95"/>
      <c r="L95"/>
      <c r="M95"/>
      <c r="N95"/>
      <c r="O95"/>
      <c r="P95"/>
    </row>
    <row r="96" spans="11:16" ht="14.25">
      <c r="K96" s="17"/>
      <c r="L96" s="18"/>
      <c r="M96"/>
      <c r="N96"/>
      <c r="O96"/>
      <c r="P96"/>
    </row>
    <row r="97" spans="11:16" ht="14.25">
      <c r="K97" s="17"/>
      <c r="L97" s="18"/>
      <c r="M97"/>
      <c r="N97"/>
      <c r="O97"/>
      <c r="P97"/>
    </row>
    <row r="98" spans="11:16" ht="14.25">
      <c r="K98" s="17"/>
      <c r="L98" s="17"/>
      <c r="M98"/>
      <c r="N98"/>
      <c r="O98"/>
      <c r="P98"/>
    </row>
    <row r="99" spans="11:16" ht="14.25">
      <c r="K99"/>
      <c r="L99"/>
      <c r="M99"/>
      <c r="N99"/>
      <c r="O99"/>
      <c r="P99"/>
    </row>
    <row r="100" spans="11:16" ht="14.25">
      <c r="K100" s="17"/>
      <c r="L100" s="17"/>
      <c r="M100"/>
      <c r="N100"/>
      <c r="O100"/>
      <c r="P100"/>
    </row>
    <row r="101" spans="11:16" ht="14.25">
      <c r="K101" s="17"/>
      <c r="L101" s="17"/>
      <c r="M101"/>
      <c r="N101"/>
      <c r="O101"/>
      <c r="P101"/>
    </row>
    <row r="102" spans="11:16" ht="14.25">
      <c r="K102" s="17"/>
      <c r="L102" s="17"/>
      <c r="M102"/>
      <c r="N102"/>
      <c r="O102"/>
      <c r="P102"/>
    </row>
    <row r="103" spans="11:16" ht="14.25">
      <c r="K103" s="17"/>
      <c r="L103" s="17"/>
      <c r="M103"/>
      <c r="N103"/>
      <c r="O103"/>
      <c r="P103"/>
    </row>
    <row r="104" spans="11:16" ht="14.25">
      <c r="K104" s="17"/>
      <c r="L104" s="17"/>
      <c r="M104"/>
      <c r="N104"/>
      <c r="O104"/>
      <c r="P104"/>
    </row>
    <row r="105" spans="11:16" ht="14.25">
      <c r="K105" s="17"/>
      <c r="L105" s="17"/>
      <c r="M105"/>
      <c r="N105"/>
      <c r="O105"/>
      <c r="P105"/>
    </row>
    <row r="106" spans="11:16" ht="14.25">
      <c r="K106" s="17"/>
      <c r="L106" s="17"/>
      <c r="M106"/>
      <c r="N106"/>
      <c r="O106"/>
      <c r="P106"/>
    </row>
    <row r="107" spans="11:16" ht="14.25">
      <c r="K107" s="17"/>
      <c r="L107" s="17"/>
      <c r="M107"/>
      <c r="N107"/>
      <c r="O107"/>
      <c r="P107"/>
    </row>
    <row r="108" spans="11:16" ht="14.25">
      <c r="K108" s="17"/>
      <c r="L108" s="17"/>
      <c r="M108"/>
      <c r="N108"/>
      <c r="O108"/>
      <c r="P108"/>
    </row>
    <row r="109" spans="11:16" ht="14.25">
      <c r="K109" s="17"/>
      <c r="L109" s="17"/>
      <c r="M109"/>
      <c r="N109"/>
      <c r="O109"/>
      <c r="P109"/>
    </row>
    <row r="110" spans="11:16" ht="14.25">
      <c r="K110" s="17"/>
      <c r="L110" s="17"/>
      <c r="M110"/>
      <c r="N110"/>
      <c r="O110"/>
      <c r="P110"/>
    </row>
    <row r="111" spans="11:16" ht="14.25">
      <c r="K111" s="17"/>
      <c r="L111" s="17"/>
      <c r="M111"/>
      <c r="N111"/>
      <c r="O111"/>
      <c r="P111"/>
    </row>
    <row r="112" spans="11:16" ht="14.25">
      <c r="K112" s="17"/>
      <c r="L112" s="17"/>
      <c r="M112"/>
      <c r="N112"/>
      <c r="O112"/>
      <c r="P112"/>
    </row>
    <row r="113" spans="11:16" ht="14.25">
      <c r="K113" s="17"/>
      <c r="L113" s="17"/>
      <c r="M113"/>
      <c r="N113"/>
      <c r="O113"/>
      <c r="P113"/>
    </row>
    <row r="114" spans="11:16" ht="14.25">
      <c r="K114" s="17"/>
      <c r="L114" s="17"/>
      <c r="M114"/>
      <c r="N114"/>
      <c r="O114"/>
      <c r="P114"/>
    </row>
    <row r="115" spans="11:16" ht="14.25">
      <c r="K115" s="17"/>
      <c r="L115" s="17"/>
      <c r="M115"/>
      <c r="N115"/>
      <c r="O115"/>
      <c r="P115"/>
    </row>
    <row r="116" spans="11:16" ht="14.25">
      <c r="K116" s="17"/>
      <c r="L116" s="17"/>
      <c r="M116"/>
      <c r="N116"/>
      <c r="O116"/>
      <c r="P116"/>
    </row>
    <row r="117" spans="11:16" ht="14.25">
      <c r="K117" s="17"/>
      <c r="L117" s="17"/>
      <c r="M117"/>
      <c r="N117"/>
      <c r="O117"/>
      <c r="P117"/>
    </row>
    <row r="118" spans="11:16" ht="14.25">
      <c r="K118" s="17"/>
      <c r="L118" s="17"/>
      <c r="M118"/>
      <c r="N118"/>
      <c r="O118"/>
      <c r="P118"/>
    </row>
    <row r="119" spans="11:16" ht="14.25">
      <c r="K119" s="17"/>
      <c r="L119" s="17"/>
      <c r="M119"/>
      <c r="N119"/>
      <c r="O119"/>
      <c r="P119"/>
    </row>
    <row r="120" spans="11:16" ht="14.25">
      <c r="K120" s="17"/>
      <c r="L120" s="17"/>
      <c r="M120"/>
      <c r="N120"/>
      <c r="O120"/>
      <c r="P120"/>
    </row>
    <row r="121" spans="11:16" ht="14.25">
      <c r="K121" s="17"/>
      <c r="L121" s="17"/>
      <c r="M121"/>
      <c r="N121"/>
      <c r="O121"/>
      <c r="P121"/>
    </row>
    <row r="122" spans="11:16" ht="14.25">
      <c r="K122" s="17"/>
      <c r="L122" s="17"/>
      <c r="M122"/>
      <c r="N122"/>
      <c r="O122"/>
      <c r="P122"/>
    </row>
    <row r="123" spans="11:16" ht="14.25">
      <c r="K123" s="17"/>
      <c r="L123" s="17"/>
      <c r="M123"/>
      <c r="N123"/>
      <c r="O123"/>
      <c r="P123"/>
    </row>
    <row r="124" spans="11:16" ht="14.25">
      <c r="K124" s="17"/>
      <c r="L124" s="17"/>
      <c r="M124"/>
      <c r="N124"/>
      <c r="O124"/>
      <c r="P124"/>
    </row>
    <row r="125" spans="11:16" ht="14.25">
      <c r="K125" s="17"/>
      <c r="L125" s="17"/>
      <c r="M125"/>
      <c r="N125"/>
      <c r="O125"/>
      <c r="P125"/>
    </row>
    <row r="126" spans="11:16" ht="14.25">
      <c r="K126" s="17"/>
      <c r="L126" s="17"/>
      <c r="M126"/>
      <c r="N126"/>
      <c r="O126"/>
      <c r="P126"/>
    </row>
    <row r="127" spans="11:16" ht="14.25">
      <c r="K127" s="17"/>
      <c r="L127" s="17"/>
      <c r="M127"/>
      <c r="N127"/>
      <c r="O127"/>
      <c r="P127"/>
    </row>
    <row r="128" spans="11:16" ht="14.25">
      <c r="K128" s="17"/>
      <c r="L128" s="17"/>
      <c r="M128"/>
      <c r="N128"/>
      <c r="O128"/>
      <c r="P128"/>
    </row>
    <row r="129" spans="11:16" ht="14.25">
      <c r="K129" s="17"/>
      <c r="L129" s="17"/>
      <c r="M129"/>
      <c r="N129"/>
      <c r="O129"/>
      <c r="P129"/>
    </row>
    <row r="130" spans="11:16" ht="14.25">
      <c r="K130" s="17"/>
      <c r="L130" s="17"/>
      <c r="M130"/>
      <c r="N130"/>
      <c r="O130"/>
      <c r="P130"/>
    </row>
    <row r="131" spans="11:16" ht="14.25">
      <c r="K131" s="17"/>
      <c r="L131" s="17"/>
      <c r="M131"/>
      <c r="N131"/>
      <c r="O131"/>
      <c r="P131"/>
    </row>
    <row r="132" spans="11:16" ht="14.25">
      <c r="K132" s="17"/>
      <c r="L132" s="17"/>
      <c r="M132"/>
      <c r="N132"/>
      <c r="O132"/>
      <c r="P132"/>
    </row>
    <row r="133" spans="11:16" ht="14.25">
      <c r="K133" s="17"/>
      <c r="L133" s="17"/>
      <c r="M133"/>
      <c r="N133"/>
      <c r="O133"/>
      <c r="P133"/>
    </row>
    <row r="134" spans="11:16" ht="14.25">
      <c r="K134" s="17"/>
      <c r="L134" s="17"/>
      <c r="M134"/>
      <c r="N134"/>
      <c r="O134"/>
      <c r="P134"/>
    </row>
    <row r="135" spans="11:16" ht="14.25">
      <c r="K135" s="17"/>
      <c r="L135" s="17"/>
      <c r="M135"/>
      <c r="N135"/>
      <c r="O135"/>
      <c r="P135"/>
    </row>
    <row r="136" spans="11:16" ht="14.25">
      <c r="K136" s="17"/>
      <c r="L136" s="17"/>
      <c r="M136"/>
      <c r="N136"/>
      <c r="O136"/>
      <c r="P136"/>
    </row>
    <row r="137" spans="11:16" ht="14.25">
      <c r="K137" s="17"/>
      <c r="L137" s="17"/>
      <c r="M137"/>
      <c r="N137"/>
      <c r="O137"/>
      <c r="P137"/>
    </row>
    <row r="138" spans="11:16" ht="14.25">
      <c r="K138" s="17"/>
      <c r="L138" s="17"/>
      <c r="M138"/>
      <c r="N138"/>
      <c r="O138"/>
      <c r="P138"/>
    </row>
    <row r="139" spans="11:16" ht="14.25">
      <c r="K139" s="17"/>
      <c r="L139" s="17"/>
      <c r="M139"/>
      <c r="N139"/>
      <c r="O139"/>
      <c r="P139"/>
    </row>
    <row r="140" spans="11:16" ht="14.25">
      <c r="K140" s="17"/>
      <c r="L140" s="17"/>
      <c r="M140"/>
      <c r="N140"/>
      <c r="O140"/>
      <c r="P140"/>
    </row>
    <row r="141" spans="11:16" ht="14.25">
      <c r="K141" s="17"/>
      <c r="L141" s="17"/>
      <c r="M141"/>
      <c r="N141"/>
      <c r="O141"/>
      <c r="P141"/>
    </row>
    <row r="142" spans="11:16" ht="14.25">
      <c r="K142" s="17"/>
      <c r="L142" s="17"/>
      <c r="M142"/>
      <c r="N142"/>
      <c r="O142"/>
      <c r="P142"/>
    </row>
    <row r="143" spans="11:16" ht="14.25">
      <c r="K143" s="17"/>
      <c r="L143" s="17"/>
      <c r="M143"/>
      <c r="N143"/>
      <c r="O143"/>
      <c r="P143"/>
    </row>
    <row r="144" spans="11:16" ht="14.25">
      <c r="K144" s="17"/>
      <c r="L144" s="17"/>
      <c r="M144"/>
      <c r="N144"/>
      <c r="O144"/>
      <c r="P144"/>
    </row>
    <row r="145" spans="11:16" ht="14.25">
      <c r="K145" s="17"/>
      <c r="L145" s="17"/>
      <c r="M145"/>
      <c r="N145"/>
      <c r="O145"/>
      <c r="P145"/>
    </row>
    <row r="146" spans="11:16" ht="14.25">
      <c r="K146" s="17"/>
      <c r="L146" s="17"/>
      <c r="M146"/>
      <c r="N146"/>
      <c r="O146"/>
      <c r="P146"/>
    </row>
    <row r="147" spans="11:16" ht="14.25">
      <c r="K147" s="17"/>
      <c r="L147" s="17"/>
      <c r="M147"/>
      <c r="N147"/>
      <c r="O147"/>
      <c r="P147"/>
    </row>
    <row r="148" spans="11:16" ht="14.25">
      <c r="K148" s="17"/>
      <c r="L148" s="17"/>
      <c r="M148"/>
      <c r="N148"/>
      <c r="O148"/>
      <c r="P148"/>
    </row>
    <row r="149" spans="11:16" ht="14.25">
      <c r="K149" s="17"/>
      <c r="L149" s="17"/>
      <c r="M149"/>
      <c r="N149"/>
      <c r="O149"/>
      <c r="P149"/>
    </row>
    <row r="150" spans="11:13" ht="14.25">
      <c r="K150" s="17"/>
      <c r="L150" s="17"/>
      <c r="M15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OBRZUT Robert (ESTAT)</dc:creator>
  <cp:keywords/>
  <dc:description/>
  <cp:lastModifiedBy>POSPISIL Peter (ESTAT)</cp:lastModifiedBy>
  <dcterms:created xsi:type="dcterms:W3CDTF">2015-08-11T09:12:58Z</dcterms:created>
  <dcterms:modified xsi:type="dcterms:W3CDTF">2020-04-29T21:56:59Z</dcterms:modified>
  <cp:category/>
  <cp:version/>
  <cp:contentType/>
  <cp:contentStatus/>
</cp:coreProperties>
</file>