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6850" windowHeight="11020" tabRatio="803" activeTab="4"/>
  </bookViews>
  <sheets>
    <sheet name="Figure 1" sheetId="1" r:id="rId1"/>
    <sheet name="Table 1" sheetId="2" r:id="rId2"/>
    <sheet name="Table 2" sheetId="3" r:id="rId3"/>
    <sheet name="Table 3" sheetId="4" r:id="rId4"/>
    <sheet name="Table 4" sheetId="5" r:id="rId5"/>
    <sheet name="Figure 2" sheetId="6" r:id="rId6"/>
  </sheets>
  <definedNames>
    <definedName name="_xlnm.Print_Area" localSheetId="0">'Figure 1'!$F$9:$O$45</definedName>
    <definedName name="_xlnm.Print_Area" localSheetId="5">'Figure 2'!#REF!</definedName>
    <definedName name="_xlnm.Print_Area" localSheetId="1">'Table 1'!$B$2:$N$14</definedName>
    <definedName name="_xlnm.Print_Area" localSheetId="2">'Table 2'!$B$2:$F$40</definedName>
    <definedName name="_xlnm.Print_Area" localSheetId="3">'Table 3'!$B$2:$F$39</definedName>
    <definedName name="_xlnm.Print_Area" localSheetId="4">'Table 4'!$B$2:$I$40</definedName>
  </definedNames>
  <calcPr fullCalcOnLoad="1"/>
</workbook>
</file>

<file path=xl/sharedStrings.xml><?xml version="1.0" encoding="utf-8"?>
<sst xmlns="http://schemas.openxmlformats.org/spreadsheetml/2006/main" count="268" uniqueCount="118">
  <si>
    <t>AT</t>
  </si>
  <si>
    <t>BE</t>
  </si>
  <si>
    <t>-</t>
  </si>
  <si>
    <t>CZ</t>
  </si>
  <si>
    <t>DE</t>
  </si>
  <si>
    <t>DK</t>
  </si>
  <si>
    <t>EE</t>
  </si>
  <si>
    <t>ES</t>
  </si>
  <si>
    <t>FI</t>
  </si>
  <si>
    <t>FR</t>
  </si>
  <si>
    <t>HR</t>
  </si>
  <si>
    <t>HU</t>
  </si>
  <si>
    <t>IE</t>
  </si>
  <si>
    <t>IT</t>
  </si>
  <si>
    <t>LI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</si>
  <si>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</si>
  <si>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</si>
  <si>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</si>
  <si>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</si>
  <si>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</si>
  <si>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</si>
  <si>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</si>
  <si>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</si>
  <si>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</si>
  <si>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</si>
  <si>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</si>
  <si>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</si>
  <si>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</si>
  <si>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BG</t>
  </si>
  <si>
    <t>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</si>
  <si>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</si>
  <si>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</si>
  <si>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</si>
  <si>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</si>
  <si>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</si>
  <si>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</si>
  <si>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</si>
  <si>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</si>
  <si>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</si>
  <si>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</si>
  <si>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</si>
  <si>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</si>
  <si>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</si>
  <si>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 xml:space="preserve">Luxembourg 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</si>
  <si>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</si>
  <si>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</si>
  <si>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</si>
  <si>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</si>
  <si>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</si>
  <si>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</si>
  <si>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</si>
  <si>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</si>
  <si>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</si>
  <si>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</si>
  <si>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</si>
  <si>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</si>
  <si>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Croatia</t>
  </si>
  <si>
    <t>Turkey</t>
  </si>
  <si>
    <t>Liechtenstein</t>
  </si>
  <si>
    <t/>
  </si>
  <si>
    <t>CH</t>
  </si>
  <si>
    <t>Switzerland</t>
  </si>
  <si>
    <t>Number of persons</t>
  </si>
  <si>
    <t>Killed</t>
  </si>
  <si>
    <t>Seriously Injured</t>
  </si>
  <si>
    <t>Passengers</t>
  </si>
  <si>
    <t>Employees</t>
  </si>
  <si>
    <t>Other</t>
  </si>
  <si>
    <t>Collisions</t>
  </si>
  <si>
    <t>Derailments</t>
  </si>
  <si>
    <t>Accidents involving level-crossings</t>
  </si>
  <si>
    <t>Accidents to persons caused by rolling stock in motion</t>
  </si>
  <si>
    <t>Fires in rolling stock</t>
  </si>
  <si>
    <t>Others</t>
  </si>
  <si>
    <t>Number of</t>
  </si>
  <si>
    <t>Total number
 of accidents</t>
  </si>
  <si>
    <t>Total number of persons killed or seriously injured in accidents</t>
  </si>
  <si>
    <t>MK</t>
  </si>
  <si>
    <t>EL</t>
  </si>
  <si>
    <t>Source: Eurostat (rail_ac_catvict)</t>
  </si>
  <si>
    <t>FYR of Macedonia</t>
  </si>
  <si>
    <t>Source: Eurostat (rail_ac_catvict, rail_pa_total, rail_pa_quartal)</t>
  </si>
  <si>
    <t>Montenegro</t>
  </si>
  <si>
    <t>EU-28</t>
  </si>
  <si>
    <t>Luxembourg</t>
  </si>
  <si>
    <t>Cyprus*</t>
  </si>
  <si>
    <t>Malta*</t>
  </si>
  <si>
    <t>Figure 1: Number of persons killed in railway accidents, 2013-2014</t>
  </si>
  <si>
    <t>ME</t>
  </si>
  <si>
    <t>Table 1: Number of persons killed and injured by type of accident and category of persons in EU-28, 2014</t>
  </si>
  <si>
    <t>Table 2: Rail traffic performance and number of significant accidents in EU-28, 2014</t>
  </si>
  <si>
    <t>(1) Tonne-kilometres and passenger-kilometres are based on 2012 quarterly data (detailed reporting)</t>
  </si>
  <si>
    <r>
      <t>Belgium</t>
    </r>
    <r>
      <rPr>
        <b/>
        <vertAlign val="superscript"/>
        <sz val="9"/>
        <rFont val="Arial"/>
        <family val="2"/>
      </rPr>
      <t>(1)</t>
    </r>
  </si>
  <si>
    <r>
      <t>Denmark</t>
    </r>
    <r>
      <rPr>
        <b/>
        <vertAlign val="superscript"/>
        <sz val="9"/>
        <rFont val="Arial"/>
        <family val="2"/>
      </rPr>
      <t>(2)</t>
    </r>
  </si>
  <si>
    <t>(2) Tonne-kilometres and passenger-kilometres are based on quarterly data (detailed reporting)</t>
  </si>
  <si>
    <r>
      <t>Portugal</t>
    </r>
    <r>
      <rPr>
        <b/>
        <vertAlign val="superscript"/>
        <sz val="9"/>
        <rFont val="Arial"/>
        <family val="2"/>
      </rPr>
      <t>(2)</t>
    </r>
  </si>
  <si>
    <t>(3) Tonne-kilometres are based on quarterly data (detailed reporting)</t>
  </si>
  <si>
    <r>
      <t>Greece</t>
    </r>
    <r>
      <rPr>
        <b/>
        <vertAlign val="superscript"/>
        <sz val="9"/>
        <rFont val="Arial"/>
        <family val="2"/>
      </rPr>
      <t>(3)</t>
    </r>
  </si>
  <si>
    <r>
      <t>Cyprus</t>
    </r>
    <r>
      <rPr>
        <b/>
        <vertAlign val="superscript"/>
        <sz val="9"/>
        <rFont val="Arial"/>
        <family val="2"/>
      </rPr>
      <t>(4)</t>
    </r>
  </si>
  <si>
    <r>
      <t>Malta</t>
    </r>
    <r>
      <rPr>
        <b/>
        <vertAlign val="superscript"/>
        <sz val="9"/>
        <rFont val="Arial"/>
        <family val="2"/>
      </rPr>
      <t>(4)</t>
    </r>
  </si>
  <si>
    <t>(5) Passenger-kilometres are based on quarterly data (detailed reporting)</t>
  </si>
  <si>
    <r>
      <t>Netherlands</t>
    </r>
    <r>
      <rPr>
        <b/>
        <vertAlign val="superscript"/>
        <sz val="9"/>
        <rFont val="Arial"/>
        <family val="2"/>
      </rPr>
      <t>(5)</t>
    </r>
  </si>
  <si>
    <r>
      <t>Finland</t>
    </r>
    <r>
      <rPr>
        <b/>
        <vertAlign val="superscript"/>
        <sz val="9"/>
        <rFont val="Arial"/>
        <family val="2"/>
      </rPr>
      <t>(5)</t>
    </r>
  </si>
  <si>
    <r>
      <t>Switzerland</t>
    </r>
    <r>
      <rPr>
        <b/>
        <vertAlign val="superscript"/>
        <sz val="9"/>
        <rFont val="Arial"/>
        <family val="2"/>
      </rPr>
      <t>(5)</t>
    </r>
  </si>
  <si>
    <t>(4) No railway transport in Cyprus and Malta</t>
  </si>
  <si>
    <t>Source: Eurostat (rail_ac_catnmbr, rail_ac_catvict, rail_go_typeall, rail_pa_total, rail_go_quartal, rail_pa_quartal)</t>
  </si>
  <si>
    <t>tonne-kilometres 
(in million)</t>
  </si>
  <si>
    <t>passenger-kilometres
(in million)</t>
  </si>
  <si>
    <t>Table 3: Fatalities by category of persons, 2014</t>
  </si>
  <si>
    <t>* No railway transport in Cyprus and Malta</t>
  </si>
  <si>
    <t>Table 4: Fatalities by type of accident, 2014</t>
  </si>
  <si>
    <t>Figure 2: Train passengers killed per billion passenger-kilometres, 2013-2014</t>
  </si>
  <si>
    <t>(1) Passenger-kilometres are based on quarterly data for 2013 (detailed reporting)</t>
  </si>
  <si>
    <t>(2) Passenger-kilometres are based on quarterly data for 2014 (detailed reporting)</t>
  </si>
  <si>
    <t>Type of accident</t>
  </si>
  <si>
    <t xml:space="preserve">(-) not applicable </t>
  </si>
  <si>
    <t>(-) not applicable</t>
  </si>
  <si>
    <t>(0) real zero or very negligible transport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</si>
</sst>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?,??0"/>
    <numFmt numFmtId="179" formatCode="0."/>
    <numFmt numFmtId="180" formatCode="0.0%"/>
    <numFmt numFmtId="181" formatCode="#,##0.0_i"/>
    <numFmt numFmtId="182" formatCode="#,##0_i"/>
    <numFmt numFmtId="183" formatCode="#,##0.00_i"/>
    <numFmt numFmtId="184" formatCode="#,##0.00000"/>
    <numFmt numFmtId="185" formatCode="0.0"/>
    <numFmt numFmtId="186" formatCode="#,##0.000_i"/>
    <numFmt numFmtId="187" formatCode="#,##0_i_i_i"/>
    <numFmt numFmtId="188" formatCode="#\ ##0_i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599990010261535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 style="thin">
        <color rgb="FF000000"/>
      </left>
      <right/>
      <top/>
      <bottom style="hair">
        <color rgb="FFD0D1D2"/>
      </bottom>
    </border>
    <border>
      <left style="hair">
        <color rgb="FFD0D1D2"/>
      </left>
      <right/>
      <top/>
      <bottom style="hair">
        <color rgb="FFD0D1D2"/>
      </bottom>
    </border>
    <border>
      <left style="thin">
        <color rgb="FF000000"/>
      </left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thin">
        <color rgb="FF000000"/>
      </left>
      <right/>
      <top style="hair">
        <color rgb="FFD0D1D2"/>
      </top>
      <bottom/>
    </border>
    <border>
      <left style="hair">
        <color rgb="FFD0D1D2"/>
      </left>
      <right/>
      <top style="hair">
        <color rgb="FFD0D1D2"/>
      </top>
      <bottom/>
    </border>
    <border>
      <left style="thin">
        <color rgb="FF000000"/>
      </left>
      <right/>
      <top style="hair">
        <color rgb="FFD0D1D2"/>
      </top>
      <bottom style="thin">
        <color rgb="FF000000"/>
      </bottom>
    </border>
    <border>
      <left style="hair">
        <color rgb="FFD0D1D2"/>
      </left>
      <right/>
      <top style="hair">
        <color rgb="FFD0D1D2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 style="thin">
        <color rgb="FF000000"/>
      </left>
      <right/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thin">
        <color rgb="FF000000"/>
      </top>
      <bottom style="hair">
        <color rgb="FFD0D1D2"/>
      </bottom>
    </border>
    <border>
      <left style="thin">
        <color indexed="8"/>
      </left>
      <right/>
      <top style="hair">
        <color rgb="FFD0D1D2"/>
      </top>
      <bottom style="hair">
        <color rgb="FFD0D1D2"/>
      </bottom>
    </border>
    <border>
      <left style="hair">
        <color indexed="22"/>
      </left>
      <right/>
      <top style="hair">
        <color rgb="FFD0D1D2"/>
      </top>
      <bottom style="hair">
        <color rgb="FFD0D1D2"/>
      </bottom>
    </border>
    <border>
      <left style="thin">
        <color indexed="8"/>
      </left>
      <right/>
      <top style="hair">
        <color rgb="FFD0D1D2"/>
      </top>
      <bottom style="thin">
        <color rgb="FF000000"/>
      </bottom>
    </border>
    <border>
      <left style="hair">
        <color indexed="22"/>
      </left>
      <right/>
      <top style="hair">
        <color rgb="FFD0D1D2"/>
      </top>
      <bottom style="thin">
        <color rgb="FF000000"/>
      </bottom>
    </border>
    <border>
      <left/>
      <right/>
      <top style="thin"/>
      <bottom style="hair">
        <color rgb="FFD0D1D2"/>
      </bottom>
    </border>
    <border>
      <left style="thin">
        <color rgb="FF000000"/>
      </left>
      <right/>
      <top style="thin"/>
      <bottom style="hair">
        <color rgb="FFD0D1D2"/>
      </bottom>
    </border>
    <border>
      <left style="hair">
        <color rgb="FFD0D1D2"/>
      </left>
      <right/>
      <top style="thin"/>
      <bottom style="hair">
        <color rgb="FFD0D1D2"/>
      </bottom>
    </border>
    <border>
      <left style="hair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/>
      <top/>
      <bottom/>
    </border>
    <border>
      <left style="hair">
        <color theme="0" tint="-0.24993999302387238"/>
      </left>
      <right style="thin">
        <color theme="0" tint="-0.24993999302387238"/>
      </right>
      <top/>
      <bottom/>
    </border>
    <border>
      <left/>
      <right/>
      <top style="thin">
        <color rgb="FF000000"/>
      </top>
      <bottom style="thin"/>
    </border>
    <border>
      <left/>
      <right/>
      <top style="hair">
        <color theme="0" tint="-0.24993999302387238"/>
      </top>
      <bottom style="thin"/>
    </border>
    <border>
      <left style="thin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thin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 style="thin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 style="hair">
        <color theme="0" tint="-0.24993999302387238"/>
      </right>
      <top style="thin">
        <color rgb="FF000000"/>
      </top>
      <bottom style="thin"/>
    </border>
    <border>
      <left style="hair">
        <color theme="0" tint="-0.24993999302387238"/>
      </left>
      <right style="thin">
        <color theme="0" tint="-0.24993999302387238"/>
      </right>
      <top style="thin">
        <color rgb="FF000000"/>
      </top>
      <bottom style="thin"/>
    </border>
    <border>
      <left style="hair">
        <color theme="0" tint="-0.24993999302387238"/>
      </left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indexed="55"/>
      </bottom>
    </border>
    <border>
      <left/>
      <right/>
      <top style="hair">
        <color indexed="55"/>
      </top>
      <bottom/>
    </border>
    <border>
      <left style="thin">
        <color theme="0" tint="-0.24993999302387238"/>
      </left>
      <right/>
      <top style="thin">
        <color rgb="FF000000"/>
      </top>
      <bottom style="hair">
        <color theme="0" tint="-0.24993999302387238"/>
      </bottom>
    </border>
    <border>
      <left/>
      <right style="thin">
        <color theme="0" tint="-0.24993999302387238"/>
      </right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 style="hair">
        <color theme="0" tint="-0.24993999302387238"/>
      </right>
      <top/>
      <bottom/>
    </border>
    <border>
      <left/>
      <right/>
      <top style="thin"/>
      <bottom/>
    </border>
    <border>
      <left style="hair">
        <color theme="0" tint="-0.24993999302387238"/>
      </left>
      <right/>
      <top style="hair">
        <color theme="0" tint="-0.24993999302387238"/>
      </top>
      <bottom>
        <color indexed="63"/>
      </bottom>
    </border>
    <border>
      <left/>
      <right/>
      <top style="thin">
        <color rgb="FF000000"/>
      </top>
      <bottom style="hair">
        <color rgb="FFC0C0C0"/>
      </bottom>
    </border>
    <border>
      <left>
        <color indexed="63"/>
      </left>
      <right style="hair">
        <color rgb="FFA6A6A6"/>
      </right>
      <top>
        <color indexed="63"/>
      </top>
      <bottom>
        <color indexed="63"/>
      </bottom>
    </border>
    <border>
      <left/>
      <right style="hair">
        <color rgb="FFA6A6A6"/>
      </right>
      <top style="hair">
        <color theme="0" tint="-0.24993999302387238"/>
      </top>
      <bottom style="hair">
        <color theme="0" tint="-0.24993999302387238"/>
      </bottom>
    </border>
    <border>
      <left/>
      <right style="hair">
        <color rgb="FFA6A6A6"/>
      </right>
      <top/>
      <bottom style="thin"/>
    </border>
    <border>
      <left>
        <color indexed="63"/>
      </left>
      <right/>
      <top style="hair">
        <color theme="0" tint="-0.24993999302387238"/>
      </top>
      <bottom>
        <color indexed="63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/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hair">
        <color rgb="FFA6A6A6"/>
      </left>
      <right style="hair">
        <color indexed="55"/>
      </right>
      <top style="hair">
        <color rgb="FFC0C0C0"/>
      </top>
      <bottom style="hair">
        <color rgb="FFC0C0C0"/>
      </bottom>
    </border>
    <border>
      <left style="hair">
        <color indexed="55"/>
      </left>
      <right style="hair">
        <color indexed="55"/>
      </right>
      <top style="hair">
        <color rgb="FFC0C0C0"/>
      </top>
      <bottom style="hair">
        <color rgb="FFC0C0C0"/>
      </bottom>
    </border>
    <border>
      <left style="hair">
        <color indexed="55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indexed="55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>
        <color indexed="63"/>
      </right>
      <top style="hair">
        <color rgb="FFC0C0C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181" fontId="9" fillId="0" borderId="0" applyFill="0" applyBorder="0" applyProtection="0">
      <alignment horizontal="right"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58" applyNumberFormat="1" applyFont="1" applyAlignment="1">
      <alignment/>
    </xf>
    <xf numFmtId="9" fontId="2" fillId="0" borderId="0" xfId="58" applyFont="1" applyAlignment="1">
      <alignment/>
    </xf>
    <xf numFmtId="178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58" applyNumberFormat="1" applyFont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9" fontId="2" fillId="0" borderId="0" xfId="58" applyFont="1" applyFill="1" applyAlignment="1">
      <alignment/>
    </xf>
    <xf numFmtId="0" fontId="55" fillId="0" borderId="0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/>
    </xf>
    <xf numFmtId="2" fontId="2" fillId="0" borderId="0" xfId="58" applyNumberFormat="1" applyFont="1" applyFill="1" applyAlignment="1">
      <alignment/>
    </xf>
    <xf numFmtId="1" fontId="5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34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82" fontId="9" fillId="0" borderId="14" xfId="56" applyNumberFormat="1" applyFill="1" applyBorder="1">
      <alignment horizontal="right"/>
    </xf>
    <xf numFmtId="182" fontId="9" fillId="0" borderId="15" xfId="56" applyNumberFormat="1" applyFill="1" applyBorder="1">
      <alignment horizontal="right"/>
    </xf>
    <xf numFmtId="182" fontId="9" fillId="0" borderId="16" xfId="56" applyNumberFormat="1" applyFill="1" applyBorder="1">
      <alignment horizontal="right"/>
    </xf>
    <xf numFmtId="182" fontId="9" fillId="0" borderId="17" xfId="56" applyNumberFormat="1" applyFill="1" applyBorder="1">
      <alignment horizontal="right"/>
    </xf>
    <xf numFmtId="182" fontId="9" fillId="0" borderId="18" xfId="56" applyNumberFormat="1" applyFill="1" applyBorder="1">
      <alignment horizontal="right"/>
    </xf>
    <xf numFmtId="182" fontId="9" fillId="0" borderId="19" xfId="56" applyNumberFormat="1" applyFill="1" applyBorder="1">
      <alignment horizontal="right"/>
    </xf>
    <xf numFmtId="182" fontId="9" fillId="0" borderId="20" xfId="56" applyNumberFormat="1" applyFill="1" applyBorder="1">
      <alignment horizontal="right"/>
    </xf>
    <xf numFmtId="182" fontId="9" fillId="0" borderId="21" xfId="56" applyNumberFormat="1" applyFill="1" applyBorder="1">
      <alignment horizontal="right"/>
    </xf>
    <xf numFmtId="182" fontId="9" fillId="34" borderId="22" xfId="56" applyNumberFormat="1" applyFill="1" applyBorder="1">
      <alignment horizontal="right"/>
    </xf>
    <xf numFmtId="182" fontId="9" fillId="34" borderId="0" xfId="56" applyNumberFormat="1" applyFill="1" applyBorder="1">
      <alignment horizontal="right"/>
    </xf>
    <xf numFmtId="182" fontId="9" fillId="34" borderId="23" xfId="56" applyNumberFormat="1" applyFill="1" applyBorder="1">
      <alignment horizontal="right"/>
    </xf>
    <xf numFmtId="182" fontId="9" fillId="34" borderId="24" xfId="56" applyNumberFormat="1" applyFill="1" applyBorder="1">
      <alignment horizontal="right"/>
    </xf>
    <xf numFmtId="182" fontId="9" fillId="34" borderId="25" xfId="56" applyNumberFormat="1" applyFill="1" applyBorder="1">
      <alignment horizontal="right"/>
    </xf>
    <xf numFmtId="182" fontId="9" fillId="34" borderId="26" xfId="56" applyNumberFormat="1" applyFill="1" applyBorder="1">
      <alignment horizontal="right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2" borderId="27" xfId="0" applyNumberFormat="1" applyFont="1" applyFill="1" applyBorder="1" applyAlignment="1">
      <alignment horizontal="left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183" fontId="9" fillId="0" borderId="31" xfId="56" applyNumberFormat="1" applyFill="1" applyBorder="1">
      <alignment horizontal="right"/>
    </xf>
    <xf numFmtId="183" fontId="9" fillId="0" borderId="32" xfId="56" applyNumberFormat="1" applyFill="1" applyBorder="1">
      <alignment horizontal="right"/>
    </xf>
    <xf numFmtId="183" fontId="9" fillId="0" borderId="33" xfId="56" applyNumberFormat="1" applyFill="1" applyBorder="1">
      <alignment horizontal="right"/>
    </xf>
    <xf numFmtId="183" fontId="9" fillId="0" borderId="34" xfId="56" applyNumberFormat="1" applyFill="1" applyBorder="1">
      <alignment horizontal="right"/>
    </xf>
    <xf numFmtId="183" fontId="9" fillId="0" borderId="35" xfId="56" applyNumberFormat="1" applyFill="1" applyBorder="1">
      <alignment horizontal="right"/>
    </xf>
    <xf numFmtId="183" fontId="9" fillId="0" borderId="36" xfId="56" applyNumberFormat="1" applyFill="1" applyBorder="1">
      <alignment horizontal="right"/>
    </xf>
    <xf numFmtId="0" fontId="4" fillId="0" borderId="37" xfId="0" applyNumberFormat="1" applyFont="1" applyFill="1" applyBorder="1" applyAlignment="1">
      <alignment horizontal="left" vertical="center"/>
    </xf>
    <xf numFmtId="182" fontId="9" fillId="0" borderId="38" xfId="56" applyNumberFormat="1" applyFill="1" applyBorder="1">
      <alignment horizontal="right"/>
    </xf>
    <xf numFmtId="182" fontId="9" fillId="0" borderId="39" xfId="56" applyNumberFormat="1" applyFill="1" applyBorder="1">
      <alignment horizontal="right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left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184" fontId="2" fillId="0" borderId="0" xfId="58" applyNumberFormat="1" applyFont="1" applyAlignment="1">
      <alignment/>
    </xf>
    <xf numFmtId="182" fontId="9" fillId="0" borderId="40" xfId="56" applyNumberFormat="1" applyFill="1" applyBorder="1">
      <alignment horizontal="right"/>
    </xf>
    <xf numFmtId="0" fontId="6" fillId="0" borderId="0" xfId="0" applyFont="1" applyAlignment="1">
      <alignment horizontal="left" indent="2"/>
    </xf>
    <xf numFmtId="0" fontId="5" fillId="0" borderId="0" xfId="0" applyFont="1" applyFill="1" applyBorder="1" applyAlignment="1">
      <alignment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/>
    </xf>
    <xf numFmtId="182" fontId="9" fillId="0" borderId="45" xfId="56" applyNumberFormat="1" applyFill="1" applyBorder="1">
      <alignment horizontal="right"/>
    </xf>
    <xf numFmtId="182" fontId="9" fillId="0" borderId="46" xfId="56" applyNumberFormat="1" applyFill="1" applyBorder="1">
      <alignment horizontal="right"/>
    </xf>
    <xf numFmtId="182" fontId="9" fillId="0" borderId="47" xfId="56" applyNumberFormat="1" applyFill="1" applyBorder="1">
      <alignment horizontal="right"/>
    </xf>
    <xf numFmtId="182" fontId="9" fillId="0" borderId="48" xfId="56" applyNumberFormat="1" applyFill="1" applyBorder="1">
      <alignment horizontal="right"/>
    </xf>
    <xf numFmtId="182" fontId="9" fillId="0" borderId="49" xfId="56" applyNumberFormat="1" applyFill="1" applyBorder="1">
      <alignment horizontal="right"/>
    </xf>
    <xf numFmtId="182" fontId="9" fillId="0" borderId="50" xfId="56" applyNumberFormat="1" applyFill="1" applyBorder="1">
      <alignment horizontal="right"/>
    </xf>
    <xf numFmtId="182" fontId="9" fillId="0" borderId="51" xfId="56" applyNumberFormat="1" applyFill="1" applyBorder="1">
      <alignment horizontal="right"/>
    </xf>
    <xf numFmtId="182" fontId="9" fillId="0" borderId="52" xfId="56" applyNumberFormat="1" applyFill="1" applyBorder="1">
      <alignment horizontal="right"/>
    </xf>
    <xf numFmtId="0" fontId="7" fillId="2" borderId="27" xfId="0" applyFont="1" applyFill="1" applyBorder="1" applyAlignment="1">
      <alignment horizontal="left" vertical="center"/>
    </xf>
    <xf numFmtId="0" fontId="7" fillId="8" borderId="5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2" fontId="7" fillId="8" borderId="54" xfId="56" applyNumberFormat="1" applyFont="1" applyFill="1" applyBorder="1">
      <alignment horizontal="right"/>
    </xf>
    <xf numFmtId="182" fontId="7" fillId="8" borderId="55" xfId="56" applyNumberFormat="1" applyFont="1" applyFill="1" applyBorder="1">
      <alignment horizontal="right"/>
    </xf>
    <xf numFmtId="182" fontId="7" fillId="8" borderId="56" xfId="56" applyNumberFormat="1" applyFont="1" applyFill="1" applyBorder="1">
      <alignment horizontal="right"/>
    </xf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82" fontId="9" fillId="34" borderId="64" xfId="56" applyNumberFormat="1" applyFill="1" applyBorder="1">
      <alignment horizontal="right"/>
    </xf>
    <xf numFmtId="182" fontId="9" fillId="34" borderId="52" xfId="56" applyNumberFormat="1" applyFill="1" applyBorder="1">
      <alignment horizontal="right"/>
    </xf>
    <xf numFmtId="0" fontId="7" fillId="2" borderId="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182" fontId="9" fillId="34" borderId="66" xfId="56" applyNumberFormat="1" applyFill="1" applyBorder="1">
      <alignment horizontal="right"/>
    </xf>
    <xf numFmtId="182" fontId="9" fillId="34" borderId="67" xfId="56" applyNumberFormat="1" applyFill="1" applyBorder="1">
      <alignment horizontal="right"/>
    </xf>
    <xf numFmtId="182" fontId="9" fillId="34" borderId="68" xfId="56" applyNumberFormat="1" applyFill="1" applyBorder="1">
      <alignment horizontal="right"/>
    </xf>
    <xf numFmtId="182" fontId="9" fillId="34" borderId="69" xfId="56" applyNumberFormat="1" applyFill="1" applyBorder="1">
      <alignment horizontal="right"/>
    </xf>
    <xf numFmtId="182" fontId="9" fillId="34" borderId="44" xfId="56" applyNumberFormat="1" applyFill="1" applyBorder="1">
      <alignment horizontal="right"/>
    </xf>
    <xf numFmtId="182" fontId="9" fillId="34" borderId="70" xfId="56" applyNumberFormat="1" applyFill="1" applyBorder="1">
      <alignment horizontal="right"/>
    </xf>
    <xf numFmtId="182" fontId="9" fillId="34" borderId="71" xfId="56" applyNumberFormat="1" applyFill="1" applyBorder="1">
      <alignment horizontal="right"/>
    </xf>
    <xf numFmtId="182" fontId="9" fillId="34" borderId="72" xfId="56" applyNumberFormat="1" applyFill="1" applyBorder="1">
      <alignment horizontal="right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182" fontId="9" fillId="34" borderId="75" xfId="56" applyNumberFormat="1" applyFill="1" applyBorder="1">
      <alignment horizontal="right"/>
    </xf>
    <xf numFmtId="0" fontId="7" fillId="2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textRotation="90"/>
    </xf>
    <xf numFmtId="0" fontId="7" fillId="2" borderId="82" xfId="0" applyFont="1" applyFill="1" applyBorder="1" applyAlignment="1">
      <alignment horizontal="center" textRotation="90"/>
    </xf>
    <xf numFmtId="0" fontId="7" fillId="2" borderId="83" xfId="0" applyFont="1" applyFill="1" applyBorder="1" applyAlignment="1">
      <alignment horizontal="center" textRotation="90"/>
    </xf>
    <xf numFmtId="0" fontId="7" fillId="2" borderId="84" xfId="0" applyFont="1" applyFill="1" applyBorder="1" applyAlignment="1">
      <alignment horizontal="center" textRotation="90"/>
    </xf>
    <xf numFmtId="0" fontId="7" fillId="2" borderId="85" xfId="0" applyFont="1" applyFill="1" applyBorder="1" applyAlignment="1">
      <alignment horizontal="center" textRotation="90"/>
    </xf>
    <xf numFmtId="49" fontId="2" fillId="0" borderId="0" xfId="0" applyNumberFormat="1" applyFont="1" applyFill="1" applyAlignment="1" quotePrefix="1">
      <alignment/>
    </xf>
    <xf numFmtId="187" fontId="7" fillId="8" borderId="53" xfId="56" applyNumberFormat="1" applyFont="1" applyFill="1" applyBorder="1">
      <alignment horizontal="right"/>
    </xf>
    <xf numFmtId="187" fontId="9" fillId="34" borderId="0" xfId="56" applyNumberFormat="1" applyFill="1" applyBorder="1">
      <alignment horizontal="right"/>
    </xf>
    <xf numFmtId="187" fontId="9" fillId="34" borderId="24" xfId="56" applyNumberFormat="1" applyFill="1" applyBorder="1">
      <alignment horizontal="right"/>
    </xf>
    <xf numFmtId="187" fontId="9" fillId="0" borderId="24" xfId="56" applyNumberFormat="1" applyFill="1" applyBorder="1">
      <alignment horizontal="right"/>
    </xf>
    <xf numFmtId="187" fontId="9" fillId="34" borderId="26" xfId="56" applyNumberFormat="1" applyFill="1" applyBorder="1">
      <alignment horizontal="right"/>
    </xf>
    <xf numFmtId="0" fontId="7" fillId="2" borderId="27" xfId="0" applyFont="1" applyFill="1" applyBorder="1" applyAlignment="1">
      <alignment horizontal="center" vertical="center" wrapText="1"/>
    </xf>
    <xf numFmtId="187" fontId="9" fillId="34" borderId="0" xfId="56" applyNumberFormat="1" applyFont="1" applyFill="1" applyBorder="1">
      <alignment horizontal="right"/>
    </xf>
    <xf numFmtId="187" fontId="9" fillId="34" borderId="24" xfId="56" applyNumberFormat="1" applyFont="1" applyFill="1" applyBorder="1">
      <alignment horizontal="right"/>
    </xf>
    <xf numFmtId="187" fontId="9" fillId="34" borderId="26" xfId="56" applyNumberFormat="1" applyFont="1" applyFill="1" applyBorder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35"/>
          <c:w val="0.97125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4AF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1'!$B$5:$B$36</c:f>
              <c:strCache/>
            </c:strRef>
          </c:cat>
          <c:val>
            <c:numRef>
              <c:f>'Figure 1'!$C$5:$C$36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D8D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1'!$B$5:$B$36</c:f>
              <c:strCache/>
            </c:strRef>
          </c:cat>
          <c:val>
            <c:numRef>
              <c:f>'Figure 1'!$D$5:$D$36</c:f>
              <c:numCache/>
            </c:numRef>
          </c:val>
        </c:ser>
        <c:gapWidth val="50"/>
        <c:axId val="50159662"/>
        <c:axId val="48783775"/>
      </c:barChart>
      <c:catAx>
        <c:axId val="50159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229</a:t>
                </a:r>
              </a:p>
            </c:rich>
          </c:tx>
          <c:layout>
            <c:manualLayout>
              <c:xMode val="factor"/>
              <c:yMode val="factor"/>
              <c:x val="0.251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</a:p>
            </c:rich>
          </c:tx>
          <c:layout>
            <c:manualLayout>
              <c:xMode val="factor"/>
              <c:yMode val="factor"/>
              <c:x val="0.108"/>
              <c:y val="0.1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159662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625"/>
          <c:y val="0.9685"/>
          <c:w val="0.12225"/>
          <c:h val="0.0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4"/>
          <c:w val="0.969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D8D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4AF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2'!$B$6:$B$37</c:f>
              <c:strCache/>
            </c:strRef>
          </c:cat>
          <c:val>
            <c:numRef>
              <c:f>'Figure 2'!$D$6:$D$37</c:f>
              <c:numCache/>
            </c:numRef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364007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75"/>
          <c:y val="0.918"/>
          <c:w val="0.104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</xdr:row>
      <xdr:rowOff>19050</xdr:rowOff>
    </xdr:from>
    <xdr:to>
      <xdr:col>13</xdr:col>
      <xdr:colOff>704850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2152650" y="504825"/>
        <a:ext cx="77438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133350</xdr:rowOff>
    </xdr:from>
    <xdr:to>
      <xdr:col>19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324100" y="619125"/>
        <a:ext cx="90011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4</xdr:row>
      <xdr:rowOff>114300</xdr:rowOff>
    </xdr:from>
    <xdr:to>
      <xdr:col>9</xdr:col>
      <xdr:colOff>228600</xdr:colOff>
      <xdr:row>5</xdr:row>
      <xdr:rowOff>0</xdr:rowOff>
    </xdr:to>
    <xdr:sp>
      <xdr:nvSpPr>
        <xdr:cNvPr id="2" name="Parallelogram 1"/>
        <xdr:cNvSpPr>
          <a:spLocks/>
        </xdr:cNvSpPr>
      </xdr:nvSpPr>
      <xdr:spPr>
        <a:xfrm rot="19688023">
          <a:off x="4724400" y="762000"/>
          <a:ext cx="161925" cy="47625"/>
        </a:xfrm>
        <a:prstGeom prst="parallelogram">
          <a:avLst>
            <a:gd name="adj" fmla="val -4284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</xdr:row>
      <xdr:rowOff>123825</xdr:rowOff>
    </xdr:from>
    <xdr:to>
      <xdr:col>9</xdr:col>
      <xdr:colOff>95250</xdr:colOff>
      <xdr:row>5</xdr:row>
      <xdr:rowOff>38100</xdr:rowOff>
    </xdr:to>
    <xdr:sp>
      <xdr:nvSpPr>
        <xdr:cNvPr id="3" name="Straight Connector 4"/>
        <xdr:cNvSpPr>
          <a:spLocks/>
        </xdr:cNvSpPr>
      </xdr:nvSpPr>
      <xdr:spPr>
        <a:xfrm>
          <a:off x="4724400" y="771525"/>
          <a:ext cx="28575" cy="762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104775</xdr:rowOff>
    </xdr:from>
    <xdr:to>
      <xdr:col>8</xdr:col>
      <xdr:colOff>352425</xdr:colOff>
      <xdr:row>5</xdr:row>
      <xdr:rowOff>28575</xdr:rowOff>
    </xdr:to>
    <xdr:sp>
      <xdr:nvSpPr>
        <xdr:cNvPr id="4" name="Straight Connector 7"/>
        <xdr:cNvSpPr>
          <a:spLocks/>
        </xdr:cNvSpPr>
      </xdr:nvSpPr>
      <xdr:spPr>
        <a:xfrm>
          <a:off x="4362450" y="752475"/>
          <a:ext cx="38100" cy="857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2</xdr:row>
      <xdr:rowOff>152400</xdr:rowOff>
    </xdr:from>
    <xdr:to>
      <xdr:col>9</xdr:col>
      <xdr:colOff>495300</xdr:colOff>
      <xdr:row>4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581525" y="47625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3.45</a:t>
          </a:r>
        </a:p>
      </xdr:txBody>
    </xdr:sp>
    <xdr:clientData/>
  </xdr:twoCellAnchor>
  <xdr:twoCellAnchor>
    <xdr:from>
      <xdr:col>17</xdr:col>
      <xdr:colOff>533400</xdr:colOff>
      <xdr:row>20</xdr:row>
      <xdr:rowOff>66675</xdr:rowOff>
    </xdr:from>
    <xdr:to>
      <xdr:col>18</xdr:col>
      <xdr:colOff>219075</xdr:colOff>
      <xdr:row>22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0067925" y="33051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12</xdr:col>
      <xdr:colOff>180975</xdr:colOff>
      <xdr:row>20</xdr:row>
      <xdr:rowOff>66675</xdr:rowOff>
    </xdr:from>
    <xdr:to>
      <xdr:col>12</xdr:col>
      <xdr:colOff>476250</xdr:colOff>
      <xdr:row>21</xdr:row>
      <xdr:rowOff>142875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667500" y="330517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8</xdr:col>
      <xdr:colOff>552450</xdr:colOff>
      <xdr:row>4</xdr:row>
      <xdr:rowOff>133350</xdr:rowOff>
    </xdr:from>
    <xdr:to>
      <xdr:col>8</xdr:col>
      <xdr:colOff>581025</xdr:colOff>
      <xdr:row>5</xdr:row>
      <xdr:rowOff>47625</xdr:rowOff>
    </xdr:to>
    <xdr:sp>
      <xdr:nvSpPr>
        <xdr:cNvPr id="8" name="Straight Connector 4"/>
        <xdr:cNvSpPr>
          <a:spLocks/>
        </xdr:cNvSpPr>
      </xdr:nvSpPr>
      <xdr:spPr>
        <a:xfrm>
          <a:off x="4600575" y="781050"/>
          <a:ext cx="28575" cy="762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</xdr:row>
      <xdr:rowOff>76200</xdr:rowOff>
    </xdr:from>
    <xdr:to>
      <xdr:col>9</xdr:col>
      <xdr:colOff>228600</xdr:colOff>
      <xdr:row>4</xdr:row>
      <xdr:rowOff>152400</xdr:rowOff>
    </xdr:to>
    <xdr:sp>
      <xdr:nvSpPr>
        <xdr:cNvPr id="9" name="Straight Connector 4"/>
        <xdr:cNvSpPr>
          <a:spLocks/>
        </xdr:cNvSpPr>
      </xdr:nvSpPr>
      <xdr:spPr>
        <a:xfrm>
          <a:off x="4857750" y="723900"/>
          <a:ext cx="28575" cy="762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  <pageSetUpPr fitToPage="1"/>
  </sheetPr>
  <dimension ref="B2:O57"/>
  <sheetViews>
    <sheetView showGridLines="0" zoomScale="80" zoomScaleNormal="80" zoomScalePageLayoutView="0" workbookViewId="0" topLeftCell="A1">
      <selection activeCell="R20" sqref="R20"/>
    </sheetView>
  </sheetViews>
  <sheetFormatPr defaultColWidth="9.140625" defaultRowHeight="12.75" customHeight="1"/>
  <cols>
    <col min="1" max="1" width="4.8515625" style="1" customWidth="1"/>
    <col min="2" max="2" width="6.00390625" style="1" customWidth="1"/>
    <col min="3" max="4" width="6.8515625" style="1" customWidth="1"/>
    <col min="5" max="6" width="9.140625" style="1" customWidth="1"/>
    <col min="7" max="15" width="13.57421875" style="1" customWidth="1"/>
    <col min="16" max="16384" width="9.140625" style="1" customWidth="1"/>
  </cols>
  <sheetData>
    <row r="2" ht="12.75" customHeight="1">
      <c r="F2" s="2" t="s">
        <v>87</v>
      </c>
    </row>
    <row r="3" spans="13:14" ht="12.75" customHeight="1">
      <c r="M3" s="64"/>
      <c r="N3" s="64"/>
    </row>
    <row r="4" spans="2:4" ht="12.75" customHeight="1">
      <c r="B4" s="49" t="s">
        <v>59</v>
      </c>
      <c r="C4" s="50">
        <v>2014</v>
      </c>
      <c r="D4" s="51">
        <v>2013</v>
      </c>
    </row>
    <row r="5" spans="2:4" ht="12.75" customHeight="1">
      <c r="B5" s="58" t="s">
        <v>26</v>
      </c>
      <c r="C5" s="59">
        <v>65</v>
      </c>
      <c r="D5" s="60">
        <v>45</v>
      </c>
    </row>
    <row r="6" spans="2:4" ht="12.75" customHeight="1">
      <c r="B6" s="26" t="s">
        <v>77</v>
      </c>
      <c r="C6" s="31">
        <v>18</v>
      </c>
      <c r="D6" s="32">
        <v>8</v>
      </c>
    </row>
    <row r="7" spans="2:4" ht="12.75" customHeight="1">
      <c r="B7" s="26" t="s">
        <v>88</v>
      </c>
      <c r="C7" s="31">
        <v>6</v>
      </c>
      <c r="D7" s="32">
        <v>2</v>
      </c>
    </row>
    <row r="8" spans="2:4" ht="12.75" customHeight="1">
      <c r="B8" s="25" t="s">
        <v>60</v>
      </c>
      <c r="C8" s="29">
        <v>25</v>
      </c>
      <c r="D8" s="30">
        <v>22</v>
      </c>
    </row>
    <row r="9" spans="2:4" ht="12.75" customHeight="1">
      <c r="B9" s="26" t="s">
        <v>19</v>
      </c>
      <c r="C9" s="31">
        <v>1</v>
      </c>
      <c r="D9" s="32">
        <v>5</v>
      </c>
    </row>
    <row r="10" spans="2:4" ht="12.75" customHeight="1">
      <c r="B10" s="25" t="s">
        <v>14</v>
      </c>
      <c r="C10" s="29">
        <v>0</v>
      </c>
      <c r="D10" s="30">
        <v>0</v>
      </c>
    </row>
    <row r="11" spans="2:4" ht="12.75" customHeight="1">
      <c r="B11" s="26" t="s">
        <v>27</v>
      </c>
      <c r="C11" s="31">
        <v>24</v>
      </c>
      <c r="D11" s="32">
        <v>34</v>
      </c>
    </row>
    <row r="12" spans="2:12" ht="12.75" customHeight="1">
      <c r="B12" s="26" t="s">
        <v>23</v>
      </c>
      <c r="C12" s="31">
        <v>25</v>
      </c>
      <c r="D12" s="32">
        <v>18</v>
      </c>
      <c r="G12" s="3"/>
      <c r="H12" s="3"/>
      <c r="I12" s="3"/>
      <c r="J12" s="3"/>
      <c r="K12" s="3"/>
      <c r="L12" s="3"/>
    </row>
    <row r="13" spans="2:12" ht="12.75" customHeight="1">
      <c r="B13" s="26" t="s">
        <v>8</v>
      </c>
      <c r="C13" s="31">
        <v>5</v>
      </c>
      <c r="D13" s="32">
        <v>6</v>
      </c>
      <c r="F13" s="3"/>
      <c r="G13" s="3"/>
      <c r="H13" s="3"/>
      <c r="I13" s="3"/>
      <c r="J13" s="3"/>
      <c r="K13" s="3"/>
      <c r="L13" s="3"/>
    </row>
    <row r="14" spans="2:12" ht="12.75" customHeight="1">
      <c r="B14" s="26" t="s">
        <v>25</v>
      </c>
      <c r="C14" s="31">
        <v>0</v>
      </c>
      <c r="D14" s="32">
        <v>55</v>
      </c>
      <c r="F14" s="3"/>
      <c r="G14" s="3"/>
      <c r="H14" s="3"/>
      <c r="I14" s="3"/>
      <c r="J14" s="3"/>
      <c r="K14" s="3"/>
      <c r="L14" s="3"/>
    </row>
    <row r="15" spans="2:12" ht="12.75" customHeight="1">
      <c r="B15" s="26" t="s">
        <v>24</v>
      </c>
      <c r="C15" s="31">
        <v>3</v>
      </c>
      <c r="D15" s="32">
        <v>5</v>
      </c>
      <c r="F15" s="3"/>
      <c r="G15" s="3"/>
      <c r="H15" s="3"/>
      <c r="I15" s="3"/>
      <c r="J15" s="3"/>
      <c r="K15" s="3"/>
      <c r="L15" s="3"/>
    </row>
    <row r="16" spans="2:12" ht="12.75" customHeight="1">
      <c r="B16" s="26" t="s">
        <v>22</v>
      </c>
      <c r="C16" s="31">
        <v>96</v>
      </c>
      <c r="D16" s="32">
        <v>101</v>
      </c>
      <c r="F16" s="3"/>
      <c r="G16" s="3"/>
      <c r="H16" s="3"/>
      <c r="I16" s="3"/>
      <c r="J16" s="3"/>
      <c r="K16" s="3"/>
      <c r="L16" s="3"/>
    </row>
    <row r="17" spans="2:12" ht="12.75" customHeight="1">
      <c r="B17" s="26" t="s">
        <v>21</v>
      </c>
      <c r="C17" s="31">
        <v>19</v>
      </c>
      <c r="D17" s="32">
        <v>27</v>
      </c>
      <c r="F17" s="3"/>
      <c r="G17" s="3"/>
      <c r="H17" s="3"/>
      <c r="I17" s="3"/>
      <c r="J17" s="3"/>
      <c r="K17" s="3"/>
      <c r="L17" s="3"/>
    </row>
    <row r="18" spans="2:12" ht="12.75" customHeight="1">
      <c r="B18" s="26" t="s">
        <v>20</v>
      </c>
      <c r="C18" s="31">
        <v>207</v>
      </c>
      <c r="D18" s="32">
        <v>229</v>
      </c>
      <c r="F18" s="3"/>
      <c r="G18" s="3"/>
      <c r="H18" s="3"/>
      <c r="I18" s="3"/>
      <c r="J18" s="3"/>
      <c r="K18" s="3"/>
      <c r="L18" s="3"/>
    </row>
    <row r="19" spans="2:12" ht="12.75" customHeight="1">
      <c r="B19" s="26" t="s">
        <v>0</v>
      </c>
      <c r="C19" s="31">
        <v>24</v>
      </c>
      <c r="D19" s="32">
        <v>30</v>
      </c>
      <c r="F19" s="3"/>
      <c r="G19" s="3"/>
      <c r="H19" s="3"/>
      <c r="I19" s="3"/>
      <c r="J19" s="3"/>
      <c r="K19" s="3"/>
      <c r="L19" s="3"/>
    </row>
    <row r="20" spans="2:12" ht="12.75" customHeight="1">
      <c r="B20" s="26" t="s">
        <v>18</v>
      </c>
      <c r="C20" s="31">
        <v>9</v>
      </c>
      <c r="D20" s="32">
        <v>8</v>
      </c>
      <c r="F20" s="3"/>
      <c r="G20" s="3"/>
      <c r="H20" s="3"/>
      <c r="I20" s="3"/>
      <c r="J20" s="3"/>
      <c r="K20" s="3"/>
      <c r="L20" s="3"/>
    </row>
    <row r="21" spans="2:12" ht="12.75" customHeight="1">
      <c r="B21" s="26" t="s">
        <v>11</v>
      </c>
      <c r="C21" s="31">
        <v>108</v>
      </c>
      <c r="D21" s="32">
        <v>103</v>
      </c>
      <c r="F21" s="3"/>
      <c r="G21" s="3"/>
      <c r="H21" s="3"/>
      <c r="I21" s="3"/>
      <c r="J21" s="3"/>
      <c r="K21" s="3"/>
      <c r="L21" s="3"/>
    </row>
    <row r="22" spans="2:12" ht="12.75" customHeight="1">
      <c r="B22" s="26" t="s">
        <v>16</v>
      </c>
      <c r="C22" s="31">
        <v>0</v>
      </c>
      <c r="D22" s="32">
        <v>3</v>
      </c>
      <c r="F22" s="3"/>
      <c r="G22" s="3"/>
      <c r="H22" s="3"/>
      <c r="I22" s="3"/>
      <c r="J22" s="3"/>
      <c r="K22" s="3"/>
      <c r="L22" s="3"/>
    </row>
    <row r="23" spans="2:12" ht="12.75" customHeight="1">
      <c r="B23" s="26" t="s">
        <v>15</v>
      </c>
      <c r="C23" s="31">
        <v>10</v>
      </c>
      <c r="D23" s="32">
        <v>18</v>
      </c>
      <c r="F23" s="3"/>
      <c r="G23" s="3"/>
      <c r="H23" s="3"/>
      <c r="I23" s="3"/>
      <c r="J23" s="3"/>
      <c r="K23" s="3"/>
      <c r="L23" s="3"/>
    </row>
    <row r="24" spans="2:12" ht="12.75" customHeight="1">
      <c r="B24" s="26" t="s">
        <v>17</v>
      </c>
      <c r="C24" s="31">
        <v>15</v>
      </c>
      <c r="D24" s="32">
        <v>14</v>
      </c>
      <c r="F24" s="3"/>
      <c r="G24" s="3"/>
      <c r="H24" s="3"/>
      <c r="I24" s="3"/>
      <c r="J24" s="3"/>
      <c r="K24" s="3"/>
      <c r="L24" s="3"/>
    </row>
    <row r="25" spans="2:12" ht="12.75" customHeight="1">
      <c r="B25" s="26" t="s">
        <v>13</v>
      </c>
      <c r="C25" s="31">
        <v>66</v>
      </c>
      <c r="D25" s="32">
        <v>79</v>
      </c>
      <c r="F25" s="3"/>
      <c r="G25" s="3"/>
      <c r="H25" s="3"/>
      <c r="I25" s="3"/>
      <c r="J25" s="3"/>
      <c r="K25" s="3"/>
      <c r="L25" s="3"/>
    </row>
    <row r="26" spans="2:12" ht="12.75" customHeight="1">
      <c r="B26" s="26" t="s">
        <v>10</v>
      </c>
      <c r="C26" s="31">
        <v>19</v>
      </c>
      <c r="D26" s="32">
        <v>18</v>
      </c>
      <c r="F26" s="3"/>
      <c r="G26" s="3"/>
      <c r="H26" s="3"/>
      <c r="I26" s="3"/>
      <c r="J26" s="3"/>
      <c r="K26" s="3"/>
      <c r="L26" s="3"/>
    </row>
    <row r="27" spans="2:12" ht="12.75" customHeight="1">
      <c r="B27" s="26" t="s">
        <v>9</v>
      </c>
      <c r="C27" s="31">
        <v>66</v>
      </c>
      <c r="D27" s="32">
        <v>85</v>
      </c>
      <c r="F27" s="3"/>
      <c r="G27" s="3"/>
      <c r="H27" s="3"/>
      <c r="I27" s="3"/>
      <c r="J27" s="3"/>
      <c r="K27" s="3"/>
      <c r="L27" s="3"/>
    </row>
    <row r="28" spans="2:12" ht="12.75" customHeight="1">
      <c r="B28" s="26" t="s">
        <v>7</v>
      </c>
      <c r="C28" s="31">
        <v>27</v>
      </c>
      <c r="D28" s="32">
        <v>108</v>
      </c>
      <c r="F28" s="3"/>
      <c r="G28" s="3"/>
      <c r="H28" s="3"/>
      <c r="I28" s="3"/>
      <c r="J28" s="3"/>
      <c r="K28" s="3"/>
      <c r="L28" s="3"/>
    </row>
    <row r="29" spans="2:12" ht="12.75" customHeight="1">
      <c r="B29" s="26" t="s">
        <v>78</v>
      </c>
      <c r="C29" s="31">
        <v>9</v>
      </c>
      <c r="D29" s="32">
        <v>8</v>
      </c>
      <c r="F29" s="3"/>
      <c r="G29" s="3"/>
      <c r="H29" s="3"/>
      <c r="I29" s="3"/>
      <c r="J29" s="3"/>
      <c r="K29" s="3"/>
      <c r="L29" s="3"/>
    </row>
    <row r="30" spans="2:12" ht="12.75" customHeight="1">
      <c r="B30" s="26" t="s">
        <v>12</v>
      </c>
      <c r="C30" s="31">
        <v>1</v>
      </c>
      <c r="D30" s="32">
        <v>0</v>
      </c>
      <c r="F30" s="3"/>
      <c r="G30" s="3"/>
      <c r="H30" s="3"/>
      <c r="I30" s="3"/>
      <c r="J30" s="3"/>
      <c r="K30" s="3"/>
      <c r="L30" s="3"/>
    </row>
    <row r="31" spans="2:12" ht="12.75" customHeight="1">
      <c r="B31" s="26" t="s">
        <v>6</v>
      </c>
      <c r="C31" s="31">
        <v>13</v>
      </c>
      <c r="D31" s="32">
        <v>4</v>
      </c>
      <c r="F31" s="3"/>
      <c r="G31" s="3"/>
      <c r="H31" s="3"/>
      <c r="I31" s="3"/>
      <c r="J31" s="3"/>
      <c r="K31" s="3"/>
      <c r="L31" s="3"/>
    </row>
    <row r="32" spans="2:12" ht="12.75" customHeight="1">
      <c r="B32" s="26" t="s">
        <v>4</v>
      </c>
      <c r="C32" s="31">
        <v>172</v>
      </c>
      <c r="D32" s="32">
        <v>158</v>
      </c>
      <c r="F32" s="3"/>
      <c r="G32" s="3"/>
      <c r="H32" s="3"/>
      <c r="I32" s="3"/>
      <c r="J32" s="3"/>
      <c r="K32" s="3"/>
      <c r="L32" s="3"/>
    </row>
    <row r="33" spans="2:12" ht="12.75" customHeight="1">
      <c r="B33" s="26" t="s">
        <v>5</v>
      </c>
      <c r="C33" s="31">
        <v>14</v>
      </c>
      <c r="D33" s="32">
        <v>10</v>
      </c>
      <c r="F33" s="3"/>
      <c r="G33" s="3"/>
      <c r="H33" s="3"/>
      <c r="I33" s="3"/>
      <c r="J33" s="3"/>
      <c r="K33" s="3"/>
      <c r="L33" s="3"/>
    </row>
    <row r="34" spans="2:12" ht="12.75" customHeight="1">
      <c r="B34" s="27" t="s">
        <v>3</v>
      </c>
      <c r="C34" s="33">
        <v>29</v>
      </c>
      <c r="D34" s="34">
        <v>24</v>
      </c>
      <c r="F34" s="3"/>
      <c r="G34" s="3"/>
      <c r="H34" s="3"/>
      <c r="I34" s="3"/>
      <c r="J34" s="3"/>
      <c r="K34" s="3"/>
      <c r="L34" s="3"/>
    </row>
    <row r="35" spans="2:12" ht="12.75" customHeight="1">
      <c r="B35" s="27" t="s">
        <v>28</v>
      </c>
      <c r="C35" s="33">
        <v>23</v>
      </c>
      <c r="D35" s="34">
        <v>12</v>
      </c>
      <c r="F35" s="3"/>
      <c r="G35" s="3"/>
      <c r="H35" s="3"/>
      <c r="I35" s="3"/>
      <c r="J35" s="3"/>
      <c r="K35" s="3"/>
      <c r="L35" s="3"/>
    </row>
    <row r="36" spans="2:12" ht="12.75" customHeight="1">
      <c r="B36" s="28" t="s">
        <v>1</v>
      </c>
      <c r="C36" s="35">
        <v>22</v>
      </c>
      <c r="D36" s="36">
        <v>16</v>
      </c>
      <c r="F36" s="3"/>
      <c r="G36" s="3"/>
      <c r="H36" s="3"/>
      <c r="I36" s="3"/>
      <c r="J36" s="3"/>
      <c r="K36" s="3"/>
      <c r="L36" s="3"/>
    </row>
    <row r="37" spans="6:12" ht="12.75" customHeight="1">
      <c r="F37" s="3"/>
      <c r="G37" s="3"/>
      <c r="H37" s="3"/>
      <c r="I37" s="3"/>
      <c r="J37" s="3"/>
      <c r="K37" s="3"/>
      <c r="L37" s="3"/>
    </row>
    <row r="38" spans="6:13" ht="12.75" customHeight="1">
      <c r="F38" s="3"/>
      <c r="G38" s="3"/>
      <c r="H38" s="3"/>
      <c r="I38" s="3"/>
      <c r="J38" s="3"/>
      <c r="K38" s="3"/>
      <c r="L38" s="3"/>
      <c r="M38" s="3"/>
    </row>
    <row r="39" spans="7:13" ht="11.25" customHeight="1">
      <c r="G39" s="3"/>
      <c r="H39" s="3"/>
      <c r="I39" s="3"/>
      <c r="J39" s="3"/>
      <c r="K39" s="3"/>
      <c r="L39" s="3"/>
      <c r="M39" s="3"/>
    </row>
    <row r="40" spans="7:13" ht="11.25" customHeight="1">
      <c r="G40" s="3"/>
      <c r="H40" s="3"/>
      <c r="I40" s="3"/>
      <c r="J40" s="3"/>
      <c r="K40" s="3"/>
      <c r="L40" s="3"/>
      <c r="M40" s="3"/>
    </row>
    <row r="41" spans="7:15" ht="11.25" customHeight="1">
      <c r="G41" s="3"/>
      <c r="H41" s="3"/>
      <c r="I41" s="3"/>
      <c r="J41" s="3"/>
      <c r="K41" s="3"/>
      <c r="L41" s="3"/>
      <c r="M41" s="3"/>
      <c r="N41" s="3"/>
      <c r="O41" s="3"/>
    </row>
    <row r="42" spans="7:15" ht="12.75" customHeight="1">
      <c r="G42" s="3"/>
      <c r="H42" s="3"/>
      <c r="I42" s="3"/>
      <c r="J42" s="3"/>
      <c r="K42" s="3"/>
      <c r="L42" s="3"/>
      <c r="M42" s="3"/>
      <c r="N42" s="3"/>
      <c r="O42" s="3"/>
    </row>
    <row r="43" spans="7:15" ht="12.75" customHeight="1">
      <c r="G43" s="3"/>
      <c r="H43" s="3"/>
      <c r="I43" s="3"/>
      <c r="J43" s="3"/>
      <c r="K43" s="3"/>
      <c r="L43" s="3"/>
      <c r="M43" s="3"/>
      <c r="N43" s="3"/>
      <c r="O43" s="3"/>
    </row>
    <row r="44" spans="6:15" ht="12.75" customHeight="1"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6:15" ht="12.75" customHeight="1"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6:15" ht="12.75" customHeight="1"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6:15" ht="12.75" customHeight="1"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6:15" ht="12.75" customHeight="1"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7:15" ht="12.75" customHeight="1">
      <c r="G49" s="3"/>
      <c r="H49" s="3"/>
      <c r="I49" s="3"/>
      <c r="J49" s="3"/>
      <c r="K49" s="3"/>
      <c r="L49" s="3"/>
      <c r="M49" s="3"/>
      <c r="N49" s="3"/>
      <c r="O49" s="3"/>
    </row>
    <row r="50" spans="6:15" ht="12.75" customHeight="1"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6:15" ht="12.75" customHeight="1"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7:15" ht="12.75" customHeight="1">
      <c r="G52" s="3"/>
      <c r="H52" s="3"/>
      <c r="I52" s="3"/>
      <c r="J52" s="3"/>
      <c r="K52" s="3"/>
      <c r="L52" s="3"/>
      <c r="M52" s="3"/>
      <c r="N52" s="3"/>
      <c r="O52" s="3"/>
    </row>
    <row r="53" spans="6:15" ht="12.75" customHeight="1">
      <c r="F53" s="3"/>
      <c r="G53" s="3"/>
      <c r="H53" s="3"/>
      <c r="I53" s="3"/>
      <c r="J53" s="3"/>
      <c r="K53" s="3"/>
      <c r="L53" s="3"/>
      <c r="M53" s="3"/>
      <c r="N53" s="3"/>
      <c r="O53" s="3"/>
    </row>
    <row r="55" ht="12.75" customHeight="1">
      <c r="I55" s="5"/>
    </row>
    <row r="57" ht="12.75" customHeight="1">
      <c r="F57" s="1" t="s">
        <v>79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B2:S17"/>
  <sheetViews>
    <sheetView showGridLines="0" zoomScalePageLayoutView="0" workbookViewId="0" topLeftCell="A1">
      <selection activeCell="B3" sqref="B3:N16"/>
    </sheetView>
  </sheetViews>
  <sheetFormatPr defaultColWidth="9.140625" defaultRowHeight="12.75" customHeight="1"/>
  <cols>
    <col min="1" max="1" width="5.00390625" style="1" customWidth="1"/>
    <col min="2" max="2" width="46.140625" style="1" customWidth="1"/>
    <col min="3" max="5" width="5.57421875" style="1" customWidth="1"/>
    <col min="6" max="6" width="6.57421875" style="1" customWidth="1"/>
    <col min="7" max="12" width="5.57421875" style="1" customWidth="1"/>
    <col min="13" max="13" width="7.8515625" style="1" customWidth="1"/>
    <col min="14" max="14" width="6.7109375" style="1" customWidth="1"/>
    <col min="15" max="16384" width="9.140625" style="1" customWidth="1"/>
  </cols>
  <sheetData>
    <row r="2" spans="2:16" ht="12.75" customHeight="1">
      <c r="B2" s="6" t="s">
        <v>89</v>
      </c>
      <c r="P2" s="62"/>
    </row>
    <row r="3" spans="2:14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2.75" customHeight="1">
      <c r="B4" s="107" t="s">
        <v>114</v>
      </c>
      <c r="C4" s="131" t="s">
        <v>62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2:14" ht="12.75" customHeight="1">
      <c r="B5" s="120"/>
      <c r="C5" s="133" t="s">
        <v>63</v>
      </c>
      <c r="D5" s="134"/>
      <c r="E5" s="134"/>
      <c r="F5" s="135"/>
      <c r="G5" s="133" t="s">
        <v>64</v>
      </c>
      <c r="H5" s="134"/>
      <c r="I5" s="134"/>
      <c r="J5" s="136"/>
      <c r="K5" s="137" t="s">
        <v>29</v>
      </c>
      <c r="L5" s="137"/>
      <c r="M5" s="137"/>
      <c r="N5" s="137"/>
    </row>
    <row r="6" spans="2:14" ht="60.75" customHeight="1">
      <c r="B6" s="130"/>
      <c r="C6" s="138" t="s">
        <v>65</v>
      </c>
      <c r="D6" s="139" t="s">
        <v>66</v>
      </c>
      <c r="E6" s="139" t="s">
        <v>67</v>
      </c>
      <c r="F6" s="140" t="s">
        <v>29</v>
      </c>
      <c r="G6" s="138" t="s">
        <v>65</v>
      </c>
      <c r="H6" s="139" t="s">
        <v>66</v>
      </c>
      <c r="I6" s="139" t="s">
        <v>67</v>
      </c>
      <c r="J6" s="141" t="s">
        <v>29</v>
      </c>
      <c r="K6" s="140" t="s">
        <v>65</v>
      </c>
      <c r="L6" s="142" t="s">
        <v>66</v>
      </c>
      <c r="M6" s="142" t="s">
        <v>67</v>
      </c>
      <c r="N6" s="142" t="s">
        <v>29</v>
      </c>
    </row>
    <row r="7" spans="2:18" ht="17.25" customHeight="1">
      <c r="B7" s="83" t="s">
        <v>68</v>
      </c>
      <c r="C7" s="127">
        <v>0</v>
      </c>
      <c r="D7" s="37">
        <v>0</v>
      </c>
      <c r="E7" s="37">
        <v>3</v>
      </c>
      <c r="F7" s="38">
        <f aca="true" t="shared" si="0" ref="F7:F12">SUM(C7:E7)</f>
        <v>3</v>
      </c>
      <c r="G7" s="127">
        <v>12</v>
      </c>
      <c r="H7" s="37">
        <v>11</v>
      </c>
      <c r="I7" s="37">
        <v>9</v>
      </c>
      <c r="J7" s="122">
        <f aca="true" t="shared" si="1" ref="J7:J12">SUM(G7:I7)</f>
        <v>32</v>
      </c>
      <c r="K7" s="38">
        <f aca="true" t="shared" si="2" ref="K7:M12">C7+G7</f>
        <v>12</v>
      </c>
      <c r="L7" s="132">
        <f t="shared" si="2"/>
        <v>11</v>
      </c>
      <c r="M7" s="132">
        <f t="shared" si="2"/>
        <v>12</v>
      </c>
      <c r="N7" s="132">
        <f aca="true" t="shared" si="3" ref="N7:N12">SUM(K7:M7)</f>
        <v>35</v>
      </c>
      <c r="P7" s="7"/>
      <c r="Q7" s="8"/>
      <c r="R7" s="7"/>
    </row>
    <row r="8" spans="2:19" ht="17.25" customHeight="1">
      <c r="B8" s="84" t="s">
        <v>69</v>
      </c>
      <c r="C8" s="128">
        <v>0</v>
      </c>
      <c r="D8" s="39">
        <v>1</v>
      </c>
      <c r="E8" s="39">
        <v>0</v>
      </c>
      <c r="F8" s="40">
        <f t="shared" si="0"/>
        <v>1</v>
      </c>
      <c r="G8" s="128">
        <v>4</v>
      </c>
      <c r="H8" s="39">
        <v>4</v>
      </c>
      <c r="I8" s="39">
        <v>0</v>
      </c>
      <c r="J8" s="123">
        <f t="shared" si="1"/>
        <v>8</v>
      </c>
      <c r="K8" s="125">
        <f t="shared" si="2"/>
        <v>4</v>
      </c>
      <c r="L8" s="118">
        <f t="shared" si="2"/>
        <v>5</v>
      </c>
      <c r="M8" s="118">
        <f t="shared" si="2"/>
        <v>0</v>
      </c>
      <c r="N8" s="118">
        <f t="shared" si="3"/>
        <v>9</v>
      </c>
      <c r="P8" s="7"/>
      <c r="Q8" s="8"/>
      <c r="R8" s="7"/>
      <c r="S8" s="9"/>
    </row>
    <row r="9" spans="2:18" ht="17.25" customHeight="1">
      <c r="B9" s="85" t="s">
        <v>70</v>
      </c>
      <c r="C9" s="128">
        <v>1</v>
      </c>
      <c r="D9" s="39">
        <v>2</v>
      </c>
      <c r="E9" s="39">
        <v>291</v>
      </c>
      <c r="F9" s="40">
        <f t="shared" si="0"/>
        <v>294</v>
      </c>
      <c r="G9" s="128">
        <v>21</v>
      </c>
      <c r="H9" s="39">
        <v>9</v>
      </c>
      <c r="I9" s="39">
        <v>314</v>
      </c>
      <c r="J9" s="123">
        <f t="shared" si="1"/>
        <v>344</v>
      </c>
      <c r="K9" s="125">
        <f t="shared" si="2"/>
        <v>22</v>
      </c>
      <c r="L9" s="118">
        <f t="shared" si="2"/>
        <v>11</v>
      </c>
      <c r="M9" s="118">
        <f t="shared" si="2"/>
        <v>605</v>
      </c>
      <c r="N9" s="118">
        <f t="shared" si="3"/>
        <v>638</v>
      </c>
      <c r="P9" s="7"/>
      <c r="Q9" s="8"/>
      <c r="R9" s="7"/>
    </row>
    <row r="10" spans="2:18" ht="17.25" customHeight="1">
      <c r="B10" s="85" t="s">
        <v>71</v>
      </c>
      <c r="C10" s="128">
        <v>14</v>
      </c>
      <c r="D10" s="39">
        <v>22</v>
      </c>
      <c r="E10" s="39">
        <v>665</v>
      </c>
      <c r="F10" s="40">
        <f t="shared" si="0"/>
        <v>701</v>
      </c>
      <c r="G10" s="128">
        <v>78</v>
      </c>
      <c r="H10" s="39">
        <v>22</v>
      </c>
      <c r="I10" s="39">
        <v>395</v>
      </c>
      <c r="J10" s="123">
        <f t="shared" si="1"/>
        <v>495</v>
      </c>
      <c r="K10" s="125">
        <f t="shared" si="2"/>
        <v>92</v>
      </c>
      <c r="L10" s="118">
        <f t="shared" si="2"/>
        <v>44</v>
      </c>
      <c r="M10" s="118">
        <f t="shared" si="2"/>
        <v>1060</v>
      </c>
      <c r="N10" s="118">
        <f t="shared" si="3"/>
        <v>1196</v>
      </c>
      <c r="O10" s="10"/>
      <c r="P10" s="7"/>
      <c r="Q10" s="8"/>
      <c r="R10" s="7"/>
    </row>
    <row r="11" spans="2:18" ht="17.25" customHeight="1">
      <c r="B11" s="84" t="s">
        <v>72</v>
      </c>
      <c r="C11" s="128">
        <v>0</v>
      </c>
      <c r="D11" s="39">
        <v>0</v>
      </c>
      <c r="E11" s="39">
        <v>2</v>
      </c>
      <c r="F11" s="40">
        <f t="shared" si="0"/>
        <v>2</v>
      </c>
      <c r="G11" s="128">
        <v>0</v>
      </c>
      <c r="H11" s="39">
        <v>4</v>
      </c>
      <c r="I11" s="39">
        <v>0</v>
      </c>
      <c r="J11" s="123">
        <f t="shared" si="1"/>
        <v>4</v>
      </c>
      <c r="K11" s="125">
        <f t="shared" si="2"/>
        <v>0</v>
      </c>
      <c r="L11" s="118">
        <f t="shared" si="2"/>
        <v>4</v>
      </c>
      <c r="M11" s="118">
        <f t="shared" si="2"/>
        <v>2</v>
      </c>
      <c r="N11" s="118">
        <f t="shared" si="3"/>
        <v>6</v>
      </c>
      <c r="O11" s="9"/>
      <c r="P11" s="7"/>
      <c r="Q11" s="8"/>
      <c r="R11" s="7"/>
    </row>
    <row r="12" spans="2:18" ht="17.25" customHeight="1">
      <c r="B12" s="84" t="s">
        <v>73</v>
      </c>
      <c r="C12" s="128">
        <v>0</v>
      </c>
      <c r="D12" s="39">
        <v>2</v>
      </c>
      <c r="E12" s="39">
        <v>3</v>
      </c>
      <c r="F12" s="40">
        <f t="shared" si="0"/>
        <v>5</v>
      </c>
      <c r="G12" s="128">
        <v>9</v>
      </c>
      <c r="H12" s="39">
        <v>15</v>
      </c>
      <c r="I12" s="39">
        <v>15</v>
      </c>
      <c r="J12" s="123">
        <f t="shared" si="1"/>
        <v>39</v>
      </c>
      <c r="K12" s="125">
        <f t="shared" si="2"/>
        <v>9</v>
      </c>
      <c r="L12" s="118">
        <f t="shared" si="2"/>
        <v>17</v>
      </c>
      <c r="M12" s="118">
        <f t="shared" si="2"/>
        <v>18</v>
      </c>
      <c r="N12" s="118">
        <f t="shared" si="3"/>
        <v>44</v>
      </c>
      <c r="P12" s="7"/>
      <c r="Q12" s="8"/>
      <c r="R12" s="7"/>
    </row>
    <row r="13" spans="2:17" ht="17.25" customHeight="1">
      <c r="B13" s="86" t="s">
        <v>29</v>
      </c>
      <c r="C13" s="129">
        <v>0</v>
      </c>
      <c r="D13" s="41">
        <v>0</v>
      </c>
      <c r="E13" s="41">
        <v>0</v>
      </c>
      <c r="F13" s="42">
        <f>SUM(F7:F12)</f>
        <v>1006</v>
      </c>
      <c r="G13" s="129">
        <v>0</v>
      </c>
      <c r="H13" s="41">
        <v>0</v>
      </c>
      <c r="I13" s="41">
        <v>0</v>
      </c>
      <c r="J13" s="124">
        <f>SUM(J7:J12)</f>
        <v>922</v>
      </c>
      <c r="K13" s="126">
        <f>C13+G13</f>
        <v>0</v>
      </c>
      <c r="L13" s="119">
        <f>D13+H13</f>
        <v>0</v>
      </c>
      <c r="M13" s="119">
        <f>E13+I13</f>
        <v>0</v>
      </c>
      <c r="N13" s="119">
        <f>F13+J13</f>
        <v>1928</v>
      </c>
      <c r="P13" s="7"/>
      <c r="Q13" s="8"/>
    </row>
    <row r="14" ht="11.25" customHeight="1">
      <c r="B14" s="20"/>
    </row>
    <row r="15" spans="11:13" ht="11.25" customHeight="1">
      <c r="K15" s="8"/>
      <c r="L15" s="8"/>
      <c r="M15" s="8"/>
    </row>
    <row r="16" ht="12.75" customHeight="1">
      <c r="B16" s="1" t="s">
        <v>117</v>
      </c>
    </row>
    <row r="17" ht="12.75" customHeight="1">
      <c r="B17" s="11" t="s">
        <v>79</v>
      </c>
    </row>
  </sheetData>
  <sheetProtection/>
  <mergeCells count="5">
    <mergeCell ref="B4:B6"/>
    <mergeCell ref="C5:F5"/>
    <mergeCell ref="G5:J5"/>
    <mergeCell ref="K5:N5"/>
    <mergeCell ref="C4:N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B2:T50"/>
  <sheetViews>
    <sheetView showGridLines="0" zoomScalePageLayoutView="0" workbookViewId="0" topLeftCell="A19">
      <selection activeCell="B3" sqref="B3:F48"/>
    </sheetView>
  </sheetViews>
  <sheetFormatPr defaultColWidth="9.140625" defaultRowHeight="12.75" customHeight="1"/>
  <cols>
    <col min="1" max="1" width="6.7109375" style="11" customWidth="1"/>
    <col min="2" max="2" width="18.28125" style="11" customWidth="1"/>
    <col min="3" max="3" width="12.57421875" style="11" customWidth="1"/>
    <col min="4" max="4" width="12.7109375" style="11" customWidth="1"/>
    <col min="5" max="5" width="12.140625" style="11" customWidth="1"/>
    <col min="6" max="6" width="14.28125" style="11" customWidth="1"/>
    <col min="7" max="8" width="9.140625" style="11" customWidth="1"/>
    <col min="9" max="22" width="9.140625" style="14" customWidth="1"/>
    <col min="23" max="16384" width="9.140625" style="11" customWidth="1"/>
  </cols>
  <sheetData>
    <row r="2" ht="12.75" customHeight="1">
      <c r="B2" s="13" t="s">
        <v>90</v>
      </c>
    </row>
    <row r="3" spans="2:6" ht="12.75" customHeight="1">
      <c r="B3" s="20"/>
      <c r="C3" s="20"/>
      <c r="D3" s="20"/>
      <c r="E3" s="20"/>
      <c r="F3" s="20"/>
    </row>
    <row r="4" spans="2:6" ht="12.75" customHeight="1">
      <c r="B4" s="108"/>
      <c r="C4" s="112" t="s">
        <v>74</v>
      </c>
      <c r="D4" s="113"/>
      <c r="E4" s="114" t="s">
        <v>75</v>
      </c>
      <c r="F4" s="110" t="s">
        <v>76</v>
      </c>
    </row>
    <row r="5" spans="2:20" ht="43.5" customHeight="1">
      <c r="B5" s="109"/>
      <c r="C5" s="75" t="s">
        <v>106</v>
      </c>
      <c r="D5" s="76" t="s">
        <v>107</v>
      </c>
      <c r="E5" s="115"/>
      <c r="F5" s="111"/>
      <c r="I5" s="63"/>
      <c r="J5" s="65"/>
      <c r="K5" s="66"/>
      <c r="L5" s="66"/>
      <c r="M5" s="63"/>
      <c r="N5" s="66"/>
      <c r="O5" s="69"/>
      <c r="Q5" s="16"/>
      <c r="R5" s="16"/>
      <c r="S5" s="16"/>
      <c r="T5" s="17"/>
    </row>
    <row r="6" spans="2:20" ht="15" customHeight="1">
      <c r="B6" s="77" t="s">
        <v>83</v>
      </c>
      <c r="C6" s="104">
        <f>SUM(C7:C34)</f>
        <v>410038.947</v>
      </c>
      <c r="D6" s="105">
        <f>SUM(D7:D34)</f>
        <v>433585.38500000007</v>
      </c>
      <c r="E6" s="104">
        <f>SUM(E7:E34)</f>
        <v>2213</v>
      </c>
      <c r="F6" s="106">
        <f>SUM(F7:F34)</f>
        <v>1928</v>
      </c>
      <c r="G6" s="18"/>
      <c r="J6" s="16"/>
      <c r="K6" s="19"/>
      <c r="N6" s="16"/>
      <c r="O6" s="19"/>
      <c r="Q6" s="16"/>
      <c r="R6" s="19"/>
      <c r="S6" s="19"/>
      <c r="T6" s="17"/>
    </row>
    <row r="7" spans="2:20" ht="15" customHeight="1">
      <c r="B7" s="78" t="s">
        <v>92</v>
      </c>
      <c r="C7" s="87">
        <v>6500</v>
      </c>
      <c r="D7" s="88">
        <v>10300</v>
      </c>
      <c r="E7" s="87">
        <v>46</v>
      </c>
      <c r="F7" s="89">
        <v>49</v>
      </c>
      <c r="G7" s="18"/>
      <c r="J7" s="16"/>
      <c r="K7" s="19"/>
      <c r="N7" s="16"/>
      <c r="O7" s="19"/>
      <c r="Q7" s="16"/>
      <c r="R7" s="19"/>
      <c r="S7" s="19"/>
      <c r="T7" s="17"/>
    </row>
    <row r="8" spans="2:20" ht="15" customHeight="1">
      <c r="B8" s="79" t="s">
        <v>31</v>
      </c>
      <c r="C8" s="90">
        <v>3439</v>
      </c>
      <c r="D8" s="72">
        <v>1698</v>
      </c>
      <c r="E8" s="90">
        <v>58</v>
      </c>
      <c r="F8" s="91">
        <v>68</v>
      </c>
      <c r="J8" s="16"/>
      <c r="K8" s="19"/>
      <c r="N8" s="16"/>
      <c r="O8" s="19"/>
      <c r="Q8" s="16"/>
      <c r="R8" s="19"/>
      <c r="S8" s="19"/>
      <c r="T8" s="17"/>
    </row>
    <row r="9" spans="2:20" ht="15" customHeight="1">
      <c r="B9" s="79" t="s">
        <v>32</v>
      </c>
      <c r="C9" s="90">
        <v>14574</v>
      </c>
      <c r="D9" s="72">
        <v>7644</v>
      </c>
      <c r="E9" s="90">
        <v>104</v>
      </c>
      <c r="F9" s="91">
        <v>89</v>
      </c>
      <c r="J9" s="16"/>
      <c r="K9" s="19"/>
      <c r="N9" s="16"/>
      <c r="O9" s="19"/>
      <c r="Q9" s="16"/>
      <c r="R9" s="19"/>
      <c r="S9" s="19"/>
      <c r="T9" s="17"/>
    </row>
    <row r="10" spans="2:20" ht="15" customHeight="1">
      <c r="B10" s="79" t="s">
        <v>93</v>
      </c>
      <c r="C10" s="90">
        <v>2452.959</v>
      </c>
      <c r="D10" s="72">
        <v>6588.986</v>
      </c>
      <c r="E10" s="90">
        <v>21</v>
      </c>
      <c r="F10" s="91">
        <v>21</v>
      </c>
      <c r="J10" s="16"/>
      <c r="K10" s="19"/>
      <c r="N10" s="16"/>
      <c r="O10" s="19"/>
      <c r="Q10" s="16"/>
      <c r="R10" s="19"/>
      <c r="S10" s="19"/>
      <c r="T10" s="17"/>
    </row>
    <row r="11" spans="2:20" ht="15" customHeight="1">
      <c r="B11" s="79" t="s">
        <v>34</v>
      </c>
      <c r="C11" s="90">
        <v>112629</v>
      </c>
      <c r="D11" s="72">
        <v>89120</v>
      </c>
      <c r="E11" s="90">
        <v>388</v>
      </c>
      <c r="F11" s="91">
        <v>302</v>
      </c>
      <c r="J11" s="16"/>
      <c r="K11" s="19"/>
      <c r="N11" s="16"/>
      <c r="O11" s="19"/>
      <c r="Q11" s="16"/>
      <c r="R11" s="19"/>
      <c r="S11" s="19"/>
      <c r="T11" s="17"/>
    </row>
    <row r="12" spans="2:20" ht="15" customHeight="1">
      <c r="B12" s="79" t="s">
        <v>35</v>
      </c>
      <c r="C12" s="90">
        <v>3256</v>
      </c>
      <c r="D12" s="72">
        <v>280</v>
      </c>
      <c r="E12" s="90">
        <v>18</v>
      </c>
      <c r="F12" s="91">
        <v>20</v>
      </c>
      <c r="J12" s="16"/>
      <c r="K12" s="19"/>
      <c r="N12" s="16"/>
      <c r="O12" s="19"/>
      <c r="Q12" s="16"/>
      <c r="R12" s="19"/>
      <c r="S12" s="19"/>
      <c r="T12" s="17"/>
    </row>
    <row r="13" spans="2:20" ht="15" customHeight="1">
      <c r="B13" s="79" t="s">
        <v>36</v>
      </c>
      <c r="C13" s="90">
        <v>100</v>
      </c>
      <c r="D13" s="72">
        <v>1728</v>
      </c>
      <c r="E13" s="90">
        <v>4</v>
      </c>
      <c r="F13" s="91">
        <v>2</v>
      </c>
      <c r="J13" s="16"/>
      <c r="K13" s="19"/>
      <c r="N13" s="16"/>
      <c r="O13" s="19"/>
      <c r="Q13" s="16"/>
      <c r="R13" s="19"/>
      <c r="S13" s="19"/>
      <c r="T13" s="17"/>
    </row>
    <row r="14" spans="2:20" ht="15" customHeight="1">
      <c r="B14" s="79" t="s">
        <v>97</v>
      </c>
      <c r="C14" s="90">
        <v>335.739</v>
      </c>
      <c r="D14" s="72">
        <v>1072</v>
      </c>
      <c r="E14" s="90">
        <v>23</v>
      </c>
      <c r="F14" s="91">
        <v>20</v>
      </c>
      <c r="J14" s="16"/>
      <c r="K14" s="19"/>
      <c r="N14" s="16"/>
      <c r="O14" s="19"/>
      <c r="Q14" s="16"/>
      <c r="R14" s="19"/>
      <c r="S14" s="19"/>
      <c r="T14" s="17"/>
    </row>
    <row r="15" spans="2:20" ht="15" customHeight="1">
      <c r="B15" s="79" t="s">
        <v>38</v>
      </c>
      <c r="C15" s="90">
        <v>10821</v>
      </c>
      <c r="D15" s="72">
        <v>25146</v>
      </c>
      <c r="E15" s="90">
        <v>55</v>
      </c>
      <c r="F15" s="91">
        <v>42</v>
      </c>
      <c r="J15" s="16"/>
      <c r="K15" s="19"/>
      <c r="N15" s="16"/>
      <c r="O15" s="19"/>
      <c r="Q15" s="16"/>
      <c r="R15" s="19"/>
      <c r="S15" s="19"/>
      <c r="T15" s="17"/>
    </row>
    <row r="16" spans="2:20" ht="15" customHeight="1">
      <c r="B16" s="79" t="s">
        <v>39</v>
      </c>
      <c r="C16" s="90">
        <v>32217</v>
      </c>
      <c r="D16" s="72">
        <v>89499</v>
      </c>
      <c r="E16" s="90">
        <v>177</v>
      </c>
      <c r="F16" s="91">
        <v>140</v>
      </c>
      <c r="J16" s="16"/>
      <c r="K16" s="19"/>
      <c r="N16" s="16"/>
      <c r="O16" s="19"/>
      <c r="Q16" s="16"/>
      <c r="R16" s="19"/>
      <c r="S16" s="19"/>
      <c r="T16" s="17"/>
    </row>
    <row r="17" spans="2:20" ht="15" customHeight="1">
      <c r="B17" s="78" t="s">
        <v>56</v>
      </c>
      <c r="C17" s="90">
        <v>2119</v>
      </c>
      <c r="D17" s="72">
        <v>917</v>
      </c>
      <c r="E17" s="90">
        <v>33</v>
      </c>
      <c r="F17" s="91">
        <v>34</v>
      </c>
      <c r="J17" s="16"/>
      <c r="K17" s="19"/>
      <c r="N17" s="16"/>
      <c r="O17" s="19"/>
      <c r="Q17" s="16"/>
      <c r="R17" s="19"/>
      <c r="S17" s="19"/>
      <c r="T17" s="17"/>
    </row>
    <row r="18" spans="2:20" ht="15" customHeight="1">
      <c r="B18" s="79" t="s">
        <v>40</v>
      </c>
      <c r="C18" s="90">
        <v>20072</v>
      </c>
      <c r="D18" s="72">
        <v>49957</v>
      </c>
      <c r="E18" s="90">
        <v>131</v>
      </c>
      <c r="F18" s="91">
        <v>113</v>
      </c>
      <c r="J18" s="16"/>
      <c r="K18" s="19"/>
      <c r="N18" s="16"/>
      <c r="O18" s="19"/>
      <c r="Q18" s="16"/>
      <c r="R18" s="19"/>
      <c r="S18" s="19"/>
      <c r="T18" s="17"/>
    </row>
    <row r="19" spans="2:20" ht="15" customHeight="1">
      <c r="B19" s="79" t="s">
        <v>98</v>
      </c>
      <c r="C19" s="90" t="s">
        <v>2</v>
      </c>
      <c r="D19" s="72" t="s">
        <v>2</v>
      </c>
      <c r="E19" s="90" t="s">
        <v>2</v>
      </c>
      <c r="F19" s="91" t="s">
        <v>2</v>
      </c>
      <c r="J19" s="16"/>
      <c r="K19" s="19"/>
      <c r="N19" s="16"/>
      <c r="O19" s="19"/>
      <c r="Q19" s="16"/>
      <c r="R19" s="19"/>
      <c r="S19" s="19"/>
      <c r="T19" s="17"/>
    </row>
    <row r="20" spans="2:20" ht="15" customHeight="1">
      <c r="B20" s="79" t="s">
        <v>41</v>
      </c>
      <c r="C20" s="90">
        <v>19441</v>
      </c>
      <c r="D20" s="72">
        <v>644</v>
      </c>
      <c r="E20" s="90">
        <v>22</v>
      </c>
      <c r="F20" s="91">
        <v>22</v>
      </c>
      <c r="J20" s="16"/>
      <c r="K20" s="19"/>
      <c r="N20" s="16"/>
      <c r="O20" s="19"/>
      <c r="Q20" s="16"/>
      <c r="R20" s="19"/>
      <c r="S20" s="19"/>
      <c r="T20" s="17"/>
    </row>
    <row r="21" spans="2:20" ht="15" customHeight="1">
      <c r="B21" s="79" t="s">
        <v>42</v>
      </c>
      <c r="C21" s="90">
        <v>14307</v>
      </c>
      <c r="D21" s="72">
        <v>270</v>
      </c>
      <c r="E21" s="90">
        <v>17</v>
      </c>
      <c r="F21" s="91">
        <v>21</v>
      </c>
      <c r="J21" s="16"/>
      <c r="K21" s="19"/>
      <c r="N21" s="16"/>
      <c r="O21" s="19"/>
      <c r="Q21" s="16"/>
      <c r="R21" s="19"/>
      <c r="S21" s="19"/>
      <c r="T21" s="17"/>
    </row>
    <row r="22" spans="2:20" ht="15" customHeight="1">
      <c r="B22" s="79" t="s">
        <v>84</v>
      </c>
      <c r="C22" s="90">
        <v>208</v>
      </c>
      <c r="D22" s="72">
        <v>409</v>
      </c>
      <c r="E22" s="90">
        <v>0</v>
      </c>
      <c r="F22" s="91">
        <v>0</v>
      </c>
      <c r="J22" s="16"/>
      <c r="K22" s="19"/>
      <c r="N22" s="16"/>
      <c r="O22" s="19"/>
      <c r="Q22" s="16"/>
      <c r="R22" s="19"/>
      <c r="S22" s="19"/>
      <c r="T22" s="17"/>
    </row>
    <row r="23" spans="2:20" ht="15" customHeight="1">
      <c r="B23" s="79" t="s">
        <v>44</v>
      </c>
      <c r="C23" s="90">
        <v>10158</v>
      </c>
      <c r="D23" s="72">
        <v>7710</v>
      </c>
      <c r="E23" s="90">
        <v>180</v>
      </c>
      <c r="F23" s="91">
        <v>202</v>
      </c>
      <c r="J23" s="16"/>
      <c r="K23" s="19"/>
      <c r="N23" s="16"/>
      <c r="O23" s="19"/>
      <c r="Q23" s="16"/>
      <c r="R23" s="19"/>
      <c r="S23" s="19"/>
      <c r="T23" s="17"/>
    </row>
    <row r="24" spans="2:20" ht="15" customHeight="1">
      <c r="B24" s="79" t="s">
        <v>99</v>
      </c>
      <c r="C24" s="90" t="s">
        <v>2</v>
      </c>
      <c r="D24" s="72" t="s">
        <v>2</v>
      </c>
      <c r="E24" s="90" t="s">
        <v>2</v>
      </c>
      <c r="F24" s="91" t="s">
        <v>2</v>
      </c>
      <c r="J24" s="16"/>
      <c r="K24" s="19"/>
      <c r="N24" s="16"/>
      <c r="O24" s="19"/>
      <c r="Q24" s="16"/>
      <c r="R24" s="19"/>
      <c r="S24" s="19"/>
      <c r="T24" s="17"/>
    </row>
    <row r="25" spans="2:20" ht="15" customHeight="1">
      <c r="B25" s="79" t="s">
        <v>101</v>
      </c>
      <c r="C25" s="90">
        <v>6169</v>
      </c>
      <c r="D25" s="72">
        <v>20004.857</v>
      </c>
      <c r="E25" s="90">
        <v>27</v>
      </c>
      <c r="F25" s="91">
        <v>19</v>
      </c>
      <c r="J25" s="16"/>
      <c r="K25" s="19"/>
      <c r="N25" s="16"/>
      <c r="O25" s="19"/>
      <c r="Q25" s="16"/>
      <c r="R25" s="19"/>
      <c r="S25" s="19"/>
      <c r="T25" s="17"/>
    </row>
    <row r="26" spans="2:20" ht="15" customHeight="1">
      <c r="B26" s="79" t="s">
        <v>46</v>
      </c>
      <c r="C26" s="90">
        <v>20494</v>
      </c>
      <c r="D26" s="72">
        <v>11981</v>
      </c>
      <c r="E26" s="90">
        <v>81</v>
      </c>
      <c r="F26" s="91">
        <v>84</v>
      </c>
      <c r="J26" s="16"/>
      <c r="K26" s="19"/>
      <c r="N26" s="16"/>
      <c r="O26" s="19"/>
      <c r="Q26" s="16"/>
      <c r="R26" s="19"/>
      <c r="S26" s="19"/>
      <c r="T26" s="17"/>
    </row>
    <row r="27" spans="2:20" ht="15" customHeight="1">
      <c r="B27" s="79" t="s">
        <v>47</v>
      </c>
      <c r="C27" s="90">
        <v>50073</v>
      </c>
      <c r="D27" s="72">
        <v>15885</v>
      </c>
      <c r="E27" s="90">
        <v>327</v>
      </c>
      <c r="F27" s="91">
        <v>309</v>
      </c>
      <c r="J27" s="16"/>
      <c r="K27" s="19"/>
      <c r="N27" s="16"/>
      <c r="O27" s="19"/>
      <c r="Q27" s="16"/>
      <c r="R27" s="19"/>
      <c r="S27" s="19"/>
      <c r="T27" s="17"/>
    </row>
    <row r="28" spans="2:20" ht="15" customHeight="1">
      <c r="B28" s="79" t="s">
        <v>95</v>
      </c>
      <c r="C28" s="90">
        <v>2434.249</v>
      </c>
      <c r="D28" s="72">
        <v>3851.542</v>
      </c>
      <c r="E28" s="90">
        <v>50</v>
      </c>
      <c r="F28" s="91">
        <v>40</v>
      </c>
      <c r="J28" s="16"/>
      <c r="K28" s="19"/>
      <c r="N28" s="16"/>
      <c r="O28" s="19"/>
      <c r="Q28" s="16"/>
      <c r="R28" s="19"/>
      <c r="S28" s="19"/>
      <c r="T28" s="17"/>
    </row>
    <row r="29" spans="2:20" ht="15" customHeight="1">
      <c r="B29" s="79" t="s">
        <v>49</v>
      </c>
      <c r="C29" s="90">
        <v>12264</v>
      </c>
      <c r="D29" s="72">
        <v>4971</v>
      </c>
      <c r="E29" s="90">
        <v>185</v>
      </c>
      <c r="F29" s="91">
        <v>225</v>
      </c>
      <c r="J29" s="16"/>
      <c r="K29" s="19"/>
      <c r="N29" s="16"/>
      <c r="O29" s="19"/>
      <c r="Q29" s="16"/>
      <c r="R29" s="19"/>
      <c r="S29" s="19"/>
      <c r="T29" s="17"/>
    </row>
    <row r="30" spans="2:20" ht="15" customHeight="1">
      <c r="B30" s="79" t="s">
        <v>50</v>
      </c>
      <c r="C30" s="90">
        <v>4110</v>
      </c>
      <c r="D30" s="72">
        <v>620</v>
      </c>
      <c r="E30" s="90">
        <v>15</v>
      </c>
      <c r="F30" s="91">
        <v>11</v>
      </c>
      <c r="J30" s="16"/>
      <c r="K30" s="19"/>
      <c r="N30" s="16"/>
      <c r="O30" s="19"/>
      <c r="Q30" s="16"/>
      <c r="R30" s="19"/>
      <c r="S30" s="19"/>
      <c r="T30" s="17"/>
    </row>
    <row r="31" spans="2:20" ht="15" customHeight="1">
      <c r="B31" s="79" t="s">
        <v>51</v>
      </c>
      <c r="C31" s="90">
        <v>8829</v>
      </c>
      <c r="D31" s="72">
        <v>2583</v>
      </c>
      <c r="E31" s="90">
        <v>113</v>
      </c>
      <c r="F31" s="91">
        <v>15</v>
      </c>
      <c r="J31" s="16"/>
      <c r="K31" s="19"/>
      <c r="N31" s="16"/>
      <c r="O31" s="19"/>
      <c r="Q31" s="16"/>
      <c r="R31" s="19"/>
      <c r="S31" s="19"/>
      <c r="T31" s="17"/>
    </row>
    <row r="32" spans="2:20" ht="15" customHeight="1">
      <c r="B32" s="79" t="s">
        <v>102</v>
      </c>
      <c r="C32" s="90">
        <v>9597</v>
      </c>
      <c r="D32" s="72">
        <v>3874</v>
      </c>
      <c r="E32" s="90">
        <v>11</v>
      </c>
      <c r="F32" s="91">
        <v>10</v>
      </c>
      <c r="J32" s="16"/>
      <c r="K32" s="19"/>
      <c r="N32" s="16"/>
      <c r="O32" s="19"/>
      <c r="Q32" s="16"/>
      <c r="R32" s="19"/>
      <c r="S32" s="19"/>
      <c r="T32" s="17"/>
    </row>
    <row r="33" spans="2:20" ht="15" customHeight="1">
      <c r="B33" s="79" t="s">
        <v>53</v>
      </c>
      <c r="C33" s="90">
        <v>21296</v>
      </c>
      <c r="D33" s="72">
        <v>12121</v>
      </c>
      <c r="E33" s="90">
        <v>57</v>
      </c>
      <c r="F33" s="91">
        <v>36</v>
      </c>
      <c r="J33" s="16"/>
      <c r="K33" s="19"/>
      <c r="L33" s="74"/>
      <c r="M33" s="74"/>
      <c r="N33" s="74"/>
      <c r="O33" s="74"/>
      <c r="Q33" s="16"/>
      <c r="R33" s="19"/>
      <c r="S33" s="19"/>
      <c r="T33" s="17"/>
    </row>
    <row r="34" spans="2:20" ht="15" customHeight="1">
      <c r="B34" s="80" t="s">
        <v>54</v>
      </c>
      <c r="C34" s="92">
        <v>22143</v>
      </c>
      <c r="D34" s="93">
        <v>64711</v>
      </c>
      <c r="E34" s="92">
        <v>70</v>
      </c>
      <c r="F34" s="94">
        <v>34</v>
      </c>
      <c r="J34" s="16"/>
      <c r="K34" s="19"/>
      <c r="L34" s="74"/>
      <c r="M34" s="74"/>
      <c r="N34" s="74"/>
      <c r="O34" s="74"/>
      <c r="Q34" s="16"/>
      <c r="R34" s="19"/>
      <c r="S34" s="19"/>
      <c r="T34" s="17"/>
    </row>
    <row r="35" spans="2:20" ht="15" customHeight="1">
      <c r="B35" s="78" t="s">
        <v>58</v>
      </c>
      <c r="C35" s="87">
        <v>12</v>
      </c>
      <c r="D35" s="88">
        <v>1</v>
      </c>
      <c r="E35" s="87">
        <v>0</v>
      </c>
      <c r="F35" s="89">
        <v>0</v>
      </c>
      <c r="J35" s="16"/>
      <c r="K35" s="19"/>
      <c r="L35" s="74"/>
      <c r="M35" s="74"/>
      <c r="N35" s="74"/>
      <c r="O35" s="74"/>
      <c r="Q35" s="16"/>
      <c r="R35" s="19"/>
      <c r="S35" s="19"/>
      <c r="T35" s="17"/>
    </row>
    <row r="36" spans="2:20" ht="15" customHeight="1">
      <c r="B36" s="79" t="s">
        <v>55</v>
      </c>
      <c r="C36" s="90">
        <v>3539</v>
      </c>
      <c r="D36" s="72">
        <v>3440</v>
      </c>
      <c r="E36" s="90">
        <v>28</v>
      </c>
      <c r="F36" s="91">
        <v>5</v>
      </c>
      <c r="J36" s="16"/>
      <c r="K36" s="19"/>
      <c r="N36" s="16"/>
      <c r="O36" s="19"/>
      <c r="Q36" s="16"/>
      <c r="R36" s="19"/>
      <c r="S36" s="19"/>
      <c r="T36" s="17"/>
    </row>
    <row r="37" spans="2:20" ht="15" customHeight="1">
      <c r="B37" s="80" t="s">
        <v>103</v>
      </c>
      <c r="C37" s="92">
        <v>12313</v>
      </c>
      <c r="D37" s="93">
        <v>18818.863</v>
      </c>
      <c r="E37" s="92">
        <v>74</v>
      </c>
      <c r="F37" s="94">
        <v>76</v>
      </c>
      <c r="J37" s="16"/>
      <c r="K37" s="19"/>
      <c r="N37" s="16"/>
      <c r="O37" s="19"/>
      <c r="Q37" s="16"/>
      <c r="R37" s="19"/>
      <c r="S37" s="19"/>
      <c r="T37" s="17"/>
    </row>
    <row r="38" spans="2:20" ht="15" customHeight="1">
      <c r="B38" s="78" t="s">
        <v>82</v>
      </c>
      <c r="C38" s="87">
        <v>94</v>
      </c>
      <c r="D38" s="88">
        <v>76</v>
      </c>
      <c r="E38" s="87">
        <v>13</v>
      </c>
      <c r="F38" s="89">
        <v>6</v>
      </c>
      <c r="J38" s="16"/>
      <c r="K38" s="19"/>
      <c r="N38" s="16"/>
      <c r="O38" s="19"/>
      <c r="Q38" s="16"/>
      <c r="R38" s="19"/>
      <c r="S38" s="19"/>
      <c r="T38" s="17"/>
    </row>
    <row r="39" spans="2:20" ht="15" customHeight="1">
      <c r="B39" s="81" t="s">
        <v>80</v>
      </c>
      <c r="C39" s="90">
        <v>411</v>
      </c>
      <c r="D39" s="72">
        <v>80</v>
      </c>
      <c r="E39" s="90">
        <v>90</v>
      </c>
      <c r="F39" s="91">
        <v>66</v>
      </c>
      <c r="J39" s="16"/>
      <c r="K39" s="19"/>
      <c r="N39" s="16"/>
      <c r="O39" s="19"/>
      <c r="Q39" s="16"/>
      <c r="R39" s="19"/>
      <c r="S39" s="19"/>
      <c r="T39" s="17"/>
    </row>
    <row r="40" spans="2:20" ht="15" customHeight="1">
      <c r="B40" s="82" t="s">
        <v>57</v>
      </c>
      <c r="C40" s="92">
        <v>11601</v>
      </c>
      <c r="D40" s="93">
        <v>4393</v>
      </c>
      <c r="E40" s="92">
        <v>93</v>
      </c>
      <c r="F40" s="94">
        <v>116</v>
      </c>
      <c r="J40" s="16"/>
      <c r="K40" s="19"/>
      <c r="N40" s="16"/>
      <c r="O40" s="19"/>
      <c r="Q40" s="16"/>
      <c r="R40" s="19"/>
      <c r="S40" s="19"/>
      <c r="T40" s="17"/>
    </row>
    <row r="41" spans="2:11" ht="6" customHeight="1">
      <c r="B41" s="116"/>
      <c r="C41" s="116"/>
      <c r="D41" s="116"/>
      <c r="E41" s="116"/>
      <c r="F41" s="116"/>
      <c r="K41" s="19"/>
    </row>
    <row r="42" spans="2:6" ht="21" customHeight="1">
      <c r="B42" s="117" t="s">
        <v>91</v>
      </c>
      <c r="C42" s="117"/>
      <c r="D42" s="117"/>
      <c r="E42" s="117"/>
      <c r="F42" s="117"/>
    </row>
    <row r="43" spans="2:12" ht="11.25" customHeight="1">
      <c r="B43" s="74" t="s">
        <v>94</v>
      </c>
      <c r="C43" s="74"/>
      <c r="D43" s="74"/>
      <c r="E43" s="74"/>
      <c r="F43" s="74"/>
      <c r="L43" s="17"/>
    </row>
    <row r="44" spans="2:11" ht="11.25" customHeight="1">
      <c r="B44" s="74" t="s">
        <v>96</v>
      </c>
      <c r="C44" s="74"/>
      <c r="D44" s="74"/>
      <c r="E44" s="74"/>
      <c r="F44" s="74"/>
      <c r="I44" s="16"/>
      <c r="K44" s="17"/>
    </row>
    <row r="45" spans="2:6" ht="11.25" customHeight="1">
      <c r="B45" s="74" t="s">
        <v>104</v>
      </c>
      <c r="C45" s="74"/>
      <c r="D45" s="74"/>
      <c r="E45" s="74"/>
      <c r="F45" s="74"/>
    </row>
    <row r="46" spans="2:6" ht="12.75" customHeight="1">
      <c r="B46" s="74" t="s">
        <v>100</v>
      </c>
      <c r="C46" s="74"/>
      <c r="D46" s="74"/>
      <c r="E46" s="74"/>
      <c r="F46" s="74"/>
    </row>
    <row r="47" ht="12.75" customHeight="1">
      <c r="B47" s="143" t="s">
        <v>115</v>
      </c>
    </row>
    <row r="48" ht="12.75" customHeight="1">
      <c r="B48" s="143" t="s">
        <v>117</v>
      </c>
    </row>
    <row r="49" spans="2:9" ht="12.75" customHeight="1">
      <c r="B49" s="11" t="s">
        <v>105</v>
      </c>
      <c r="E49" s="18"/>
      <c r="I49" s="17"/>
    </row>
    <row r="50" spans="5:9" ht="12.75" customHeight="1">
      <c r="E50" s="15"/>
      <c r="I50" s="17"/>
    </row>
  </sheetData>
  <sheetProtection/>
  <mergeCells count="6">
    <mergeCell ref="B4:B5"/>
    <mergeCell ref="F4:F5"/>
    <mergeCell ref="C4:D4"/>
    <mergeCell ref="E4:E5"/>
    <mergeCell ref="B41:F41"/>
    <mergeCell ref="B42:F42"/>
  </mergeCells>
  <conditionalFormatting sqref="H6:H43">
    <cfRule type="cellIs" priority="3" dxfId="0" operator="greaterThan" stopIfTrue="1">
      <formula>1.2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B2:O44"/>
  <sheetViews>
    <sheetView showGridLines="0" zoomScalePageLayoutView="0" workbookViewId="0" topLeftCell="A22">
      <selection activeCell="B3" sqref="B3:F43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6" width="10.57421875" style="1" customWidth="1"/>
    <col min="7" max="8" width="9.140625" style="1" customWidth="1"/>
    <col min="9" max="12" width="9.140625" style="14" customWidth="1"/>
    <col min="13" max="16384" width="9.140625" style="1" customWidth="1"/>
  </cols>
  <sheetData>
    <row r="2" ht="12.75" customHeight="1">
      <c r="B2" s="6" t="s">
        <v>108</v>
      </c>
    </row>
    <row r="3" spans="2:6" ht="12.75" customHeight="1">
      <c r="B3" s="4"/>
      <c r="C3" s="4"/>
      <c r="D3" s="4"/>
      <c r="E3" s="4"/>
      <c r="F3" s="4"/>
    </row>
    <row r="4" spans="2:6" ht="18.75" customHeight="1">
      <c r="B4" s="95"/>
      <c r="C4" s="102" t="s">
        <v>65</v>
      </c>
      <c r="D4" s="102" t="s">
        <v>66</v>
      </c>
      <c r="E4" s="102" t="s">
        <v>67</v>
      </c>
      <c r="F4" s="102" t="s">
        <v>29</v>
      </c>
    </row>
    <row r="5" spans="2:7" ht="15" customHeight="1">
      <c r="B5" s="96" t="s">
        <v>83</v>
      </c>
      <c r="C5" s="144">
        <f>SUM(C6:C33)</f>
        <v>15</v>
      </c>
      <c r="D5" s="144">
        <f>SUM(D6:D33)</f>
        <v>27</v>
      </c>
      <c r="E5" s="144">
        <f>SUM(E6:E33)</f>
        <v>964</v>
      </c>
      <c r="F5" s="144">
        <f aca="true" t="shared" si="0" ref="F5:F17">SUM(C5:E5)</f>
        <v>1006</v>
      </c>
      <c r="G5" s="8"/>
    </row>
    <row r="6" spans="2:7" ht="15" customHeight="1">
      <c r="B6" s="97" t="s">
        <v>30</v>
      </c>
      <c r="C6" s="145">
        <v>0</v>
      </c>
      <c r="D6" s="145">
        <v>1</v>
      </c>
      <c r="E6" s="145">
        <v>21</v>
      </c>
      <c r="F6" s="145">
        <f t="shared" si="0"/>
        <v>22</v>
      </c>
      <c r="G6" s="71"/>
    </row>
    <row r="7" spans="2:15" ht="15" customHeight="1">
      <c r="B7" s="98" t="s">
        <v>31</v>
      </c>
      <c r="C7" s="146">
        <v>2</v>
      </c>
      <c r="D7" s="146">
        <v>1</v>
      </c>
      <c r="E7" s="146">
        <v>20</v>
      </c>
      <c r="F7" s="146">
        <f t="shared" si="0"/>
        <v>23</v>
      </c>
      <c r="G7" s="71"/>
      <c r="I7" s="62"/>
      <c r="J7" s="67"/>
      <c r="K7" s="68"/>
      <c r="L7" s="68"/>
      <c r="M7" s="62"/>
      <c r="N7" s="68"/>
      <c r="O7" s="70"/>
    </row>
    <row r="8" spans="2:7" ht="15" customHeight="1">
      <c r="B8" s="98" t="s">
        <v>32</v>
      </c>
      <c r="C8" s="146">
        <v>2</v>
      </c>
      <c r="D8" s="146">
        <v>1</v>
      </c>
      <c r="E8" s="146">
        <v>26</v>
      </c>
      <c r="F8" s="146">
        <f t="shared" si="0"/>
        <v>29</v>
      </c>
      <c r="G8" s="71"/>
    </row>
    <row r="9" spans="2:7" ht="15" customHeight="1">
      <c r="B9" s="98" t="s">
        <v>33</v>
      </c>
      <c r="C9" s="146">
        <v>0</v>
      </c>
      <c r="D9" s="146">
        <v>0</v>
      </c>
      <c r="E9" s="146">
        <v>14</v>
      </c>
      <c r="F9" s="146">
        <f t="shared" si="0"/>
        <v>14</v>
      </c>
      <c r="G9" s="71"/>
    </row>
    <row r="10" spans="2:7" ht="15" customHeight="1">
      <c r="B10" s="98" t="s">
        <v>34</v>
      </c>
      <c r="C10" s="146">
        <v>0</v>
      </c>
      <c r="D10" s="146">
        <v>8</v>
      </c>
      <c r="E10" s="146">
        <v>164</v>
      </c>
      <c r="F10" s="146">
        <f t="shared" si="0"/>
        <v>172</v>
      </c>
      <c r="G10" s="71"/>
    </row>
    <row r="11" spans="2:7" ht="15" customHeight="1">
      <c r="B11" s="98" t="s">
        <v>35</v>
      </c>
      <c r="C11" s="146">
        <v>0</v>
      </c>
      <c r="D11" s="146">
        <v>1</v>
      </c>
      <c r="E11" s="146">
        <v>12</v>
      </c>
      <c r="F11" s="146">
        <f t="shared" si="0"/>
        <v>13</v>
      </c>
      <c r="G11" s="71"/>
    </row>
    <row r="12" spans="2:7" ht="15" customHeight="1">
      <c r="B12" s="98" t="s">
        <v>36</v>
      </c>
      <c r="C12" s="146">
        <v>0</v>
      </c>
      <c r="D12" s="146">
        <v>0</v>
      </c>
      <c r="E12" s="146">
        <v>1</v>
      </c>
      <c r="F12" s="146">
        <f t="shared" si="0"/>
        <v>1</v>
      </c>
      <c r="G12" s="71"/>
    </row>
    <row r="13" spans="2:7" ht="15" customHeight="1">
      <c r="B13" s="98" t="s">
        <v>37</v>
      </c>
      <c r="C13" s="146">
        <v>0</v>
      </c>
      <c r="D13" s="146">
        <v>0</v>
      </c>
      <c r="E13" s="146">
        <v>9</v>
      </c>
      <c r="F13" s="146">
        <f t="shared" si="0"/>
        <v>9</v>
      </c>
      <c r="G13" s="8"/>
    </row>
    <row r="14" spans="2:7" ht="15" customHeight="1">
      <c r="B14" s="98" t="s">
        <v>38</v>
      </c>
      <c r="C14" s="146">
        <v>3</v>
      </c>
      <c r="D14" s="146">
        <v>1</v>
      </c>
      <c r="E14" s="146">
        <v>23</v>
      </c>
      <c r="F14" s="146">
        <f t="shared" si="0"/>
        <v>27</v>
      </c>
      <c r="G14" s="8"/>
    </row>
    <row r="15" spans="2:7" ht="15" customHeight="1">
      <c r="B15" s="98" t="s">
        <v>39</v>
      </c>
      <c r="C15" s="146">
        <v>0</v>
      </c>
      <c r="D15" s="146">
        <v>1</v>
      </c>
      <c r="E15" s="146">
        <v>65</v>
      </c>
      <c r="F15" s="146">
        <f t="shared" si="0"/>
        <v>66</v>
      </c>
      <c r="G15" s="8"/>
    </row>
    <row r="16" spans="2:7" ht="15" customHeight="1">
      <c r="B16" s="97" t="s">
        <v>56</v>
      </c>
      <c r="C16" s="145">
        <v>0</v>
      </c>
      <c r="D16" s="145">
        <v>0</v>
      </c>
      <c r="E16" s="145">
        <v>19</v>
      </c>
      <c r="F16" s="145">
        <f>SUM(C16:E16)</f>
        <v>19</v>
      </c>
      <c r="G16" s="8"/>
    </row>
    <row r="17" spans="2:7" ht="15" customHeight="1">
      <c r="B17" s="79" t="s">
        <v>40</v>
      </c>
      <c r="C17" s="147">
        <v>1</v>
      </c>
      <c r="D17" s="147">
        <v>3</v>
      </c>
      <c r="E17" s="147">
        <v>62</v>
      </c>
      <c r="F17" s="147">
        <f t="shared" si="0"/>
        <v>66</v>
      </c>
      <c r="G17" s="8"/>
    </row>
    <row r="18" spans="2:7" ht="15" customHeight="1">
      <c r="B18" s="98" t="s">
        <v>85</v>
      </c>
      <c r="C18" s="146" t="s">
        <v>2</v>
      </c>
      <c r="D18" s="146" t="s">
        <v>2</v>
      </c>
      <c r="E18" s="146" t="s">
        <v>2</v>
      </c>
      <c r="F18" s="146" t="s">
        <v>2</v>
      </c>
      <c r="G18" s="8"/>
    </row>
    <row r="19" spans="2:7" ht="15" customHeight="1">
      <c r="B19" s="98" t="s">
        <v>41</v>
      </c>
      <c r="C19" s="146">
        <v>0</v>
      </c>
      <c r="D19" s="146">
        <v>2</v>
      </c>
      <c r="E19" s="146">
        <v>13</v>
      </c>
      <c r="F19" s="146">
        <f>SUM(C19:E19)</f>
        <v>15</v>
      </c>
      <c r="G19" s="8"/>
    </row>
    <row r="20" spans="2:7" ht="15" customHeight="1">
      <c r="B20" s="79" t="s">
        <v>42</v>
      </c>
      <c r="C20" s="147">
        <v>0</v>
      </c>
      <c r="D20" s="147">
        <v>0</v>
      </c>
      <c r="E20" s="147">
        <v>10</v>
      </c>
      <c r="F20" s="147">
        <f>SUM(C20:E20)</f>
        <v>10</v>
      </c>
      <c r="G20" s="8"/>
    </row>
    <row r="21" spans="2:7" ht="15" customHeight="1">
      <c r="B21" s="98" t="s">
        <v>43</v>
      </c>
      <c r="C21" s="146">
        <v>0</v>
      </c>
      <c r="D21" s="146">
        <v>0</v>
      </c>
      <c r="E21" s="146">
        <v>0</v>
      </c>
      <c r="F21" s="147">
        <f>SUM(C21:E21)</f>
        <v>0</v>
      </c>
      <c r="G21" s="8"/>
    </row>
    <row r="22" spans="2:7" ht="15" customHeight="1">
      <c r="B22" s="98" t="s">
        <v>44</v>
      </c>
      <c r="C22" s="146">
        <v>3</v>
      </c>
      <c r="D22" s="146">
        <v>1</v>
      </c>
      <c r="E22" s="146">
        <v>104</v>
      </c>
      <c r="F22" s="146">
        <f>SUM(C22:E22)</f>
        <v>108</v>
      </c>
      <c r="G22" s="8"/>
    </row>
    <row r="23" spans="2:7" ht="15" customHeight="1">
      <c r="B23" s="98" t="s">
        <v>86</v>
      </c>
      <c r="C23" s="146" t="s">
        <v>2</v>
      </c>
      <c r="D23" s="146" t="s">
        <v>2</v>
      </c>
      <c r="E23" s="146" t="s">
        <v>2</v>
      </c>
      <c r="F23" s="146" t="s">
        <v>2</v>
      </c>
      <c r="G23" s="8"/>
    </row>
    <row r="24" spans="2:7" ht="15" customHeight="1">
      <c r="B24" s="98" t="s">
        <v>45</v>
      </c>
      <c r="C24" s="146">
        <v>0</v>
      </c>
      <c r="D24" s="146">
        <v>0</v>
      </c>
      <c r="E24" s="146">
        <v>9</v>
      </c>
      <c r="F24" s="146">
        <f aca="true" t="shared" si="1" ref="F24:F39">SUM(C24:E24)</f>
        <v>9</v>
      </c>
      <c r="G24" s="8"/>
    </row>
    <row r="25" spans="2:7" ht="15" customHeight="1">
      <c r="B25" s="98" t="s">
        <v>46</v>
      </c>
      <c r="C25" s="146">
        <v>0</v>
      </c>
      <c r="D25" s="146">
        <v>2</v>
      </c>
      <c r="E25" s="146">
        <v>22</v>
      </c>
      <c r="F25" s="146">
        <f t="shared" si="1"/>
        <v>24</v>
      </c>
      <c r="G25" s="8"/>
    </row>
    <row r="26" spans="2:7" ht="15" customHeight="1">
      <c r="B26" s="98" t="s">
        <v>47</v>
      </c>
      <c r="C26" s="146">
        <v>3</v>
      </c>
      <c r="D26" s="146">
        <v>1</v>
      </c>
      <c r="E26" s="146">
        <v>203</v>
      </c>
      <c r="F26" s="146">
        <f t="shared" si="1"/>
        <v>207</v>
      </c>
      <c r="G26" s="8"/>
    </row>
    <row r="27" spans="2:7" ht="15" customHeight="1">
      <c r="B27" s="98" t="s">
        <v>48</v>
      </c>
      <c r="C27" s="146">
        <v>0</v>
      </c>
      <c r="D27" s="146">
        <v>0</v>
      </c>
      <c r="E27" s="146">
        <v>19</v>
      </c>
      <c r="F27" s="146">
        <f t="shared" si="1"/>
        <v>19</v>
      </c>
      <c r="G27" s="8"/>
    </row>
    <row r="28" spans="2:7" ht="15" customHeight="1">
      <c r="B28" s="98" t="s">
        <v>49</v>
      </c>
      <c r="C28" s="146">
        <v>1</v>
      </c>
      <c r="D28" s="146">
        <v>2</v>
      </c>
      <c r="E28" s="146">
        <v>93</v>
      </c>
      <c r="F28" s="146">
        <f t="shared" si="1"/>
        <v>96</v>
      </c>
      <c r="G28" s="8"/>
    </row>
    <row r="29" spans="2:7" ht="15" customHeight="1">
      <c r="B29" s="98" t="s">
        <v>50</v>
      </c>
      <c r="C29" s="146">
        <v>0</v>
      </c>
      <c r="D29" s="146">
        <v>0</v>
      </c>
      <c r="E29" s="146">
        <v>3</v>
      </c>
      <c r="F29" s="146">
        <f t="shared" si="1"/>
        <v>3</v>
      </c>
      <c r="G29" s="8"/>
    </row>
    <row r="30" spans="2:7" ht="15" customHeight="1">
      <c r="B30" s="98" t="s">
        <v>51</v>
      </c>
      <c r="C30" s="146">
        <v>0</v>
      </c>
      <c r="D30" s="146">
        <v>0</v>
      </c>
      <c r="E30" s="146">
        <v>0</v>
      </c>
      <c r="F30" s="146">
        <f t="shared" si="1"/>
        <v>0</v>
      </c>
      <c r="G30" s="8"/>
    </row>
    <row r="31" spans="2:7" ht="15" customHeight="1">
      <c r="B31" s="98" t="s">
        <v>52</v>
      </c>
      <c r="C31" s="146">
        <v>0</v>
      </c>
      <c r="D31" s="146">
        <v>0</v>
      </c>
      <c r="E31" s="146">
        <v>5</v>
      </c>
      <c r="F31" s="146">
        <f t="shared" si="1"/>
        <v>5</v>
      </c>
      <c r="G31" s="8"/>
    </row>
    <row r="32" spans="2:7" ht="15" customHeight="1">
      <c r="B32" s="98" t="s">
        <v>53</v>
      </c>
      <c r="C32" s="146">
        <v>0</v>
      </c>
      <c r="D32" s="146">
        <v>1</v>
      </c>
      <c r="E32" s="146">
        <v>24</v>
      </c>
      <c r="F32" s="146">
        <f t="shared" si="1"/>
        <v>25</v>
      </c>
      <c r="G32" s="8"/>
    </row>
    <row r="33" spans="2:7" ht="15" customHeight="1">
      <c r="B33" s="99" t="s">
        <v>54</v>
      </c>
      <c r="C33" s="148">
        <v>0</v>
      </c>
      <c r="D33" s="148">
        <v>1</v>
      </c>
      <c r="E33" s="148">
        <v>23</v>
      </c>
      <c r="F33" s="148">
        <f t="shared" si="1"/>
        <v>24</v>
      </c>
      <c r="G33" s="8"/>
    </row>
    <row r="34" spans="2:7" ht="15" customHeight="1">
      <c r="B34" s="97" t="s">
        <v>58</v>
      </c>
      <c r="C34" s="145">
        <v>0</v>
      </c>
      <c r="D34" s="145">
        <v>0</v>
      </c>
      <c r="E34" s="145">
        <v>0</v>
      </c>
      <c r="F34" s="145">
        <f>SUM(C34:E34)</f>
        <v>0</v>
      </c>
      <c r="G34" s="8"/>
    </row>
    <row r="35" spans="2:7" ht="15" customHeight="1">
      <c r="B35" s="98" t="s">
        <v>55</v>
      </c>
      <c r="C35" s="146">
        <v>0</v>
      </c>
      <c r="D35" s="146">
        <v>0</v>
      </c>
      <c r="E35" s="146">
        <v>1</v>
      </c>
      <c r="F35" s="146">
        <f>SUM(C35:E35)</f>
        <v>1</v>
      </c>
      <c r="G35" s="8"/>
    </row>
    <row r="36" spans="2:7" ht="15" customHeight="1">
      <c r="B36" s="99" t="s">
        <v>61</v>
      </c>
      <c r="C36" s="148">
        <v>2</v>
      </c>
      <c r="D36" s="148">
        <v>1</v>
      </c>
      <c r="E36" s="148">
        <v>22</v>
      </c>
      <c r="F36" s="148">
        <f>SUM(C36:E36)</f>
        <v>25</v>
      </c>
      <c r="G36" s="8"/>
    </row>
    <row r="37" spans="2:7" ht="15" customHeight="1">
      <c r="B37" s="97" t="s">
        <v>82</v>
      </c>
      <c r="C37" s="145">
        <v>0</v>
      </c>
      <c r="D37" s="145">
        <v>0</v>
      </c>
      <c r="E37" s="145">
        <v>6</v>
      </c>
      <c r="F37" s="146">
        <f t="shared" si="1"/>
        <v>6</v>
      </c>
      <c r="G37" s="8"/>
    </row>
    <row r="38" spans="2:7" ht="15" customHeight="1">
      <c r="B38" s="100" t="s">
        <v>80</v>
      </c>
      <c r="C38" s="146">
        <v>0</v>
      </c>
      <c r="D38" s="146">
        <v>2</v>
      </c>
      <c r="E38" s="146">
        <v>16</v>
      </c>
      <c r="F38" s="146">
        <f t="shared" si="1"/>
        <v>18</v>
      </c>
      <c r="G38" s="8"/>
    </row>
    <row r="39" spans="2:7" ht="15" customHeight="1">
      <c r="B39" s="99" t="s">
        <v>57</v>
      </c>
      <c r="C39" s="148">
        <v>1</v>
      </c>
      <c r="D39" s="148">
        <v>0</v>
      </c>
      <c r="E39" s="148">
        <v>64</v>
      </c>
      <c r="F39" s="148">
        <f t="shared" si="1"/>
        <v>65</v>
      </c>
      <c r="G39" s="8"/>
    </row>
    <row r="40" spans="2:12" ht="8.25" customHeight="1">
      <c r="B40" s="20"/>
      <c r="C40" s="21"/>
      <c r="I40" s="16"/>
      <c r="J40" s="19"/>
      <c r="K40" s="19"/>
      <c r="L40" s="19"/>
    </row>
    <row r="41" spans="2:12" ht="11.25" customHeight="1">
      <c r="B41" s="103" t="s">
        <v>109</v>
      </c>
      <c r="I41" s="16"/>
      <c r="J41" s="19"/>
      <c r="K41" s="19"/>
      <c r="L41" s="19"/>
    </row>
    <row r="42" spans="2:12" ht="11.25" customHeight="1">
      <c r="B42" s="1" t="s">
        <v>116</v>
      </c>
      <c r="C42" s="12"/>
      <c r="D42" s="12"/>
      <c r="E42" s="12"/>
      <c r="I42" s="16"/>
      <c r="J42" s="19"/>
      <c r="K42" s="19"/>
      <c r="L42" s="19"/>
    </row>
    <row r="43" ht="11.25" customHeight="1">
      <c r="B43" s="22" t="s">
        <v>117</v>
      </c>
    </row>
    <row r="44" ht="12.75" customHeight="1">
      <c r="B44" s="22" t="s">
        <v>79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B2:J45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7.140625" style="1" customWidth="1"/>
    <col min="2" max="2" width="15.7109375" style="1" customWidth="1"/>
    <col min="3" max="9" width="10.8515625" style="1" customWidth="1"/>
    <col min="10" max="16384" width="9.140625" style="1" customWidth="1"/>
  </cols>
  <sheetData>
    <row r="2" ht="12.75" customHeight="1">
      <c r="B2" s="6" t="s">
        <v>110</v>
      </c>
    </row>
    <row r="3" spans="2:9" ht="12.75" customHeight="1">
      <c r="B3" s="4"/>
      <c r="C3" s="4"/>
      <c r="D3" s="4"/>
      <c r="E3" s="4"/>
      <c r="F3" s="4"/>
      <c r="G3" s="4"/>
      <c r="H3" s="4"/>
      <c r="I3" s="4"/>
    </row>
    <row r="4" spans="2:10" ht="57">
      <c r="B4" s="101"/>
      <c r="C4" s="102" t="s">
        <v>68</v>
      </c>
      <c r="D4" s="102" t="s">
        <v>69</v>
      </c>
      <c r="E4" s="149" t="s">
        <v>70</v>
      </c>
      <c r="F4" s="149" t="s">
        <v>71</v>
      </c>
      <c r="G4" s="149" t="s">
        <v>72</v>
      </c>
      <c r="H4" s="102" t="s">
        <v>73</v>
      </c>
      <c r="I4" s="102" t="s">
        <v>29</v>
      </c>
      <c r="J4" s="4"/>
    </row>
    <row r="5" spans="2:10" ht="15" customHeight="1">
      <c r="B5" s="96" t="s">
        <v>83</v>
      </c>
      <c r="C5" s="144">
        <f aca="true" t="shared" si="0" ref="C5:H5">SUM(C6:C33)</f>
        <v>3</v>
      </c>
      <c r="D5" s="144">
        <f t="shared" si="0"/>
        <v>1</v>
      </c>
      <c r="E5" s="144">
        <f t="shared" si="0"/>
        <v>294</v>
      </c>
      <c r="F5" s="144">
        <f t="shared" si="0"/>
        <v>701</v>
      </c>
      <c r="G5" s="144">
        <f t="shared" si="0"/>
        <v>2</v>
      </c>
      <c r="H5" s="144">
        <f t="shared" si="0"/>
        <v>5</v>
      </c>
      <c r="I5" s="144">
        <f aca="true" t="shared" si="1" ref="I5:I17">SUM(C5:H5)</f>
        <v>1006</v>
      </c>
      <c r="J5" s="4"/>
    </row>
    <row r="6" spans="2:10" ht="15" customHeight="1">
      <c r="B6" s="97" t="s">
        <v>30</v>
      </c>
      <c r="C6" s="150">
        <v>0</v>
      </c>
      <c r="D6" s="150">
        <v>0</v>
      </c>
      <c r="E6" s="150">
        <v>11</v>
      </c>
      <c r="F6" s="150">
        <v>11</v>
      </c>
      <c r="G6" s="150">
        <v>0</v>
      </c>
      <c r="H6" s="150">
        <v>0</v>
      </c>
      <c r="I6" s="150">
        <f t="shared" si="1"/>
        <v>22</v>
      </c>
      <c r="J6" s="4"/>
    </row>
    <row r="7" spans="2:10" ht="15" customHeight="1">
      <c r="B7" s="98" t="s">
        <v>31</v>
      </c>
      <c r="C7" s="151">
        <v>0</v>
      </c>
      <c r="D7" s="151">
        <v>1</v>
      </c>
      <c r="E7" s="151">
        <v>6</v>
      </c>
      <c r="F7" s="151">
        <v>16</v>
      </c>
      <c r="G7" s="151">
        <v>0</v>
      </c>
      <c r="H7" s="151">
        <v>0</v>
      </c>
      <c r="I7" s="151">
        <f t="shared" si="1"/>
        <v>23</v>
      </c>
      <c r="J7" s="4"/>
    </row>
    <row r="8" spans="2:10" ht="15" customHeight="1">
      <c r="B8" s="98" t="s">
        <v>32</v>
      </c>
      <c r="C8" s="151">
        <v>0</v>
      </c>
      <c r="D8" s="151">
        <v>0</v>
      </c>
      <c r="E8" s="151">
        <v>23</v>
      </c>
      <c r="F8" s="151">
        <v>6</v>
      </c>
      <c r="G8" s="151">
        <v>0</v>
      </c>
      <c r="H8" s="151">
        <v>0</v>
      </c>
      <c r="I8" s="151">
        <f t="shared" si="1"/>
        <v>29</v>
      </c>
      <c r="J8" s="4"/>
    </row>
    <row r="9" spans="2:10" ht="15" customHeight="1">
      <c r="B9" s="98" t="s">
        <v>33</v>
      </c>
      <c r="C9" s="151">
        <v>0</v>
      </c>
      <c r="D9" s="151">
        <v>0</v>
      </c>
      <c r="E9" s="151">
        <v>6</v>
      </c>
      <c r="F9" s="151">
        <v>7</v>
      </c>
      <c r="G9" s="151">
        <v>0</v>
      </c>
      <c r="H9" s="151">
        <v>1</v>
      </c>
      <c r="I9" s="151">
        <f t="shared" si="1"/>
        <v>14</v>
      </c>
      <c r="J9" s="4"/>
    </row>
    <row r="10" spans="2:10" ht="15" customHeight="1">
      <c r="B10" s="98" t="s">
        <v>34</v>
      </c>
      <c r="C10" s="151">
        <v>0</v>
      </c>
      <c r="D10" s="151">
        <v>0</v>
      </c>
      <c r="E10" s="151">
        <v>51</v>
      </c>
      <c r="F10" s="151">
        <v>120</v>
      </c>
      <c r="G10" s="151">
        <v>0</v>
      </c>
      <c r="H10" s="151">
        <v>1</v>
      </c>
      <c r="I10" s="151">
        <f t="shared" si="1"/>
        <v>172</v>
      </c>
      <c r="J10" s="4"/>
    </row>
    <row r="11" spans="2:10" ht="15" customHeight="1">
      <c r="B11" s="98" t="s">
        <v>35</v>
      </c>
      <c r="C11" s="151">
        <v>0</v>
      </c>
      <c r="D11" s="151">
        <v>0</v>
      </c>
      <c r="E11" s="151">
        <v>5</v>
      </c>
      <c r="F11" s="151">
        <v>8</v>
      </c>
      <c r="G11" s="151">
        <v>0</v>
      </c>
      <c r="H11" s="151">
        <v>0</v>
      </c>
      <c r="I11" s="151">
        <f t="shared" si="1"/>
        <v>13</v>
      </c>
      <c r="J11" s="4"/>
    </row>
    <row r="12" spans="2:10" ht="15" customHeight="1">
      <c r="B12" s="98" t="s">
        <v>36</v>
      </c>
      <c r="C12" s="151">
        <v>0</v>
      </c>
      <c r="D12" s="151">
        <v>0</v>
      </c>
      <c r="E12" s="151">
        <v>0</v>
      </c>
      <c r="F12" s="151">
        <v>1</v>
      </c>
      <c r="G12" s="151">
        <v>0</v>
      </c>
      <c r="H12" s="151">
        <v>0</v>
      </c>
      <c r="I12" s="151">
        <f t="shared" si="1"/>
        <v>1</v>
      </c>
      <c r="J12" s="4"/>
    </row>
    <row r="13" spans="2:10" ht="15" customHeight="1">
      <c r="B13" s="98" t="s">
        <v>37</v>
      </c>
      <c r="C13" s="151">
        <v>0</v>
      </c>
      <c r="D13" s="151">
        <v>0</v>
      </c>
      <c r="E13" s="151">
        <v>5</v>
      </c>
      <c r="F13" s="151">
        <v>4</v>
      </c>
      <c r="G13" s="151">
        <v>0</v>
      </c>
      <c r="H13" s="151">
        <v>0</v>
      </c>
      <c r="I13" s="151">
        <f t="shared" si="1"/>
        <v>9</v>
      </c>
      <c r="J13" s="4"/>
    </row>
    <row r="14" spans="2:10" ht="15" customHeight="1">
      <c r="B14" s="98" t="s">
        <v>38</v>
      </c>
      <c r="C14" s="151">
        <v>1</v>
      </c>
      <c r="D14" s="151">
        <v>0</v>
      </c>
      <c r="E14" s="151">
        <v>8</v>
      </c>
      <c r="F14" s="151">
        <v>18</v>
      </c>
      <c r="G14" s="151">
        <v>0</v>
      </c>
      <c r="H14" s="151">
        <v>0</v>
      </c>
      <c r="I14" s="151">
        <f t="shared" si="1"/>
        <v>27</v>
      </c>
      <c r="J14" s="4"/>
    </row>
    <row r="15" spans="2:10" ht="15" customHeight="1">
      <c r="B15" s="98" t="s">
        <v>39</v>
      </c>
      <c r="C15" s="151">
        <v>1</v>
      </c>
      <c r="D15" s="151">
        <v>0</v>
      </c>
      <c r="E15" s="151">
        <v>26</v>
      </c>
      <c r="F15" s="151">
        <v>37</v>
      </c>
      <c r="G15" s="151">
        <v>0</v>
      </c>
      <c r="H15" s="151">
        <v>2</v>
      </c>
      <c r="I15" s="151">
        <f t="shared" si="1"/>
        <v>66</v>
      </c>
      <c r="J15" s="4"/>
    </row>
    <row r="16" spans="2:10" ht="15" customHeight="1">
      <c r="B16" s="97" t="s">
        <v>56</v>
      </c>
      <c r="C16" s="150">
        <v>0</v>
      </c>
      <c r="D16" s="150">
        <v>0</v>
      </c>
      <c r="E16" s="150">
        <v>7</v>
      </c>
      <c r="F16" s="150">
        <v>12</v>
      </c>
      <c r="G16" s="150">
        <v>0</v>
      </c>
      <c r="H16" s="150">
        <v>0</v>
      </c>
      <c r="I16" s="150">
        <f>SUM(C16:H16)</f>
        <v>19</v>
      </c>
      <c r="J16" s="4"/>
    </row>
    <row r="17" spans="2:10" ht="15" customHeight="1">
      <c r="B17" s="98" t="s">
        <v>40</v>
      </c>
      <c r="C17" s="151">
        <v>0</v>
      </c>
      <c r="D17" s="151">
        <v>0</v>
      </c>
      <c r="E17" s="151">
        <v>8</v>
      </c>
      <c r="F17" s="151">
        <v>56</v>
      </c>
      <c r="G17" s="151">
        <v>2</v>
      </c>
      <c r="H17" s="151">
        <v>0</v>
      </c>
      <c r="I17" s="151">
        <f t="shared" si="1"/>
        <v>66</v>
      </c>
      <c r="J17" s="4"/>
    </row>
    <row r="18" spans="2:10" ht="15" customHeight="1">
      <c r="B18" s="98" t="s">
        <v>85</v>
      </c>
      <c r="C18" s="151" t="s">
        <v>2</v>
      </c>
      <c r="D18" s="151" t="s">
        <v>2</v>
      </c>
      <c r="E18" s="151" t="s">
        <v>2</v>
      </c>
      <c r="F18" s="151" t="s">
        <v>2</v>
      </c>
      <c r="G18" s="151" t="s">
        <v>2</v>
      </c>
      <c r="H18" s="151" t="s">
        <v>2</v>
      </c>
      <c r="I18" s="151" t="s">
        <v>2</v>
      </c>
      <c r="J18" s="4"/>
    </row>
    <row r="19" spans="2:10" ht="15" customHeight="1">
      <c r="B19" s="98" t="s">
        <v>41</v>
      </c>
      <c r="C19" s="151">
        <v>0</v>
      </c>
      <c r="D19" s="151">
        <v>0</v>
      </c>
      <c r="E19" s="151">
        <v>4</v>
      </c>
      <c r="F19" s="151">
        <v>11</v>
      </c>
      <c r="G19" s="151">
        <v>0</v>
      </c>
      <c r="H19" s="151">
        <v>0</v>
      </c>
      <c r="I19" s="151">
        <f>SUM(C19:H19)</f>
        <v>15</v>
      </c>
      <c r="J19" s="4"/>
    </row>
    <row r="20" spans="2:10" ht="15" customHeight="1">
      <c r="B20" s="98" t="s">
        <v>42</v>
      </c>
      <c r="C20" s="151">
        <v>0</v>
      </c>
      <c r="D20" s="151">
        <v>0</v>
      </c>
      <c r="E20" s="151">
        <v>3</v>
      </c>
      <c r="F20" s="151">
        <v>7</v>
      </c>
      <c r="G20" s="151">
        <v>0</v>
      </c>
      <c r="H20" s="151">
        <v>0</v>
      </c>
      <c r="I20" s="151">
        <f>SUM(C20:H20)</f>
        <v>10</v>
      </c>
      <c r="J20" s="4"/>
    </row>
    <row r="21" spans="2:10" ht="15" customHeight="1">
      <c r="B21" s="98" t="s">
        <v>43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f>SUM(C21:H21)</f>
        <v>0</v>
      </c>
      <c r="J21" s="4"/>
    </row>
    <row r="22" spans="2:10" ht="15" customHeight="1">
      <c r="B22" s="98" t="s">
        <v>44</v>
      </c>
      <c r="C22" s="151">
        <v>0</v>
      </c>
      <c r="D22" s="151">
        <v>0</v>
      </c>
      <c r="E22" s="151">
        <v>19</v>
      </c>
      <c r="F22" s="151">
        <v>88</v>
      </c>
      <c r="G22" s="151">
        <v>0</v>
      </c>
      <c r="H22" s="151">
        <v>1</v>
      </c>
      <c r="I22" s="151">
        <f>SUM(C22:H22)</f>
        <v>108</v>
      </c>
      <c r="J22" s="4"/>
    </row>
    <row r="23" spans="2:10" ht="15" customHeight="1">
      <c r="B23" s="98" t="s">
        <v>86</v>
      </c>
      <c r="C23" s="151" t="s">
        <v>2</v>
      </c>
      <c r="D23" s="151" t="s">
        <v>2</v>
      </c>
      <c r="E23" s="151" t="s">
        <v>2</v>
      </c>
      <c r="F23" s="151" t="s">
        <v>2</v>
      </c>
      <c r="G23" s="151" t="s">
        <v>2</v>
      </c>
      <c r="H23" s="151" t="s">
        <v>2</v>
      </c>
      <c r="I23" s="151" t="s">
        <v>2</v>
      </c>
      <c r="J23" s="4"/>
    </row>
    <row r="24" spans="2:10" ht="15" customHeight="1">
      <c r="B24" s="98" t="s">
        <v>45</v>
      </c>
      <c r="C24" s="151">
        <v>0</v>
      </c>
      <c r="D24" s="151">
        <v>0</v>
      </c>
      <c r="E24" s="151">
        <v>9</v>
      </c>
      <c r="F24" s="151">
        <v>0</v>
      </c>
      <c r="G24" s="151">
        <v>0</v>
      </c>
      <c r="H24" s="151">
        <v>0</v>
      </c>
      <c r="I24" s="151">
        <f aca="true" t="shared" si="2" ref="I24:I39">SUM(C24:H24)</f>
        <v>9</v>
      </c>
      <c r="J24" s="4"/>
    </row>
    <row r="25" spans="2:10" ht="15" customHeight="1">
      <c r="B25" s="98" t="s">
        <v>46</v>
      </c>
      <c r="C25" s="151">
        <v>0</v>
      </c>
      <c r="D25" s="151">
        <v>0</v>
      </c>
      <c r="E25" s="151">
        <v>12</v>
      </c>
      <c r="F25" s="151">
        <v>12</v>
      </c>
      <c r="G25" s="151">
        <v>0</v>
      </c>
      <c r="H25" s="151">
        <v>0</v>
      </c>
      <c r="I25" s="151">
        <f t="shared" si="2"/>
        <v>24</v>
      </c>
      <c r="J25" s="4"/>
    </row>
    <row r="26" spans="2:10" ht="15" customHeight="1">
      <c r="B26" s="98" t="s">
        <v>47</v>
      </c>
      <c r="C26" s="151">
        <v>1</v>
      </c>
      <c r="D26" s="151">
        <v>0</v>
      </c>
      <c r="E26" s="151">
        <v>42</v>
      </c>
      <c r="F26" s="151">
        <v>164</v>
      </c>
      <c r="G26" s="151">
        <v>0</v>
      </c>
      <c r="H26" s="151">
        <v>0</v>
      </c>
      <c r="I26" s="151">
        <f t="shared" si="2"/>
        <v>207</v>
      </c>
      <c r="J26" s="4"/>
    </row>
    <row r="27" spans="2:10" ht="15" customHeight="1">
      <c r="B27" s="98" t="s">
        <v>48</v>
      </c>
      <c r="C27" s="151">
        <v>0</v>
      </c>
      <c r="D27" s="151">
        <v>0</v>
      </c>
      <c r="E27" s="151">
        <v>4</v>
      </c>
      <c r="F27" s="151">
        <v>15</v>
      </c>
      <c r="G27" s="151">
        <v>0</v>
      </c>
      <c r="H27" s="151">
        <v>0</v>
      </c>
      <c r="I27" s="151">
        <f t="shared" si="2"/>
        <v>19</v>
      </c>
      <c r="J27" s="4"/>
    </row>
    <row r="28" spans="2:10" ht="15" customHeight="1">
      <c r="B28" s="98" t="s">
        <v>49</v>
      </c>
      <c r="C28" s="151">
        <v>0</v>
      </c>
      <c r="D28" s="151">
        <v>0</v>
      </c>
      <c r="E28" s="151">
        <v>20</v>
      </c>
      <c r="F28" s="151">
        <v>76</v>
      </c>
      <c r="G28" s="151">
        <v>0</v>
      </c>
      <c r="H28" s="151">
        <v>0</v>
      </c>
      <c r="I28" s="151">
        <f t="shared" si="2"/>
        <v>96</v>
      </c>
      <c r="J28" s="4"/>
    </row>
    <row r="29" spans="2:10" ht="15" customHeight="1">
      <c r="B29" s="98" t="s">
        <v>50</v>
      </c>
      <c r="C29" s="151">
        <v>0</v>
      </c>
      <c r="D29" s="151">
        <v>0</v>
      </c>
      <c r="E29" s="151">
        <v>3</v>
      </c>
      <c r="F29" s="151">
        <v>0</v>
      </c>
      <c r="G29" s="151">
        <v>0</v>
      </c>
      <c r="H29" s="151">
        <v>0</v>
      </c>
      <c r="I29" s="151">
        <f t="shared" si="2"/>
        <v>3</v>
      </c>
      <c r="J29" s="4"/>
    </row>
    <row r="30" spans="2:10" ht="15" customHeight="1">
      <c r="B30" s="98" t="s">
        <v>51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f t="shared" si="2"/>
        <v>0</v>
      </c>
      <c r="J30" s="4"/>
    </row>
    <row r="31" spans="2:10" ht="15" customHeight="1">
      <c r="B31" s="98" t="s">
        <v>52</v>
      </c>
      <c r="C31" s="151">
        <v>0</v>
      </c>
      <c r="D31" s="151">
        <v>0</v>
      </c>
      <c r="E31" s="151">
        <v>2</v>
      </c>
      <c r="F31" s="151">
        <v>3</v>
      </c>
      <c r="G31" s="151">
        <v>0</v>
      </c>
      <c r="H31" s="151">
        <v>0</v>
      </c>
      <c r="I31" s="151">
        <f t="shared" si="2"/>
        <v>5</v>
      </c>
      <c r="J31" s="4"/>
    </row>
    <row r="32" spans="2:10" ht="15" customHeight="1">
      <c r="B32" s="98" t="s">
        <v>53</v>
      </c>
      <c r="C32" s="151">
        <v>0</v>
      </c>
      <c r="D32" s="151">
        <v>0</v>
      </c>
      <c r="E32" s="151">
        <v>10</v>
      </c>
      <c r="F32" s="151">
        <v>15</v>
      </c>
      <c r="G32" s="151">
        <v>0</v>
      </c>
      <c r="H32" s="151">
        <v>0</v>
      </c>
      <c r="I32" s="151">
        <f t="shared" si="2"/>
        <v>25</v>
      </c>
      <c r="J32" s="4"/>
    </row>
    <row r="33" spans="2:10" ht="15" customHeight="1">
      <c r="B33" s="99" t="s">
        <v>54</v>
      </c>
      <c r="C33" s="152">
        <v>0</v>
      </c>
      <c r="D33" s="152">
        <v>0</v>
      </c>
      <c r="E33" s="152">
        <v>10</v>
      </c>
      <c r="F33" s="152">
        <v>14</v>
      </c>
      <c r="G33" s="152">
        <v>0</v>
      </c>
      <c r="H33" s="152">
        <v>0</v>
      </c>
      <c r="I33" s="152">
        <f t="shared" si="2"/>
        <v>24</v>
      </c>
      <c r="J33" s="4"/>
    </row>
    <row r="34" spans="2:10" ht="15" customHeight="1">
      <c r="B34" s="97" t="s">
        <v>58</v>
      </c>
      <c r="C34" s="150">
        <v>0</v>
      </c>
      <c r="D34" s="150">
        <v>0</v>
      </c>
      <c r="E34" s="150">
        <v>0</v>
      </c>
      <c r="F34" s="150">
        <v>0</v>
      </c>
      <c r="G34" s="150">
        <v>0</v>
      </c>
      <c r="H34" s="150">
        <v>0</v>
      </c>
      <c r="I34" s="150">
        <f>SUM(C34:H34)</f>
        <v>0</v>
      </c>
      <c r="J34" s="4"/>
    </row>
    <row r="35" spans="2:10" ht="15" customHeight="1">
      <c r="B35" s="98" t="s">
        <v>55</v>
      </c>
      <c r="C35" s="151">
        <v>0</v>
      </c>
      <c r="D35" s="151">
        <v>0</v>
      </c>
      <c r="E35" s="151">
        <v>1</v>
      </c>
      <c r="F35" s="151">
        <v>0</v>
      </c>
      <c r="G35" s="151">
        <v>0</v>
      </c>
      <c r="H35" s="151">
        <v>0</v>
      </c>
      <c r="I35" s="151">
        <f>SUM(C35:H35)</f>
        <v>1</v>
      </c>
      <c r="J35" s="4"/>
    </row>
    <row r="36" spans="2:10" ht="15" customHeight="1">
      <c r="B36" s="99" t="s">
        <v>61</v>
      </c>
      <c r="C36" s="152">
        <v>1</v>
      </c>
      <c r="D36" s="152">
        <v>0</v>
      </c>
      <c r="E36" s="152">
        <v>7</v>
      </c>
      <c r="F36" s="152">
        <v>17</v>
      </c>
      <c r="G36" s="152">
        <v>0</v>
      </c>
      <c r="H36" s="152">
        <v>0</v>
      </c>
      <c r="I36" s="152">
        <f>SUM(C36:H36)</f>
        <v>25</v>
      </c>
      <c r="J36" s="4"/>
    </row>
    <row r="37" spans="2:10" ht="15" customHeight="1">
      <c r="B37" s="97" t="s">
        <v>82</v>
      </c>
      <c r="C37" s="150">
        <v>0</v>
      </c>
      <c r="D37" s="150">
        <v>0</v>
      </c>
      <c r="E37" s="150">
        <v>1</v>
      </c>
      <c r="F37" s="150">
        <v>5</v>
      </c>
      <c r="G37" s="150">
        <v>0</v>
      </c>
      <c r="H37" s="150">
        <v>0</v>
      </c>
      <c r="I37" s="150">
        <f>SUM(C37:H37)</f>
        <v>6</v>
      </c>
      <c r="J37" s="4"/>
    </row>
    <row r="38" spans="2:10" ht="15" customHeight="1">
      <c r="B38" s="100" t="s">
        <v>80</v>
      </c>
      <c r="C38" s="151">
        <v>0</v>
      </c>
      <c r="D38" s="151">
        <v>0</v>
      </c>
      <c r="E38" s="151">
        <v>2</v>
      </c>
      <c r="F38" s="151">
        <v>16</v>
      </c>
      <c r="G38" s="151">
        <v>0</v>
      </c>
      <c r="H38" s="151">
        <v>0</v>
      </c>
      <c r="I38" s="151">
        <f t="shared" si="2"/>
        <v>18</v>
      </c>
      <c r="J38" s="4"/>
    </row>
    <row r="39" spans="2:10" ht="15" customHeight="1">
      <c r="B39" s="99" t="s">
        <v>57</v>
      </c>
      <c r="C39" s="152">
        <v>0</v>
      </c>
      <c r="D39" s="152">
        <v>0</v>
      </c>
      <c r="E39" s="152">
        <v>43</v>
      </c>
      <c r="F39" s="152">
        <v>22</v>
      </c>
      <c r="G39" s="152">
        <v>0</v>
      </c>
      <c r="H39" s="152">
        <v>0</v>
      </c>
      <c r="I39" s="152">
        <f t="shared" si="2"/>
        <v>65</v>
      </c>
      <c r="J39" s="4"/>
    </row>
    <row r="40" ht="11.25" customHeight="1">
      <c r="B40" s="20"/>
    </row>
    <row r="41" spans="2:6" ht="11.25" customHeight="1">
      <c r="B41" s="103" t="s">
        <v>109</v>
      </c>
      <c r="F41" s="21"/>
    </row>
    <row r="42" ht="11.25" customHeight="1">
      <c r="B42" s="1" t="s">
        <v>116</v>
      </c>
    </row>
    <row r="43" spans="2:6" ht="12.75" customHeight="1">
      <c r="B43" s="22" t="s">
        <v>117</v>
      </c>
      <c r="F43" s="8"/>
    </row>
    <row r="44" spans="2:6" ht="12.75" customHeight="1">
      <c r="B44" s="22" t="s">
        <v>79</v>
      </c>
      <c r="F44" s="8"/>
    </row>
    <row r="45" ht="12.75" customHeight="1">
      <c r="F45" s="8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2:S60"/>
  <sheetViews>
    <sheetView showGridLines="0" zoomScalePageLayoutView="0" workbookViewId="0" topLeftCell="A1">
      <selection activeCell="M27" sqref="M27"/>
    </sheetView>
  </sheetViews>
  <sheetFormatPr defaultColWidth="9.140625" defaultRowHeight="12.75" customHeight="1"/>
  <cols>
    <col min="1" max="1" width="6.8515625" style="1" customWidth="1"/>
    <col min="2" max="2" width="5.8515625" style="1" customWidth="1"/>
    <col min="3" max="4" width="7.00390625" style="1" customWidth="1"/>
    <col min="5" max="5" width="6.57421875" style="1" customWidth="1"/>
    <col min="6" max="16384" width="9.140625" style="1" customWidth="1"/>
  </cols>
  <sheetData>
    <row r="2" ht="12.75" customHeight="1">
      <c r="F2" s="2" t="s">
        <v>111</v>
      </c>
    </row>
    <row r="4" ht="12.75" customHeight="1">
      <c r="I4" s="73"/>
    </row>
    <row r="5" spans="1:4" s="20" customFormat="1" ht="12.75" customHeight="1">
      <c r="A5" s="1"/>
      <c r="B5" s="43"/>
      <c r="C5" s="44">
        <v>2013</v>
      </c>
      <c r="D5" s="45">
        <v>2014</v>
      </c>
    </row>
    <row r="6" spans="1:4" s="20" customFormat="1" ht="12.75" customHeight="1">
      <c r="A6" s="1"/>
      <c r="B6" s="46" t="s">
        <v>1</v>
      </c>
      <c r="C6" s="52">
        <v>0</v>
      </c>
      <c r="D6" s="53">
        <v>0</v>
      </c>
    </row>
    <row r="7" spans="1:5" s="20" customFormat="1" ht="12.75" customHeight="1">
      <c r="A7" s="1"/>
      <c r="B7" s="47" t="s">
        <v>28</v>
      </c>
      <c r="C7" s="54">
        <v>0</v>
      </c>
      <c r="D7" s="55">
        <v>1.1778563015312131</v>
      </c>
      <c r="E7" s="23"/>
    </row>
    <row r="8" spans="1:5" s="20" customFormat="1" ht="12.75" customHeight="1">
      <c r="A8" s="1"/>
      <c r="B8" s="47" t="s">
        <v>3</v>
      </c>
      <c r="C8" s="54">
        <v>0</v>
      </c>
      <c r="D8" s="55">
        <v>0.26164311878597596</v>
      </c>
      <c r="E8" s="23"/>
    </row>
    <row r="9" spans="1:5" s="20" customFormat="1" ht="12.75" customHeight="1">
      <c r="A9" s="1"/>
      <c r="B9" s="47" t="s">
        <v>5</v>
      </c>
      <c r="C9" s="54">
        <v>0</v>
      </c>
      <c r="D9" s="55">
        <v>0</v>
      </c>
      <c r="E9" s="23"/>
    </row>
    <row r="10" spans="1:5" s="20" customFormat="1" ht="12.75" customHeight="1">
      <c r="A10" s="1"/>
      <c r="B10" s="47" t="s">
        <v>4</v>
      </c>
      <c r="C10" s="54">
        <v>0</v>
      </c>
      <c r="D10" s="55">
        <v>0</v>
      </c>
      <c r="E10" s="23"/>
    </row>
    <row r="11" spans="1:5" s="20" customFormat="1" ht="12.75" customHeight="1">
      <c r="A11" s="1"/>
      <c r="B11" s="47" t="s">
        <v>6</v>
      </c>
      <c r="C11" s="54">
        <v>0</v>
      </c>
      <c r="D11" s="55">
        <v>0</v>
      </c>
      <c r="E11" s="23"/>
    </row>
    <row r="12" spans="1:5" s="20" customFormat="1" ht="12.75" customHeight="1">
      <c r="A12" s="1"/>
      <c r="B12" s="47" t="s">
        <v>12</v>
      </c>
      <c r="C12" s="54">
        <v>0</v>
      </c>
      <c r="D12" s="55">
        <v>0</v>
      </c>
      <c r="E12" s="23"/>
    </row>
    <row r="13" spans="1:5" s="20" customFormat="1" ht="12.75" customHeight="1">
      <c r="A13" s="1"/>
      <c r="B13" s="47" t="s">
        <v>78</v>
      </c>
      <c r="C13" s="54">
        <v>0</v>
      </c>
      <c r="D13" s="55">
        <v>0</v>
      </c>
      <c r="E13" s="23"/>
    </row>
    <row r="14" spans="1:5" s="20" customFormat="1" ht="12.75" customHeight="1">
      <c r="A14" s="1"/>
      <c r="B14" s="47" t="s">
        <v>7</v>
      </c>
      <c r="C14" s="54">
        <v>3.4503071614912058</v>
      </c>
      <c r="D14" s="55">
        <v>0.11930326890956812</v>
      </c>
      <c r="E14" s="23"/>
    </row>
    <row r="15" spans="1:5" s="20" customFormat="1" ht="12.75" customHeight="1">
      <c r="A15" s="1"/>
      <c r="B15" s="47" t="s">
        <v>9</v>
      </c>
      <c r="C15" s="54">
        <v>0.04420622202575012</v>
      </c>
      <c r="D15" s="55">
        <v>0</v>
      </c>
      <c r="E15" s="23"/>
    </row>
    <row r="16" spans="1:5" s="20" customFormat="1" ht="12.75" customHeight="1">
      <c r="A16" s="1"/>
      <c r="B16" s="47" t="s">
        <v>10</v>
      </c>
      <c r="C16" s="54">
        <v>0</v>
      </c>
      <c r="D16" s="55">
        <v>0</v>
      </c>
      <c r="E16" s="23"/>
    </row>
    <row r="17" spans="1:5" s="20" customFormat="1" ht="12.75" customHeight="1">
      <c r="A17" s="1"/>
      <c r="B17" s="47" t="s">
        <v>13</v>
      </c>
      <c r="C17" s="54">
        <v>0.08206980036521061</v>
      </c>
      <c r="D17" s="55">
        <v>0.020017214804732068</v>
      </c>
      <c r="E17" s="23"/>
    </row>
    <row r="18" spans="1:5" s="20" customFormat="1" ht="12.75" customHeight="1">
      <c r="A18" s="1"/>
      <c r="B18" s="47" t="s">
        <v>17</v>
      </c>
      <c r="C18" s="54">
        <v>0</v>
      </c>
      <c r="D18" s="55">
        <v>0</v>
      </c>
      <c r="E18" s="23"/>
    </row>
    <row r="19" spans="1:5" s="20" customFormat="1" ht="12.75" customHeight="1">
      <c r="A19" s="1"/>
      <c r="B19" s="47" t="s">
        <v>15</v>
      </c>
      <c r="C19" s="54">
        <v>0</v>
      </c>
      <c r="D19" s="55">
        <v>0</v>
      </c>
      <c r="E19" s="23"/>
    </row>
    <row r="20" spans="1:5" s="20" customFormat="1" ht="12.75" customHeight="1">
      <c r="A20" s="1"/>
      <c r="B20" s="47" t="s">
        <v>16</v>
      </c>
      <c r="C20" s="54">
        <v>0</v>
      </c>
      <c r="D20" s="55">
        <v>0</v>
      </c>
      <c r="E20" s="23"/>
    </row>
    <row r="21" spans="1:5" s="20" customFormat="1" ht="11.25" customHeight="1">
      <c r="A21" s="1"/>
      <c r="B21" s="47" t="s">
        <v>11</v>
      </c>
      <c r="C21" s="54">
        <v>0.5100173138127607</v>
      </c>
      <c r="D21" s="55">
        <v>0.38910505836575876</v>
      </c>
      <c r="E21" s="23"/>
    </row>
    <row r="22" spans="1:5" s="20" customFormat="1" ht="11.25" customHeight="1">
      <c r="A22" s="1"/>
      <c r="B22" s="47" t="s">
        <v>18</v>
      </c>
      <c r="C22" s="54">
        <v>0</v>
      </c>
      <c r="D22" s="55">
        <v>0</v>
      </c>
      <c r="E22" s="23"/>
    </row>
    <row r="23" spans="1:5" s="20" customFormat="1" ht="11.25" customHeight="1">
      <c r="A23" s="1"/>
      <c r="B23" s="47" t="s">
        <v>0</v>
      </c>
      <c r="C23" s="54">
        <v>0</v>
      </c>
      <c r="D23" s="55">
        <v>0</v>
      </c>
      <c r="E23" s="23"/>
    </row>
    <row r="24" spans="1:5" s="20" customFormat="1" ht="11.25" customHeight="1">
      <c r="A24" s="1"/>
      <c r="B24" s="47" t="s">
        <v>20</v>
      </c>
      <c r="C24" s="54">
        <v>0.3601656762110571</v>
      </c>
      <c r="D24" s="55">
        <v>0.18885741265344663</v>
      </c>
      <c r="E24" s="23"/>
    </row>
    <row r="25" spans="1:5" s="20" customFormat="1" ht="12.75" customHeight="1">
      <c r="A25" s="1"/>
      <c r="B25" s="47" t="s">
        <v>21</v>
      </c>
      <c r="C25" s="54">
        <v>0.2740476842970677</v>
      </c>
      <c r="D25" s="55">
        <v>0</v>
      </c>
      <c r="E25" s="23"/>
    </row>
    <row r="26" spans="1:6" s="20" customFormat="1" ht="12.75" customHeight="1">
      <c r="A26" s="1"/>
      <c r="B26" s="47" t="s">
        <v>22</v>
      </c>
      <c r="C26" s="54">
        <v>0.22820629849383842</v>
      </c>
      <c r="D26" s="55">
        <v>0.20116676725005028</v>
      </c>
      <c r="E26" s="23"/>
      <c r="F26" s="74" t="s">
        <v>112</v>
      </c>
    </row>
    <row r="27" spans="1:6" s="20" customFormat="1" ht="12.75" customHeight="1">
      <c r="A27" s="1"/>
      <c r="B27" s="47" t="s">
        <v>24</v>
      </c>
      <c r="C27" s="54">
        <v>0</v>
      </c>
      <c r="D27" s="55">
        <v>0</v>
      </c>
      <c r="E27" s="23"/>
      <c r="F27" s="74" t="s">
        <v>113</v>
      </c>
    </row>
    <row r="28" spans="1:6" s="20" customFormat="1" ht="12.75" customHeight="1">
      <c r="A28" s="1"/>
      <c r="B28" s="47" t="s">
        <v>25</v>
      </c>
      <c r="C28" s="54">
        <v>0</v>
      </c>
      <c r="D28" s="55">
        <v>0</v>
      </c>
      <c r="E28" s="23"/>
      <c r="F28" s="61"/>
    </row>
    <row r="29" spans="1:6" s="20" customFormat="1" ht="12.75" customHeight="1">
      <c r="A29" s="1"/>
      <c r="B29" s="47" t="s">
        <v>8</v>
      </c>
      <c r="C29" s="54">
        <v>0</v>
      </c>
      <c r="D29" s="55">
        <v>0</v>
      </c>
      <c r="E29" s="23"/>
      <c r="F29" s="20" t="s">
        <v>81</v>
      </c>
    </row>
    <row r="30" spans="1:5" s="20" customFormat="1" ht="12.75" customHeight="1">
      <c r="A30" s="1"/>
      <c r="B30" s="47" t="s">
        <v>23</v>
      </c>
      <c r="C30" s="54">
        <v>0</v>
      </c>
      <c r="D30" s="55">
        <v>0</v>
      </c>
      <c r="E30" s="23"/>
    </row>
    <row r="31" spans="1:5" s="20" customFormat="1" ht="12.75" customHeight="1">
      <c r="A31" s="1"/>
      <c r="B31" s="47" t="s">
        <v>27</v>
      </c>
      <c r="C31" s="54">
        <v>0</v>
      </c>
      <c r="D31" s="55">
        <v>0</v>
      </c>
      <c r="E31" s="23"/>
    </row>
    <row r="32" spans="1:7" s="20" customFormat="1" ht="12.75" customHeight="1">
      <c r="A32" s="1"/>
      <c r="B32" s="47" t="s">
        <v>14</v>
      </c>
      <c r="C32" s="54">
        <v>0</v>
      </c>
      <c r="D32" s="55">
        <v>0</v>
      </c>
      <c r="E32" s="23"/>
      <c r="G32" s="61"/>
    </row>
    <row r="33" spans="1:5" s="20" customFormat="1" ht="12.75" customHeight="1">
      <c r="A33" s="1"/>
      <c r="B33" s="47" t="s">
        <v>19</v>
      </c>
      <c r="C33" s="54">
        <v>0</v>
      </c>
      <c r="D33" s="55">
        <v>0</v>
      </c>
      <c r="E33" s="23"/>
    </row>
    <row r="34" spans="1:5" s="20" customFormat="1" ht="12.75" customHeight="1">
      <c r="A34" s="1"/>
      <c r="B34" s="47" t="s">
        <v>60</v>
      </c>
      <c r="C34" s="54">
        <v>0</v>
      </c>
      <c r="D34" s="55">
        <v>0.10627634623834607</v>
      </c>
      <c r="E34" s="23"/>
    </row>
    <row r="35" spans="1:5" s="20" customFormat="1" ht="12.75" customHeight="1">
      <c r="A35" s="1"/>
      <c r="B35" s="47" t="s">
        <v>88</v>
      </c>
      <c r="C35" s="54">
        <v>0</v>
      </c>
      <c r="D35" s="55">
        <v>0</v>
      </c>
      <c r="E35" s="23"/>
    </row>
    <row r="36" spans="1:5" s="20" customFormat="1" ht="12.75" customHeight="1">
      <c r="A36" s="1"/>
      <c r="B36" s="47" t="s">
        <v>77</v>
      </c>
      <c r="C36" s="54">
        <v>0</v>
      </c>
      <c r="D36" s="55">
        <v>0</v>
      </c>
      <c r="E36" s="23"/>
    </row>
    <row r="37" spans="1:5" s="20" customFormat="1" ht="12.75" customHeight="1">
      <c r="A37" s="1"/>
      <c r="B37" s="48" t="s">
        <v>26</v>
      </c>
      <c r="C37" s="56">
        <v>0.26490066225165565</v>
      </c>
      <c r="D37" s="57">
        <v>0.22763487366264512</v>
      </c>
      <c r="E37" s="23"/>
    </row>
    <row r="38" spans="4:5" s="20" customFormat="1" ht="12.75" customHeight="1">
      <c r="D38" s="23"/>
      <c r="E38" s="23"/>
    </row>
    <row r="39" spans="4:5" s="20" customFormat="1" ht="12.75" customHeight="1">
      <c r="D39" s="23"/>
      <c r="E39" s="23"/>
    </row>
    <row r="40" spans="2:5" s="20" customFormat="1" ht="12.75" customHeight="1">
      <c r="B40" s="24"/>
      <c r="D40" s="23"/>
      <c r="E40" s="23"/>
    </row>
    <row r="41" s="20" customFormat="1" ht="12.75" customHeight="1">
      <c r="E41" s="23"/>
    </row>
    <row r="42" s="20" customFormat="1" ht="12.75" customHeight="1"/>
    <row r="43" s="20" customFormat="1" ht="12.75" customHeight="1">
      <c r="A43" s="4"/>
    </row>
    <row r="44" spans="1:19" s="4" customFormat="1" ht="12.75" customHeight="1">
      <c r="A44" s="1"/>
      <c r="J44" s="20"/>
      <c r="K44" s="20"/>
      <c r="M44" s="20"/>
      <c r="N44" s="20"/>
      <c r="O44" s="20"/>
      <c r="P44" s="20"/>
      <c r="Q44" s="20"/>
      <c r="R44" s="20"/>
      <c r="S44" s="20"/>
    </row>
    <row r="45" spans="10:19" ht="12.75" customHeight="1">
      <c r="J45" s="20"/>
      <c r="K45" s="20"/>
      <c r="M45" s="20"/>
      <c r="N45" s="20"/>
      <c r="O45" s="20"/>
      <c r="P45" s="20"/>
      <c r="Q45" s="20"/>
      <c r="R45" s="20"/>
      <c r="S45" s="20"/>
    </row>
    <row r="46" spans="10:19" ht="12.75" customHeight="1">
      <c r="J46" s="20"/>
      <c r="K46" s="20"/>
      <c r="M46" s="20"/>
      <c r="N46" s="20"/>
      <c r="O46" s="20"/>
      <c r="P46" s="20"/>
      <c r="Q46" s="20"/>
      <c r="R46" s="20"/>
      <c r="S46" s="20"/>
    </row>
    <row r="47" spans="10:19" ht="12.75" customHeight="1">
      <c r="J47" s="20"/>
      <c r="K47" s="20"/>
      <c r="M47" s="20"/>
      <c r="N47" s="20"/>
      <c r="O47" s="20"/>
      <c r="P47" s="20"/>
      <c r="Q47" s="20"/>
      <c r="R47" s="20"/>
      <c r="S47" s="20"/>
    </row>
    <row r="48" spans="10:19" ht="12.75" customHeight="1">
      <c r="J48" s="20"/>
      <c r="K48" s="20"/>
      <c r="M48" s="20"/>
      <c r="N48" s="20"/>
      <c r="O48" s="20"/>
      <c r="P48" s="20"/>
      <c r="Q48" s="20"/>
      <c r="R48" s="20"/>
      <c r="S48" s="20"/>
    </row>
    <row r="49" spans="10:19" ht="12.75" customHeight="1">
      <c r="J49" s="20"/>
      <c r="K49" s="20"/>
      <c r="M49" s="20"/>
      <c r="N49" s="20"/>
      <c r="O49" s="20"/>
      <c r="P49" s="20"/>
      <c r="Q49" s="20"/>
      <c r="R49" s="20"/>
      <c r="S49" s="20"/>
    </row>
    <row r="50" spans="10:19" ht="12.75" customHeight="1">
      <c r="J50" s="20"/>
      <c r="K50" s="20"/>
      <c r="M50" s="20"/>
      <c r="N50" s="20"/>
      <c r="O50" s="20"/>
      <c r="P50" s="20"/>
      <c r="Q50" s="20"/>
      <c r="R50" s="20"/>
      <c r="S50" s="20"/>
    </row>
    <row r="51" spans="10:19" ht="12.75" customHeight="1">
      <c r="J51" s="20"/>
      <c r="K51" s="20"/>
      <c r="M51" s="20"/>
      <c r="N51" s="20"/>
      <c r="O51" s="20"/>
      <c r="P51" s="20"/>
      <c r="Q51" s="20"/>
      <c r="R51" s="20"/>
      <c r="S51" s="20"/>
    </row>
    <row r="52" spans="10:19" ht="12.75" customHeight="1">
      <c r="J52" s="20"/>
      <c r="K52" s="20"/>
      <c r="M52" s="20"/>
      <c r="N52" s="20"/>
      <c r="O52" s="20"/>
      <c r="P52" s="20"/>
      <c r="Q52" s="20"/>
      <c r="R52" s="20"/>
      <c r="S52" s="20"/>
    </row>
    <row r="53" spans="10:19" ht="12.75" customHeight="1">
      <c r="J53" s="20"/>
      <c r="K53" s="20"/>
      <c r="M53" s="20"/>
      <c r="N53" s="20"/>
      <c r="O53" s="20"/>
      <c r="P53" s="20"/>
      <c r="Q53" s="20"/>
      <c r="R53" s="20"/>
      <c r="S53" s="20"/>
    </row>
    <row r="54" spans="10:19" ht="12.75" customHeight="1">
      <c r="J54" s="20"/>
      <c r="K54" s="20"/>
      <c r="M54" s="20"/>
      <c r="N54" s="20"/>
      <c r="O54" s="20"/>
      <c r="P54" s="20"/>
      <c r="Q54" s="20"/>
      <c r="R54" s="20"/>
      <c r="S54" s="20"/>
    </row>
    <row r="55" spans="10:19" ht="12.75" customHeight="1">
      <c r="J55" s="20"/>
      <c r="K55" s="20"/>
      <c r="M55" s="20"/>
      <c r="N55" s="20"/>
      <c r="O55" s="20"/>
      <c r="P55" s="20"/>
      <c r="Q55" s="20"/>
      <c r="R55" s="20"/>
      <c r="S55" s="20"/>
    </row>
    <row r="56" spans="10:19" ht="12.75" customHeight="1">
      <c r="J56" s="20"/>
      <c r="K56" s="20"/>
      <c r="M56" s="20"/>
      <c r="N56" s="20"/>
      <c r="O56" s="20"/>
      <c r="P56" s="20"/>
      <c r="Q56" s="20"/>
      <c r="R56" s="20"/>
      <c r="S56" s="20"/>
    </row>
    <row r="57" spans="10:19" ht="12.75" customHeight="1">
      <c r="J57" s="20"/>
      <c r="K57" s="20"/>
      <c r="M57" s="20"/>
      <c r="N57" s="20"/>
      <c r="O57" s="20"/>
      <c r="P57" s="20"/>
      <c r="Q57" s="20"/>
      <c r="R57" s="20"/>
      <c r="S57" s="20"/>
    </row>
    <row r="58" spans="10:19" ht="12.75" customHeight="1">
      <c r="J58" s="20"/>
      <c r="K58" s="20"/>
      <c r="M58" s="20"/>
      <c r="N58" s="20"/>
      <c r="O58" s="20"/>
      <c r="P58" s="20"/>
      <c r="Q58" s="20"/>
      <c r="R58" s="20"/>
      <c r="S58" s="20"/>
    </row>
    <row r="59" spans="10:19" ht="12.75" customHeight="1">
      <c r="J59" s="20"/>
      <c r="K59" s="20"/>
      <c r="M59" s="20"/>
      <c r="N59" s="20"/>
      <c r="O59" s="20"/>
      <c r="P59" s="20"/>
      <c r="Q59" s="20"/>
      <c r="R59" s="20"/>
      <c r="S59" s="20"/>
    </row>
    <row r="60" spans="13:19" ht="12.75" customHeight="1">
      <c r="M60" s="20"/>
      <c r="N60" s="20"/>
      <c r="O60" s="20"/>
      <c r="P60" s="20"/>
      <c r="Q60" s="20"/>
      <c r="R60" s="20"/>
      <c r="S60" s="2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Explaned article on Railway Safety Statistics</dc:title>
  <dc:subject>Railway Safety Statistics</dc:subject>
  <dc:creator>Daniel Ganea</dc:creator>
  <cp:keywords/>
  <dc:description/>
  <cp:lastModifiedBy>VERDON Dominique (ESTAT)</cp:lastModifiedBy>
  <cp:lastPrinted>2010-01-14T10:27:07Z</cp:lastPrinted>
  <dcterms:created xsi:type="dcterms:W3CDTF">2007-09-04T12:42:17Z</dcterms:created>
  <dcterms:modified xsi:type="dcterms:W3CDTF">2016-02-22T12:44:30Z</dcterms:modified>
  <cp:category/>
  <cp:version/>
  <cp:contentType/>
  <cp:contentStatus/>
</cp:coreProperties>
</file>