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3935" yWindow="45" windowWidth="14715" windowHeight="14220" tabRatio="940" activeTab="0"/>
  </bookViews>
  <sheets>
    <sheet name="Graphique 1" sheetId="22" r:id="rId1"/>
    <sheet name="Graphique 2" sheetId="64" r:id="rId2"/>
    <sheet name="Graphique 3" sheetId="65" r:id="rId3"/>
    <sheet name="Graphique 4" sheetId="23" r:id="rId4"/>
    <sheet name="Graphique 5" sheetId="1" r:id="rId5"/>
    <sheet name="Graphique 6" sheetId="24" r:id="rId6"/>
    <sheet name="Graphique 7" sheetId="66" r:id="rId7"/>
    <sheet name="Graphique 8" sheetId="67" r:id="rId8"/>
    <sheet name="Graphique 9" sheetId="21" r:id="rId9"/>
    <sheet name="Graphique 10" sheetId="68" r:id="rId10"/>
    <sheet name="Graphique 11" sheetId="20" r:id="rId11"/>
    <sheet name="Graphique 12" sheetId="26" r:id="rId12"/>
    <sheet name="Graphique 13" sheetId="71" r:id="rId13"/>
    <sheet name="Graphique 14" sheetId="27" r:id="rId14"/>
    <sheet name="Graphique 15" sheetId="28" r:id="rId15"/>
    <sheet name="Graphique 16" sheetId="70" r:id="rId16"/>
    <sheet name="Tableau A" sheetId="72" r:id="rId17"/>
    <sheet name="Tableau B" sheetId="73" r:id="rId18"/>
    <sheet name="Tableau C" sheetId="74" r:id="rId19"/>
    <sheet name="Tableau D" sheetId="75" r:id="rId20"/>
    <sheet name="Tableau E" sheetId="76" r:id="rId21"/>
    <sheet name="Tableau F" sheetId="19" r:id="rId22"/>
  </sheets>
  <definedNames>
    <definedName name="_xlnm.Print_Area" localSheetId="0">'Graphique 1'!$B$1:$H$41</definedName>
    <definedName name="_xlnm.Print_Area" localSheetId="10">'Graphique 11'!$C$1:$G$40</definedName>
    <definedName name="_xlnm.Print_Area" localSheetId="11">'Graphique 12'!$C$2:$G$40</definedName>
    <definedName name="_xlnm.Print_Area" localSheetId="13">'Graphique 14'!$C$2:$G$34</definedName>
    <definedName name="_xlnm.Print_Area" localSheetId="14">'Graphique 15'!$B$2:$G$33</definedName>
    <definedName name="_xlnm.Print_Area" localSheetId="3">'Graphique 4'!$C$1:$G$42</definedName>
    <definedName name="_xlnm.Print_Area" localSheetId="4">'Graphique 5'!$C$1:$G$41</definedName>
    <definedName name="_xlnm.Print_Area" localSheetId="5">'Graphique 6'!$C$1:$L$19</definedName>
    <definedName name="_xlnm.Print_Area" localSheetId="8">'Graphique 9'!$C$2:$N$43</definedName>
    <definedName name="_xlnm.Print_Area" localSheetId="16">'Tableau A'!$C$2:$M$31</definedName>
    <definedName name="_xlnm.Print_Area" localSheetId="17">'Tableau B'!$C$2:$H$42</definedName>
    <definedName name="_xlnm.Print_Area" localSheetId="18">'Tableau C'!$C$2:$I$43</definedName>
    <definedName name="_xlnm.Print_Area" localSheetId="19">'Tableau D'!$C$2:$N$51</definedName>
    <definedName name="_xlnm.Print_Area" localSheetId="20">'Tableau E'!$C$2:$I$42</definedName>
    <definedName name="_xlnm.Print_Area" localSheetId="21">'Tableau F'!$C$2:$L$47</definedName>
  </definedNames>
  <calcPr calcId="145621"/>
</workbook>
</file>

<file path=xl/sharedStrings.xml><?xml version="1.0" encoding="utf-8"?>
<sst xmlns="http://schemas.openxmlformats.org/spreadsheetml/2006/main" count="644" uniqueCount="201">
  <si>
    <t>Canada</t>
  </si>
  <si>
    <t>(% share of world exports)</t>
  </si>
  <si>
    <t>(% share of world imports)</t>
  </si>
  <si>
    <t>Luxembourg</t>
  </si>
  <si>
    <t>France</t>
  </si>
  <si>
    <t>Portugal</t>
  </si>
  <si>
    <t>(%)</t>
  </si>
  <si>
    <t>Total</t>
  </si>
  <si>
    <t>Bookmark:</t>
  </si>
  <si>
    <t>(imports plus exports, % share of total trade)</t>
  </si>
  <si>
    <t>Le commerce international</t>
  </si>
  <si>
    <t>Le commerce international de biens</t>
  </si>
  <si>
    <t>(en milliards d'euros)</t>
  </si>
  <si>
    <t>Exportations</t>
  </si>
  <si>
    <t>Importations</t>
  </si>
  <si>
    <t>États-Unis</t>
  </si>
  <si>
    <t>Japon</t>
  </si>
  <si>
    <t>Norvège</t>
  </si>
  <si>
    <t>Russie</t>
  </si>
  <si>
    <t>(en % des exportations mondiales)</t>
  </si>
  <si>
    <t>Reste du monde</t>
  </si>
  <si>
    <t>(en % des importations mondiales)</t>
  </si>
  <si>
    <t>Corée du Sud</t>
  </si>
  <si>
    <t>Singapour</t>
  </si>
  <si>
    <t>Mexique</t>
  </si>
  <si>
    <t>Bookmarks:</t>
  </si>
  <si>
    <t>Expéditions</t>
  </si>
  <si>
    <t>Arrivées</t>
  </si>
  <si>
    <t>(importations + exportations, en % du commerce total)</t>
  </si>
  <si>
    <t>Suisse</t>
  </si>
  <si>
    <t>Turquie</t>
  </si>
  <si>
    <t>EXPORTATIONS</t>
  </si>
  <si>
    <t xml:space="preserve">Inde </t>
  </si>
  <si>
    <t>IMPORTATIONS</t>
  </si>
  <si>
    <t>Produits alimentaires, boissons et tabacs</t>
  </si>
  <si>
    <t>Produits de base</t>
  </si>
  <si>
    <t>Combustibles minéraux, lubrifiants</t>
  </si>
  <si>
    <t>Produits chimiques et produits connexes, n.d.a.</t>
  </si>
  <si>
    <t>Autres articles manufacturés</t>
  </si>
  <si>
    <t>Machines et matériel de transport</t>
  </si>
  <si>
    <t>(en %)</t>
  </si>
  <si>
    <t>Brésil</t>
  </si>
  <si>
    <t>Inde</t>
  </si>
  <si>
    <t>http://appsso.eurostat.ec.europa.eu/nui/show.do?query=BOOKMARK_DS-063315_QID_-43A5DC30_UID_-3F171EB0&amp;layout=INDIC_ET,L,X,0;GEO,L,Y,0;TIME,C,Z,0;SITC06,L,Z,1;PARTNER,L,Z,2;INDICATORS,C,Z,3;&amp;zSelection=DS-063315TIME,2012;DS-063315SITC06,TOTAL;DS-063315PARTNER,WORLD;DS-063315INDICATORS,OBS_FLAG;&amp;rankName1=PARTNER_1_2_-1_2&amp;rankName2=SITC06_1_2_-1_2&amp;rankName3=INDICATORS_1_2_-1_2&amp;rankName4=TIME_1_0_0_0&amp;rankName5=INDIC-ET_1_2_0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</si>
  <si>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-063315_QID_-4F079075_UID_-3F171EB0&amp;layout=INDIC_ET,L,X,0;TIME,C,X,1;GEO,L,Y,0;SITC06,L,Z,0;PARTNER,L,Z,1;INDICATORS,C,Z,2;&amp;zSelection=DS-063315SITC06,TOTAL;DS-063315PARTNER,WORLD;DS-063315INDICATORS,OBS_FLAG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</si>
  <si>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(% share of extra EU-28 exports)</t>
  </si>
  <si>
    <t>(% share of extra EU-28 imports)</t>
  </si>
  <si>
    <t>Corée 
du Sud</t>
  </si>
  <si>
    <r>
      <t>Source:</t>
    </r>
    <r>
      <rPr>
        <sz val="9"/>
        <color indexed="62"/>
        <rFont val="Arial"/>
        <family val="2"/>
      </rPr>
      <t> Eurostat (codes des données en ligne: ext_lt_introle et ext_lt_intercc)</t>
    </r>
  </si>
  <si>
    <r>
      <t>Source:</t>
    </r>
    <r>
      <rPr>
        <sz val="9"/>
        <color indexed="62"/>
        <rFont val="Arial"/>
        <family val="2"/>
      </rPr>
      <t> Eurostat (code des données en ligne: ext_lt_introle)</t>
    </r>
  </si>
  <si>
    <t>(billion EUR)</t>
  </si>
  <si>
    <r>
      <t>Source:</t>
    </r>
    <r>
      <rPr>
        <sz val="9"/>
        <color indexed="62"/>
        <rFont val="Arial"/>
        <family val="2"/>
      </rPr>
      <t> Eurostat (code des données en ligne: ext_lt_intertrd)</t>
    </r>
  </si>
  <si>
    <t xml:space="preserve">Solde commercial </t>
  </si>
  <si>
    <r>
      <t>Source:</t>
    </r>
    <r>
      <rPr>
        <sz val="9"/>
        <color indexed="62"/>
        <rFont val="Arial"/>
        <family val="2"/>
      </rPr>
      <t> Eurostat (code des données en ligne: ext_lt_intratrd)</t>
    </r>
  </si>
  <si>
    <r>
      <t>Source:</t>
    </r>
    <r>
      <rPr>
        <sz val="9"/>
        <color indexed="62"/>
        <rFont val="Arial"/>
        <family val="2"/>
      </rPr>
      <t> Eurostat (code des données en ligne: ext_lt_maineu)</t>
    </r>
  </si>
  <si>
    <t>http://appsso.eurostat.ec.europa.eu/nui/show.do?query=BOOKMARK_DS-054606_QID_63DF9C28_UID_-3F171EB0&amp;layout=INDIC_ET,L,X,0;GEO,L,Y,0;TIME,C,Z,0;SITC06,L,Z,1;INDICATORS,C,Z,2;&amp;zSelection=DS-054606INDICATORS,OBS_FLAG;DS-054606SITC06,TOTAL;DS-054606TIME,2012;&amp;rankName1=TIME_1_0_-1_2&amp;rankName2=SITC06_1_2_-1_2&amp;rankName3=INDICATORS_1_2_-1_2&amp;rankName4=INDIC-ET_1_2_0_0&amp;rankName5=GEO_1_2_0_1&amp;sortR=ASC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</si>
  <si>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-054606_QID_-3B2A9CAE_UID_-3F171EB0&amp;layout=INDIC_ET,L,X,0;TIME,C,X,1;GEO,L,Y,0;SITC06,L,Z,0;INDICATORS,C,Z,1;&amp;zSelection=DS-054606INDICATORS,OBS_FLAG;DS-054606SITC06,TOTAL;&amp;rankName1=SITC06_1_2_-1_2&amp;rankName2=INDICATORS_1_2_-1_2&amp;rankName3=INDIC-ET_1_2_0_0&amp;rankName4=TIME_1_0_1_0&amp;rankName5=GEO_1_2_0_1&amp;sortR=ASC_6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</si>
  <si>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-054606_QID_C02E67D_UID_-3F171EB0&amp;layout=INDIC_ET,L,X,0;GEO,L,Y,0;SITC06,L,Z,0;TIME,C,Z,1;INDICATORS,C,Z,2;&amp;zSelection=DS-054606INDICATORS,OBS_FLAG;DS-054606SITC06,TOTAL;DS-054606TIME,2012;&amp;rankName1=SITC06_1_2_-1_2&amp;rankName2=INDICATORS_1_2_-1_2&amp;rankName3=TIME_1_0_0_0&amp;rankName4=INDIC-ET_1_2_0_0&amp;rankName5=GEO_1_2_0_1&amp;sortR=ASC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</si>
  <si>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-063317_QID_-7D0A495E_UID_-3F171EB0&amp;layout=INDIC_ET,L,X,0;TIME,C,X,1;GEO,L,Y,0;SITC06,L,Z,0;PARTNER,L,Z,1;INDICATORS,C,Z,2;&amp;zSelection=DS-063317SITC06,TOTAL;DS-063317PARTNER,WORLD;DS-063317INDICATORS,OBS_FLAG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</si>
  <si>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-063315_QID_22286EE0_UID_-3F171EB0&amp;layout=INDIC_ET,L,X,0;TIME,C,X,1;GEO,L,Y,0;SITC06,L,Z,0;PARTNER,L,Z,1;INDICATORS,C,Z,2;&amp;zSelection=DS-063315SITC06,TOTAL;DS-063315PARTNER,WORLD;DS-063315INDICATORS,OBS_FLAG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</si>
  <si>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-054606_QID_-1B6555CE_UID_-3F171EB0&amp;layout=INDIC_ET,L,X,0;TIME,C,X,1;GEO,L,Y,0;SITC06,L,Z,0;INDICATORS,C,Z,1;&amp;zSelection=DS-054606INDICATORS,OBS_FLAG;DS-054606SITC06,TOTAL;&amp;rankName1=INDICATORS_1_2_-1_2&amp;rankName2=SITC06_1_2_0_1&amp;rankName3=INDIC-ET_1_2_0_0&amp;rankName4=TIME_1_0_1_0&amp;rankName5=GEO_1_2_0_1&amp;sortR=ASC_0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</si>
  <si>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-063319_QID_1B2DC462_UID_-3F171EB0&amp;layout=INDIC_ET,L,X,0;GEO,L,Y,0;TIME,C,Z,0;SITC06,L,Z,1;PARTNER,L,Z,2;INDICATORS,C,Z,3;&amp;zSelection=DS-063319PARTNER,EXT_EU28;DS-063319INDICATORS,OBS_FLAG;DS-063319SITC06,TOTAL;DS-063319TIME,2013;&amp;rankName1=PARTNER_1_2_-1_2&amp;rankName2=SITC06_1_2_-1_2&amp;rankName3=INDICATORS_1_2_-1_2&amp;rankName4=TIME_1_0_0_0&amp;rankName5=INDIC-ET_1_2_0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</si>
  <si>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-063319_QID_-3BBF55C6_UID_-3F171EB0&amp;layout=INDIC_ET,L,X,0;TIME,C,X,1;GEO,L,Y,0;SITC06,L,Z,0;PARTNER,L,Z,1;INDICATORS,C,Z,2;&amp;zSelection=DS-063319PARTNER,EU28;DS-063319INDICATORS,OBS_FLAG;DS-063319SITC06,TOTAL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</si>
  <si>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-063317_QID_-3D2E9040_UID_-3F171EB0&amp;layout=TIME,C,X,0;INDIC_ET,L,Y,0;SITC06,L,Y,1;GEO,L,Z,0;PARTNER,L,Z,1;INDICATORS,C,Z,2;&amp;zSelection=DS-063317PARTNER,EXT_EU28;DS-063317INDICATORS,OBS_FLAG;DS-063317GEO,EU28;&amp;rankName1=PARTNER_1_2_-1_2&amp;rankName2=INDICATORS_1_2_-1_2&amp;rankName3=GEO_1_2_0_1&amp;rankName4=TIME_1_0_0_0&amp;rankName5=INDIC-ET_1_2_0_1&amp;rankName6=SITC06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</si>
  <si>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-063319_QID_676FEF7A_UID_-3F171EB0&amp;layout=TIME,C,X,0;SITC06,L,Y,0;INDIC_ET,L,Z,0;GEO,L,Z,1;PARTNER,L,Z,2;INDICATORS,C,Z,3;&amp;zSelection=DS-063319GEO,EU28;DS-063319PARTNER,EXT_EU28;DS-063319INDIC_ET,PC_EXP_PROD;DS-063319INDICATORS,OBS_FLAG;&amp;rankName1=PARTNER_1_2_-1_2&amp;rankName2=INDIC-ET_1_2_-1_2&amp;rankName3=INDICATORS_1_2_-1_2&amp;rankName4=GEO_1_2_0_1&amp;rankName5=TIME_1_0_0_0&amp;rankName6=SITC06_1_2_0_1&amp;sortR=ASC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</si>
  <si>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-063319_QID_FE97CE4_UID_-3F171EB0&amp;layout=TIME,C,X,0;SITC06,L,Y,0;INDIC_ET,L,Z,0;GEO,L,Z,1;PARTNER,L,Z,2;INDICATORS,C,Z,3;&amp;zSelection=DS-063319GEO,EU28;DS-063319PARTNER,EXT_EU28;DS-063319INDIC_ET,PC_EXP_PROD;DS-063319INDICATORS,OBS_FLAG;&amp;rankName1=PARTNER_1_2_-1_2&amp;rankName2=INDIC-ET_1_2_-1_2&amp;rankName3=INDICATORS_1_2_-1_2&amp;rankName4=GEO_1_2_0_1&amp;rankName5=TIME_1_0_0_0&amp;rankName6=SITC06_1_2_0_1&amp;sortR=ASC_1&amp;sortC=ASC_-1_FIRST&amp;rStp=&amp;cStp=&amp;rDCh=&amp;cDCh=&amp;rDM=true&amp;cDM=true&amp;footnes=false&amp;empty=false&amp;wai=false&amp;time_mode=ROLLING&amp;time_most_recent=false&amp;lang=EN&amp;cfo=%23%23%23%2C%23%23%23.%23%23%23</t>
  </si>
  <si>
    <t>États-
Unis</t>
  </si>
  <si>
    <t>http://appsso.eurostat.ec.europa.eu/nui/show.do?query=BOOKMARK_DS-063317_QID_3667AD4F_UID_-3F171EB0&amp;layout=TIME,C,X,0;INDIC_ET,L,Y,0;GEO,L,Z,0;SITC06,L,Z,1;PARTNER,L,Z,2;INDICATORS,C,Z,3;&amp;zSelection=DS-063317SITC06,TOTAL;DS-063317PARTNER,EXT_EU28;DS-063317INDICATORS,OBS_FLAG;DS-063317GEO,EU28;&amp;rankName1=PARTNER_1_2_-1_2&amp;rankName2=SITC06_1_2_-1_2&amp;rankName3=INDICATORS_1_2_-1_2&amp;rankName4=GEO_1_2_-1_2&amp;rankName5=TIME_1_0_0_0&amp;rankName6=INDIC-ET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</si>
  <si>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-063325_QID_6DF7433D_UID_-3F171EB0&amp;layout=TIME,C,X,0;INDIC_ET,L,Y,0;PARTNER,L,Y,1;SITC06,L,Z,0;GEO,L,Z,1;INDICATORS,C,Z,2;&amp;zSelection=DS-063325GEO,EU28;DS-063325INDICATORS,OBS_FLAG;DS-063325SITC06,TOTAL;&amp;rankName1=SITC06_1_2_-1_2&amp;rankName2=INDICATORS_1_2_-1_2&amp;rankName3=GEO_1_2_-1_2&amp;rankName4=TIME_1_0_0_0&amp;rankName5=INDIC-ET_1_2_0_1&amp;rankName6=PARTNER_1_2_1_1&amp;sortC=ASC_-1_FIRST&amp;rStp=&amp;cStp=&amp;rDCh=&amp;cDCh=&amp;rDM=true&amp;cDM=true&amp;footnes=false&amp;empty=false&amp;wai=false&amp;time_mode=ROLLING&amp;time_most_recent=false&amp;lang=EN&amp;cfo=%23%23%23%2C%23%23%23.%23%23%23</t>
  </si>
  <si>
    <t>Extra UE-28</t>
  </si>
  <si>
    <t>(en % des exportations extra UE-28)</t>
  </si>
  <si>
    <t>(en % des importations extra UE-28)</t>
  </si>
  <si>
    <t>http://appsso.eurostat.ec.europa.eu/nui/show.do?query=BOOKMARK_DS-063319_QID_-3BF6AA02_UID_-3F171EB0&amp;layout=PARTNER,L,X,0;INDIC_ET,L,X,1;TIME,C,Y,0;GEO,L,Y,1;SITC06,L,Z,0;INDICATORS,C,Z,1;&amp;zSelection=DS-063319INDICATORS,OBS_FLAG;DS-063319SITC06,TOTAL;&amp;rankName1=SITC06_1_2_-1_2&amp;rankName2=INDICATORS_1_2_-1_2&amp;rankName3=PARTNER_1_2_0_0&amp;rankName4=INDIC-ET_1_2_1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</si>
  <si>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indexed="62"/>
        <rFont val="Arial"/>
        <family val="2"/>
      </rPr>
      <t> Eurostat (codes des données en ligne: ext_lt_intertrd, ext_lt_intercc et ext_lt_introle)</t>
    </r>
  </si>
  <si>
    <t>http://appsso.eurostat.ec.europa.eu/nui/show.do?query=BOOKMARK_DS-063325_QID_100F030_UID_-3F171EB0&amp;layout=SITC06,L,X,0;PARTNER,L,Y,0;INDIC_ET,L,Z,0;TIME,C,Z,1;GEO,L,Z,2;INDICATORS,C,Z,3;&amp;zSelection=DS-063325INDICATORS,OBS_FLAG;DS-063325GEO,EU28;DS-063325INDIC_ET,PC_EXP_PART;DS-063325TIME,2014;&amp;rankName1=TIME_1_0_-1_2&amp;rankName2=INDIC-ET_1_2_-1_2&amp;rankName3=GEO_1_2_-1_2&amp;rankName4=INDICATORS_1_2_-1_2&amp;rankName5=SITC06_1_2_0_0&amp;rankName6=PARTNER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</si>
  <si>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-063325_QID_616AF799_UID_-3F171EB0&amp;layout=SITC06,L,X,0;PARTNER,L,Y,0;INDIC_ET,L,Z,0;TIME,C,Z,1;GEO,L,Z,2;INDICATORS,C,Z,3;&amp;zSelection=DS-063325INDICATORS,OBS_FLAG;DS-063325GEO,EU28;DS-063325INDIC_ET,PC_IMP_PART;DS-063325TIME,2014;&amp;rankName1=TIME_1_0_-1_2&amp;rankName2=INDIC-ET_1_2_-1_2&amp;rankName3=GEO_1_2_-1_2&amp;rankName4=INDICATORS_1_2_-1_2&amp;rankName5=SITC06_1_2_0_0&amp;rankName6=PARTNER_1_2_0_1&amp;rStp=&amp;cStp=&amp;rDCh=&amp;cDCh=&amp;rDM=true&amp;cDM=true&amp;footnes=false&amp;empty=false&amp;wai=false&amp;time_mode=ROLLING&amp;time_most_recent=false&amp;lang=EN&amp;cfo=%23%23%23%2C%23%23%23.%23%23%23</t>
  </si>
  <si>
    <t>UE-28 (¹)</t>
  </si>
  <si>
    <t>(¹) Flux du commerce extérieur extra-UE-28.</t>
  </si>
  <si>
    <t>Chine (²)</t>
  </si>
  <si>
    <t>(²) Sauf Hong-Kong.</t>
  </si>
  <si>
    <t>Suisse (³)</t>
  </si>
  <si>
    <t>(³) Y compris Liechtenstein.</t>
  </si>
  <si>
    <t>(²) Y compris Liechtenstein.</t>
  </si>
  <si>
    <t>(³) Sauf Hong-Kong.</t>
  </si>
  <si>
    <t>(²) Y compris le Liechtenstein.</t>
  </si>
  <si>
    <t>Chine (¹)</t>
  </si>
  <si>
    <t>(¹) Sauf Hong-Kong.</t>
  </si>
  <si>
    <t>UE-28 (²)</t>
  </si>
  <si>
    <t>(²) Flux du commerce extérieur extra-UE-28.</t>
  </si>
  <si>
    <t>–</t>
  </si>
  <si>
    <t xml:space="preserve">– </t>
  </si>
  <si>
    <t>(% share of extra EU-28 exports/imports)</t>
  </si>
  <si>
    <t>(% share of EU-28 dispatches/arrivals)</t>
  </si>
  <si>
    <t>(% share of EU-28 exports/imports)</t>
  </si>
  <si>
    <t>Autres</t>
  </si>
  <si>
    <t>(en % des exportations/importations extra UE-28)</t>
  </si>
  <si>
    <t>(en %, part des expéditions/arrivées de l’UE-28)</t>
  </si>
  <si>
    <t>(en %, part des exportations/importations de l’UE-28)</t>
  </si>
  <si>
    <t>Solde commercial</t>
  </si>
  <si>
    <t>Solde commercial 
(en milliards d'euros)</t>
  </si>
  <si>
    <t>Part des exportations
de l’UE-28 (en %)</t>
  </si>
  <si>
    <t>Part des importations
de l’UE-28 (en %)</t>
  </si>
  <si>
    <t>SOLDE COMMERCIAL</t>
  </si>
  <si>
    <t>Autres États membres de l'UE</t>
  </si>
  <si>
    <t>Produits
alimentaires,
boissons
et tabacs</t>
  </si>
  <si>
    <t>Combustibles
minéraux,
lubrifiants</t>
  </si>
  <si>
    <t>Produits
chimiques et
produits
connexes, n.d.a.</t>
  </si>
  <si>
    <t>Autres articles
manufacturés</t>
  </si>
  <si>
    <t>Machines et
matériel de
transport</t>
  </si>
  <si>
    <t>Figure 1: Main players for international trade in goods, 2015</t>
  </si>
  <si>
    <t>Suisse (²)</t>
  </si>
  <si>
    <t>Chine (³)</t>
  </si>
  <si>
    <t>Figure 2: Cover ratio for international trade in goods, 2005 and 2015</t>
  </si>
  <si>
    <t>Figure 3: Trade balance for international trade in goods, 2005 and 2015</t>
  </si>
  <si>
    <t>Figure 6: Development of international trade in goods, EU-28, 2006–2016</t>
  </si>
  <si>
    <t>Remarque: flux du commerce extérieur extra-UE-28.</t>
  </si>
  <si>
    <t>Remarque: les partenaires sont classés en fonction de la somme des importations et des exportations en 2016.</t>
  </si>
  <si>
    <t>Exports, 2011 (upper right-hand axis)</t>
  </si>
  <si>
    <t>Exports, 2016 (upper right-hand axis)</t>
  </si>
  <si>
    <t>Exportations, 2011 [axe de droite (supérieur)]</t>
  </si>
  <si>
    <t>Exportations, 2016 [axe de droite (supérieur)]</t>
  </si>
  <si>
    <t>Importations, 2011 [axe de droite (inférieur)]</t>
  </si>
  <si>
    <t>Importations, 2016 [axe de droite (inférieur)]</t>
  </si>
  <si>
    <t>Solde commercial, 2011 (axe de gauche)</t>
  </si>
  <si>
    <t>Solde commercial, 2016 (axe de gauche)</t>
  </si>
  <si>
    <t>Graphique 13: Commerce extra UE-28 par principaux produits, UE-28, 2011 et 2016</t>
  </si>
  <si>
    <t>Figure 13: Extra EU-28 trade by main products, EU-28, 2011 and 2016</t>
  </si>
  <si>
    <t>Table A: Main players for international trade in goods, 2005, 2010 and 2015</t>
  </si>
  <si>
    <t>Table E: Extra EU-28 trade by main products, EU-28, 2011, 2015 and 2016</t>
  </si>
  <si>
    <t>Croissance
2015–2016</t>
  </si>
  <si>
    <t>Table F: International trade in goods, 2015–2016</t>
  </si>
  <si>
    <t>Figure 4: Shares in the world market for exports of goods, 2015</t>
  </si>
  <si>
    <t>Figure 5: Shares in the world market for imports of goods, 2015</t>
  </si>
  <si>
    <t>Figure 7: Extra EU-28 trade in goods, 2016</t>
  </si>
  <si>
    <t>Figure 8: Intra EU-28 trade in goods, 2016</t>
  </si>
  <si>
    <t>Figure 9: Intra and extra EU-28 trade in goods, 2016</t>
  </si>
  <si>
    <t>Figure 10: Extra EU-28 trade in goods by main trading partners, EU-28, 2006 and 2016</t>
  </si>
  <si>
    <t>Figure 11: Main trading partners for exports of goods, EU-28, 2016</t>
  </si>
  <si>
    <t>Figure 12: Main trading partners for imports of goods, EU-28, 2016</t>
  </si>
  <si>
    <t>Table B: Extra EU-28 trade in goods, 2016</t>
  </si>
  <si>
    <t>Table C: Intra EU-28 trade in goods, 2015 and 2016</t>
  </si>
  <si>
    <t>Table D: Extra EU-28 trade in goods by main trading partners, EU-28, 2006–2016</t>
  </si>
  <si>
    <t>Figure 14: Main exports by product, EU-28, 2011 and 2016</t>
  </si>
  <si>
    <t>Figure 15: Main imports by product, EU-28, 2011 and 2016</t>
  </si>
  <si>
    <t>Figure 16: Main exports and imports by product, EU-28, 2016</t>
  </si>
  <si>
    <t>Tableau E: Commerce extra UE-28 par principaux produits, UE-28, 2011, 2015 et 2016</t>
  </si>
  <si>
    <t>Graphique 1: Principaux acteurs du commerce extérieur de biens, 2015</t>
  </si>
  <si>
    <r>
      <t xml:space="preserve">Remarque: </t>
    </r>
    <r>
      <rPr>
        <sz val="9"/>
        <rFont val="Arial"/>
        <family val="2"/>
      </rPr>
      <t>classement selon la somme des exportations et des importations.</t>
    </r>
  </si>
  <si>
    <r>
      <t>Source:</t>
    </r>
    <r>
      <rPr>
        <sz val="9"/>
        <rFont val="Arial"/>
        <family val="2"/>
      </rPr>
      <t> Eurostat (codes des données en ligne: ext_lt_introle et ext_lt_intercc)</t>
    </r>
  </si>
  <si>
    <t>Graphique 2: Ratio de couverture du commerce extérieur de biens, 2005 et 2015</t>
  </si>
  <si>
    <t>Graphique 3: Solde commercial du commerce extérieur de biens, 2005 et 2015</t>
  </si>
  <si>
    <t>Graphique 4: Parts des exportations sur le marché mondial des biens, 2015</t>
  </si>
  <si>
    <t>Graphique 5: Parts des importations sur le marché mondial des biens, 2015</t>
  </si>
  <si>
    <t>Graphique 6: Évolution du commerce extérieur de biens, UE-28, 2006–2016</t>
  </si>
  <si>
    <t>Graphique 7: Commerce de biens extra UE-28, 2016</t>
  </si>
  <si>
    <t>Graphique 8: Commerce de biens intra UE-28, 2016</t>
  </si>
  <si>
    <t>(¹) Moyenne pondérée.</t>
  </si>
  <si>
    <t>Graphique 9: Commerce de biens intra UE-28 et extra UE-28, 2016</t>
  </si>
  <si>
    <r>
      <t>Source:</t>
    </r>
    <r>
      <rPr>
        <sz val="9"/>
        <rFont val="Arial"/>
        <family val="2"/>
      </rPr>
      <t> Eurostat (code des données en ligne: ext_lt_intratrd)</t>
    </r>
  </si>
  <si>
    <t>Graphique 10: Commerce de biens extra UE-28 par principaux partenaires, UE-28, 2006 et 2016</t>
  </si>
  <si>
    <t>Graphique 11: Principaux partenaires commerciaux pour les exportations de biens, UE-28, 2016</t>
  </si>
  <si>
    <t>Graphique 12: Principaux partenaires commerciaux pour les importations de biens, UE-28, 2016</t>
  </si>
  <si>
    <t>Graphique 14: Principales exportations par produit, UE-28, 2011 et 2016</t>
  </si>
  <si>
    <t>Graphique 15: Principales importations par produit, UE-28, 2011 et 2016</t>
  </si>
  <si>
    <t>Graphique 16: Principales exportations et importations par produit, UE-28, 2016</t>
  </si>
  <si>
    <t>Tableau A: Principaux acteurs du commerce extérieur de biens, 2005, 2010 et 2015</t>
  </si>
  <si>
    <t>Tableau B: Commerce de biens extra UE-28, 2016</t>
  </si>
  <si>
    <t>Tableau C: Commerce de biens intra UE-28, 2015 et 2016</t>
  </si>
  <si>
    <t>Tableau D: Commerce de biens extra UE-28 par principaux partenaires, UE-28, 2006–2016</t>
  </si>
  <si>
    <t>Allemagne</t>
  </si>
  <si>
    <t>Royaume­Uni</t>
  </si>
  <si>
    <t>Italie</t>
  </si>
  <si>
    <t>Pays­Bas</t>
  </si>
  <si>
    <t>Belgique</t>
  </si>
  <si>
    <t>Espagne</t>
  </si>
  <si>
    <t>Malte</t>
  </si>
  <si>
    <t>Grèce</t>
  </si>
  <si>
    <t>Irlande</t>
  </si>
  <si>
    <t>Suède</t>
  </si>
  <si>
    <t>Lituanie</t>
  </si>
  <si>
    <t>Finlande</t>
  </si>
  <si>
    <t>Danemark</t>
  </si>
  <si>
    <t>Bulgarie</t>
  </si>
  <si>
    <t>Chypre</t>
  </si>
  <si>
    <t>Croatie</t>
  </si>
  <si>
    <t>Slovénie</t>
  </si>
  <si>
    <t>Autriche</t>
  </si>
  <si>
    <t>Lettonie</t>
  </si>
  <si>
    <t>Pologne</t>
  </si>
  <si>
    <t>Roumanie</t>
  </si>
  <si>
    <t>Estonie</t>
  </si>
  <si>
    <t>Hongrie</t>
  </si>
  <si>
    <t>Slovaquie</t>
  </si>
  <si>
    <t>Rép. tchèque</t>
  </si>
  <si>
    <t>Moyenne UE (¹)</t>
  </si>
  <si>
    <t>UE­28</t>
  </si>
  <si>
    <t>Islande</t>
  </si>
  <si>
    <t>UE­28 (¹)</t>
  </si>
  <si>
    <t>Suisse (²)</t>
  </si>
  <si>
    <t>Tableau F: Commerce extérieur de biens, 2015–2016</t>
  </si>
  <si>
    <t>Intra UE-28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</si>
</sst>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&quot;-&quot;??_);_(@_)"/>
    <numFmt numFmtId="165" formatCode="0.0"/>
    <numFmt numFmtId="166" formatCode="0.0%"/>
    <numFmt numFmtId="167" formatCode="#,##0.0"/>
    <numFmt numFmtId="168" formatCode="_-* #,##0.0_-;\-* #,##0.0_-;_-* &quot;-&quot;??_-;_-@_-"/>
    <numFmt numFmtId="169" formatCode="#,##0.0_i"/>
    <numFmt numFmtId="170" formatCode="@_i"/>
    <numFmt numFmtId="171" formatCode="#,##0\ &quot;F&quot;;[Red]\-#,##0\ &quot;F&quot;"/>
    <numFmt numFmtId="172" formatCode="#,##0.00\ &quot;F&quot;;[Red]\-#,##0.00\ &quot;F&quot;"/>
    <numFmt numFmtId="173" formatCode="#,##0.0&quot; &quot;"/>
    <numFmt numFmtId="174" formatCode="#,##0_i"/>
    <numFmt numFmtId="175" formatCode="#,##0.000"/>
  </numFmts>
  <fonts count="48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4"/>
      <name val="Arial"/>
      <family val="2"/>
    </font>
    <font>
      <sz val="9"/>
      <color indexed="14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i/>
      <sz val="9"/>
      <color indexed="62"/>
      <name val="Arial"/>
      <family val="2"/>
    </font>
    <font>
      <b/>
      <sz val="9"/>
      <color indexed="23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sz val="9"/>
      <color rgb="FF000000"/>
      <name val="Arial"/>
      <family val="2"/>
    </font>
    <font>
      <u val="single"/>
      <sz val="9"/>
      <color theme="1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Helvetica"/>
      <family val="2"/>
    </font>
    <font>
      <sz val="9"/>
      <color indexed="9"/>
      <name val="Helvetica"/>
      <family val="2"/>
    </font>
    <font>
      <b/>
      <sz val="9"/>
      <color indexed="52"/>
      <name val="Helvetica"/>
      <family val="2"/>
    </font>
    <font>
      <sz val="9"/>
      <color indexed="17"/>
      <name val="Helvetica"/>
      <family val="2"/>
    </font>
    <font>
      <sz val="10"/>
      <name val="MS Sans Serif"/>
      <family val="2"/>
    </font>
    <font>
      <sz val="9"/>
      <color indexed="20"/>
      <name val="Helvetica"/>
      <family val="2"/>
    </font>
    <font>
      <i/>
      <sz val="9"/>
      <color indexed="23"/>
      <name val="Helvetica"/>
      <family val="2"/>
    </font>
    <font>
      <sz val="9"/>
      <color indexed="62"/>
      <name val="Helvetica"/>
      <family val="2"/>
    </font>
    <font>
      <b/>
      <sz val="9"/>
      <color indexed="9"/>
      <name val="Helvetica"/>
      <family val="2"/>
    </font>
    <font>
      <sz val="9"/>
      <color indexed="5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Helvetica"/>
      <family val="2"/>
    </font>
    <font>
      <b/>
      <sz val="13"/>
      <color indexed="56"/>
      <name val="Helvetica"/>
      <family val="2"/>
    </font>
    <font>
      <b/>
      <sz val="11"/>
      <color indexed="56"/>
      <name val="Helvetica"/>
      <family val="2"/>
    </font>
    <font>
      <b/>
      <sz val="9"/>
      <color indexed="8"/>
      <name val="Helvetica"/>
      <family val="2"/>
    </font>
    <font>
      <b/>
      <sz val="9"/>
      <color indexed="63"/>
      <name val="Helvetica"/>
      <family val="2"/>
    </font>
    <font>
      <sz val="9"/>
      <color indexed="10"/>
      <name val="Helvetica"/>
      <family val="2"/>
    </font>
    <font>
      <sz val="11"/>
      <name val="Times New Roman"/>
      <family val="1"/>
    </font>
    <font>
      <b/>
      <sz val="11"/>
      <color rgb="FFFF0000"/>
      <name val="Arial"/>
      <family val="2"/>
    </font>
    <font>
      <sz val="7"/>
      <color rgb="FF000000"/>
      <name val="Verdana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sz val="8"/>
      <color indexed="62"/>
      <name val="Arial"/>
      <family val="2"/>
    </font>
    <font>
      <sz val="9"/>
      <color theme="0" tint="-0.24997000396251678"/>
      <name val="Arial"/>
      <family val="2"/>
    </font>
    <font>
      <i/>
      <sz val="9"/>
      <name val="Arial"/>
      <family val="2"/>
    </font>
    <font>
      <sz val="10"/>
      <color theme="0"/>
      <name val="Myriad Pr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rgb="FFC0C0C0"/>
      </left>
      <right/>
      <top/>
      <bottom/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/>
      <bottom/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</borders>
  <cellStyleXfs count="569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ont="0" applyFill="0" applyBorder="0">
      <alignment/>
      <protection hidden="1"/>
    </xf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0" fillId="0" borderId="0">
      <alignment/>
      <protection/>
    </xf>
    <xf numFmtId="9" fontId="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1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1" applyNumberFormat="0" applyFont="0" applyAlignment="0" applyProtection="0"/>
    <xf numFmtId="0" fontId="24" fillId="29" borderId="2" applyNumberFormat="0" applyAlignment="0" applyProtection="0"/>
    <xf numFmtId="0" fontId="25" fillId="10" borderId="0" applyNumberFormat="0" applyBorder="0" applyAlignment="0" applyProtection="0"/>
    <xf numFmtId="0" fontId="27" fillId="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3" borderId="2" applyNumberFormat="0" applyAlignment="0" applyProtection="0"/>
    <xf numFmtId="0" fontId="30" fillId="34" borderId="3" applyNumberFormat="0" applyAlignment="0" applyProtection="0"/>
    <xf numFmtId="0" fontId="31" fillId="0" borderId="4" applyNumberFormat="0" applyFill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9" fontId="2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9" applyNumberFormat="0" applyFill="0" applyAlignment="0" applyProtection="0"/>
    <xf numFmtId="0" fontId="37" fillId="29" borderId="10" applyNumberFormat="0" applyAlignment="0" applyProtection="0"/>
    <xf numFmtId="0" fontId="38" fillId="0" borderId="0" applyNumberFormat="0" applyFill="0" applyBorder="0" applyAlignment="0" applyProtection="0"/>
    <xf numFmtId="0" fontId="20" fillId="0" borderId="0">
      <alignment/>
      <protection/>
    </xf>
    <xf numFmtId="0" fontId="39" fillId="0" borderId="0">
      <alignment/>
      <protection/>
    </xf>
    <xf numFmtId="0" fontId="20" fillId="0" borderId="0">
      <alignment/>
      <protection/>
    </xf>
    <xf numFmtId="9" fontId="2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/>
      <protection/>
    </xf>
  </cellStyleXfs>
  <cellXfs count="280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7" fillId="0" borderId="0" xfId="21" applyNumberFormat="1" applyFont="1" applyFill="1" applyBorder="1"/>
    <xf numFmtId="0" fontId="0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68" fontId="14" fillId="0" borderId="0" xfId="18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167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6" fontId="6" fillId="0" borderId="0" xfId="15" applyNumberFormat="1" applyFont="1" applyFill="1" applyBorder="1"/>
    <xf numFmtId="166" fontId="7" fillId="0" borderId="0" xfId="15" applyNumberFormat="1" applyFont="1" applyFill="1" applyBorder="1"/>
    <xf numFmtId="0" fontId="8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66" fontId="6" fillId="0" borderId="0" xfId="15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14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horizontal="left"/>
    </xf>
    <xf numFmtId="167" fontId="6" fillId="0" borderId="0" xfId="15" applyNumberFormat="1" applyFont="1" applyFill="1" applyBorder="1"/>
    <xf numFmtId="1" fontId="8" fillId="2" borderId="18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right"/>
    </xf>
    <xf numFmtId="0" fontId="41" fillId="0" borderId="0" xfId="0" applyFont="1" applyAlignment="1">
      <alignment horizontal="right" vertical="center" wrapText="1"/>
    </xf>
    <xf numFmtId="166" fontId="42" fillId="0" borderId="0" xfId="15" applyNumberFormat="1" applyFont="1" applyFill="1" applyBorder="1"/>
    <xf numFmtId="167" fontId="42" fillId="0" borderId="0" xfId="15" applyNumberFormat="1" applyFont="1" applyFill="1" applyBorder="1"/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167" fontId="19" fillId="0" borderId="0" xfId="15" applyNumberFormat="1" applyFont="1" applyFill="1" applyBorder="1"/>
    <xf numFmtId="166" fontId="19" fillId="0" borderId="0" xfId="15" applyNumberFormat="1" applyFont="1" applyFill="1" applyBorder="1"/>
    <xf numFmtId="0" fontId="8" fillId="2" borderId="13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2" borderId="19" xfId="0" applyNumberFormat="1" applyFont="1" applyFill="1" applyBorder="1" applyAlignment="1">
      <alignment horizontal="center" vertical="center"/>
    </xf>
    <xf numFmtId="0" fontId="8" fillId="2" borderId="17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1" fontId="8" fillId="2" borderId="19" xfId="0" applyNumberFormat="1" applyFont="1" applyFill="1" applyBorder="1" applyAlignment="1">
      <alignment horizontal="center" wrapText="1"/>
    </xf>
    <xf numFmtId="1" fontId="8" fillId="2" borderId="17" xfId="0" applyNumberFormat="1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left" vertical="center"/>
    </xf>
    <xf numFmtId="1" fontId="8" fillId="2" borderId="13" xfId="0" applyNumberFormat="1" applyFont="1" applyFill="1" applyBorder="1" applyAlignment="1">
      <alignment horizontal="right" wrapText="1"/>
    </xf>
    <xf numFmtId="0" fontId="8" fillId="14" borderId="21" xfId="0" applyFont="1" applyFill="1" applyBorder="1" applyAlignment="1">
      <alignment horizontal="left" vertical="center"/>
    </xf>
    <xf numFmtId="1" fontId="8" fillId="14" borderId="21" xfId="0" applyNumberFormat="1" applyFont="1" applyFill="1" applyBorder="1" applyAlignment="1">
      <alignment horizontal="right" wrapText="1"/>
    </xf>
    <xf numFmtId="0" fontId="8" fillId="14" borderId="22" xfId="0" applyFont="1" applyFill="1" applyBorder="1" applyAlignment="1">
      <alignment horizontal="left" vertical="center"/>
    </xf>
    <xf numFmtId="9" fontId="6" fillId="0" borderId="0" xfId="15" applyFont="1" applyFill="1" applyBorder="1"/>
    <xf numFmtId="0" fontId="6" fillId="0" borderId="13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4" fillId="14" borderId="25" xfId="0" applyFont="1" applyFill="1" applyBorder="1" applyAlignment="1">
      <alignment horizontal="center" vertical="center"/>
    </xf>
    <xf numFmtId="168" fontId="14" fillId="14" borderId="21" xfId="18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vertical="center"/>
    </xf>
    <xf numFmtId="1" fontId="42" fillId="0" borderId="0" xfId="0" applyNumberFormat="1" applyFont="1" applyFill="1" applyBorder="1" applyAlignment="1">
      <alignment horizontal="right" wrapText="1"/>
    </xf>
    <xf numFmtId="0" fontId="44" fillId="0" borderId="0" xfId="0" applyFont="1" applyFill="1" applyBorder="1" applyAlignment="1">
      <alignment vertical="center" wrapText="1"/>
    </xf>
    <xf numFmtId="3" fontId="45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3" fontId="45" fillId="0" borderId="0" xfId="0" applyNumberFormat="1" applyFont="1" applyFill="1" applyBorder="1" applyAlignment="1">
      <alignment vertical="top"/>
    </xf>
    <xf numFmtId="166" fontId="45" fillId="0" borderId="0" xfId="15" applyNumberFormat="1" applyFont="1" applyFill="1" applyBorder="1"/>
    <xf numFmtId="167" fontId="6" fillId="0" borderId="0" xfId="0" applyNumberFormat="1" applyFont="1" applyFill="1" applyBorder="1" applyAlignment="1">
      <alignment horizontal="right" vertical="top"/>
    </xf>
    <xf numFmtId="170" fontId="6" fillId="14" borderId="26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165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 wrapText="1"/>
    </xf>
    <xf numFmtId="167" fontId="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9" fontId="6" fillId="0" borderId="0" xfId="0" applyNumberFormat="1" applyFont="1" applyFill="1" applyBorder="1" applyAlignment="1">
      <alignment horizontal="right" vertical="center"/>
    </xf>
    <xf numFmtId="166" fontId="42" fillId="0" borderId="0" xfId="15" applyNumberFormat="1" applyFont="1" applyFill="1" applyBorder="1"/>
    <xf numFmtId="167" fontId="42" fillId="0" borderId="0" xfId="15" applyNumberFormat="1" applyFont="1" applyFill="1" applyBorder="1"/>
    <xf numFmtId="0" fontId="42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4" fontId="6" fillId="14" borderId="11" xfId="0" applyNumberFormat="1" applyFont="1" applyFill="1" applyBorder="1" applyAlignment="1">
      <alignment horizontal="right" vertical="center"/>
    </xf>
    <xf numFmtId="174" fontId="6" fillId="14" borderId="0" xfId="0" applyNumberFormat="1" applyFont="1" applyFill="1" applyBorder="1" applyAlignment="1">
      <alignment horizontal="right" vertical="center"/>
    </xf>
    <xf numFmtId="174" fontId="6" fillId="0" borderId="26" xfId="0" applyNumberFormat="1" applyFont="1" applyFill="1" applyBorder="1" applyAlignment="1">
      <alignment horizontal="right" vertical="center"/>
    </xf>
    <xf numFmtId="174" fontId="6" fillId="0" borderId="13" xfId="0" applyNumberFormat="1" applyFont="1" applyFill="1" applyBorder="1" applyAlignment="1">
      <alignment horizontal="right" vertical="center"/>
    </xf>
    <xf numFmtId="174" fontId="6" fillId="0" borderId="19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right" vertical="center"/>
    </xf>
    <xf numFmtId="174" fontId="6" fillId="0" borderId="27" xfId="0" applyNumberFormat="1" applyFont="1" applyFill="1" applyBorder="1" applyAlignment="1">
      <alignment horizontal="right" vertical="center"/>
    </xf>
    <xf numFmtId="174" fontId="6" fillId="0" borderId="16" xfId="0" applyNumberFormat="1" applyFont="1" applyFill="1" applyBorder="1" applyAlignment="1">
      <alignment horizontal="right" vertical="center"/>
    </xf>
    <xf numFmtId="174" fontId="6" fillId="0" borderId="28" xfId="0" applyNumberFormat="1" applyFont="1" applyFill="1" applyBorder="1" applyAlignment="1">
      <alignment horizontal="right" vertical="center"/>
    </xf>
    <xf numFmtId="174" fontId="6" fillId="0" borderId="15" xfId="0" applyNumberFormat="1" applyFont="1" applyFill="1" applyBorder="1" applyAlignment="1">
      <alignment horizontal="right" vertical="center"/>
    </xf>
    <xf numFmtId="174" fontId="6" fillId="0" borderId="29" xfId="0" applyNumberFormat="1" applyFont="1" applyFill="1" applyBorder="1" applyAlignment="1">
      <alignment horizontal="right" vertical="center"/>
    </xf>
    <xf numFmtId="174" fontId="6" fillId="0" borderId="20" xfId="0" applyNumberFormat="1" applyFont="1" applyFill="1" applyBorder="1" applyAlignment="1">
      <alignment horizontal="right" vertical="center"/>
    </xf>
    <xf numFmtId="169" fontId="6" fillId="14" borderId="0" xfId="0" applyNumberFormat="1" applyFont="1" applyFill="1" applyBorder="1" applyAlignment="1">
      <alignment horizontal="right" vertical="center"/>
    </xf>
    <xf numFmtId="169" fontId="6" fillId="0" borderId="15" xfId="0" applyNumberFormat="1" applyFont="1" applyFill="1" applyBorder="1" applyAlignment="1">
      <alignment horizontal="right" vertical="center"/>
    </xf>
    <xf numFmtId="169" fontId="6" fillId="0" borderId="14" xfId="0" applyNumberFormat="1" applyFont="1" applyFill="1" applyBorder="1" applyAlignment="1">
      <alignment horizontal="right" vertical="center"/>
    </xf>
    <xf numFmtId="169" fontId="6" fillId="14" borderId="11" xfId="0" applyNumberFormat="1" applyFont="1" applyFill="1" applyBorder="1" applyAlignment="1">
      <alignment horizontal="right" vertical="center"/>
    </xf>
    <xf numFmtId="169" fontId="6" fillId="14" borderId="26" xfId="0" applyNumberFormat="1" applyFont="1" applyFill="1" applyBorder="1" applyAlignment="1">
      <alignment horizontal="right" vertical="center"/>
    </xf>
    <xf numFmtId="169" fontId="6" fillId="0" borderId="30" xfId="0" applyNumberFormat="1" applyFont="1" applyFill="1" applyBorder="1" applyAlignment="1">
      <alignment horizontal="right" vertical="center"/>
    </xf>
    <xf numFmtId="169" fontId="6" fillId="0" borderId="28" xfId="0" applyNumberFormat="1" applyFont="1" applyFill="1" applyBorder="1" applyAlignment="1">
      <alignment horizontal="right" vertical="center"/>
    </xf>
    <xf numFmtId="169" fontId="6" fillId="0" borderId="29" xfId="0" applyNumberFormat="1" applyFont="1" applyFill="1" applyBorder="1" applyAlignment="1">
      <alignment horizontal="right" vertical="center"/>
    </xf>
    <xf numFmtId="169" fontId="6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67" fontId="6" fillId="0" borderId="0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69" fontId="6" fillId="0" borderId="15" xfId="0" applyNumberFormat="1" applyFont="1" applyFill="1" applyBorder="1" applyAlignment="1">
      <alignment horizontal="right" vertical="center"/>
    </xf>
    <xf numFmtId="169" fontId="6" fillId="0" borderId="14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vertical="center"/>
    </xf>
    <xf numFmtId="169" fontId="6" fillId="14" borderId="26" xfId="0" applyNumberFormat="1" applyFont="1" applyFill="1" applyBorder="1" applyAlignment="1">
      <alignment horizontal="right" vertical="center"/>
    </xf>
    <xf numFmtId="169" fontId="6" fillId="0" borderId="30" xfId="0" applyNumberFormat="1" applyFont="1" applyFill="1" applyBorder="1" applyAlignment="1">
      <alignment horizontal="right" vertical="center"/>
    </xf>
    <xf numFmtId="169" fontId="6" fillId="0" borderId="28" xfId="0" applyNumberFormat="1" applyFont="1" applyFill="1" applyBorder="1" applyAlignment="1">
      <alignment horizontal="right" vertical="center"/>
    </xf>
    <xf numFmtId="169" fontId="6" fillId="0" borderId="29" xfId="0" applyNumberFormat="1" applyFont="1" applyFill="1" applyBorder="1" applyAlignment="1">
      <alignment horizontal="right" vertical="center"/>
    </xf>
    <xf numFmtId="169" fontId="6" fillId="0" borderId="20" xfId="0" applyNumberFormat="1" applyFont="1" applyFill="1" applyBorder="1" applyAlignment="1">
      <alignment horizontal="right" vertical="center"/>
    </xf>
    <xf numFmtId="169" fontId="6" fillId="14" borderId="13" xfId="0" applyNumberFormat="1" applyFont="1" applyFill="1" applyBorder="1" applyAlignment="1">
      <alignment horizontal="right" vertical="center"/>
    </xf>
    <xf numFmtId="1" fontId="8" fillId="2" borderId="13" xfId="0" applyNumberFormat="1" applyFont="1" applyFill="1" applyBorder="1" applyAlignment="1">
      <alignment horizontal="right" wrapText="1"/>
    </xf>
    <xf numFmtId="1" fontId="8" fillId="14" borderId="21" xfId="0" applyNumberFormat="1" applyFont="1" applyFill="1" applyBorder="1" applyAlignment="1">
      <alignment horizontal="right" wrapText="1"/>
    </xf>
    <xf numFmtId="167" fontId="0" fillId="0" borderId="16" xfId="0" applyNumberFormat="1" applyFont="1" applyFill="1" applyBorder="1" applyAlignment="1">
      <alignment horizontal="right" vertical="center"/>
    </xf>
    <xf numFmtId="167" fontId="0" fillId="0" borderId="15" xfId="0" applyNumberFormat="1" applyFont="1" applyFill="1" applyBorder="1" applyAlignment="1">
      <alignment horizontal="right" vertical="center"/>
    </xf>
    <xf numFmtId="167" fontId="0" fillId="0" borderId="24" xfId="0" applyNumberFormat="1" applyFont="1" applyFill="1" applyBorder="1" applyAlignment="1">
      <alignment horizontal="right" vertical="center"/>
    </xf>
    <xf numFmtId="169" fontId="0" fillId="0" borderId="16" xfId="0" applyNumberFormat="1" applyFont="1" applyFill="1" applyBorder="1" applyAlignment="1">
      <alignment horizontal="right" vertical="center"/>
    </xf>
    <xf numFmtId="169" fontId="0" fillId="0" borderId="15" xfId="0" applyNumberFormat="1" applyFont="1" applyFill="1" applyBorder="1" applyAlignment="1">
      <alignment horizontal="right" vertical="center"/>
    </xf>
    <xf numFmtId="169" fontId="0" fillId="0" borderId="24" xfId="0" applyNumberFormat="1" applyFont="1" applyFill="1" applyBorder="1" applyAlignment="1">
      <alignment horizontal="right" vertical="center"/>
    </xf>
    <xf numFmtId="169" fontId="0" fillId="0" borderId="17" xfId="0" applyNumberFormat="1" applyFont="1" applyFill="1" applyBorder="1" applyAlignment="1">
      <alignment horizontal="right" vertical="center"/>
    </xf>
    <xf numFmtId="169" fontId="6" fillId="0" borderId="24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/>
    </xf>
    <xf numFmtId="169" fontId="6" fillId="0" borderId="29" xfId="0" applyNumberFormat="1" applyFont="1" applyFill="1" applyBorder="1" applyAlignment="1">
      <alignment horizontal="right" vertical="center"/>
    </xf>
    <xf numFmtId="0" fontId="14" fillId="14" borderId="25" xfId="0" applyFont="1" applyFill="1" applyBorder="1" applyAlignment="1">
      <alignment horizontal="center" vertical="center"/>
    </xf>
    <xf numFmtId="168" fontId="14" fillId="14" borderId="21" xfId="18" applyNumberFormat="1" applyFont="1" applyFill="1" applyBorder="1" applyAlignment="1">
      <alignment horizontal="center" vertical="center"/>
    </xf>
    <xf numFmtId="169" fontId="6" fillId="0" borderId="11" xfId="0" applyNumberFormat="1" applyFont="1" applyFill="1" applyBorder="1" applyAlignment="1">
      <alignment horizontal="right" vertical="center"/>
    </xf>
    <xf numFmtId="169" fontId="6" fillId="0" borderId="23" xfId="0" applyNumberFormat="1" applyFont="1" applyFill="1" applyBorder="1" applyAlignment="1">
      <alignment horizontal="right" vertical="center"/>
    </xf>
    <xf numFmtId="169" fontId="8" fillId="14" borderId="25" xfId="0" applyNumberFormat="1" applyFont="1" applyFill="1" applyBorder="1" applyAlignment="1">
      <alignment horizontal="center" vertical="center"/>
    </xf>
    <xf numFmtId="169" fontId="8" fillId="14" borderId="21" xfId="0" applyNumberFormat="1" applyFont="1" applyFill="1" applyBorder="1" applyAlignment="1">
      <alignment horizontal="center" vertical="center" wrapText="1"/>
    </xf>
    <xf numFmtId="169" fontId="14" fillId="14" borderId="25" xfId="0" applyNumberFormat="1" applyFont="1" applyFill="1" applyBorder="1" applyAlignment="1">
      <alignment horizontal="center" vertical="center"/>
    </xf>
    <xf numFmtId="169" fontId="14" fillId="14" borderId="21" xfId="0" applyNumberFormat="1" applyFont="1" applyFill="1" applyBorder="1" applyAlignment="1">
      <alignment horizontal="center" vertical="center" wrapText="1"/>
    </xf>
    <xf numFmtId="170" fontId="6" fillId="0" borderId="16" xfId="0" applyNumberFormat="1" applyFont="1" applyFill="1" applyBorder="1" applyAlignment="1">
      <alignment horizontal="right" vertical="center"/>
    </xf>
    <xf numFmtId="170" fontId="6" fillId="0" borderId="24" xfId="0" applyNumberFormat="1" applyFont="1" applyFill="1" applyBorder="1" applyAlignment="1">
      <alignment horizontal="right" vertical="center"/>
    </xf>
    <xf numFmtId="170" fontId="6" fillId="0" borderId="15" xfId="0" applyNumberFormat="1" applyFont="1" applyFill="1" applyBorder="1" applyAlignment="1">
      <alignment horizontal="right" vertical="center"/>
    </xf>
    <xf numFmtId="170" fontId="6" fillId="0" borderId="20" xfId="0" applyNumberFormat="1" applyFont="1" applyFill="1" applyBorder="1" applyAlignment="1">
      <alignment horizontal="right" vertical="center"/>
    </xf>
    <xf numFmtId="169" fontId="0" fillId="0" borderId="31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169" fontId="6" fillId="14" borderId="0" xfId="0" applyNumberFormat="1" applyFont="1" applyFill="1" applyBorder="1" applyAlignment="1">
      <alignment horizontal="right" vertical="center"/>
    </xf>
    <xf numFmtId="169" fontId="6" fillId="0" borderId="15" xfId="0" applyNumberFormat="1" applyFont="1" applyFill="1" applyBorder="1" applyAlignment="1">
      <alignment horizontal="right" vertical="center"/>
    </xf>
    <xf numFmtId="169" fontId="6" fillId="0" borderId="24" xfId="0" applyNumberFormat="1" applyFont="1" applyFill="1" applyBorder="1" applyAlignment="1">
      <alignment horizontal="right" vertical="center"/>
    </xf>
    <xf numFmtId="169" fontId="6" fillId="0" borderId="14" xfId="0" applyNumberFormat="1" applyFont="1" applyFill="1" applyBorder="1" applyAlignment="1">
      <alignment horizontal="right" vertical="center"/>
    </xf>
    <xf numFmtId="169" fontId="6" fillId="0" borderId="17" xfId="0" applyNumberFormat="1" applyFont="1" applyFill="1" applyBorder="1" applyAlignment="1">
      <alignment horizontal="right" vertical="center"/>
    </xf>
    <xf numFmtId="169" fontId="0" fillId="0" borderId="16" xfId="0" applyNumberFormat="1" applyFont="1" applyFill="1" applyBorder="1" applyAlignment="1">
      <alignment horizontal="right" vertical="center"/>
    </xf>
    <xf numFmtId="169" fontId="0" fillId="0" borderId="17" xfId="0" applyNumberFormat="1" applyFont="1" applyFill="1" applyBorder="1" applyAlignment="1">
      <alignment horizontal="right" vertical="center"/>
    </xf>
    <xf numFmtId="173" fontId="6" fillId="0" borderId="32" xfId="0" applyNumberFormat="1" applyFont="1" applyFill="1" applyBorder="1" applyAlignment="1">
      <alignment horizontal="right" vertical="center"/>
    </xf>
    <xf numFmtId="173" fontId="6" fillId="14" borderId="33" xfId="0" applyNumberFormat="1" applyFont="1" applyFill="1" applyBorder="1" applyAlignment="1">
      <alignment horizontal="right" vertical="center"/>
    </xf>
    <xf numFmtId="173" fontId="6" fillId="0" borderId="34" xfId="0" applyNumberFormat="1" applyFont="1" applyFill="1" applyBorder="1" applyAlignment="1">
      <alignment horizontal="right" vertical="center"/>
    </xf>
    <xf numFmtId="173" fontId="6" fillId="0" borderId="12" xfId="0" applyNumberFormat="1" applyFont="1" applyFill="1" applyBorder="1" applyAlignment="1">
      <alignment horizontal="right" vertical="center"/>
    </xf>
    <xf numFmtId="173" fontId="6" fillId="0" borderId="31" xfId="0" applyNumberFormat="1" applyFont="1" applyFill="1" applyBorder="1" applyAlignment="1">
      <alignment horizontal="right" vertical="center"/>
    </xf>
    <xf numFmtId="173" fontId="0" fillId="0" borderId="35" xfId="0" applyNumberFormat="1" applyFont="1" applyFill="1" applyBorder="1" applyAlignment="1">
      <alignment horizontal="right" vertical="center"/>
    </xf>
    <xf numFmtId="173" fontId="6" fillId="14" borderId="11" xfId="0" applyNumberFormat="1" applyFont="1" applyFill="1" applyBorder="1" applyAlignment="1">
      <alignment horizontal="right" vertical="center"/>
    </xf>
    <xf numFmtId="173" fontId="6" fillId="14" borderId="0" xfId="0" applyNumberFormat="1" applyFont="1" applyFill="1" applyBorder="1" applyAlignment="1">
      <alignment horizontal="right" vertical="center"/>
    </xf>
    <xf numFmtId="173" fontId="6" fillId="0" borderId="30" xfId="0" applyNumberFormat="1" applyFont="1" applyFill="1" applyBorder="1" applyAlignment="1">
      <alignment horizontal="right" vertical="center"/>
    </xf>
    <xf numFmtId="173" fontId="6" fillId="0" borderId="14" xfId="0" applyNumberFormat="1" applyFont="1" applyFill="1" applyBorder="1" applyAlignment="1">
      <alignment horizontal="right" vertical="center"/>
    </xf>
    <xf numFmtId="173" fontId="6" fillId="0" borderId="28" xfId="0" applyNumberFormat="1" applyFont="1" applyFill="1" applyBorder="1" applyAlignment="1">
      <alignment horizontal="right" vertical="center"/>
    </xf>
    <xf numFmtId="173" fontId="6" fillId="0" borderId="15" xfId="0" applyNumberFormat="1" applyFont="1" applyFill="1" applyBorder="1" applyAlignment="1">
      <alignment horizontal="right" vertical="center"/>
    </xf>
    <xf numFmtId="173" fontId="6" fillId="0" borderId="23" xfId="0" applyNumberFormat="1" applyFont="1" applyFill="1" applyBorder="1" applyAlignment="1">
      <alignment horizontal="right" vertical="center"/>
    </xf>
    <xf numFmtId="173" fontId="6" fillId="0" borderId="24" xfId="0" applyNumberFormat="1" applyFont="1" applyFill="1" applyBorder="1" applyAlignment="1">
      <alignment horizontal="right" vertical="center"/>
    </xf>
    <xf numFmtId="173" fontId="6" fillId="0" borderId="19" xfId="0" applyNumberFormat="1" applyFont="1" applyFill="1" applyBorder="1" applyAlignment="1">
      <alignment horizontal="right" vertical="center"/>
    </xf>
    <xf numFmtId="173" fontId="6" fillId="0" borderId="17" xfId="0" applyNumberFormat="1" applyFont="1" applyFill="1" applyBorder="1" applyAlignment="1">
      <alignment horizontal="right" vertical="center"/>
    </xf>
    <xf numFmtId="173" fontId="0" fillId="0" borderId="27" xfId="0" applyNumberFormat="1" applyFont="1" applyFill="1" applyBorder="1" applyAlignment="1">
      <alignment horizontal="right" vertical="center"/>
    </xf>
    <xf numFmtId="173" fontId="0" fillId="0" borderId="16" xfId="0" applyNumberFormat="1" applyFont="1" applyFill="1" applyBorder="1" applyAlignment="1">
      <alignment horizontal="right" vertical="center"/>
    </xf>
    <xf numFmtId="173" fontId="0" fillId="0" borderId="19" xfId="0" applyNumberFormat="1" applyFont="1" applyFill="1" applyBorder="1" applyAlignment="1">
      <alignment horizontal="right" vertical="center"/>
    </xf>
    <xf numFmtId="175" fontId="0" fillId="0" borderId="0" xfId="0" applyNumberFormat="1" applyFont="1" applyFill="1" applyBorder="1" applyAlignment="1">
      <alignment horizontal="right" vertical="center"/>
    </xf>
    <xf numFmtId="170" fontId="6" fillId="14" borderId="13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1" fontId="8" fillId="2" borderId="17" xfId="0" applyNumberFormat="1" applyFont="1" applyFill="1" applyBorder="1" applyAlignment="1">
      <alignment horizontal="center" vertical="center" wrapText="1"/>
    </xf>
    <xf numFmtId="1" fontId="8" fillId="2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/>
    </xf>
    <xf numFmtId="2" fontId="47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2" borderId="30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1" fontId="8" fillId="2" borderId="26" xfId="0" applyNumberFormat="1" applyFont="1" applyFill="1" applyBorder="1" applyAlignment="1">
      <alignment horizontal="center" wrapText="1"/>
    </xf>
    <xf numFmtId="1" fontId="8" fillId="2" borderId="13" xfId="0" applyNumberFormat="1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vertical="center"/>
    </xf>
    <xf numFmtId="1" fontId="8" fillId="2" borderId="19" xfId="0" applyNumberFormat="1" applyFont="1" applyFill="1" applyBorder="1" applyAlignment="1">
      <alignment horizontal="center" vertical="center" wrapText="1"/>
    </xf>
    <xf numFmtId="1" fontId="8" fillId="2" borderId="17" xfId="0" applyNumberFormat="1" applyFont="1" applyFill="1" applyBorder="1" applyAlignment="1">
      <alignment horizontal="center" vertical="center" wrapText="1"/>
    </xf>
  </cellXfs>
  <cellStyles count="5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DMX_protected" xfId="20"/>
    <cellStyle name="Hyperlink" xfId="21"/>
    <cellStyle name="Comma 2" xfId="22"/>
    <cellStyle name="Normal 2" xfId="23"/>
    <cellStyle name="Percent 2" xfId="24"/>
    <cellStyle name="Normal 34" xfId="25"/>
    <cellStyle name="Normal 30" xfId="26"/>
    <cellStyle name="Normal 2 2" xfId="27"/>
    <cellStyle name="Normal 2 2 2" xfId="28"/>
    <cellStyle name="Normal 24" xfId="29"/>
    <cellStyle name="Normal 11 2" xfId="30"/>
    <cellStyle name="20% - Accent1 10" xfId="31"/>
    <cellStyle name="20% - Accent1 11" xfId="32"/>
    <cellStyle name="20% - Accent1 12" xfId="33"/>
    <cellStyle name="20% - Accent1 13" xfId="34"/>
    <cellStyle name="20% - Accent1 14" xfId="35"/>
    <cellStyle name="20% - Accent1 15" xfId="36"/>
    <cellStyle name="20% - Accent1 16" xfId="37"/>
    <cellStyle name="20% - Accent1 17" xfId="38"/>
    <cellStyle name="20% - Accent1 18" xfId="39"/>
    <cellStyle name="20% - Accent1 19" xfId="40"/>
    <cellStyle name="20% - Accent1 2" xfId="41"/>
    <cellStyle name="20% - Accent1 20" xfId="42"/>
    <cellStyle name="20% - Accent1 21" xfId="43"/>
    <cellStyle name="20% - Accent1 22" xfId="44"/>
    <cellStyle name="20% - Accent1 23" xfId="45"/>
    <cellStyle name="20% - Accent1 24" xfId="46"/>
    <cellStyle name="20% - Accent1 25" xfId="47"/>
    <cellStyle name="20% - Accent1 26" xfId="48"/>
    <cellStyle name="20% - Accent1 27" xfId="49"/>
    <cellStyle name="20% - Accent1 28" xfId="50"/>
    <cellStyle name="20% - Accent1 29" xfId="51"/>
    <cellStyle name="20% - Accent1 3" xfId="52"/>
    <cellStyle name="20% - Accent1 30" xfId="53"/>
    <cellStyle name="20% - Accent1 31" xfId="54"/>
    <cellStyle name="20% - Accent1 32" xfId="55"/>
    <cellStyle name="20% - Accent1 33" xfId="56"/>
    <cellStyle name="20% - Accent1 34" xfId="57"/>
    <cellStyle name="20% - Accent1 35" xfId="58"/>
    <cellStyle name="20% - Accent1 4" xfId="59"/>
    <cellStyle name="20% - Accent1 5" xfId="60"/>
    <cellStyle name="20% - Accent1 6" xfId="61"/>
    <cellStyle name="20% - Accent1 7" xfId="62"/>
    <cellStyle name="20% - Accent1 8" xfId="63"/>
    <cellStyle name="20% - Accent1 9" xfId="64"/>
    <cellStyle name="20% - Accent2 10" xfId="65"/>
    <cellStyle name="20% - Accent2 11" xfId="66"/>
    <cellStyle name="20% - Accent2 12" xfId="67"/>
    <cellStyle name="20% - Accent2 13" xfId="68"/>
    <cellStyle name="20% - Accent2 14" xfId="69"/>
    <cellStyle name="20% - Accent2 15" xfId="70"/>
    <cellStyle name="20% - Accent2 16" xfId="71"/>
    <cellStyle name="20% - Accent2 17" xfId="72"/>
    <cellStyle name="20% - Accent2 18" xfId="73"/>
    <cellStyle name="20% - Accent2 19" xfId="74"/>
    <cellStyle name="20% - Accent2 2" xfId="75"/>
    <cellStyle name="20% - Accent2 20" xfId="76"/>
    <cellStyle name="20% - Accent2 21" xfId="77"/>
    <cellStyle name="20% - Accent2 22" xfId="78"/>
    <cellStyle name="20% - Accent2 23" xfId="79"/>
    <cellStyle name="20% - Accent2 24" xfId="80"/>
    <cellStyle name="20% - Accent2 25" xfId="81"/>
    <cellStyle name="20% - Accent2 26" xfId="82"/>
    <cellStyle name="20% - Accent2 27" xfId="83"/>
    <cellStyle name="20% - Accent2 28" xfId="84"/>
    <cellStyle name="20% - Accent2 29" xfId="85"/>
    <cellStyle name="20% - Accent2 3" xfId="86"/>
    <cellStyle name="20% - Accent2 30" xfId="87"/>
    <cellStyle name="20% - Accent2 31" xfId="88"/>
    <cellStyle name="20% - Accent2 32" xfId="89"/>
    <cellStyle name="20% - Accent2 33" xfId="90"/>
    <cellStyle name="20% - Accent2 34" xfId="91"/>
    <cellStyle name="20% - Accent2 35" xfId="92"/>
    <cellStyle name="20% - Accent2 4" xfId="93"/>
    <cellStyle name="20% - Accent2 5" xfId="94"/>
    <cellStyle name="20% - Accent2 6" xfId="95"/>
    <cellStyle name="20% - Accent2 7" xfId="96"/>
    <cellStyle name="20% - Accent2 8" xfId="97"/>
    <cellStyle name="20% - Accent2 9" xfId="98"/>
    <cellStyle name="20% - Accent3 10" xfId="99"/>
    <cellStyle name="20% - Accent3 11" xfId="100"/>
    <cellStyle name="20% - Accent3 12" xfId="101"/>
    <cellStyle name="20% - Accent3 13" xfId="102"/>
    <cellStyle name="20% - Accent3 14" xfId="103"/>
    <cellStyle name="20% - Accent3 15" xfId="104"/>
    <cellStyle name="20% - Accent3 16" xfId="105"/>
    <cellStyle name="20% - Accent3 17" xfId="106"/>
    <cellStyle name="20% - Accent3 18" xfId="107"/>
    <cellStyle name="20% - Accent3 19" xfId="108"/>
    <cellStyle name="20% - Accent3 2" xfId="109"/>
    <cellStyle name="20% - Accent3 20" xfId="110"/>
    <cellStyle name="20% - Accent3 21" xfId="111"/>
    <cellStyle name="20% - Accent3 22" xfId="112"/>
    <cellStyle name="20% - Accent3 23" xfId="113"/>
    <cellStyle name="20% - Accent3 24" xfId="114"/>
    <cellStyle name="20% - Accent3 25" xfId="115"/>
    <cellStyle name="20% - Accent3 26" xfId="116"/>
    <cellStyle name="20% - Accent3 27" xfId="117"/>
    <cellStyle name="20% - Accent3 28" xfId="118"/>
    <cellStyle name="20% - Accent3 29" xfId="119"/>
    <cellStyle name="20% - Accent3 3" xfId="120"/>
    <cellStyle name="20% - Accent3 30" xfId="121"/>
    <cellStyle name="20% - Accent3 31" xfId="122"/>
    <cellStyle name="20% - Accent3 32" xfId="123"/>
    <cellStyle name="20% - Accent3 33" xfId="124"/>
    <cellStyle name="20% - Accent3 34" xfId="125"/>
    <cellStyle name="20% - Accent3 35" xfId="126"/>
    <cellStyle name="20% - Accent3 4" xfId="127"/>
    <cellStyle name="20% - Accent3 5" xfId="128"/>
    <cellStyle name="20% - Accent3 6" xfId="129"/>
    <cellStyle name="20% - Accent3 7" xfId="130"/>
    <cellStyle name="20% - Accent3 8" xfId="131"/>
    <cellStyle name="20% - Accent3 9" xfId="132"/>
    <cellStyle name="20% - Accent4 10" xfId="133"/>
    <cellStyle name="20% - Accent4 11" xfId="134"/>
    <cellStyle name="20% - Accent4 12" xfId="135"/>
    <cellStyle name="20% - Accent4 13" xfId="136"/>
    <cellStyle name="20% - Accent4 14" xfId="137"/>
    <cellStyle name="20% - Accent4 15" xfId="138"/>
    <cellStyle name="20% - Accent4 16" xfId="139"/>
    <cellStyle name="20% - Accent4 17" xfId="140"/>
    <cellStyle name="20% - Accent4 18" xfId="141"/>
    <cellStyle name="20% - Accent4 19" xfId="142"/>
    <cellStyle name="20% - Accent4 2" xfId="143"/>
    <cellStyle name="20% - Accent4 20" xfId="144"/>
    <cellStyle name="20% - Accent4 21" xfId="145"/>
    <cellStyle name="20% - Accent4 22" xfId="146"/>
    <cellStyle name="20% - Accent4 23" xfId="147"/>
    <cellStyle name="20% - Accent4 24" xfId="148"/>
    <cellStyle name="20% - Accent4 25" xfId="149"/>
    <cellStyle name="20% - Accent4 26" xfId="150"/>
    <cellStyle name="20% - Accent4 27" xfId="151"/>
    <cellStyle name="20% - Accent4 28" xfId="152"/>
    <cellStyle name="20% - Accent4 29" xfId="153"/>
    <cellStyle name="20% - Accent4 3" xfId="154"/>
    <cellStyle name="20% - Accent4 30" xfId="155"/>
    <cellStyle name="20% - Accent4 31" xfId="156"/>
    <cellStyle name="20% - Accent4 32" xfId="157"/>
    <cellStyle name="20% - Accent4 33" xfId="158"/>
    <cellStyle name="20% - Accent4 34" xfId="159"/>
    <cellStyle name="20% - Accent4 35" xfId="160"/>
    <cellStyle name="20% - Accent4 4" xfId="161"/>
    <cellStyle name="20% - Accent4 5" xfId="162"/>
    <cellStyle name="20% - Accent4 6" xfId="163"/>
    <cellStyle name="20% - Accent4 7" xfId="164"/>
    <cellStyle name="20% - Accent4 8" xfId="165"/>
    <cellStyle name="20% - Accent4 9" xfId="166"/>
    <cellStyle name="20% - Accent5 10" xfId="167"/>
    <cellStyle name="20% - Accent5 11" xfId="168"/>
    <cellStyle name="20% - Accent5 12" xfId="169"/>
    <cellStyle name="20% - Accent5 13" xfId="170"/>
    <cellStyle name="20% - Accent5 14" xfId="171"/>
    <cellStyle name="20% - Accent5 15" xfId="172"/>
    <cellStyle name="20% - Accent5 16" xfId="173"/>
    <cellStyle name="20% - Accent5 17" xfId="174"/>
    <cellStyle name="20% - Accent5 18" xfId="175"/>
    <cellStyle name="20% - Accent5 19" xfId="176"/>
    <cellStyle name="20% - Accent5 2" xfId="177"/>
    <cellStyle name="20% - Accent5 20" xfId="178"/>
    <cellStyle name="20% - Accent5 21" xfId="179"/>
    <cellStyle name="20% - Accent5 22" xfId="180"/>
    <cellStyle name="20% - Accent5 23" xfId="181"/>
    <cellStyle name="20% - Accent5 24" xfId="182"/>
    <cellStyle name="20% - Accent5 25" xfId="183"/>
    <cellStyle name="20% - Accent5 26" xfId="184"/>
    <cellStyle name="20% - Accent5 27" xfId="185"/>
    <cellStyle name="20% - Accent5 28" xfId="186"/>
    <cellStyle name="20% - Accent5 29" xfId="187"/>
    <cellStyle name="20% - Accent5 3" xfId="188"/>
    <cellStyle name="20% - Accent5 30" xfId="189"/>
    <cellStyle name="20% - Accent5 31" xfId="190"/>
    <cellStyle name="20% - Accent5 32" xfId="191"/>
    <cellStyle name="20% - Accent5 33" xfId="192"/>
    <cellStyle name="20% - Accent5 34" xfId="193"/>
    <cellStyle name="20% - Accent5 35" xfId="194"/>
    <cellStyle name="20% - Accent5 4" xfId="195"/>
    <cellStyle name="20% - Accent5 5" xfId="196"/>
    <cellStyle name="20% - Accent5 6" xfId="197"/>
    <cellStyle name="20% - Accent5 7" xfId="198"/>
    <cellStyle name="20% - Accent5 8" xfId="199"/>
    <cellStyle name="20% - Accent5 9" xfId="200"/>
    <cellStyle name="20% - Accent6 10" xfId="201"/>
    <cellStyle name="20% - Accent6 11" xfId="202"/>
    <cellStyle name="20% - Accent6 12" xfId="203"/>
    <cellStyle name="20% - Accent6 13" xfId="204"/>
    <cellStyle name="20% - Accent6 14" xfId="205"/>
    <cellStyle name="20% - Accent6 15" xfId="206"/>
    <cellStyle name="20% - Accent6 16" xfId="207"/>
    <cellStyle name="20% - Accent6 17" xfId="208"/>
    <cellStyle name="20% - Accent6 18" xfId="209"/>
    <cellStyle name="20% - Accent6 19" xfId="210"/>
    <cellStyle name="20% - Accent6 2" xfId="211"/>
    <cellStyle name="20% - Accent6 20" xfId="212"/>
    <cellStyle name="20% - Accent6 21" xfId="213"/>
    <cellStyle name="20% - Accent6 22" xfId="214"/>
    <cellStyle name="20% - Accent6 23" xfId="215"/>
    <cellStyle name="20% - Accent6 24" xfId="216"/>
    <cellStyle name="20% - Accent6 25" xfId="217"/>
    <cellStyle name="20% - Accent6 26" xfId="218"/>
    <cellStyle name="20% - Accent6 27" xfId="219"/>
    <cellStyle name="20% - Accent6 28" xfId="220"/>
    <cellStyle name="20% - Accent6 29" xfId="221"/>
    <cellStyle name="20% - Accent6 3" xfId="222"/>
    <cellStyle name="20% - Accent6 30" xfId="223"/>
    <cellStyle name="20% - Accent6 31" xfId="224"/>
    <cellStyle name="20% - Accent6 32" xfId="225"/>
    <cellStyle name="20% - Accent6 33" xfId="226"/>
    <cellStyle name="20% - Accent6 34" xfId="227"/>
    <cellStyle name="20% - Accent6 35" xfId="228"/>
    <cellStyle name="20% - Accent6 4" xfId="229"/>
    <cellStyle name="20% - Accent6 5" xfId="230"/>
    <cellStyle name="20% - Accent6 6" xfId="231"/>
    <cellStyle name="20% - Accent6 7" xfId="232"/>
    <cellStyle name="20% - Accent6 8" xfId="233"/>
    <cellStyle name="20% - Accent6 9" xfId="234"/>
    <cellStyle name="20% - Dekorfärg1" xfId="235"/>
    <cellStyle name="20% - Dekorfärg2" xfId="236"/>
    <cellStyle name="20% - Dekorfärg3" xfId="237"/>
    <cellStyle name="20% - Dekorfärg4" xfId="238"/>
    <cellStyle name="20% - Dekorfärg5" xfId="239"/>
    <cellStyle name="20% - Dekorfärg6" xfId="240"/>
    <cellStyle name="40% - Accent1 10" xfId="241"/>
    <cellStyle name="40% - Accent1 11" xfId="242"/>
    <cellStyle name="40% - Accent1 12" xfId="243"/>
    <cellStyle name="40% - Accent1 13" xfId="244"/>
    <cellStyle name="40% - Accent1 14" xfId="245"/>
    <cellStyle name="40% - Accent1 15" xfId="246"/>
    <cellStyle name="40% - Accent1 16" xfId="247"/>
    <cellStyle name="40% - Accent1 17" xfId="248"/>
    <cellStyle name="40% - Accent1 18" xfId="249"/>
    <cellStyle name="40% - Accent1 19" xfId="250"/>
    <cellStyle name="40% - Accent1 2" xfId="251"/>
    <cellStyle name="40% - Accent1 20" xfId="252"/>
    <cellStyle name="40% - Accent1 21" xfId="253"/>
    <cellStyle name="40% - Accent1 22" xfId="254"/>
    <cellStyle name="40% - Accent1 23" xfId="255"/>
    <cellStyle name="40% - Accent1 24" xfId="256"/>
    <cellStyle name="40% - Accent1 25" xfId="257"/>
    <cellStyle name="40% - Accent1 26" xfId="258"/>
    <cellStyle name="40% - Accent1 27" xfId="259"/>
    <cellStyle name="40% - Accent1 28" xfId="260"/>
    <cellStyle name="40% - Accent1 29" xfId="261"/>
    <cellStyle name="40% - Accent1 3" xfId="262"/>
    <cellStyle name="40% - Accent1 30" xfId="263"/>
    <cellStyle name="40% - Accent1 31" xfId="264"/>
    <cellStyle name="40% - Accent1 32" xfId="265"/>
    <cellStyle name="40% - Accent1 33" xfId="266"/>
    <cellStyle name="40% - Accent1 34" xfId="267"/>
    <cellStyle name="40% - Accent1 35" xfId="268"/>
    <cellStyle name="40% - Accent1 4" xfId="269"/>
    <cellStyle name="40% - Accent1 5" xfId="270"/>
    <cellStyle name="40% - Accent1 6" xfId="271"/>
    <cellStyle name="40% - Accent1 7" xfId="272"/>
    <cellStyle name="40% - Accent1 8" xfId="273"/>
    <cellStyle name="40% - Accent1 9" xfId="274"/>
    <cellStyle name="40% - Accent2 10" xfId="275"/>
    <cellStyle name="40% - Accent2 11" xfId="276"/>
    <cellStyle name="40% - Accent2 12" xfId="277"/>
    <cellStyle name="40% - Accent2 13" xfId="278"/>
    <cellStyle name="40% - Accent2 14" xfId="279"/>
    <cellStyle name="40% - Accent2 15" xfId="280"/>
    <cellStyle name="40% - Accent2 16" xfId="281"/>
    <cellStyle name="40% - Accent2 17" xfId="282"/>
    <cellStyle name="40% - Accent2 18" xfId="283"/>
    <cellStyle name="40% - Accent2 19" xfId="284"/>
    <cellStyle name="40% - Accent2 2" xfId="285"/>
    <cellStyle name="40% - Accent2 20" xfId="286"/>
    <cellStyle name="40% - Accent2 21" xfId="287"/>
    <cellStyle name="40% - Accent2 22" xfId="288"/>
    <cellStyle name="40% - Accent2 23" xfId="289"/>
    <cellStyle name="40% - Accent2 24" xfId="290"/>
    <cellStyle name="40% - Accent2 25" xfId="291"/>
    <cellStyle name="40% - Accent2 26" xfId="292"/>
    <cellStyle name="40% - Accent2 27" xfId="293"/>
    <cellStyle name="40% - Accent2 28" xfId="294"/>
    <cellStyle name="40% - Accent2 29" xfId="295"/>
    <cellStyle name="40% - Accent2 3" xfId="296"/>
    <cellStyle name="40% - Accent2 30" xfId="297"/>
    <cellStyle name="40% - Accent2 31" xfId="298"/>
    <cellStyle name="40% - Accent2 32" xfId="299"/>
    <cellStyle name="40% - Accent2 33" xfId="300"/>
    <cellStyle name="40% - Accent2 34" xfId="301"/>
    <cellStyle name="40% - Accent2 35" xfId="302"/>
    <cellStyle name="40% - Accent2 4" xfId="303"/>
    <cellStyle name="40% - Accent2 5" xfId="304"/>
    <cellStyle name="40% - Accent2 6" xfId="305"/>
    <cellStyle name="40% - Accent2 7" xfId="306"/>
    <cellStyle name="40% - Accent2 8" xfId="307"/>
    <cellStyle name="40% - Accent2 9" xfId="308"/>
    <cellStyle name="40% - Accent3 10" xfId="309"/>
    <cellStyle name="40% - Accent3 11" xfId="310"/>
    <cellStyle name="40% - Accent3 12" xfId="311"/>
    <cellStyle name="40% - Accent3 13" xfId="312"/>
    <cellStyle name="40% - Accent3 14" xfId="313"/>
    <cellStyle name="40% - Accent3 15" xfId="314"/>
    <cellStyle name="40% - Accent3 16" xfId="315"/>
    <cellStyle name="40% - Accent3 17" xfId="316"/>
    <cellStyle name="40% - Accent3 18" xfId="317"/>
    <cellStyle name="40% - Accent3 19" xfId="318"/>
    <cellStyle name="40% - Accent3 2" xfId="319"/>
    <cellStyle name="40% - Accent3 20" xfId="320"/>
    <cellStyle name="40% - Accent3 21" xfId="321"/>
    <cellStyle name="40% - Accent3 22" xfId="322"/>
    <cellStyle name="40% - Accent3 23" xfId="323"/>
    <cellStyle name="40% - Accent3 24" xfId="324"/>
    <cellStyle name="40% - Accent3 25" xfId="325"/>
    <cellStyle name="40% - Accent3 26" xfId="326"/>
    <cellStyle name="40% - Accent3 27" xfId="327"/>
    <cellStyle name="40% - Accent3 28" xfId="328"/>
    <cellStyle name="40% - Accent3 29" xfId="329"/>
    <cellStyle name="40% - Accent3 3" xfId="330"/>
    <cellStyle name="40% - Accent3 30" xfId="331"/>
    <cellStyle name="40% - Accent3 31" xfId="332"/>
    <cellStyle name="40% - Accent3 32" xfId="333"/>
    <cellStyle name="40% - Accent3 33" xfId="334"/>
    <cellStyle name="40% - Accent3 34" xfId="335"/>
    <cellStyle name="40% - Accent3 35" xfId="336"/>
    <cellStyle name="40% - Accent3 4" xfId="337"/>
    <cellStyle name="40% - Accent3 5" xfId="338"/>
    <cellStyle name="40% - Accent3 6" xfId="339"/>
    <cellStyle name="40% - Accent3 7" xfId="340"/>
    <cellStyle name="40% - Accent3 8" xfId="341"/>
    <cellStyle name="40% - Accent3 9" xfId="342"/>
    <cellStyle name="40% - Accent4 10" xfId="343"/>
    <cellStyle name="40% - Accent4 11" xfId="344"/>
    <cellStyle name="40% - Accent4 12" xfId="345"/>
    <cellStyle name="40% - Accent4 13" xfId="346"/>
    <cellStyle name="40% - Accent4 14" xfId="347"/>
    <cellStyle name="40% - Accent4 15" xfId="348"/>
    <cellStyle name="40% - Accent4 16" xfId="349"/>
    <cellStyle name="40% - Accent4 17" xfId="350"/>
    <cellStyle name="40% - Accent4 18" xfId="351"/>
    <cellStyle name="40% - Accent4 19" xfId="352"/>
    <cellStyle name="40% - Accent4 2" xfId="353"/>
    <cellStyle name="40% - Accent4 20" xfId="354"/>
    <cellStyle name="40% - Accent4 21" xfId="355"/>
    <cellStyle name="40% - Accent4 22" xfId="356"/>
    <cellStyle name="40% - Accent4 23" xfId="357"/>
    <cellStyle name="40% - Accent4 24" xfId="358"/>
    <cellStyle name="40% - Accent4 25" xfId="359"/>
    <cellStyle name="40% - Accent4 26" xfId="360"/>
    <cellStyle name="40% - Accent4 27" xfId="361"/>
    <cellStyle name="40% - Accent4 28" xfId="362"/>
    <cellStyle name="40% - Accent4 29" xfId="363"/>
    <cellStyle name="40% - Accent4 3" xfId="364"/>
    <cellStyle name="40% - Accent4 30" xfId="365"/>
    <cellStyle name="40% - Accent4 31" xfId="366"/>
    <cellStyle name="40% - Accent4 32" xfId="367"/>
    <cellStyle name="40% - Accent4 33" xfId="368"/>
    <cellStyle name="40% - Accent4 34" xfId="369"/>
    <cellStyle name="40% - Accent4 35" xfId="370"/>
    <cellStyle name="40% - Accent4 4" xfId="371"/>
    <cellStyle name="40% - Accent4 5" xfId="372"/>
    <cellStyle name="40% - Accent4 6" xfId="373"/>
    <cellStyle name="40% - Accent4 7" xfId="374"/>
    <cellStyle name="40% - Accent4 8" xfId="375"/>
    <cellStyle name="40% - Accent4 9" xfId="376"/>
    <cellStyle name="40% - Accent5 10" xfId="377"/>
    <cellStyle name="40% - Accent5 11" xfId="378"/>
    <cellStyle name="40% - Accent5 12" xfId="379"/>
    <cellStyle name="40% - Accent5 13" xfId="380"/>
    <cellStyle name="40% - Accent5 14" xfId="381"/>
    <cellStyle name="40% - Accent5 15" xfId="382"/>
    <cellStyle name="40% - Accent5 16" xfId="383"/>
    <cellStyle name="40% - Accent5 17" xfId="384"/>
    <cellStyle name="40% - Accent5 18" xfId="385"/>
    <cellStyle name="40% - Accent5 19" xfId="386"/>
    <cellStyle name="40% - Accent5 2" xfId="387"/>
    <cellStyle name="40% - Accent5 20" xfId="388"/>
    <cellStyle name="40% - Accent5 21" xfId="389"/>
    <cellStyle name="40% - Accent5 22" xfId="390"/>
    <cellStyle name="40% - Accent5 23" xfId="391"/>
    <cellStyle name="40% - Accent5 24" xfId="392"/>
    <cellStyle name="40% - Accent5 25" xfId="393"/>
    <cellStyle name="40% - Accent5 26" xfId="394"/>
    <cellStyle name="40% - Accent5 27" xfId="395"/>
    <cellStyle name="40% - Accent5 28" xfId="396"/>
    <cellStyle name="40% - Accent5 29" xfId="397"/>
    <cellStyle name="40% - Accent5 3" xfId="398"/>
    <cellStyle name="40% - Accent5 30" xfId="399"/>
    <cellStyle name="40% - Accent5 31" xfId="400"/>
    <cellStyle name="40% - Accent5 32" xfId="401"/>
    <cellStyle name="40% - Accent5 33" xfId="402"/>
    <cellStyle name="40% - Accent5 34" xfId="403"/>
    <cellStyle name="40% - Accent5 35" xfId="404"/>
    <cellStyle name="40% - Accent5 4" xfId="405"/>
    <cellStyle name="40% - Accent5 5" xfId="406"/>
    <cellStyle name="40% - Accent5 6" xfId="407"/>
    <cellStyle name="40% - Accent5 7" xfId="408"/>
    <cellStyle name="40% - Accent5 8" xfId="409"/>
    <cellStyle name="40% - Accent5 9" xfId="410"/>
    <cellStyle name="40% - Accent6 10" xfId="411"/>
    <cellStyle name="40% - Accent6 11" xfId="412"/>
    <cellStyle name="40% - Accent6 12" xfId="413"/>
    <cellStyle name="40% - Accent6 13" xfId="414"/>
    <cellStyle name="40% - Accent6 14" xfId="415"/>
    <cellStyle name="40% - Accent6 15" xfId="416"/>
    <cellStyle name="40% - Accent6 16" xfId="417"/>
    <cellStyle name="40% - Accent6 17" xfId="418"/>
    <cellStyle name="40% - Accent6 18" xfId="419"/>
    <cellStyle name="40% - Accent6 19" xfId="420"/>
    <cellStyle name="40% - Accent6 2" xfId="421"/>
    <cellStyle name="40% - Accent6 20" xfId="422"/>
    <cellStyle name="40% - Accent6 21" xfId="423"/>
    <cellStyle name="40% - Accent6 22" xfId="424"/>
    <cellStyle name="40% - Accent6 23" xfId="425"/>
    <cellStyle name="40% - Accent6 24" xfId="426"/>
    <cellStyle name="40% - Accent6 25" xfId="427"/>
    <cellStyle name="40% - Accent6 26" xfId="428"/>
    <cellStyle name="40% - Accent6 27" xfId="429"/>
    <cellStyle name="40% - Accent6 28" xfId="430"/>
    <cellStyle name="40% - Accent6 29" xfId="431"/>
    <cellStyle name="40% - Accent6 3" xfId="432"/>
    <cellStyle name="40% - Accent6 30" xfId="433"/>
    <cellStyle name="40% - Accent6 31" xfId="434"/>
    <cellStyle name="40% - Accent6 32" xfId="435"/>
    <cellStyle name="40% - Accent6 33" xfId="436"/>
    <cellStyle name="40% - Accent6 34" xfId="437"/>
    <cellStyle name="40% - Accent6 35" xfId="438"/>
    <cellStyle name="40% - Accent6 4" xfId="439"/>
    <cellStyle name="40% - Accent6 5" xfId="440"/>
    <cellStyle name="40% - Accent6 6" xfId="441"/>
    <cellStyle name="40% - Accent6 7" xfId="442"/>
    <cellStyle name="40% - Accent6 8" xfId="443"/>
    <cellStyle name="40% - Accent6 9" xfId="444"/>
    <cellStyle name="40% - Dekorfärg1" xfId="445"/>
    <cellStyle name="40% - Dekorfärg2" xfId="446"/>
    <cellStyle name="40% - Dekorfärg3" xfId="447"/>
    <cellStyle name="40% - Dekorfärg4" xfId="448"/>
    <cellStyle name="40% - Dekorfärg5" xfId="449"/>
    <cellStyle name="40% - Dekorfärg6" xfId="450"/>
    <cellStyle name="60% - Dekorfärg1" xfId="451"/>
    <cellStyle name="60% - Dekorfärg2" xfId="452"/>
    <cellStyle name="60% - Dekorfärg3" xfId="453"/>
    <cellStyle name="60% - Dekorfärg4" xfId="454"/>
    <cellStyle name="60% - Dekorfärg5" xfId="455"/>
    <cellStyle name="60% - Dekorfärg6" xfId="456"/>
    <cellStyle name="Anteckning" xfId="457"/>
    <cellStyle name="Beräkning" xfId="458"/>
    <cellStyle name="Bra" xfId="459"/>
    <cellStyle name="Dålig" xfId="460"/>
    <cellStyle name="Färg1" xfId="461"/>
    <cellStyle name="Färg2" xfId="462"/>
    <cellStyle name="Färg3" xfId="463"/>
    <cellStyle name="Färg4" xfId="464"/>
    <cellStyle name="Färg5" xfId="465"/>
    <cellStyle name="Färg6" xfId="466"/>
    <cellStyle name="Förklarande text" xfId="467"/>
    <cellStyle name="Indata" xfId="468"/>
    <cellStyle name="Kontrollcell" xfId="469"/>
    <cellStyle name="Länkad cell" xfId="470"/>
    <cellStyle name="Milliers [0]_UMEDQ" xfId="471"/>
    <cellStyle name="Milliers_UMEDQ" xfId="472"/>
    <cellStyle name="Monétaire [0]_UMEDQ" xfId="473"/>
    <cellStyle name="Monétaire_UMEDQ" xfId="474"/>
    <cellStyle name="Normal 10" xfId="475"/>
    <cellStyle name="Normal 11" xfId="476"/>
    <cellStyle name="Normal 12" xfId="477"/>
    <cellStyle name="Normal 13" xfId="478"/>
    <cellStyle name="Normal 14" xfId="479"/>
    <cellStyle name="Normal 15" xfId="480"/>
    <cellStyle name="Normal 16" xfId="481"/>
    <cellStyle name="Normal 17" xfId="482"/>
    <cellStyle name="Normal 18" xfId="483"/>
    <cellStyle name="Normal 19" xfId="484"/>
    <cellStyle name="Normal 20" xfId="485"/>
    <cellStyle name="Normal 21" xfId="486"/>
    <cellStyle name="Normal 22" xfId="487"/>
    <cellStyle name="Normal 23" xfId="488"/>
    <cellStyle name="Normal 25" xfId="489"/>
    <cellStyle name="Normal 26" xfId="490"/>
    <cellStyle name="Normal 27" xfId="491"/>
    <cellStyle name="Normal 28" xfId="492"/>
    <cellStyle name="Normal 29" xfId="493"/>
    <cellStyle name="Normal 3" xfId="494"/>
    <cellStyle name="Normal 31" xfId="495"/>
    <cellStyle name="Normal 32" xfId="496"/>
    <cellStyle name="Normal 33" xfId="497"/>
    <cellStyle name="Normal 35" xfId="498"/>
    <cellStyle name="Normal 36" xfId="499"/>
    <cellStyle name="Normal 4" xfId="500"/>
    <cellStyle name="Normal 5" xfId="501"/>
    <cellStyle name="Normal 6" xfId="502"/>
    <cellStyle name="Normal 7" xfId="503"/>
    <cellStyle name="Normal 8" xfId="504"/>
    <cellStyle name="Normal 9" xfId="505"/>
    <cellStyle name="Note 10" xfId="506"/>
    <cellStyle name="Note 11" xfId="507"/>
    <cellStyle name="Note 12" xfId="508"/>
    <cellStyle name="Note 13" xfId="509"/>
    <cellStyle name="Note 14" xfId="510"/>
    <cellStyle name="Note 15" xfId="511"/>
    <cellStyle name="Note 16" xfId="512"/>
    <cellStyle name="Note 17" xfId="513"/>
    <cellStyle name="Note 18" xfId="514"/>
    <cellStyle name="Note 19" xfId="515"/>
    <cellStyle name="Note 2" xfId="516"/>
    <cellStyle name="Note 20" xfId="517"/>
    <cellStyle name="Note 21" xfId="518"/>
    <cellStyle name="Note 22" xfId="519"/>
    <cellStyle name="Note 23" xfId="520"/>
    <cellStyle name="Note 24" xfId="521"/>
    <cellStyle name="Note 25" xfId="522"/>
    <cellStyle name="Note 26" xfId="523"/>
    <cellStyle name="Note 27" xfId="524"/>
    <cellStyle name="Note 28" xfId="525"/>
    <cellStyle name="Note 29" xfId="526"/>
    <cellStyle name="Note 3" xfId="527"/>
    <cellStyle name="Note 30" xfId="528"/>
    <cellStyle name="Note 31" xfId="529"/>
    <cellStyle name="Note 32" xfId="530"/>
    <cellStyle name="Note 33" xfId="531"/>
    <cellStyle name="Note 34" xfId="532"/>
    <cellStyle name="Note 35" xfId="533"/>
    <cellStyle name="Note 36" xfId="534"/>
    <cellStyle name="Note 4" xfId="535"/>
    <cellStyle name="Note 5" xfId="536"/>
    <cellStyle name="Note 6" xfId="537"/>
    <cellStyle name="Note 7" xfId="538"/>
    <cellStyle name="Note 8" xfId="539"/>
    <cellStyle name="Note 9" xfId="540"/>
    <cellStyle name="Percent 3" xfId="541"/>
    <cellStyle name="Rubrik" xfId="542"/>
    <cellStyle name="Rubrik 1" xfId="543"/>
    <cellStyle name="Rubrik 2" xfId="544"/>
    <cellStyle name="Rubrik 3" xfId="545"/>
    <cellStyle name="Rubrik 4" xfId="546"/>
    <cellStyle name="Standard_Questionnaire_Austria" xfId="547"/>
    <cellStyle name="Summa" xfId="548"/>
    <cellStyle name="Utdata" xfId="549"/>
    <cellStyle name="Varningstext" xfId="550"/>
    <cellStyle name="Normal 37" xfId="551"/>
    <cellStyle name="Normal 2 3" xfId="552"/>
    <cellStyle name="Normal 38" xfId="553"/>
    <cellStyle name="Percent 4" xfId="554"/>
    <cellStyle name="Normal 2 4" xfId="555"/>
    <cellStyle name="Normal 37 2" xfId="556"/>
    <cellStyle name="Normal 39" xfId="557"/>
    <cellStyle name="Normal 38 2" xfId="558"/>
    <cellStyle name="Normal 40" xfId="559"/>
    <cellStyle name="Normal 47" xfId="560"/>
    <cellStyle name="Normal 42" xfId="561"/>
    <cellStyle name="Normal 44" xfId="562"/>
    <cellStyle name="Normal 46" xfId="563"/>
    <cellStyle name="Normal 45" xfId="564"/>
    <cellStyle name="Normal 43" xfId="565"/>
    <cellStyle name="Normal 41" xfId="566"/>
    <cellStyle name="Percent 4 2" xfId="567"/>
    <cellStyle name="Normal 48" xfId="5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03525"/>
          <c:w val="0.944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Exportations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1'!$C$11:$C$23</c:f>
              <c:strCache/>
            </c:strRef>
          </c:cat>
          <c:val>
            <c:numRef>
              <c:f>'Graphique 1'!$D$11:$D$23</c:f>
              <c:numCache/>
            </c:numRef>
          </c:val>
        </c:ser>
        <c:ser>
          <c:idx val="1"/>
          <c:order val="1"/>
          <c:tx>
            <c:strRef>
              <c:f>'Graphique 1'!$E$10</c:f>
              <c:strCache>
                <c:ptCount val="1"/>
                <c:pt idx="0">
                  <c:v>Importations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1'!$C$11:$C$23</c:f>
              <c:strCache/>
            </c:strRef>
          </c:cat>
          <c:val>
            <c:numRef>
              <c:f>'Graphique 1'!$E$11:$E$23</c:f>
              <c:numCache/>
            </c:numRef>
          </c:val>
        </c:ser>
        <c:axId val="22326966"/>
        <c:axId val="66724967"/>
      </c:barChart>
      <c:catAx>
        <c:axId val="2232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6724967"/>
        <c:crosses val="autoZero"/>
        <c:auto val="1"/>
        <c:lblOffset val="100"/>
        <c:tickLblSkip val="1"/>
        <c:noMultiLvlLbl val="0"/>
      </c:catAx>
      <c:valAx>
        <c:axId val="66724967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326966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3625"/>
          <c:y val="0.957"/>
          <c:w val="0.3017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Arrivées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375"/>
          <c:y val="0.1605"/>
          <c:w val="0.72825"/>
          <c:h val="0.52875"/>
        </c:manualLayout>
      </c:layout>
      <c:pieChart>
        <c:varyColors val="1"/>
        <c:ser>
          <c:idx val="0"/>
          <c:order val="0"/>
          <c:tx>
            <c:strRef>
              <c:f>'Graphique 8'!$G$11</c:f>
              <c:strCache>
                <c:ptCount val="1"/>
                <c:pt idx="0">
                  <c:v>Arrivées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Allemagne
20,9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
11,8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Royaume-­Uni
9,6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00025"/>
                  <c:y val="0.00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Italie
7,3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.0295"/>
                  <c:y val="0.0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Pays­-Bas
7,1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85"/>
                  <c:y val="0.00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Belgique
6,9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Espagne
5,7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.027"/>
                  <c:y val="-0.0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Autres États membres de l'UE
30,8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'Graphique 8'!$F$12:$F$19</c:f>
              <c:strCache/>
            </c:strRef>
          </c:cat>
          <c:val>
            <c:numRef>
              <c:f>'Graphique 8'!$G$12:$G$19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2475"/>
          <c:w val="0.953"/>
          <c:h val="0.70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9'!$E$10</c:f>
              <c:strCache>
                <c:ptCount val="1"/>
                <c:pt idx="0">
                  <c:v>Extra UE-28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9'!$C$11:$C$40</c:f>
              <c:strCache/>
            </c:strRef>
          </c:cat>
          <c:val>
            <c:numRef>
              <c:f>'Graphique 9'!$E$11:$E$40</c:f>
              <c:numCache/>
            </c:numRef>
          </c:val>
        </c:ser>
        <c:ser>
          <c:idx val="1"/>
          <c:order val="1"/>
          <c:tx>
            <c:strRef>
              <c:f>'Graphique 9'!$D$10</c:f>
              <c:strCache>
                <c:ptCount val="1"/>
                <c:pt idx="0">
                  <c:v>Intra UE-28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9'!$C$11:$C$40</c:f>
              <c:strCache/>
            </c:strRef>
          </c:cat>
          <c:val>
            <c:numRef>
              <c:f>'Graphique 9'!$D$11:$D$40</c:f>
              <c:numCache/>
            </c:numRef>
          </c:val>
        </c:ser>
        <c:overlap val="100"/>
        <c:axId val="65884446"/>
        <c:axId val="56089103"/>
      </c:barChart>
      <c:catAx>
        <c:axId val="6588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6089103"/>
        <c:crosses val="autoZero"/>
        <c:auto val="1"/>
        <c:lblOffset val="100"/>
        <c:noMultiLvlLbl val="0"/>
      </c:catAx>
      <c:valAx>
        <c:axId val="5608910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884446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7075"/>
          <c:y val="0.9125"/>
          <c:w val="0.0935"/>
          <c:h val="0.086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Exportations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4"/>
          <c:y val="0.143"/>
          <c:w val="0.7405"/>
          <c:h val="0.74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10'!$D$10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10'!$C$13:$C$22</c:f>
              <c:strCache/>
            </c:strRef>
          </c:cat>
          <c:val>
            <c:numRef>
              <c:f>'Graphique 10'!$D$13:$D$22</c:f>
              <c:numCache/>
            </c:numRef>
          </c:val>
        </c:ser>
        <c:ser>
          <c:idx val="1"/>
          <c:order val="1"/>
          <c:tx>
            <c:strRef>
              <c:f>'Graphique 10'!$E$10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10'!$C$13:$C$22</c:f>
              <c:strCache/>
            </c:strRef>
          </c:cat>
          <c:val>
            <c:numRef>
              <c:f>'Graphique 10'!$E$13:$E$22</c:f>
              <c:numCache/>
            </c:numRef>
          </c:val>
        </c:ser>
        <c:axId val="35039880"/>
        <c:axId val="46923465"/>
      </c:barChart>
      <c:catAx>
        <c:axId val="350398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6923465"/>
        <c:crosses val="autoZero"/>
        <c:auto val="1"/>
        <c:lblOffset val="100"/>
        <c:noMultiLvlLbl val="0"/>
      </c:catAx>
      <c:valAx>
        <c:axId val="46923465"/>
        <c:scaling>
          <c:orientation val="minMax"/>
          <c:max val="4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03988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95"/>
          <c:y val="0.9355"/>
          <c:w val="0.13475"/>
          <c:h val="0.06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Importations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4"/>
          <c:y val="0.143"/>
          <c:w val="0.7405"/>
          <c:h val="0.74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10'!$D$10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10'!$C$26:$C$35</c:f>
              <c:strCache/>
            </c:strRef>
          </c:cat>
          <c:val>
            <c:numRef>
              <c:f>'Graphique 10'!$D$26:$D$35</c:f>
              <c:numCache/>
            </c:numRef>
          </c:val>
        </c:ser>
        <c:ser>
          <c:idx val="1"/>
          <c:order val="1"/>
          <c:tx>
            <c:strRef>
              <c:f>'Graphique 10'!$E$10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10'!$C$26:$C$35</c:f>
              <c:strCache/>
            </c:strRef>
          </c:cat>
          <c:val>
            <c:numRef>
              <c:f>'Graphique 10'!$E$26:$E$35</c:f>
              <c:numCache/>
            </c:numRef>
          </c:val>
        </c:ser>
        <c:axId val="19658002"/>
        <c:axId val="42704291"/>
      </c:barChart>
      <c:catAx>
        <c:axId val="196580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2704291"/>
        <c:crosses val="autoZero"/>
        <c:auto val="1"/>
        <c:lblOffset val="100"/>
        <c:noMultiLvlLbl val="0"/>
      </c:catAx>
      <c:valAx>
        <c:axId val="42704291"/>
        <c:scaling>
          <c:orientation val="minMax"/>
          <c:max val="4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65800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95"/>
          <c:y val="0.9355"/>
          <c:w val="0.13475"/>
          <c:h val="0.06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5"/>
          <c:y val="0.1985"/>
          <c:w val="0.38275"/>
          <c:h val="0.56275"/>
        </c:manualLayout>
      </c:layout>
      <c:pieChart>
        <c:varyColors val="1"/>
        <c:ser>
          <c:idx val="0"/>
          <c:order val="0"/>
          <c:tx>
            <c:strRef>
              <c:f>'Graphique 11'!$D$10</c:f>
              <c:strCache>
                <c:ptCount val="1"/>
                <c:pt idx="0">
                  <c:v>(en % des exportations extra UE-28)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États-Unis
20,8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Chine (¹)
9,7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Suisse
8,2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06"/>
                  <c:y val="-0.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Turquie
4,5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1475"/>
                  <c:y val="-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Russie
4,1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-0.00075"/>
                  <c:y val="-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Japon
3,3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Norvège
2,8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Reste du monde
46,6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'Graphique 11'!$C$11:$C$18</c:f>
              <c:strCache/>
            </c:strRef>
          </c:cat>
          <c:val>
            <c:numRef>
              <c:f>'Graphique 11'!$D$11:$D$18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5"/>
          <c:y val="0.1985"/>
          <c:w val="0.38275"/>
          <c:h val="0.56275"/>
        </c:manualLayout>
      </c:layout>
      <c:pieChart>
        <c:varyColors val="1"/>
        <c:ser>
          <c:idx val="0"/>
          <c:order val="0"/>
          <c:tx>
            <c:strRef>
              <c:f>'Graphique 12'!$D$10</c:f>
              <c:strCache>
                <c:ptCount val="1"/>
                <c:pt idx="0">
                  <c:v>(en % des importations extra UE-28)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Chine (¹)
20,2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États-Unis
14,5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Suisse
7,1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22"/>
                  <c:y val="-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Russie
7,0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015"/>
                  <c:y val="-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Turquie
3,9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7"/>
                  <c:y val="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Japon
3,9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Norvège
3,7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Reste du monde
39,8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'Graphique 12'!$C$11:$C$18</c:f>
              <c:strCache/>
            </c:strRef>
          </c:cat>
          <c:val>
            <c:numRef>
              <c:f>'Graphique 12'!$D$11:$D$18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"/>
          <c:y val="0.0245"/>
          <c:w val="0.87125"/>
          <c:h val="0.739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'Graphique 13'!$H$10</c:f>
              <c:strCache>
                <c:ptCount val="1"/>
                <c:pt idx="0">
                  <c:v>Solde commercial, 2011 (axe de gauche)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13'!$C$11:$C$26</c:f>
              <c:strCache/>
            </c:strRef>
          </c:cat>
          <c:val>
            <c:numRef>
              <c:f>'Graphique 13'!$H$11:$H$27</c:f>
              <c:numCache/>
            </c:numRef>
          </c:val>
        </c:ser>
        <c:ser>
          <c:idx val="5"/>
          <c:order val="1"/>
          <c:tx>
            <c:strRef>
              <c:f>'Graphique 13'!$I$10</c:f>
              <c:strCache>
                <c:ptCount val="1"/>
                <c:pt idx="0">
                  <c:v>Solde commercial, 2016 (axe de gauche)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13'!$C$11:$C$26</c:f>
              <c:strCache/>
            </c:strRef>
          </c:cat>
          <c:val>
            <c:numRef>
              <c:f>'Graphique 13'!$I$11:$I$27</c:f>
              <c:numCache/>
            </c:numRef>
          </c:val>
        </c:ser>
        <c:overlap val="100"/>
        <c:gapWidth val="0"/>
        <c:axId val="48794300"/>
        <c:axId val="36495517"/>
      </c:barChart>
      <c:lineChart>
        <c:grouping val="standard"/>
        <c:varyColors val="0"/>
        <c:ser>
          <c:idx val="0"/>
          <c:order val="2"/>
          <c:tx>
            <c:strRef>
              <c:f>'Graphique 13'!$D$10</c:f>
              <c:strCache>
                <c:ptCount val="1"/>
                <c:pt idx="0">
                  <c:v>Exportations, 2011 [axe de droite (supérieur)]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13'!$C$11:$C$26</c:f>
              <c:strCache/>
            </c:strRef>
          </c:cat>
          <c:val>
            <c:numRef>
              <c:f>'Graphique 13'!$J$11:$J$27</c:f>
              <c:numCache/>
            </c:numRef>
          </c:val>
          <c:smooth val="0"/>
        </c:ser>
        <c:ser>
          <c:idx val="1"/>
          <c:order val="3"/>
          <c:tx>
            <c:strRef>
              <c:f>'Graphique 13'!$E$10</c:f>
              <c:strCache>
                <c:ptCount val="1"/>
                <c:pt idx="0">
                  <c:v>Exportations, 2016 [axe de droite (supérieur)]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13'!$C$11:$C$26</c:f>
              <c:strCache/>
            </c:strRef>
          </c:cat>
          <c:val>
            <c:numRef>
              <c:f>'Graphique 13'!$K$11:$K$27</c:f>
              <c:numCache/>
            </c:numRef>
          </c:val>
          <c:smooth val="0"/>
        </c:ser>
        <c:ser>
          <c:idx val="2"/>
          <c:order val="4"/>
          <c:tx>
            <c:strRef>
              <c:f>'Graphique 13'!$F$10</c:f>
              <c:strCache>
                <c:ptCount val="1"/>
                <c:pt idx="0">
                  <c:v>Importations, 2011 [axe de droite (inférieur)]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13'!$C$11:$C$26</c:f>
              <c:strCache/>
            </c:strRef>
          </c:cat>
          <c:val>
            <c:numRef>
              <c:f>'Graphique 13'!$F$11:$F$27</c:f>
              <c:numCache/>
            </c:numRef>
          </c:val>
          <c:smooth val="0"/>
        </c:ser>
        <c:ser>
          <c:idx val="3"/>
          <c:order val="5"/>
          <c:tx>
            <c:strRef>
              <c:f>'Graphique 13'!$G$10</c:f>
              <c:strCache>
                <c:ptCount val="1"/>
                <c:pt idx="0">
                  <c:v>Importations, 2016 [axe de droite (inférieur)]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13'!$C$11:$C$26</c:f>
              <c:strCache/>
            </c:strRef>
          </c:cat>
          <c:val>
            <c:numRef>
              <c:f>'Graphique 13'!$G$11:$G$27</c:f>
              <c:numCache/>
            </c:numRef>
          </c:val>
          <c:smooth val="0"/>
        </c:ser>
        <c:dropLines/>
        <c:marker val="1"/>
        <c:axId val="60024198"/>
        <c:axId val="3346871"/>
      </c:lineChart>
      <c:catAx>
        <c:axId val="4879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6495517"/>
        <c:crosses val="autoZero"/>
        <c:auto val="1"/>
        <c:lblOffset val="100"/>
        <c:noMultiLvlLbl val="0"/>
      </c:catAx>
      <c:valAx>
        <c:axId val="36495517"/>
        <c:scaling>
          <c:orientation val="minMax"/>
          <c:max val="800"/>
          <c:min val="-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u="none" baseline="0">
                    <a:latin typeface="Arial"/>
                    <a:ea typeface="Arial"/>
                    <a:cs typeface="Arial"/>
                  </a:rPr>
                  <a:t>Solde commercial</a:t>
                </a:r>
              </a:p>
            </c:rich>
          </c:tx>
          <c:layout>
            <c:manualLayout>
              <c:xMode val="edge"/>
              <c:yMode val="edge"/>
              <c:x val="0.0035"/>
              <c:y val="0.3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794300"/>
        <c:crosses val="autoZero"/>
        <c:crossBetween val="between"/>
        <c:dispUnits/>
      </c:valAx>
      <c:catAx>
        <c:axId val="60024198"/>
        <c:scaling>
          <c:orientation val="minMax"/>
        </c:scaling>
        <c:axPos val="t"/>
        <c:delete val="1"/>
        <c:majorTickMark val="out"/>
        <c:minorTickMark val="none"/>
        <c:tickLblPos val="nextTo"/>
        <c:crossAx val="3346871"/>
        <c:crosses val="autoZero"/>
        <c:auto val="1"/>
        <c:lblOffset val="100"/>
        <c:noMultiLvlLbl val="0"/>
      </c:catAx>
      <c:valAx>
        <c:axId val="3346871"/>
        <c:scaling>
          <c:orientation val="maxMin"/>
          <c:max val="800"/>
          <c:min val="-8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Exportations</a:t>
                </a:r>
                <a:r>
                  <a:rPr lang="en-US" cap="none" sz="900" b="1" u="none" baseline="0">
                    <a:latin typeface="Arial"/>
                    <a:ea typeface="Arial"/>
                    <a:cs typeface="Arial"/>
                  </a:rPr>
                  <a:t>   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Importations</a:t>
                </a:r>
              </a:p>
            </c:rich>
          </c:tx>
          <c:layout>
            <c:manualLayout>
              <c:xMode val="edge"/>
              <c:yMode val="edge"/>
              <c:x val="0.981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spPr>
          <a:ln>
            <a:noFill/>
          </a:ln>
        </c:spPr>
        <c:crossAx val="60024198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15425"/>
          <c:y val="0.89125"/>
          <c:w val="0.654"/>
          <c:h val="0.10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2375"/>
          <c:w val="0.945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14'!$D$10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14'!$C$11:$C$16</c:f>
              <c:strCache/>
            </c:strRef>
          </c:cat>
          <c:val>
            <c:numRef>
              <c:f>'Graphique 14'!$D$11:$D$16</c:f>
              <c:numCache/>
            </c:numRef>
          </c:val>
        </c:ser>
        <c:ser>
          <c:idx val="1"/>
          <c:order val="1"/>
          <c:tx>
            <c:strRef>
              <c:f>'Graphique 14'!$E$10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14'!$C$11:$C$16</c:f>
              <c:strCache/>
            </c:strRef>
          </c:cat>
          <c:val>
            <c:numRef>
              <c:f>'Graphique 14'!$E$11:$E$16</c:f>
              <c:numCache/>
            </c:numRef>
          </c:val>
        </c:ser>
        <c:axId val="30121840"/>
        <c:axId val="2661105"/>
      </c:barChart>
      <c:catAx>
        <c:axId val="3012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661105"/>
        <c:crosses val="autoZero"/>
        <c:auto val="1"/>
        <c:lblOffset val="100"/>
        <c:tickLblSkip val="1"/>
        <c:noMultiLvlLbl val="0"/>
      </c:catAx>
      <c:valAx>
        <c:axId val="2661105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12184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5875"/>
          <c:y val="0.95525"/>
          <c:w val="0.121"/>
          <c:h val="0.04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2375"/>
          <c:w val="0.945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15'!$D$10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15'!$C$11:$C$16</c:f>
              <c:strCache/>
            </c:strRef>
          </c:cat>
          <c:val>
            <c:numRef>
              <c:f>'Graphique 15'!$D$11:$D$16</c:f>
              <c:numCache/>
            </c:numRef>
          </c:val>
        </c:ser>
        <c:ser>
          <c:idx val="1"/>
          <c:order val="1"/>
          <c:tx>
            <c:strRef>
              <c:f>'Graphique 15'!$E$10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15'!$C$11:$C$16</c:f>
              <c:strCache/>
            </c:strRef>
          </c:cat>
          <c:val>
            <c:numRef>
              <c:f>'Graphique 15'!$E$11:$E$16</c:f>
              <c:numCache/>
            </c:numRef>
          </c:val>
        </c:ser>
        <c:axId val="23949946"/>
        <c:axId val="14222923"/>
      </c:barChart>
      <c:catAx>
        <c:axId val="23949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4222923"/>
        <c:crosses val="autoZero"/>
        <c:auto val="1"/>
        <c:lblOffset val="100"/>
        <c:tickLblSkip val="1"/>
        <c:noMultiLvlLbl val="0"/>
      </c:catAx>
      <c:valAx>
        <c:axId val="14222923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949946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5875"/>
          <c:y val="0.95525"/>
          <c:w val="0.121"/>
          <c:h val="0.04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25"/>
          <c:y val="0.0245"/>
          <c:w val="0.6075"/>
          <c:h val="0.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16'!$C$11</c:f>
              <c:strCache>
                <c:ptCount val="1"/>
                <c:pt idx="0">
                  <c:v>Machines et matériel de transport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42,7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32,3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'Graphique 16'!$D$10:$E$10</c:f>
              <c:strCache/>
            </c:strRef>
          </c:cat>
          <c:val>
            <c:numRef>
              <c:f>'Graphique 16'!$D$11:$E$11</c:f>
              <c:numCache/>
            </c:numRef>
          </c:val>
        </c:ser>
        <c:ser>
          <c:idx val="1"/>
          <c:order val="1"/>
          <c:tx>
            <c:strRef>
              <c:f>'Graphique 16'!$C$12</c:f>
              <c:strCache>
                <c:ptCount val="1"/>
                <c:pt idx="0">
                  <c:v>Autres articles manufacturés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22,7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26,3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'Graphique 16'!$D$10:$E$10</c:f>
              <c:strCache/>
            </c:strRef>
          </c:cat>
          <c:val>
            <c:numRef>
              <c:f>'Graphique 16'!$D$12:$E$12</c:f>
              <c:numCache/>
            </c:numRef>
          </c:val>
        </c:ser>
        <c:ser>
          <c:idx val="2"/>
          <c:order val="2"/>
          <c:tx>
            <c:strRef>
              <c:f>'Graphique 16'!$C$13</c:f>
              <c:strCache>
                <c:ptCount val="1"/>
                <c:pt idx="0">
                  <c:v>Produits chimiques et produits connexes, n.d.a.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18,0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10,8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'Graphique 16'!$D$10:$E$10</c:f>
              <c:strCache/>
            </c:strRef>
          </c:cat>
          <c:val>
            <c:numRef>
              <c:f>'Graphique 16'!$D$13:$E$13</c:f>
              <c:numCache/>
            </c:numRef>
          </c:val>
        </c:ser>
        <c:ser>
          <c:idx val="3"/>
          <c:order val="3"/>
          <c:tx>
            <c:strRef>
              <c:f>'Graphique 16'!$C$14</c:f>
              <c:strCache>
                <c:ptCount val="1"/>
                <c:pt idx="0">
                  <c:v>Combustibles minéraux, lubrifiants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4,2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15,5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'Graphique 16'!$D$10:$E$10</c:f>
              <c:strCache/>
            </c:strRef>
          </c:cat>
          <c:val>
            <c:numRef>
              <c:f>'Graphique 16'!$D$14:$E$14</c:f>
              <c:numCache/>
            </c:numRef>
          </c:val>
        </c:ser>
        <c:ser>
          <c:idx val="4"/>
          <c:order val="4"/>
          <c:tx>
            <c:strRef>
              <c:f>'Graphique 16'!$C$15</c:f>
              <c:strCache>
                <c:ptCount val="1"/>
                <c:pt idx="0">
                  <c:v>Produits alimentaires, boissons et tabacs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6,6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6,4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'Graphique 16'!$D$10:$E$10</c:f>
              <c:strCache/>
            </c:strRef>
          </c:cat>
          <c:val>
            <c:numRef>
              <c:f>'Graphique 16'!$D$15:$E$15</c:f>
              <c:numCache/>
            </c:numRef>
          </c:val>
        </c:ser>
        <c:ser>
          <c:idx val="5"/>
          <c:order val="5"/>
          <c:tx>
            <c:strRef>
              <c:f>'Graphique 16'!$C$16</c:f>
              <c:strCache>
                <c:ptCount val="1"/>
                <c:pt idx="0">
                  <c:v>Produits de base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2,4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4,0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'Graphique 16'!$D$10:$E$10</c:f>
              <c:strCache/>
            </c:strRef>
          </c:cat>
          <c:val>
            <c:numRef>
              <c:f>'Graphique 16'!$D$16:$E$16</c:f>
              <c:numCache/>
            </c:numRef>
          </c:val>
        </c:ser>
        <c:ser>
          <c:idx val="6"/>
          <c:order val="6"/>
          <c:tx>
            <c:strRef>
              <c:f>'Graphique 16'!$C$17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3,3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4,7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'Graphique 16'!$D$10:$E$10</c:f>
              <c:strCache/>
            </c:strRef>
          </c:cat>
          <c:val>
            <c:numRef>
              <c:f>'Graphique 16'!$D$17:$E$17</c:f>
              <c:numCache/>
            </c:numRef>
          </c:val>
        </c:ser>
        <c:overlap val="100"/>
        <c:axId val="60897444"/>
        <c:axId val="11206085"/>
      </c:barChart>
      <c:catAx>
        <c:axId val="6089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206085"/>
        <c:crosses val="autoZero"/>
        <c:auto val="1"/>
        <c:lblOffset val="100"/>
        <c:noMultiLvlLbl val="0"/>
      </c:catAx>
      <c:valAx>
        <c:axId val="1120608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89744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025"/>
          <c:y val="0.2965"/>
          <c:w val="0.2895"/>
          <c:h val="0.36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03525"/>
          <c:w val="0.944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2'!$C$11:$C$24</c:f>
              <c:strCache/>
            </c:strRef>
          </c:cat>
          <c:val>
            <c:numRef>
              <c:f>'Graphique 2'!$D$11:$D$24</c:f>
              <c:numCache/>
            </c:numRef>
          </c:val>
        </c:ser>
        <c:ser>
          <c:idx val="1"/>
          <c:order val="1"/>
          <c:tx>
            <c:strRef>
              <c:f>'Graphique 2'!$E$10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2'!$C$11:$C$24</c:f>
              <c:strCache/>
            </c:strRef>
          </c:cat>
          <c:val>
            <c:numRef>
              <c:f>'Graphique 2'!$E$11:$E$24</c:f>
              <c:numCache/>
            </c:numRef>
          </c:val>
        </c:ser>
        <c:axId val="63653792"/>
        <c:axId val="36013217"/>
      </c:barChart>
      <c:catAx>
        <c:axId val="6365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6013217"/>
        <c:crossesAt val="100"/>
        <c:auto val="1"/>
        <c:lblOffset val="100"/>
        <c:tickLblSkip val="1"/>
        <c:noMultiLvlLbl val="0"/>
      </c:catAx>
      <c:valAx>
        <c:axId val="36013217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653792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37"/>
          <c:y val="0.96875"/>
          <c:w val="0.164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03525"/>
          <c:w val="0.944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3'!$C$11:$C$24</c:f>
              <c:strCache/>
            </c:strRef>
          </c:cat>
          <c:val>
            <c:numRef>
              <c:f>'Graphique 3'!$D$11:$D$24</c:f>
              <c:numCache/>
            </c:numRef>
          </c:val>
        </c:ser>
        <c:ser>
          <c:idx val="1"/>
          <c:order val="1"/>
          <c:tx>
            <c:strRef>
              <c:f>'Graphique 3'!$E$10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3'!$C$11:$C$24</c:f>
              <c:strCache/>
            </c:strRef>
          </c:cat>
          <c:val>
            <c:numRef>
              <c:f>'Graphique 3'!$E$11:$E$24</c:f>
              <c:numCache/>
            </c:numRef>
          </c:val>
        </c:ser>
        <c:axId val="55683498"/>
        <c:axId val="31389435"/>
      </c:barChart>
      <c:catAx>
        <c:axId val="5568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1389435"/>
        <c:crosses val="autoZero"/>
        <c:auto val="1"/>
        <c:lblOffset val="100"/>
        <c:tickLblSkip val="1"/>
        <c:noMultiLvlLbl val="0"/>
      </c:catAx>
      <c:valAx>
        <c:axId val="31389435"/>
        <c:scaling>
          <c:orientation val="minMax"/>
          <c:max val="600"/>
          <c:min val="-6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68349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7"/>
          <c:y val="0.96875"/>
          <c:w val="0.164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5"/>
          <c:y val="0.1985"/>
          <c:w val="0.38275"/>
          <c:h val="0.56275"/>
        </c:manualLayout>
      </c:layout>
      <c:pieChart>
        <c:varyColors val="1"/>
        <c:ser>
          <c:idx val="0"/>
          <c:order val="0"/>
          <c:tx>
            <c:strRef>
              <c:f>'Graphique 4'!$D$10</c:f>
              <c:strCache>
                <c:ptCount val="1"/>
                <c:pt idx="0">
                  <c:v>(en % des exportations mondiales)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Chine (¹)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17,8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UE-28 (²)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15,5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layout>
                <c:manualLayout>
                  <c:x val="-0.0105"/>
                  <c:y val="-0.00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États-Unis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13,4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-0.002"/>
                  <c:y val="-0.00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Japon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4,9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0.01425"/>
                  <c:y val="-0.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Corée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du Sud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4,1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layout>
                <c:manualLayout>
                  <c:x val="0.00575"/>
                  <c:y val="-0.01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Russie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2,7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Reste du monde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41,5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.0" sourceLinked="0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'Graphique 4'!$C$11:$C$17</c:f>
              <c:strCache/>
            </c:strRef>
          </c:cat>
          <c:val>
            <c:numRef>
              <c:f>'Graphique 4'!$D$11:$D$17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5"/>
          <c:y val="0.1985"/>
          <c:w val="0.38275"/>
          <c:h val="0.56275"/>
        </c:manualLayout>
      </c:layout>
      <c:pieChart>
        <c:varyColors val="1"/>
        <c:ser>
          <c:idx val="0"/>
          <c:order val="0"/>
          <c:tx>
            <c:strRef>
              <c:f>'Graphique 5'!$D$10</c:f>
              <c:strCache>
                <c:ptCount val="1"/>
                <c:pt idx="0">
                  <c:v>(en % des importations mondiales)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0.008"/>
                  <c:y val="0.01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États-Unis
17,4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UE-28 (¹)
14,5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Chine (²)
12,7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02"/>
                  <c:y val="-0.01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Japon
4,7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.009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Corée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du Sud
3,3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0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Inde
2,9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Reste du monde
44,4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.0" sourceLinked="0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'Graphique 5'!$C$11:$C$17</c:f>
              <c:strCache/>
            </c:strRef>
          </c:cat>
          <c:val>
            <c:numRef>
              <c:f>'Graphique 5'!$D$11:$D$17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2975"/>
          <c:w val="0.9065"/>
          <c:h val="0.80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'Graphique 6'!$C$13</c:f>
              <c:strCache>
                <c:ptCount val="1"/>
                <c:pt idx="0">
                  <c:v>Solde commercial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6'!$D$13:$N$13</c:f>
              <c:numCache/>
            </c:numRef>
          </c:val>
        </c:ser>
        <c:axId val="14069460"/>
        <c:axId val="59516277"/>
      </c:barChart>
      <c:lineChart>
        <c:grouping val="standard"/>
        <c:varyColors val="0"/>
        <c:ser>
          <c:idx val="4"/>
          <c:order val="1"/>
          <c:tx>
            <c:strRef>
              <c:f>'Graphique 6'!$C$12</c:f>
              <c:strCache>
                <c:ptCount val="1"/>
                <c:pt idx="0">
                  <c:v>Importations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6'!$D$12:$N$12</c:f>
              <c:numCache/>
            </c:numRef>
          </c:val>
          <c:smooth val="0"/>
        </c:ser>
        <c:ser>
          <c:idx val="3"/>
          <c:order val="2"/>
          <c:tx>
            <c:strRef>
              <c:f>'Graphique 6'!$C$11</c:f>
              <c:strCache>
                <c:ptCount val="1"/>
                <c:pt idx="0">
                  <c:v>Exportations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6'!$D$10:$N$10</c:f>
              <c:numCache/>
            </c:numRef>
          </c:cat>
          <c:val>
            <c:numRef>
              <c:f>'Graphique 6'!$D$11:$N$11</c:f>
              <c:numCache/>
            </c:numRef>
          </c:val>
          <c:smooth val="0"/>
        </c:ser>
        <c:axId val="14069460"/>
        <c:axId val="59516277"/>
      </c:lineChart>
      <c:catAx>
        <c:axId val="1406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9516277"/>
        <c:crossesAt val="0"/>
        <c:auto val="1"/>
        <c:lblOffset val="100"/>
        <c:tickLblSkip val="1"/>
        <c:noMultiLvlLbl val="0"/>
      </c:catAx>
      <c:valAx>
        <c:axId val="59516277"/>
        <c:scaling>
          <c:orientation val="minMax"/>
          <c:max val="2000"/>
          <c:min val="-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069460"/>
        <c:crosses val="autoZero"/>
        <c:crossBetween val="between"/>
        <c:dispUnits/>
        <c:minorUnit val="4"/>
      </c:valAx>
    </c:plotArea>
    <c:legend>
      <c:legendPos val="b"/>
      <c:layout>
        <c:manualLayout>
          <c:xMode val="edge"/>
          <c:yMode val="edge"/>
          <c:x val="0.318"/>
          <c:y val="0.93"/>
          <c:w val="0.412"/>
          <c:h val="0.06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Exportations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375"/>
          <c:y val="0.1605"/>
          <c:w val="0.72825"/>
          <c:h val="0.52875"/>
        </c:manualLayout>
      </c:layout>
      <c:pieChart>
        <c:varyColors val="1"/>
        <c:ser>
          <c:idx val="0"/>
          <c:order val="0"/>
          <c:tx>
            <c:strRef>
              <c:f>'Graphique 7'!$D$11</c:f>
              <c:strCache>
                <c:ptCount val="1"/>
                <c:pt idx="0">
                  <c:v>Exportations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Allemagne
28,7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Royaume­-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Uni
11,1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Italie
10,5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02"/>
                  <c:y val="-0.01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
10,5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0275"/>
                  <c:y val="-0.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Pays-­Bas
7,2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575"/>
                  <c:y val="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Belgique
5,7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Espagne
5,0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Autres États membres de l'UE
21,2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'Graphique 7'!$C$12:$C$19</c:f>
              <c:strCache/>
            </c:strRef>
          </c:cat>
          <c:val>
            <c:numRef>
              <c:f>'Graphique 7'!$D$12:$D$19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Importations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375"/>
          <c:y val="0.1605"/>
          <c:w val="0.72825"/>
          <c:h val="0.5287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Allemagne
18,8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Royaume-­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Uni
16,6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Pays­-Bas
14,2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02"/>
                  <c:y val="-0.01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
9,4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0275"/>
                  <c:y val="-0.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Italie
8,4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5"/>
                  <c:y val="0.01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Belgique
7,2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Espagne
6,3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.019"/>
                  <c:y val="0.00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Autres États membres de l'UE
19,2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'Graphique 7'!$F$12:$F$19</c:f>
              <c:strCache/>
            </c:strRef>
          </c:cat>
          <c:val>
            <c:numRef>
              <c:f>'Graphique 7'!$G$12:$G$19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Expéditions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375"/>
          <c:y val="0.1605"/>
          <c:w val="0.72825"/>
          <c:h val="0.52875"/>
        </c:manualLayout>
      </c:layout>
      <c:pieChart>
        <c:varyColors val="1"/>
        <c:ser>
          <c:idx val="0"/>
          <c:order val="0"/>
          <c:tx>
            <c:strRef>
              <c:f>'Graphique 8'!$D$11</c:f>
              <c:strCache>
                <c:ptCount val="1"/>
                <c:pt idx="0">
                  <c:v>Expéditions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5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Allemagne
22,8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Pays-­Bas
12,5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024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
8,7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155"/>
                  <c:y val="0.00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Belgique
8,3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0275"/>
                  <c:y val="0.00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Italie
7,5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575"/>
                  <c:y val="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Royaume-­Uni
5,6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Espagne
5,6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Autres États membres de l'UE
29,1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'Graphique 8'!$C$12:$C$19</c:f>
              <c:strCache/>
            </c:strRef>
          </c:cat>
          <c:val>
            <c:numRef>
              <c:f>'Graphique 8'!$D$12:$D$19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33</xdr:row>
      <xdr:rowOff>95250</xdr:rowOff>
    </xdr:from>
    <xdr:to>
      <xdr:col>14</xdr:col>
      <xdr:colOff>523875</xdr:colOff>
      <xdr:row>76</xdr:row>
      <xdr:rowOff>19050</xdr:rowOff>
    </xdr:to>
    <xdr:graphicFrame macro="">
      <xdr:nvGraphicFramePr>
        <xdr:cNvPr id="8224" name="Chart 1"/>
        <xdr:cNvGraphicFramePr/>
      </xdr:nvGraphicFramePr>
      <xdr:xfrm>
        <a:off x="1314450" y="54768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42</xdr:row>
      <xdr:rowOff>133350</xdr:rowOff>
    </xdr:from>
    <xdr:to>
      <xdr:col>7</xdr:col>
      <xdr:colOff>552450</xdr:colOff>
      <xdr:row>85</xdr:row>
      <xdr:rowOff>57150</xdr:rowOff>
    </xdr:to>
    <xdr:graphicFrame macro="">
      <xdr:nvGraphicFramePr>
        <xdr:cNvPr id="2" name="Chart 1"/>
        <xdr:cNvGraphicFramePr/>
      </xdr:nvGraphicFramePr>
      <xdr:xfrm>
        <a:off x="1238250" y="6591300"/>
        <a:ext cx="46863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0</xdr:colOff>
      <xdr:row>42</xdr:row>
      <xdr:rowOff>133350</xdr:rowOff>
    </xdr:from>
    <xdr:to>
      <xdr:col>14</xdr:col>
      <xdr:colOff>0</xdr:colOff>
      <xdr:row>85</xdr:row>
      <xdr:rowOff>57150</xdr:rowOff>
    </xdr:to>
    <xdr:graphicFrame macro="">
      <xdr:nvGraphicFramePr>
        <xdr:cNvPr id="3" name="Chart 2"/>
        <xdr:cNvGraphicFramePr/>
      </xdr:nvGraphicFramePr>
      <xdr:xfrm>
        <a:off x="6153150" y="6591300"/>
        <a:ext cx="468630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27</xdr:row>
      <xdr:rowOff>133350</xdr:rowOff>
    </xdr:from>
    <xdr:to>
      <xdr:col>12</xdr:col>
      <xdr:colOff>171450</xdr:colOff>
      <xdr:row>70</xdr:row>
      <xdr:rowOff>57150</xdr:rowOff>
    </xdr:to>
    <xdr:graphicFrame macro="">
      <xdr:nvGraphicFramePr>
        <xdr:cNvPr id="3" name="Chart 1"/>
        <xdr:cNvGraphicFramePr/>
      </xdr:nvGraphicFramePr>
      <xdr:xfrm>
        <a:off x="1238250" y="43053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27</xdr:row>
      <xdr:rowOff>133350</xdr:rowOff>
    </xdr:from>
    <xdr:to>
      <xdr:col>14</xdr:col>
      <xdr:colOff>47625</xdr:colOff>
      <xdr:row>70</xdr:row>
      <xdr:rowOff>57150</xdr:rowOff>
    </xdr:to>
    <xdr:graphicFrame macro="">
      <xdr:nvGraphicFramePr>
        <xdr:cNvPr id="3" name="Chart 1"/>
        <xdr:cNvGraphicFramePr/>
      </xdr:nvGraphicFramePr>
      <xdr:xfrm>
        <a:off x="1238250" y="43053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2</xdr:row>
      <xdr:rowOff>76200</xdr:rowOff>
    </xdr:from>
    <xdr:to>
      <xdr:col>26</xdr:col>
      <xdr:colOff>485775</xdr:colOff>
      <xdr:row>29</xdr:row>
      <xdr:rowOff>114300</xdr:rowOff>
    </xdr:to>
    <xdr:graphicFrame macro="">
      <xdr:nvGraphicFramePr>
        <xdr:cNvPr id="2" name="Chart 1"/>
        <xdr:cNvGraphicFramePr/>
      </xdr:nvGraphicFramePr>
      <xdr:xfrm>
        <a:off x="12192000" y="400050"/>
        <a:ext cx="95250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114300</xdr:colOff>
      <xdr:row>28</xdr:row>
      <xdr:rowOff>114300</xdr:rowOff>
    </xdr:from>
    <xdr:to>
      <xdr:col>14</xdr:col>
      <xdr:colOff>76200</xdr:colOff>
      <xdr:row>71</xdr:row>
      <xdr:rowOff>38100</xdr:rowOff>
    </xdr:to>
    <xdr:graphicFrame macro="">
      <xdr:nvGraphicFramePr>
        <xdr:cNvPr id="14369" name="Chart 1"/>
        <xdr:cNvGraphicFramePr/>
      </xdr:nvGraphicFramePr>
      <xdr:xfrm>
        <a:off x="1352550" y="44386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25</xdr:row>
      <xdr:rowOff>0</xdr:rowOff>
    </xdr:from>
    <xdr:to>
      <xdr:col>12</xdr:col>
      <xdr:colOff>533400</xdr:colOff>
      <xdr:row>67</xdr:row>
      <xdr:rowOff>76200</xdr:rowOff>
    </xdr:to>
    <xdr:graphicFrame macro="">
      <xdr:nvGraphicFramePr>
        <xdr:cNvPr id="3" name="Chart 1"/>
        <xdr:cNvGraphicFramePr/>
      </xdr:nvGraphicFramePr>
      <xdr:xfrm>
        <a:off x="638175" y="38671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28</xdr:row>
      <xdr:rowOff>66675</xdr:rowOff>
    </xdr:from>
    <xdr:to>
      <xdr:col>13</xdr:col>
      <xdr:colOff>581025</xdr:colOff>
      <xdr:row>71</xdr:row>
      <xdr:rowOff>0</xdr:rowOff>
    </xdr:to>
    <xdr:graphicFrame macro="">
      <xdr:nvGraphicFramePr>
        <xdr:cNvPr id="2" name="Chart 1"/>
        <xdr:cNvGraphicFramePr/>
      </xdr:nvGraphicFramePr>
      <xdr:xfrm>
        <a:off x="1247775" y="4391025"/>
        <a:ext cx="95440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35</xdr:row>
      <xdr:rowOff>0</xdr:rowOff>
    </xdr:from>
    <xdr:to>
      <xdr:col>11</xdr:col>
      <xdr:colOff>771525</xdr:colOff>
      <xdr:row>77</xdr:row>
      <xdr:rowOff>76200</xdr:rowOff>
    </xdr:to>
    <xdr:graphicFrame macro="">
      <xdr:nvGraphicFramePr>
        <xdr:cNvPr id="2" name="Chart 1"/>
        <xdr:cNvGraphicFramePr/>
      </xdr:nvGraphicFramePr>
      <xdr:xfrm>
        <a:off x="1200150" y="55435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33</xdr:row>
      <xdr:rowOff>38100</xdr:rowOff>
    </xdr:from>
    <xdr:to>
      <xdr:col>11</xdr:col>
      <xdr:colOff>800100</xdr:colOff>
      <xdr:row>75</xdr:row>
      <xdr:rowOff>114300</xdr:rowOff>
    </xdr:to>
    <xdr:graphicFrame macro="">
      <xdr:nvGraphicFramePr>
        <xdr:cNvPr id="2" name="Chart 1"/>
        <xdr:cNvGraphicFramePr/>
      </xdr:nvGraphicFramePr>
      <xdr:xfrm>
        <a:off x="1228725" y="52768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32</xdr:row>
      <xdr:rowOff>47625</xdr:rowOff>
    </xdr:from>
    <xdr:to>
      <xdr:col>15</xdr:col>
      <xdr:colOff>200025</xdr:colOff>
      <xdr:row>74</xdr:row>
      <xdr:rowOff>123825</xdr:rowOff>
    </xdr:to>
    <xdr:graphicFrame macro="">
      <xdr:nvGraphicFramePr>
        <xdr:cNvPr id="9248" name="Chart 1"/>
        <xdr:cNvGraphicFramePr/>
      </xdr:nvGraphicFramePr>
      <xdr:xfrm>
        <a:off x="1114425" y="49720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27</xdr:row>
      <xdr:rowOff>133350</xdr:rowOff>
    </xdr:from>
    <xdr:to>
      <xdr:col>15</xdr:col>
      <xdr:colOff>323850</xdr:colOff>
      <xdr:row>70</xdr:row>
      <xdr:rowOff>57150</xdr:rowOff>
    </xdr:to>
    <xdr:graphicFrame macro="">
      <xdr:nvGraphicFramePr>
        <xdr:cNvPr id="3" name="Chart 1"/>
        <xdr:cNvGraphicFramePr/>
      </xdr:nvGraphicFramePr>
      <xdr:xfrm>
        <a:off x="1238250" y="42957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22</xdr:row>
      <xdr:rowOff>9525</xdr:rowOff>
    </xdr:from>
    <xdr:to>
      <xdr:col>15</xdr:col>
      <xdr:colOff>333375</xdr:colOff>
      <xdr:row>64</xdr:row>
      <xdr:rowOff>85725</xdr:rowOff>
    </xdr:to>
    <xdr:graphicFrame macro="">
      <xdr:nvGraphicFramePr>
        <xdr:cNvPr id="3" name="Chart 1"/>
        <xdr:cNvGraphicFramePr/>
      </xdr:nvGraphicFramePr>
      <xdr:xfrm>
        <a:off x="1390650" y="34194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32</xdr:row>
      <xdr:rowOff>104775</xdr:rowOff>
    </xdr:from>
    <xdr:to>
      <xdr:col>4</xdr:col>
      <xdr:colOff>1438275</xdr:colOff>
      <xdr:row>75</xdr:row>
      <xdr:rowOff>28575</xdr:rowOff>
    </xdr:to>
    <xdr:graphicFrame macro="">
      <xdr:nvGraphicFramePr>
        <xdr:cNvPr id="2" name="Chart 1"/>
        <xdr:cNvGraphicFramePr/>
      </xdr:nvGraphicFramePr>
      <xdr:xfrm>
        <a:off x="1304925" y="5010150"/>
        <a:ext cx="47053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38100</xdr:colOff>
      <xdr:row>32</xdr:row>
      <xdr:rowOff>114300</xdr:rowOff>
    </xdr:from>
    <xdr:to>
      <xdr:col>7</xdr:col>
      <xdr:colOff>1371600</xdr:colOff>
      <xdr:row>75</xdr:row>
      <xdr:rowOff>38100</xdr:rowOff>
    </xdr:to>
    <xdr:graphicFrame macro="">
      <xdr:nvGraphicFramePr>
        <xdr:cNvPr id="3" name="Chart 2"/>
        <xdr:cNvGraphicFramePr/>
      </xdr:nvGraphicFramePr>
      <xdr:xfrm>
        <a:off x="6296025" y="5019675"/>
        <a:ext cx="470535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32</xdr:row>
      <xdr:rowOff>0</xdr:rowOff>
    </xdr:from>
    <xdr:to>
      <xdr:col>5</xdr:col>
      <xdr:colOff>142875</xdr:colOff>
      <xdr:row>74</xdr:row>
      <xdr:rowOff>76200</xdr:rowOff>
    </xdr:to>
    <xdr:graphicFrame macro="">
      <xdr:nvGraphicFramePr>
        <xdr:cNvPr id="2" name="Chart 1"/>
        <xdr:cNvGraphicFramePr/>
      </xdr:nvGraphicFramePr>
      <xdr:xfrm>
        <a:off x="1162050" y="4933950"/>
        <a:ext cx="47053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428625</xdr:colOff>
      <xdr:row>32</xdr:row>
      <xdr:rowOff>9525</xdr:rowOff>
    </xdr:from>
    <xdr:to>
      <xdr:col>8</xdr:col>
      <xdr:colOff>819150</xdr:colOff>
      <xdr:row>74</xdr:row>
      <xdr:rowOff>85725</xdr:rowOff>
    </xdr:to>
    <xdr:graphicFrame macro="">
      <xdr:nvGraphicFramePr>
        <xdr:cNvPr id="3" name="Chart 2"/>
        <xdr:cNvGraphicFramePr/>
      </xdr:nvGraphicFramePr>
      <xdr:xfrm>
        <a:off x="6153150" y="4943475"/>
        <a:ext cx="470535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52</xdr:row>
      <xdr:rowOff>66675</xdr:rowOff>
    </xdr:from>
    <xdr:to>
      <xdr:col>15</xdr:col>
      <xdr:colOff>400050</xdr:colOff>
      <xdr:row>94</xdr:row>
      <xdr:rowOff>142875</xdr:rowOff>
    </xdr:to>
    <xdr:graphicFrame macro="">
      <xdr:nvGraphicFramePr>
        <xdr:cNvPr id="17443" name="Chart 1"/>
        <xdr:cNvGraphicFramePr/>
      </xdr:nvGraphicFramePr>
      <xdr:xfrm>
        <a:off x="1276350" y="80486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showGridLines="0" tabSelected="1" workbookViewId="0" topLeftCell="A1"/>
  </sheetViews>
  <sheetFormatPr defaultColWidth="9.140625" defaultRowHeight="12"/>
  <cols>
    <col min="1" max="2" width="9.28125" style="25" customWidth="1"/>
    <col min="3" max="3" width="26.28125" style="25" customWidth="1"/>
    <col min="4" max="5" width="12.421875" style="25" customWidth="1"/>
    <col min="6" max="6" width="10.00390625" style="25" customWidth="1"/>
    <col min="7" max="7" width="9.140625" style="25" customWidth="1"/>
    <col min="8" max="8" width="11.00390625" style="25" customWidth="1"/>
    <col min="9" max="16384" width="9.140625" style="25" customWidth="1"/>
  </cols>
  <sheetData>
    <row r="1" spans="1:3" ht="12.75">
      <c r="A1" s="24"/>
      <c r="C1" s="264" t="s">
        <v>109</v>
      </c>
    </row>
    <row r="2" spans="1:3" s="27" customFormat="1" ht="12.75">
      <c r="A2" s="26"/>
      <c r="C2" s="264" t="s">
        <v>50</v>
      </c>
    </row>
    <row r="3" s="27" customFormat="1" ht="12">
      <c r="C3" s="130" t="s">
        <v>10</v>
      </c>
    </row>
    <row r="4" s="27" customFormat="1" ht="12">
      <c r="C4" s="130" t="s">
        <v>11</v>
      </c>
    </row>
    <row r="5" s="27" customFormat="1" ht="12"/>
    <row r="6" spans="3:26" s="27" customFormat="1" ht="15">
      <c r="C6" s="116" t="s">
        <v>146</v>
      </c>
      <c r="D6" s="62"/>
      <c r="E6" s="62"/>
      <c r="F6" s="62"/>
      <c r="G6" s="62"/>
      <c r="H6" s="62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3:34" s="27" customFormat="1" ht="12" customHeight="1">
      <c r="C7" s="260" t="s">
        <v>12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</row>
    <row r="8" ht="12"/>
    <row r="9" ht="12"/>
    <row r="10" spans="4:5" ht="12">
      <c r="D10" s="37" t="s">
        <v>13</v>
      </c>
      <c r="E10" s="37" t="s">
        <v>14</v>
      </c>
    </row>
    <row r="11" spans="2:8" ht="24">
      <c r="B11" s="84"/>
      <c r="C11" s="84" t="s">
        <v>66</v>
      </c>
      <c r="D11" s="124">
        <v>1547.80588824</v>
      </c>
      <c r="E11" s="124">
        <v>2085.1055151</v>
      </c>
      <c r="F11" s="125">
        <f aca="true" t="shared" si="0" ref="F11:F23">SUM(D11:E11)</f>
        <v>3632.91140334</v>
      </c>
      <c r="G11" s="32"/>
      <c r="H11" s="133"/>
    </row>
    <row r="12" spans="3:8" ht="11.25" customHeight="1">
      <c r="C12" s="261" t="s">
        <v>85</v>
      </c>
      <c r="D12" s="124">
        <v>2056.65247589</v>
      </c>
      <c r="E12" s="124">
        <v>1515.70150158</v>
      </c>
      <c r="F12" s="125">
        <f t="shared" si="0"/>
        <v>3572.3539774700002</v>
      </c>
      <c r="G12" s="32"/>
      <c r="H12" s="32"/>
    </row>
    <row r="13" spans="3:7" ht="12" customHeight="1">
      <c r="C13" s="84" t="s">
        <v>87</v>
      </c>
      <c r="D13" s="124">
        <v>1789.15417075</v>
      </c>
      <c r="E13" s="124">
        <v>1729.206774741</v>
      </c>
      <c r="F13" s="125">
        <f t="shared" si="0"/>
        <v>3518.360945491</v>
      </c>
      <c r="G13" s="31"/>
    </row>
    <row r="14" spans="2:8" ht="12" customHeight="1">
      <c r="B14" s="131"/>
      <c r="C14" s="261" t="s">
        <v>16</v>
      </c>
      <c r="D14" s="124">
        <v>563.20280126</v>
      </c>
      <c r="E14" s="124">
        <v>563.82913114</v>
      </c>
      <c r="F14" s="125">
        <f t="shared" si="0"/>
        <v>1127.0319324</v>
      </c>
      <c r="G14" s="32"/>
      <c r="H14" s="32"/>
    </row>
    <row r="15" spans="2:8" ht="24" customHeight="1">
      <c r="B15" s="131"/>
      <c r="C15" s="84" t="s">
        <v>47</v>
      </c>
      <c r="D15" s="124">
        <v>474.89611176</v>
      </c>
      <c r="E15" s="124">
        <v>393.452621</v>
      </c>
      <c r="F15" s="125">
        <f t="shared" si="0"/>
        <v>868.3487327600001</v>
      </c>
      <c r="G15" s="32"/>
      <c r="H15" s="32"/>
    </row>
    <row r="16" spans="1:8" ht="12" customHeight="1">
      <c r="A16" s="33"/>
      <c r="B16" s="131"/>
      <c r="C16" s="261" t="s">
        <v>0</v>
      </c>
      <c r="D16" s="124">
        <v>398.28632447</v>
      </c>
      <c r="E16" s="124">
        <v>377.78451915</v>
      </c>
      <c r="F16" s="125">
        <f t="shared" si="0"/>
        <v>776.07084362</v>
      </c>
      <c r="G16" s="32"/>
      <c r="H16" s="32"/>
    </row>
    <row r="17" spans="2:8" ht="12" customHeight="1">
      <c r="B17" s="131"/>
      <c r="C17" s="261" t="s">
        <v>24</v>
      </c>
      <c r="D17" s="124">
        <v>343.03817666000003</v>
      </c>
      <c r="E17" s="124">
        <v>356.22552591000004</v>
      </c>
      <c r="F17" s="125">
        <f t="shared" si="0"/>
        <v>699.2637025700001</v>
      </c>
      <c r="G17" s="32"/>
      <c r="H17" s="133"/>
    </row>
    <row r="18" spans="1:8" ht="12" customHeight="1">
      <c r="A18" s="34"/>
      <c r="B18" s="131"/>
      <c r="C18" s="261" t="s">
        <v>42</v>
      </c>
      <c r="D18" s="124">
        <v>238.28842181</v>
      </c>
      <c r="E18" s="124">
        <v>352.18092023</v>
      </c>
      <c r="F18" s="125">
        <f t="shared" si="0"/>
        <v>590.46934204</v>
      </c>
      <c r="G18" s="32"/>
      <c r="H18" s="32"/>
    </row>
    <row r="19" spans="1:8" ht="12" customHeight="1">
      <c r="A19" s="34"/>
      <c r="B19" s="131"/>
      <c r="C19" s="261" t="s">
        <v>23</v>
      </c>
      <c r="D19" s="124">
        <v>312.4272411</v>
      </c>
      <c r="E19" s="124">
        <v>267.45794412</v>
      </c>
      <c r="F19" s="125">
        <f t="shared" si="0"/>
        <v>579.88518522</v>
      </c>
      <c r="G19" s="32"/>
      <c r="H19" s="32"/>
    </row>
    <row r="20" spans="2:8" ht="12">
      <c r="B20" s="131"/>
      <c r="C20" s="261" t="s">
        <v>80</v>
      </c>
      <c r="D20" s="124">
        <v>261.445874081</v>
      </c>
      <c r="E20" s="124">
        <v>227.954319828</v>
      </c>
      <c r="F20" s="125">
        <f t="shared" si="0"/>
        <v>489.400193909</v>
      </c>
      <c r="G20" s="32"/>
      <c r="H20" s="134"/>
    </row>
    <row r="21" spans="1:8" ht="12" customHeight="1">
      <c r="A21" s="33"/>
      <c r="B21" s="131"/>
      <c r="C21" s="261" t="s">
        <v>18</v>
      </c>
      <c r="D21" s="124">
        <v>309.96633799</v>
      </c>
      <c r="E21" s="124">
        <v>164.74264534</v>
      </c>
      <c r="F21" s="123">
        <f t="shared" si="0"/>
        <v>474.70898333</v>
      </c>
      <c r="G21" s="32"/>
      <c r="H21" s="134"/>
    </row>
    <row r="22" spans="1:8" ht="12">
      <c r="A22" s="33"/>
      <c r="B22" s="131"/>
      <c r="C22" s="261" t="s">
        <v>41</v>
      </c>
      <c r="D22" s="124">
        <v>172.26398017</v>
      </c>
      <c r="E22" s="124">
        <v>154.525653</v>
      </c>
      <c r="F22" s="123">
        <f t="shared" si="0"/>
        <v>326.78963317</v>
      </c>
      <c r="G22" s="32"/>
      <c r="H22" s="2"/>
    </row>
    <row r="23" spans="2:8" ht="12" customHeight="1">
      <c r="B23" s="130"/>
      <c r="C23" s="261" t="s">
        <v>17</v>
      </c>
      <c r="D23" s="124">
        <v>94.45701217</v>
      </c>
      <c r="E23" s="124">
        <v>69.57477963</v>
      </c>
      <c r="F23" s="123">
        <f t="shared" si="0"/>
        <v>164.0317918</v>
      </c>
      <c r="G23" s="32"/>
      <c r="H23" s="32"/>
    </row>
    <row r="24" spans="6:8" ht="12" customHeight="1">
      <c r="F24" s="32"/>
      <c r="G24" s="32"/>
      <c r="H24" s="32"/>
    </row>
    <row r="25" spans="3:8" s="132" customFormat="1" ht="12" customHeight="1">
      <c r="C25" s="73" t="s">
        <v>147</v>
      </c>
      <c r="F25" s="135"/>
      <c r="G25" s="135"/>
      <c r="H25" s="135"/>
    </row>
    <row r="26" spans="1:8" ht="12" customHeight="1">
      <c r="A26" s="26"/>
      <c r="B26" s="132"/>
      <c r="C26" s="261" t="s">
        <v>86</v>
      </c>
      <c r="H26" s="133"/>
    </row>
    <row r="27" spans="1:3" ht="12" customHeight="1">
      <c r="A27" s="26"/>
      <c r="C27" s="261" t="s">
        <v>88</v>
      </c>
    </row>
    <row r="28" ht="12" customHeight="1">
      <c r="C28" s="261" t="s">
        <v>81</v>
      </c>
    </row>
    <row r="29" ht="12" customHeight="1">
      <c r="C29" s="262" t="s">
        <v>148</v>
      </c>
    </row>
    <row r="30" ht="12" customHeight="1">
      <c r="A30" s="27" t="s">
        <v>25</v>
      </c>
    </row>
    <row r="31" spans="1:7" ht="12" customHeight="1">
      <c r="A31" s="38" t="s">
        <v>55</v>
      </c>
      <c r="G31" s="26"/>
    </row>
    <row r="32" ht="12" customHeight="1">
      <c r="A32" s="25" t="s">
        <v>43</v>
      </c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5.140625" style="25" customWidth="1"/>
    <col min="4" max="12" width="11.7109375" style="29" customWidth="1"/>
    <col min="13" max="14" width="11.7109375" style="25" customWidth="1"/>
    <col min="15" max="16" width="9.421875" style="25" customWidth="1"/>
    <col min="17" max="16384" width="9.140625" style="25" customWidth="1"/>
  </cols>
  <sheetData>
    <row r="1" spans="1:12" ht="12.75">
      <c r="A1" s="43"/>
      <c r="C1" s="264" t="s">
        <v>136</v>
      </c>
      <c r="D1" s="25"/>
      <c r="E1" s="25"/>
      <c r="F1" s="6"/>
      <c r="G1" s="25"/>
      <c r="H1" s="25"/>
      <c r="I1" s="25"/>
      <c r="J1" s="25"/>
      <c r="K1" s="25"/>
      <c r="L1" s="25"/>
    </row>
    <row r="2" spans="1:12" s="27" customFormat="1" ht="12.75">
      <c r="A2" s="26"/>
      <c r="C2" s="264" t="s">
        <v>50</v>
      </c>
      <c r="D2" s="58"/>
      <c r="E2" s="58"/>
      <c r="F2" s="6"/>
      <c r="G2" s="58"/>
      <c r="H2" s="58"/>
      <c r="I2" s="58"/>
      <c r="J2" s="58"/>
      <c r="K2" s="58"/>
      <c r="L2" s="58"/>
    </row>
    <row r="3" spans="3:12" s="27" customFormat="1" ht="12">
      <c r="C3" s="130" t="s">
        <v>10</v>
      </c>
      <c r="D3" s="58"/>
      <c r="E3" s="58"/>
      <c r="F3" s="6"/>
      <c r="G3" s="58"/>
      <c r="H3" s="58"/>
      <c r="I3" s="58"/>
      <c r="J3" s="58"/>
      <c r="K3" s="58"/>
      <c r="L3" s="58"/>
    </row>
    <row r="4" spans="3:12" s="27" customFormat="1" ht="12">
      <c r="C4" s="130" t="s">
        <v>11</v>
      </c>
      <c r="K4" s="58"/>
      <c r="L4" s="59"/>
    </row>
    <row r="5" spans="4:12" s="27" customFormat="1" ht="12">
      <c r="D5" s="58"/>
      <c r="E5" s="58"/>
      <c r="F5" s="58"/>
      <c r="G5" s="58"/>
      <c r="H5" s="58"/>
      <c r="I5" s="58"/>
      <c r="J5" s="58"/>
      <c r="K5" s="58"/>
      <c r="L5" s="58"/>
    </row>
    <row r="6" spans="3:33" s="18" customFormat="1" ht="15">
      <c r="C6" s="116" t="s">
        <v>159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3:41" s="27" customFormat="1" ht="12">
      <c r="C7" s="63" t="s">
        <v>12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spans="5:12" s="27" customFormat="1" ht="12">
      <c r="E8" s="58"/>
      <c r="F8" s="58"/>
      <c r="G8" s="58"/>
      <c r="H8" s="58"/>
      <c r="I8" s="58"/>
      <c r="J8" s="58"/>
      <c r="K8" s="58"/>
      <c r="L8" s="58"/>
    </row>
    <row r="9" spans="4:14" ht="12"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3:13" ht="12">
      <c r="C10" s="120"/>
      <c r="D10" s="119">
        <v>2006</v>
      </c>
      <c r="E10" s="119">
        <v>2016</v>
      </c>
      <c r="F10" s="119"/>
      <c r="G10" s="119"/>
      <c r="H10" s="119"/>
      <c r="I10" s="119"/>
      <c r="J10" s="119"/>
      <c r="K10" s="119"/>
      <c r="L10" s="119"/>
      <c r="M10" s="119"/>
    </row>
    <row r="11" spans="3:13" ht="12">
      <c r="C11" s="120" t="s">
        <v>31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</row>
    <row r="12" spans="2:16" ht="12">
      <c r="B12" s="46"/>
      <c r="C12" s="154" t="s">
        <v>69</v>
      </c>
      <c r="D12" s="150">
        <v>1152.485416154</v>
      </c>
      <c r="E12" s="150">
        <v>1745.479179087</v>
      </c>
      <c r="F12" s="252"/>
      <c r="G12" s="10"/>
      <c r="H12" s="10"/>
      <c r="I12" s="10"/>
      <c r="J12" s="10"/>
      <c r="K12" s="10"/>
      <c r="L12" s="10"/>
      <c r="M12" s="10"/>
      <c r="O12" s="54"/>
      <c r="P12" s="54"/>
    </row>
    <row r="13" spans="2:17" ht="12">
      <c r="B13" s="46"/>
      <c r="C13" s="154" t="s">
        <v>15</v>
      </c>
      <c r="D13" s="150">
        <v>267.033901715</v>
      </c>
      <c r="E13" s="150">
        <v>362.224873682</v>
      </c>
      <c r="F13" s="252"/>
      <c r="G13" s="10"/>
      <c r="H13" s="10"/>
      <c r="I13" s="10"/>
      <c r="J13" s="10"/>
      <c r="K13" s="10"/>
      <c r="L13" s="10"/>
      <c r="M13" s="10"/>
      <c r="O13" s="81"/>
      <c r="P13" s="54"/>
      <c r="Q13" s="31"/>
    </row>
    <row r="14" spans="2:17" ht="12">
      <c r="B14" s="46"/>
      <c r="C14" s="154" t="s">
        <v>85</v>
      </c>
      <c r="D14" s="150">
        <v>63.69563539</v>
      </c>
      <c r="E14" s="150">
        <v>170.115590233</v>
      </c>
      <c r="F14" s="252"/>
      <c r="G14" s="10"/>
      <c r="H14" s="10"/>
      <c r="I14" s="10"/>
      <c r="J14" s="10"/>
      <c r="K14" s="10"/>
      <c r="L14" s="10"/>
      <c r="M14" s="10"/>
      <c r="O14" s="81"/>
      <c r="P14" s="54"/>
      <c r="Q14" s="31"/>
    </row>
    <row r="15" spans="2:17" ht="12">
      <c r="B15" s="46"/>
      <c r="C15" s="154" t="s">
        <v>29</v>
      </c>
      <c r="D15" s="150">
        <v>88.592211802</v>
      </c>
      <c r="E15" s="150">
        <v>142.48751681099998</v>
      </c>
      <c r="F15" s="252"/>
      <c r="G15" s="10"/>
      <c r="H15" s="10"/>
      <c r="I15" s="10"/>
      <c r="J15" s="10"/>
      <c r="K15" s="10"/>
      <c r="L15" s="10"/>
      <c r="M15" s="10"/>
      <c r="O15" s="81"/>
      <c r="P15" s="54"/>
      <c r="Q15" s="31"/>
    </row>
    <row r="16" spans="2:17" ht="12">
      <c r="B16" s="46"/>
      <c r="C16" s="154" t="s">
        <v>18</v>
      </c>
      <c r="D16" s="150">
        <v>72.398647301</v>
      </c>
      <c r="E16" s="150">
        <v>72.405525709</v>
      </c>
      <c r="F16" s="252"/>
      <c r="G16" s="10"/>
      <c r="H16" s="10"/>
      <c r="I16" s="10"/>
      <c r="J16" s="10"/>
      <c r="K16" s="10"/>
      <c r="L16" s="10"/>
      <c r="M16" s="10"/>
      <c r="O16" s="81"/>
      <c r="P16" s="54"/>
      <c r="Q16" s="31"/>
    </row>
    <row r="17" spans="2:17" ht="12">
      <c r="B17" s="46"/>
      <c r="C17" s="154" t="s">
        <v>30</v>
      </c>
      <c r="D17" s="150">
        <v>50.018063532</v>
      </c>
      <c r="E17" s="150">
        <v>78.011515398</v>
      </c>
      <c r="F17" s="252"/>
      <c r="G17" s="10"/>
      <c r="H17" s="10"/>
      <c r="I17" s="10"/>
      <c r="J17" s="10"/>
      <c r="K17" s="10"/>
      <c r="L17" s="10"/>
      <c r="M17" s="10"/>
      <c r="O17" s="81"/>
      <c r="P17" s="54"/>
      <c r="Q17" s="31"/>
    </row>
    <row r="18" spans="2:17" ht="12">
      <c r="B18" s="46"/>
      <c r="C18" s="154" t="s">
        <v>16</v>
      </c>
      <c r="D18" s="150">
        <v>44.753358816</v>
      </c>
      <c r="E18" s="150">
        <v>58.128416664</v>
      </c>
      <c r="F18" s="252"/>
      <c r="G18" s="10"/>
      <c r="H18" s="10"/>
      <c r="I18" s="10"/>
      <c r="J18" s="10"/>
      <c r="K18" s="10"/>
      <c r="L18" s="10"/>
      <c r="M18" s="10"/>
      <c r="O18" s="81"/>
      <c r="Q18" s="31"/>
    </row>
    <row r="19" spans="2:17" ht="12">
      <c r="B19" s="46"/>
      <c r="C19" s="154" t="s">
        <v>17</v>
      </c>
      <c r="D19" s="150">
        <v>38.379994917999994</v>
      </c>
      <c r="E19" s="150">
        <v>48.378758937</v>
      </c>
      <c r="F19" s="252"/>
      <c r="G19" s="10"/>
      <c r="H19" s="10"/>
      <c r="I19" s="10"/>
      <c r="J19" s="10"/>
      <c r="K19" s="10"/>
      <c r="L19" s="10"/>
      <c r="M19" s="10"/>
      <c r="O19" s="81"/>
      <c r="P19" s="54"/>
      <c r="Q19" s="31"/>
    </row>
    <row r="20" spans="2:17" ht="12">
      <c r="B20" s="46"/>
      <c r="C20" s="154" t="s">
        <v>22</v>
      </c>
      <c r="D20" s="150">
        <v>22.815272294</v>
      </c>
      <c r="E20" s="150">
        <v>44.510453005</v>
      </c>
      <c r="F20" s="252"/>
      <c r="G20" s="10"/>
      <c r="H20" s="10"/>
      <c r="I20" s="10"/>
      <c r="J20" s="10"/>
      <c r="K20" s="10"/>
      <c r="L20" s="10"/>
      <c r="M20" s="10"/>
      <c r="O20" s="81"/>
      <c r="P20" s="54"/>
      <c r="Q20" s="31"/>
    </row>
    <row r="21" spans="2:16" ht="12">
      <c r="B21" s="46"/>
      <c r="C21" s="154" t="s">
        <v>32</v>
      </c>
      <c r="D21" s="150">
        <v>24.241195284000003</v>
      </c>
      <c r="E21" s="150">
        <v>37.800476954000004</v>
      </c>
      <c r="F21" s="252"/>
      <c r="G21" s="10"/>
      <c r="H21" s="10"/>
      <c r="I21" s="10"/>
      <c r="J21" s="10"/>
      <c r="K21" s="10"/>
      <c r="L21" s="10"/>
      <c r="M21" s="10"/>
      <c r="O21" s="81"/>
      <c r="P21" s="54"/>
    </row>
    <row r="22" spans="2:16" ht="12">
      <c r="B22" s="46"/>
      <c r="C22" s="186" t="s">
        <v>0</v>
      </c>
      <c r="D22" s="150">
        <v>26.005677101</v>
      </c>
      <c r="E22" s="150">
        <v>35.219599665</v>
      </c>
      <c r="F22" s="252"/>
      <c r="G22" s="10"/>
      <c r="H22" s="10"/>
      <c r="I22" s="10"/>
      <c r="J22" s="10"/>
      <c r="K22" s="10"/>
      <c r="L22" s="10"/>
      <c r="M22" s="10"/>
      <c r="O22" s="81"/>
      <c r="P22" s="54"/>
    </row>
    <row r="23" spans="2:16" ht="12">
      <c r="B23" s="46"/>
      <c r="C23" s="17"/>
      <c r="D23" s="150"/>
      <c r="E23" s="150"/>
      <c r="F23" s="153"/>
      <c r="G23" s="10"/>
      <c r="H23" s="10"/>
      <c r="I23" s="10"/>
      <c r="J23" s="10"/>
      <c r="K23" s="10"/>
      <c r="L23" s="10"/>
      <c r="M23" s="10"/>
      <c r="O23" s="81"/>
      <c r="P23" s="54"/>
    </row>
    <row r="24" spans="2:16" ht="12">
      <c r="B24" s="46"/>
      <c r="C24" s="120" t="s">
        <v>33</v>
      </c>
      <c r="D24" s="149"/>
      <c r="E24" s="149"/>
      <c r="F24" s="153"/>
      <c r="G24" s="119"/>
      <c r="H24" s="119"/>
      <c r="I24" s="119"/>
      <c r="J24" s="119"/>
      <c r="K24" s="119"/>
      <c r="L24" s="119"/>
      <c r="M24" s="119"/>
      <c r="O24" s="81"/>
      <c r="P24" s="54"/>
    </row>
    <row r="25" spans="2:16" ht="12">
      <c r="B25" s="46"/>
      <c r="C25" s="154" t="s">
        <v>69</v>
      </c>
      <c r="D25" s="150">
        <v>1368.253682973</v>
      </c>
      <c r="E25" s="150">
        <v>1707.7479722379999</v>
      </c>
      <c r="F25" s="254"/>
      <c r="G25" s="10"/>
      <c r="H25" s="10"/>
      <c r="I25" s="10"/>
      <c r="J25" s="10"/>
      <c r="K25" s="10"/>
      <c r="L25" s="10"/>
      <c r="M25" s="10"/>
      <c r="O25" s="81"/>
      <c r="P25" s="54"/>
    </row>
    <row r="26" spans="2:16" ht="12">
      <c r="B26" s="46"/>
      <c r="C26" s="154" t="s">
        <v>15</v>
      </c>
      <c r="D26" s="150">
        <v>170.658279975</v>
      </c>
      <c r="E26" s="150">
        <v>247.562940555</v>
      </c>
      <c r="F26" s="254"/>
      <c r="G26" s="10"/>
      <c r="H26" s="10"/>
      <c r="I26" s="10"/>
      <c r="J26" s="10"/>
      <c r="K26" s="10"/>
      <c r="L26" s="10"/>
      <c r="M26" s="10"/>
      <c r="O26" s="81"/>
      <c r="P26" s="54"/>
    </row>
    <row r="27" spans="2:16" ht="12">
      <c r="B27" s="46"/>
      <c r="C27" s="154" t="s">
        <v>85</v>
      </c>
      <c r="D27" s="150">
        <v>195.81618189399998</v>
      </c>
      <c r="E27" s="150">
        <v>344.655726222</v>
      </c>
      <c r="F27" s="254"/>
      <c r="G27" s="10"/>
      <c r="H27" s="10"/>
      <c r="I27" s="10"/>
      <c r="J27" s="10"/>
      <c r="K27" s="10"/>
      <c r="L27" s="10"/>
      <c r="M27" s="10"/>
      <c r="O27" s="81"/>
      <c r="P27" s="54"/>
    </row>
    <row r="28" spans="2:16" ht="12">
      <c r="B28" s="46"/>
      <c r="C28" s="154" t="s">
        <v>29</v>
      </c>
      <c r="D28" s="150">
        <v>71.619642443</v>
      </c>
      <c r="E28" s="150">
        <v>121.627228124</v>
      </c>
      <c r="F28" s="254"/>
      <c r="G28" s="10"/>
      <c r="H28" s="10"/>
      <c r="I28" s="10"/>
      <c r="J28" s="10"/>
      <c r="K28" s="10"/>
      <c r="L28" s="10"/>
      <c r="M28" s="10"/>
      <c r="O28" s="81"/>
      <c r="P28" s="54"/>
    </row>
    <row r="29" spans="2:16" ht="12">
      <c r="B29" s="46"/>
      <c r="C29" s="154" t="s">
        <v>18</v>
      </c>
      <c r="D29" s="150">
        <v>143.601544322</v>
      </c>
      <c r="E29" s="150">
        <v>118.78165221500001</v>
      </c>
      <c r="F29" s="254"/>
      <c r="G29" s="10"/>
      <c r="H29" s="10"/>
      <c r="I29" s="10"/>
      <c r="J29" s="10"/>
      <c r="K29" s="10"/>
      <c r="L29" s="10"/>
      <c r="M29" s="10"/>
      <c r="O29" s="81"/>
      <c r="P29" s="54"/>
    </row>
    <row r="30" spans="2:16" ht="12">
      <c r="B30" s="46"/>
      <c r="C30" s="154" t="s">
        <v>30</v>
      </c>
      <c r="D30" s="150">
        <v>41.927267746</v>
      </c>
      <c r="E30" s="150">
        <v>66.670368178</v>
      </c>
      <c r="F30" s="254"/>
      <c r="G30" s="10"/>
      <c r="H30" s="10"/>
      <c r="I30" s="10"/>
      <c r="J30" s="10"/>
      <c r="K30" s="10"/>
      <c r="L30" s="10"/>
      <c r="M30" s="10"/>
      <c r="O30" s="81"/>
      <c r="P30" s="54"/>
    </row>
    <row r="31" spans="2:16" ht="12">
      <c r="B31" s="46"/>
      <c r="C31" s="154" t="s">
        <v>16</v>
      </c>
      <c r="D31" s="150">
        <v>78.43030099699999</v>
      </c>
      <c r="E31" s="150">
        <v>66.46740174199999</v>
      </c>
      <c r="F31" s="254"/>
      <c r="G31" s="10"/>
      <c r="H31" s="10"/>
      <c r="I31" s="10"/>
      <c r="J31" s="10"/>
      <c r="K31" s="10"/>
      <c r="L31" s="10"/>
      <c r="M31" s="10"/>
      <c r="O31" s="81"/>
      <c r="P31" s="54"/>
    </row>
    <row r="32" spans="2:16" ht="12">
      <c r="B32" s="46"/>
      <c r="C32" s="154" t="s">
        <v>17</v>
      </c>
      <c r="D32" s="150">
        <v>81.921919916</v>
      </c>
      <c r="E32" s="150">
        <v>62.943003976</v>
      </c>
      <c r="F32" s="254"/>
      <c r="G32" s="10"/>
      <c r="H32" s="10"/>
      <c r="I32" s="10"/>
      <c r="J32" s="10"/>
      <c r="K32" s="10"/>
      <c r="L32" s="10"/>
      <c r="M32" s="10"/>
      <c r="O32" s="81"/>
      <c r="P32" s="54"/>
    </row>
    <row r="33" spans="2:16" ht="12">
      <c r="B33" s="46"/>
      <c r="C33" s="154" t="s">
        <v>22</v>
      </c>
      <c r="D33" s="150">
        <v>40.948765806000004</v>
      </c>
      <c r="E33" s="150">
        <v>41.429675066</v>
      </c>
      <c r="F33" s="254"/>
      <c r="G33" s="10"/>
      <c r="H33" s="10"/>
      <c r="I33" s="10"/>
      <c r="J33" s="10"/>
      <c r="K33" s="10"/>
      <c r="L33" s="10"/>
      <c r="M33" s="10"/>
      <c r="O33" s="81"/>
      <c r="P33" s="54"/>
    </row>
    <row r="34" spans="2:16" ht="12">
      <c r="B34" s="46"/>
      <c r="C34" s="154" t="s">
        <v>32</v>
      </c>
      <c r="D34" s="150">
        <v>22.636719447</v>
      </c>
      <c r="E34" s="150">
        <v>39.275192596000004</v>
      </c>
      <c r="F34" s="254"/>
      <c r="G34" s="10"/>
      <c r="H34" s="10"/>
      <c r="I34" s="10"/>
      <c r="J34" s="10"/>
      <c r="K34" s="10"/>
      <c r="L34" s="10"/>
      <c r="M34" s="10"/>
      <c r="O34" s="81"/>
      <c r="P34" s="54"/>
    </row>
    <row r="35" spans="2:16" ht="12">
      <c r="B35" s="46"/>
      <c r="C35" s="186" t="s">
        <v>0</v>
      </c>
      <c r="D35" s="150">
        <v>20.616285304</v>
      </c>
      <c r="E35" s="150">
        <v>29.089573013</v>
      </c>
      <c r="F35" s="254"/>
      <c r="G35" s="10"/>
      <c r="H35" s="10"/>
      <c r="I35" s="10"/>
      <c r="J35" s="10"/>
      <c r="K35" s="10"/>
      <c r="L35" s="10"/>
      <c r="M35" s="10"/>
      <c r="O35" s="81"/>
      <c r="P35" s="54"/>
    </row>
    <row r="36" spans="4:14" ht="12" customHeight="1"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</row>
    <row r="37" spans="1:14" ht="12" customHeight="1">
      <c r="A37" s="34"/>
      <c r="C37" s="256" t="s">
        <v>116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</row>
    <row r="38" spans="1:14" ht="12" customHeight="1">
      <c r="A38" s="34"/>
      <c r="C38" s="256" t="s">
        <v>86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</row>
    <row r="39" spans="3:14" ht="12" customHeight="1">
      <c r="C39" s="47" t="s">
        <v>54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1:16" ht="12" customHeight="1">
      <c r="A40" s="27" t="s">
        <v>8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1"/>
      <c r="P40" s="61"/>
    </row>
    <row r="41" spans="1:14" ht="12" customHeight="1">
      <c r="A41" s="38" t="s">
        <v>68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</row>
    <row r="42" spans="4:14" ht="12"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4:14" ht="12"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</row>
    <row r="44" spans="4:14" ht="12"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  <row r="45" spans="4:14" ht="12"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</row>
    <row r="46" spans="4:14" ht="12"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3:14" ht="12">
      <c r="C47" s="19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</row>
    <row r="48" spans="1:14" ht="12">
      <c r="A48" s="38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4:14" ht="12"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</row>
    <row r="50" spans="4:14" ht="12"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</row>
    <row r="51" spans="4:14" ht="12"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26.00390625" style="25" customWidth="1"/>
    <col min="4" max="4" width="9.140625" style="25" customWidth="1"/>
    <col min="5" max="10" width="11.57421875" style="25" customWidth="1"/>
    <col min="11" max="13" width="17.8515625" style="25" customWidth="1"/>
    <col min="14" max="16384" width="9.140625" style="25" customWidth="1"/>
  </cols>
  <sheetData>
    <row r="1" spans="1:3" ht="12.75">
      <c r="A1" s="43"/>
      <c r="C1" s="264" t="s">
        <v>137</v>
      </c>
    </row>
    <row r="2" spans="1:3" s="27" customFormat="1" ht="12.75">
      <c r="A2" s="26"/>
      <c r="C2" s="264" t="s">
        <v>45</v>
      </c>
    </row>
    <row r="3" s="27" customFormat="1" ht="12">
      <c r="C3" s="130" t="s">
        <v>10</v>
      </c>
    </row>
    <row r="4" s="27" customFormat="1" ht="12">
      <c r="C4" s="130" t="s">
        <v>11</v>
      </c>
    </row>
    <row r="5" s="27" customFormat="1" ht="12"/>
    <row r="6" spans="3:33" s="18" customFormat="1" ht="15">
      <c r="C6" s="116" t="s">
        <v>160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3:41" s="27" customFormat="1" ht="12">
      <c r="C7" s="63" t="s">
        <v>70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ht="12"/>
    <row r="9" ht="12"/>
    <row r="10" ht="12">
      <c r="D10" s="29" t="s">
        <v>70</v>
      </c>
    </row>
    <row r="11" spans="3:5" ht="12">
      <c r="C11" s="256" t="s">
        <v>15</v>
      </c>
      <c r="D11" s="153">
        <v>20.75217384554924</v>
      </c>
      <c r="E11" s="49"/>
    </row>
    <row r="12" spans="3:5" ht="12">
      <c r="C12" s="256" t="s">
        <v>85</v>
      </c>
      <c r="D12" s="153">
        <v>9.74606814399136</v>
      </c>
      <c r="E12" s="49"/>
    </row>
    <row r="13" spans="3:5" ht="12">
      <c r="C13" s="256" t="s">
        <v>29</v>
      </c>
      <c r="D13" s="153">
        <v>8.163232109450329</v>
      </c>
      <c r="E13" s="49"/>
    </row>
    <row r="14" spans="3:5" ht="12">
      <c r="C14" s="256" t="s">
        <v>30</v>
      </c>
      <c r="D14" s="153">
        <v>4.46934666037123</v>
      </c>
      <c r="E14" s="49"/>
    </row>
    <row r="15" spans="3:5" ht="12">
      <c r="C15" s="256" t="s">
        <v>18</v>
      </c>
      <c r="D15" s="153">
        <v>4.148174700478114</v>
      </c>
      <c r="E15" s="49"/>
    </row>
    <row r="16" spans="3:5" ht="12">
      <c r="C16" s="256" t="s">
        <v>16</v>
      </c>
      <c r="D16" s="153">
        <v>3.3302268718212367</v>
      </c>
      <c r="E16" s="49"/>
    </row>
    <row r="17" spans="3:5" ht="12">
      <c r="C17" s="256" t="s">
        <v>17</v>
      </c>
      <c r="D17" s="153">
        <v>2.7716606142678404</v>
      </c>
      <c r="E17" s="49"/>
    </row>
    <row r="18" spans="3:4" ht="12">
      <c r="C18" s="256" t="s">
        <v>20</v>
      </c>
      <c r="D18" s="155">
        <v>46.61911705407065</v>
      </c>
    </row>
    <row r="19" ht="12" customHeight="1"/>
    <row r="20" spans="1:3" ht="12" customHeight="1">
      <c r="A20" s="26"/>
      <c r="C20" s="256" t="s">
        <v>86</v>
      </c>
    </row>
    <row r="21" ht="12" customHeight="1">
      <c r="C21" s="47" t="s">
        <v>54</v>
      </c>
    </row>
    <row r="22" ht="12" customHeight="1">
      <c r="F22" s="26"/>
    </row>
    <row r="23" ht="12"/>
    <row r="24" ht="12">
      <c r="A24" s="34"/>
    </row>
    <row r="25" ht="12">
      <c r="A25" s="27" t="s">
        <v>8</v>
      </c>
    </row>
    <row r="26" ht="12">
      <c r="A26" s="73" t="s">
        <v>74</v>
      </c>
    </row>
    <row r="27" ht="12"/>
    <row r="28" ht="12"/>
    <row r="29" ht="12">
      <c r="A29" s="7"/>
    </row>
    <row r="30" ht="12"/>
    <row r="31" ht="12"/>
    <row r="32" ht="12"/>
    <row r="33" ht="12"/>
    <row r="34" ht="12"/>
    <row r="35" ht="12"/>
    <row r="36" ht="12"/>
    <row r="37" ht="12"/>
    <row r="38" ht="12"/>
    <row r="39" ht="12">
      <c r="D39" s="29"/>
    </row>
    <row r="40" ht="12"/>
    <row r="41" ht="12">
      <c r="D41" s="29"/>
    </row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25.28125" style="25" customWidth="1"/>
    <col min="4" max="11" width="9.140625" style="25" customWidth="1"/>
    <col min="12" max="14" width="14.57421875" style="25" customWidth="1"/>
    <col min="15" max="15" width="16.57421875" style="25" customWidth="1"/>
    <col min="16" max="16384" width="9.140625" style="25" customWidth="1"/>
  </cols>
  <sheetData>
    <row r="1" spans="1:3" ht="12.75">
      <c r="A1" s="43"/>
      <c r="C1" s="264" t="s">
        <v>138</v>
      </c>
    </row>
    <row r="2" spans="1:3" s="27" customFormat="1" ht="12.75">
      <c r="A2" s="26"/>
      <c r="C2" s="264" t="s">
        <v>46</v>
      </c>
    </row>
    <row r="3" s="27" customFormat="1" ht="12">
      <c r="C3" s="130" t="s">
        <v>10</v>
      </c>
    </row>
    <row r="4" spans="3:10" s="27" customFormat="1" ht="12">
      <c r="C4" s="130" t="s">
        <v>11</v>
      </c>
      <c r="J4" s="48"/>
    </row>
    <row r="5" s="27" customFormat="1" ht="12"/>
    <row r="6" spans="3:33" s="18" customFormat="1" ht="15">
      <c r="C6" s="116" t="s">
        <v>161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3:41" s="27" customFormat="1" ht="12">
      <c r="C7" s="63" t="s">
        <v>71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ht="12"/>
    <row r="9" ht="12"/>
    <row r="10" ht="12">
      <c r="D10" s="29" t="s">
        <v>71</v>
      </c>
    </row>
    <row r="11" spans="3:5" ht="12">
      <c r="C11" s="256" t="s">
        <v>85</v>
      </c>
      <c r="D11" s="151">
        <v>20.181884670624402</v>
      </c>
      <c r="E11" s="49"/>
    </row>
    <row r="12" spans="3:5" ht="12">
      <c r="C12" s="256" t="s">
        <v>15</v>
      </c>
      <c r="D12" s="151">
        <v>14.49645641977073</v>
      </c>
      <c r="E12" s="49"/>
    </row>
    <row r="13" spans="3:5" ht="12">
      <c r="C13" s="256" t="s">
        <v>29</v>
      </c>
      <c r="D13" s="151">
        <v>7.122083006464226</v>
      </c>
      <c r="E13" s="49"/>
    </row>
    <row r="14" spans="3:5" ht="12">
      <c r="C14" s="256" t="s">
        <v>18</v>
      </c>
      <c r="D14" s="151">
        <v>6.955455614409948</v>
      </c>
      <c r="E14" s="49"/>
    </row>
    <row r="15" spans="3:5" ht="12">
      <c r="C15" s="256" t="s">
        <v>30</v>
      </c>
      <c r="D15" s="151">
        <v>3.9039934031149004</v>
      </c>
      <c r="E15" s="49"/>
    </row>
    <row r="16" spans="3:5" ht="12">
      <c r="C16" s="256" t="s">
        <v>16</v>
      </c>
      <c r="D16" s="151">
        <v>3.8921083685957836</v>
      </c>
      <c r="E16" s="49"/>
    </row>
    <row r="17" spans="3:5" ht="12">
      <c r="C17" s="256" t="s">
        <v>17</v>
      </c>
      <c r="D17" s="151">
        <v>3.685731442767479</v>
      </c>
      <c r="E17" s="49"/>
    </row>
    <row r="18" spans="3:4" ht="12">
      <c r="C18" s="256" t="s">
        <v>20</v>
      </c>
      <c r="D18" s="152">
        <v>39.76228707425253</v>
      </c>
    </row>
    <row r="19" ht="12" customHeight="1"/>
    <row r="20" spans="1:3" ht="12" customHeight="1">
      <c r="A20" s="26"/>
      <c r="C20" s="256" t="s">
        <v>86</v>
      </c>
    </row>
    <row r="21" ht="12" customHeight="1">
      <c r="C21" s="47" t="s">
        <v>54</v>
      </c>
    </row>
    <row r="22" ht="12" customHeight="1">
      <c r="F22" s="26"/>
    </row>
    <row r="23" ht="12"/>
    <row r="24" ht="12">
      <c r="A24" s="34"/>
    </row>
    <row r="25" ht="12">
      <c r="A25" s="27" t="s">
        <v>8</v>
      </c>
    </row>
    <row r="26" ht="12">
      <c r="A26" s="73" t="s">
        <v>75</v>
      </c>
    </row>
    <row r="27" ht="12"/>
    <row r="28" ht="12"/>
    <row r="29" ht="12">
      <c r="A29" s="38"/>
    </row>
    <row r="30" ht="12"/>
    <row r="31" ht="12"/>
    <row r="32" ht="12"/>
    <row r="33" ht="12"/>
    <row r="34" ht="12"/>
    <row r="35" ht="12"/>
    <row r="36" ht="12"/>
    <row r="37" ht="12"/>
    <row r="38" ht="12">
      <c r="D38" s="29"/>
    </row>
    <row r="39" ht="12"/>
    <row r="40" ht="12">
      <c r="D40" s="29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3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27.8515625" style="25" customWidth="1"/>
    <col min="4" max="9" width="19.421875" style="25" customWidth="1"/>
    <col min="10" max="11" width="9.140625" style="20" customWidth="1"/>
    <col min="12" max="16384" width="9.140625" style="25" customWidth="1"/>
  </cols>
  <sheetData>
    <row r="1" spans="1:6" ht="12.75">
      <c r="A1" s="266"/>
      <c r="C1" s="264" t="s">
        <v>126</v>
      </c>
      <c r="F1" s="6"/>
    </row>
    <row r="2" spans="1:11" s="27" customFormat="1" ht="12.75">
      <c r="A2" s="26"/>
      <c r="C2" s="264" t="s">
        <v>50</v>
      </c>
      <c r="F2" s="6"/>
      <c r="J2" s="77"/>
      <c r="K2" s="77"/>
    </row>
    <row r="3" spans="3:11" s="27" customFormat="1" ht="12">
      <c r="C3" s="130" t="s">
        <v>10</v>
      </c>
      <c r="E3" s="3"/>
      <c r="F3" s="6"/>
      <c r="G3" s="3"/>
      <c r="J3" s="77"/>
      <c r="K3" s="77"/>
    </row>
    <row r="4" spans="3:12" s="27" customFormat="1" ht="12">
      <c r="C4" s="130" t="s">
        <v>11</v>
      </c>
      <c r="E4" s="130"/>
      <c r="F4" s="6"/>
      <c r="J4" s="89"/>
      <c r="K4" s="89"/>
      <c r="L4" s="59"/>
    </row>
    <row r="5" spans="5:11" s="27" customFormat="1" ht="12">
      <c r="E5" s="130"/>
      <c r="F5" s="6"/>
      <c r="J5" s="77"/>
      <c r="K5" s="77"/>
    </row>
    <row r="6" spans="3:34" s="18" customFormat="1" ht="15">
      <c r="C6" s="62" t="s">
        <v>125</v>
      </c>
      <c r="D6" s="62"/>
      <c r="E6" s="3"/>
      <c r="F6" s="62"/>
      <c r="G6" s="3"/>
      <c r="H6" s="62"/>
      <c r="I6" s="62"/>
      <c r="J6" s="11"/>
      <c r="K6" s="11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3:42" s="27" customFormat="1" ht="12">
      <c r="C7" s="63" t="s">
        <v>12</v>
      </c>
      <c r="D7" s="63"/>
      <c r="E7" s="63"/>
      <c r="F7" s="63"/>
      <c r="G7" s="63"/>
      <c r="H7" s="63"/>
      <c r="I7" s="63"/>
      <c r="J7" s="90"/>
      <c r="K7" s="90"/>
      <c r="L7" s="63"/>
      <c r="M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</row>
    <row r="8" spans="5:11" s="27" customFormat="1" ht="12">
      <c r="E8" s="130"/>
      <c r="J8" s="77"/>
      <c r="K8" s="77"/>
    </row>
    <row r="9" spans="5:11" s="27" customFormat="1" ht="12">
      <c r="E9" s="3"/>
      <c r="G9" s="3"/>
      <c r="J9" s="77"/>
      <c r="K9" s="77"/>
    </row>
    <row r="10" spans="3:11" ht="72">
      <c r="C10" s="120"/>
      <c r="D10" s="119" t="s">
        <v>119</v>
      </c>
      <c r="E10" s="119" t="s">
        <v>120</v>
      </c>
      <c r="F10" s="119" t="s">
        <v>121</v>
      </c>
      <c r="G10" s="119" t="s">
        <v>122</v>
      </c>
      <c r="H10" s="119" t="s">
        <v>123</v>
      </c>
      <c r="I10" s="119" t="s">
        <v>124</v>
      </c>
      <c r="J10" s="121" t="s">
        <v>117</v>
      </c>
      <c r="K10" s="121" t="s">
        <v>118</v>
      </c>
    </row>
    <row r="11" spans="2:13" ht="48">
      <c r="B11" s="163"/>
      <c r="C11" s="2" t="s">
        <v>104</v>
      </c>
      <c r="D11" s="157">
        <v>88.498051633</v>
      </c>
      <c r="E11" s="156"/>
      <c r="F11" s="157">
        <v>91.47008573199999</v>
      </c>
      <c r="G11" s="156"/>
      <c r="H11" s="157">
        <v>-2.972034098999984</v>
      </c>
      <c r="I11" s="156"/>
      <c r="J11" s="159">
        <f>-D11</f>
        <v>-88.498051633</v>
      </c>
      <c r="K11" s="160"/>
      <c r="L11" s="54"/>
      <c r="M11" s="46"/>
    </row>
    <row r="12" spans="2:13" ht="12">
      <c r="B12" s="49"/>
      <c r="C12" s="2"/>
      <c r="D12" s="157"/>
      <c r="E12" s="157">
        <v>115.89156926899999</v>
      </c>
      <c r="F12" s="157"/>
      <c r="G12" s="157">
        <v>108.98217645</v>
      </c>
      <c r="H12" s="157"/>
      <c r="I12" s="157">
        <v>6.90939281899999</v>
      </c>
      <c r="J12" s="159"/>
      <c r="K12" s="159">
        <f>-E12</f>
        <v>-115.89156926899999</v>
      </c>
      <c r="L12" s="54"/>
      <c r="M12" s="46"/>
    </row>
    <row r="13" spans="2:13" ht="12">
      <c r="B13" s="49"/>
      <c r="C13" s="2"/>
      <c r="D13" s="157"/>
      <c r="E13" s="157"/>
      <c r="F13" s="157"/>
      <c r="G13" s="157"/>
      <c r="H13" s="157"/>
      <c r="I13" s="157"/>
      <c r="J13" s="159"/>
      <c r="K13" s="159"/>
      <c r="L13" s="54"/>
      <c r="M13" s="46"/>
    </row>
    <row r="14" spans="2:13" ht="12">
      <c r="B14" s="163"/>
      <c r="C14" s="154" t="s">
        <v>35</v>
      </c>
      <c r="D14" s="157">
        <v>45.030618332</v>
      </c>
      <c r="E14" s="156"/>
      <c r="F14" s="157">
        <v>85.398766424</v>
      </c>
      <c r="G14" s="156"/>
      <c r="H14" s="157">
        <v>-40.368148092</v>
      </c>
      <c r="I14" s="156"/>
      <c r="J14" s="159">
        <f>-D14</f>
        <v>-45.030618332</v>
      </c>
      <c r="K14" s="160"/>
      <c r="L14" s="54"/>
      <c r="M14" s="46"/>
    </row>
    <row r="15" spans="2:13" ht="12">
      <c r="B15" s="49"/>
      <c r="C15" s="2"/>
      <c r="D15" s="157"/>
      <c r="E15" s="157">
        <v>42.749729798</v>
      </c>
      <c r="F15" s="157"/>
      <c r="G15" s="157">
        <v>68.127849586</v>
      </c>
      <c r="H15" s="157"/>
      <c r="I15" s="157">
        <v>-25.378119788</v>
      </c>
      <c r="J15" s="159"/>
      <c r="K15" s="159">
        <f>-E15</f>
        <v>-42.749729798</v>
      </c>
      <c r="L15" s="54"/>
      <c r="M15" s="46"/>
    </row>
    <row r="16" spans="2:13" ht="12">
      <c r="B16" s="49"/>
      <c r="C16" s="2"/>
      <c r="D16" s="157"/>
      <c r="E16" s="157"/>
      <c r="F16" s="157"/>
      <c r="G16" s="157"/>
      <c r="H16" s="157"/>
      <c r="I16" s="157"/>
      <c r="J16" s="159"/>
      <c r="K16" s="159"/>
      <c r="L16" s="54"/>
      <c r="M16" s="46"/>
    </row>
    <row r="17" spans="2:13" ht="36">
      <c r="B17" s="163"/>
      <c r="C17" s="2" t="s">
        <v>105</v>
      </c>
      <c r="D17" s="157">
        <v>100.21445771600001</v>
      </c>
      <c r="E17" s="156"/>
      <c r="F17" s="157">
        <v>494.839543144</v>
      </c>
      <c r="G17" s="156"/>
      <c r="H17" s="157">
        <v>-394.625085428</v>
      </c>
      <c r="I17" s="156"/>
      <c r="J17" s="159">
        <f aca="true" t="shared" si="0" ref="J17:J26">-D17</f>
        <v>-100.21445771600001</v>
      </c>
      <c r="K17" s="160"/>
      <c r="L17" s="54"/>
      <c r="M17" s="46"/>
    </row>
    <row r="18" spans="2:13" ht="12">
      <c r="B18" s="49"/>
      <c r="C18" s="2"/>
      <c r="D18" s="157"/>
      <c r="E18" s="157">
        <v>74.150967941</v>
      </c>
      <c r="F18" s="157"/>
      <c r="G18" s="157">
        <v>264.17626157</v>
      </c>
      <c r="H18" s="157"/>
      <c r="I18" s="157">
        <v>-190.025293629</v>
      </c>
      <c r="J18" s="159"/>
      <c r="K18" s="159">
        <f>-E18</f>
        <v>-74.150967941</v>
      </c>
      <c r="L18" s="54"/>
      <c r="M18" s="46"/>
    </row>
    <row r="19" spans="2:13" ht="12">
      <c r="B19" s="49"/>
      <c r="C19" s="2"/>
      <c r="D19" s="157"/>
      <c r="E19" s="157"/>
      <c r="F19" s="157"/>
      <c r="G19" s="157"/>
      <c r="H19" s="157"/>
      <c r="I19" s="209"/>
      <c r="J19" s="159"/>
      <c r="K19" s="159"/>
      <c r="L19" s="54"/>
      <c r="M19" s="46"/>
    </row>
    <row r="20" spans="2:13" ht="48">
      <c r="B20" s="163"/>
      <c r="C20" s="2" t="s">
        <v>106</v>
      </c>
      <c r="D20" s="157">
        <v>254.916616184</v>
      </c>
      <c r="E20" s="156"/>
      <c r="F20" s="157">
        <v>155.274477933</v>
      </c>
      <c r="G20" s="156"/>
      <c r="H20" s="157">
        <v>99.642138251</v>
      </c>
      <c r="I20" s="156"/>
      <c r="J20" s="159">
        <f t="shared" si="0"/>
        <v>-254.916616184</v>
      </c>
      <c r="K20" s="160"/>
      <c r="L20" s="54"/>
      <c r="M20" s="46"/>
    </row>
    <row r="21" spans="2:13" ht="12">
      <c r="B21" s="49"/>
      <c r="C21" s="2"/>
      <c r="D21" s="157"/>
      <c r="E21" s="157">
        <v>313.781331415</v>
      </c>
      <c r="F21" s="157"/>
      <c r="G21" s="157">
        <v>184.682750241</v>
      </c>
      <c r="H21" s="157"/>
      <c r="I21" s="157">
        <v>129.098581174</v>
      </c>
      <c r="J21" s="159"/>
      <c r="K21" s="159">
        <f>-E21</f>
        <v>-313.781331415</v>
      </c>
      <c r="L21" s="54"/>
      <c r="M21" s="46"/>
    </row>
    <row r="22" spans="2:13" ht="12">
      <c r="B22" s="49"/>
      <c r="C22" s="2"/>
      <c r="D22" s="157"/>
      <c r="E22" s="157"/>
      <c r="F22" s="157"/>
      <c r="G22" s="157"/>
      <c r="H22" s="157"/>
      <c r="I22" s="157"/>
      <c r="J22" s="159"/>
      <c r="K22" s="159"/>
      <c r="L22" s="54"/>
      <c r="M22" s="46"/>
    </row>
    <row r="23" spans="2:13" ht="24">
      <c r="B23" s="163"/>
      <c r="C23" s="2" t="s">
        <v>107</v>
      </c>
      <c r="D23" s="157">
        <v>351.546033056</v>
      </c>
      <c r="E23" s="156"/>
      <c r="F23" s="157">
        <v>403.227531167</v>
      </c>
      <c r="G23" s="156"/>
      <c r="H23" s="157">
        <v>-51.681498110999996</v>
      </c>
      <c r="I23" s="156"/>
      <c r="J23" s="159">
        <f t="shared" si="0"/>
        <v>-351.546033056</v>
      </c>
      <c r="K23" s="160"/>
      <c r="L23" s="54"/>
      <c r="M23" s="46"/>
    </row>
    <row r="24" spans="2:13" ht="12">
      <c r="B24" s="49"/>
      <c r="C24" s="2"/>
      <c r="D24" s="157"/>
      <c r="E24" s="157">
        <v>396.115064676</v>
      </c>
      <c r="F24" s="157"/>
      <c r="G24" s="157">
        <v>449.613099159</v>
      </c>
      <c r="H24" s="157"/>
      <c r="I24" s="157">
        <v>-53.498034483000026</v>
      </c>
      <c r="J24" s="159"/>
      <c r="K24" s="159">
        <f>-E24</f>
        <v>-396.115064676</v>
      </c>
      <c r="L24" s="54"/>
      <c r="M24" s="46"/>
    </row>
    <row r="25" spans="2:13" ht="12">
      <c r="B25" s="49"/>
      <c r="C25" s="2"/>
      <c r="D25" s="157"/>
      <c r="E25" s="157"/>
      <c r="F25" s="157"/>
      <c r="G25" s="157"/>
      <c r="H25" s="157"/>
      <c r="I25" s="157"/>
      <c r="J25" s="159"/>
      <c r="K25" s="159"/>
      <c r="L25" s="54"/>
      <c r="M25" s="46"/>
    </row>
    <row r="26" spans="2:13" ht="36">
      <c r="B26" s="163"/>
      <c r="C26" s="2" t="s">
        <v>108</v>
      </c>
      <c r="D26" s="157">
        <v>648.532046838</v>
      </c>
      <c r="E26" s="156"/>
      <c r="F26" s="157">
        <v>442.09138373400003</v>
      </c>
      <c r="G26" s="156"/>
      <c r="H26" s="157">
        <v>206.440663104</v>
      </c>
      <c r="I26" s="156"/>
      <c r="J26" s="159">
        <f t="shared" si="0"/>
        <v>-648.532046838</v>
      </c>
      <c r="K26" s="160"/>
      <c r="L26" s="54"/>
      <c r="M26" s="46"/>
    </row>
    <row r="27" spans="2:13" ht="12">
      <c r="B27" s="49"/>
      <c r="C27" s="122"/>
      <c r="D27" s="157"/>
      <c r="E27" s="157">
        <v>745.2021554190001</v>
      </c>
      <c r="F27" s="157"/>
      <c r="G27" s="157">
        <v>552.149178842</v>
      </c>
      <c r="H27" s="157"/>
      <c r="I27" s="157">
        <v>193.0529765770001</v>
      </c>
      <c r="J27" s="159"/>
      <c r="K27" s="159">
        <f>-E27</f>
        <v>-745.2021554190001</v>
      </c>
      <c r="L27" s="54"/>
      <c r="M27" s="46"/>
    </row>
    <row r="28" spans="3:13" ht="12">
      <c r="C28" s="13"/>
      <c r="D28" s="15"/>
      <c r="E28" s="15"/>
      <c r="F28" s="15"/>
      <c r="G28" s="14"/>
      <c r="I28" s="14"/>
      <c r="J28" s="158"/>
      <c r="K28" s="158"/>
      <c r="L28" s="54"/>
      <c r="M28" s="46"/>
    </row>
    <row r="29" spans="2:13" ht="12">
      <c r="B29" s="49"/>
      <c r="C29" s="47" t="s">
        <v>51</v>
      </c>
      <c r="F29" s="75"/>
      <c r="G29" s="75"/>
      <c r="I29" s="75"/>
      <c r="J29" s="126"/>
      <c r="K29" s="126"/>
      <c r="L29" s="54"/>
      <c r="M29" s="46"/>
    </row>
    <row r="30" spans="1:13" ht="12">
      <c r="A30" s="27" t="s">
        <v>8</v>
      </c>
      <c r="B30" s="49"/>
      <c r="C30" s="42"/>
      <c r="F30" s="75"/>
      <c r="G30" s="75"/>
      <c r="I30" s="75"/>
      <c r="J30" s="88"/>
      <c r="K30" s="87"/>
      <c r="L30" s="54"/>
      <c r="M30" s="46"/>
    </row>
    <row r="31" spans="1:13" ht="12">
      <c r="A31" s="38" t="s">
        <v>63</v>
      </c>
      <c r="B31" s="49"/>
      <c r="C31" s="42"/>
      <c r="F31" s="75"/>
      <c r="G31" s="75"/>
      <c r="I31" s="75"/>
      <c r="J31" s="88"/>
      <c r="K31" s="87"/>
      <c r="L31" s="54"/>
      <c r="M31" s="46"/>
    </row>
    <row r="32" spans="2:13" ht="12">
      <c r="B32" s="49"/>
      <c r="C32" s="42"/>
      <c r="F32" s="75"/>
      <c r="G32" s="75"/>
      <c r="I32" s="75"/>
      <c r="J32" s="88"/>
      <c r="K32" s="87"/>
      <c r="L32" s="54"/>
      <c r="M32" s="46"/>
    </row>
    <row r="33" spans="2:13" ht="12">
      <c r="B33" s="49"/>
      <c r="C33" s="42"/>
      <c r="F33" s="75"/>
      <c r="G33" s="75"/>
      <c r="I33" s="75"/>
      <c r="J33" s="88"/>
      <c r="K33" s="87"/>
      <c r="L33" s="54"/>
      <c r="M33" s="46"/>
    </row>
    <row r="34" spans="2:13" ht="12">
      <c r="B34" s="49"/>
      <c r="C34" s="42"/>
      <c r="F34" s="75"/>
      <c r="G34" s="75"/>
      <c r="I34" s="75"/>
      <c r="J34" s="88"/>
      <c r="K34" s="87"/>
      <c r="L34" s="54"/>
      <c r="M34" s="46"/>
    </row>
    <row r="35" spans="2:13" ht="12">
      <c r="B35" s="49"/>
      <c r="C35" s="42"/>
      <c r="F35" s="75"/>
      <c r="G35" s="75"/>
      <c r="I35" s="75"/>
      <c r="J35" s="88"/>
      <c r="K35" s="87"/>
      <c r="L35" s="54"/>
      <c r="M35" s="46"/>
    </row>
    <row r="36" spans="2:13" ht="12">
      <c r="B36" s="49"/>
      <c r="C36" s="42"/>
      <c r="F36" s="75"/>
      <c r="G36" s="75"/>
      <c r="I36" s="75"/>
      <c r="J36" s="88"/>
      <c r="K36" s="87"/>
      <c r="L36" s="54"/>
      <c r="M36" s="46"/>
    </row>
    <row r="37" spans="2:13" ht="12">
      <c r="B37" s="49"/>
      <c r="C37" s="42"/>
      <c r="F37" s="75"/>
      <c r="G37" s="75"/>
      <c r="I37" s="75"/>
      <c r="J37" s="88"/>
      <c r="K37" s="87"/>
      <c r="L37" s="54"/>
      <c r="M37" s="46"/>
    </row>
    <row r="38" spans="2:13" ht="12">
      <c r="B38" s="49"/>
      <c r="C38" s="42"/>
      <c r="F38" s="75"/>
      <c r="G38" s="75"/>
      <c r="I38" s="75"/>
      <c r="J38" s="91"/>
      <c r="K38" s="92"/>
      <c r="L38" s="54"/>
      <c r="M38" s="46"/>
    </row>
    <row r="39" spans="2:13" ht="12">
      <c r="B39" s="49"/>
      <c r="C39" s="42"/>
      <c r="F39" s="75"/>
      <c r="G39" s="75"/>
      <c r="I39" s="75"/>
      <c r="J39" s="91"/>
      <c r="K39" s="92"/>
      <c r="L39" s="54"/>
      <c r="M39" s="46"/>
    </row>
    <row r="40" spans="2:13" ht="12">
      <c r="B40" s="49"/>
      <c r="C40" s="42"/>
      <c r="F40" s="75"/>
      <c r="G40" s="75"/>
      <c r="I40" s="75"/>
      <c r="J40" s="91"/>
      <c r="K40" s="92"/>
      <c r="L40" s="54"/>
      <c r="M40" s="46"/>
    </row>
    <row r="41" spans="2:13" ht="12">
      <c r="B41" s="49"/>
      <c r="C41" s="42"/>
      <c r="F41" s="75"/>
      <c r="G41" s="75"/>
      <c r="I41" s="75"/>
      <c r="J41" s="91"/>
      <c r="K41" s="92"/>
      <c r="L41" s="54"/>
      <c r="M41" s="46"/>
    </row>
    <row r="42" spans="2:13" ht="12">
      <c r="B42" s="49"/>
      <c r="C42" s="42"/>
      <c r="F42" s="75"/>
      <c r="G42" s="75"/>
      <c r="I42" s="75"/>
      <c r="J42" s="91"/>
      <c r="K42" s="92"/>
      <c r="L42" s="54"/>
      <c r="M42" s="46"/>
    </row>
    <row r="43" spans="2:13" ht="12">
      <c r="B43" s="49"/>
      <c r="K43" s="92"/>
      <c r="L43" s="54"/>
      <c r="M43" s="46"/>
    </row>
    <row r="44" spans="2:13" ht="12">
      <c r="B44" s="49"/>
      <c r="K44" s="92"/>
      <c r="L44" s="54"/>
      <c r="M44" s="46"/>
    </row>
    <row r="46" ht="12">
      <c r="B46" s="49"/>
    </row>
    <row r="47" ht="12">
      <c r="B47" s="49"/>
    </row>
    <row r="48" ht="12">
      <c r="B48" s="49"/>
    </row>
    <row r="49" ht="12">
      <c r="B49" s="49"/>
    </row>
    <row r="50" ht="12">
      <c r="B50" s="49"/>
    </row>
    <row r="51" spans="2:9" ht="12">
      <c r="B51" s="49"/>
      <c r="C51" s="42"/>
      <c r="F51" s="75"/>
      <c r="G51" s="76"/>
      <c r="I51" s="76"/>
    </row>
    <row r="52" spans="2:9" ht="12">
      <c r="B52" s="49"/>
      <c r="C52" s="42"/>
      <c r="F52" s="75"/>
      <c r="G52" s="76"/>
      <c r="I52" s="76"/>
    </row>
    <row r="53" spans="4:8" ht="12">
      <c r="D53" s="72"/>
      <c r="E53" s="72"/>
      <c r="F53" s="72"/>
      <c r="G53" s="72"/>
      <c r="H53" s="72"/>
    </row>
    <row r="54" spans="4:8" ht="12">
      <c r="D54" s="72"/>
      <c r="E54" s="72"/>
      <c r="F54" s="72"/>
      <c r="G54" s="72"/>
      <c r="H54" s="72"/>
    </row>
    <row r="55" spans="4:12" ht="12">
      <c r="D55" s="72"/>
      <c r="E55" s="72"/>
      <c r="F55" s="72"/>
      <c r="G55" s="72"/>
      <c r="H55" s="72"/>
      <c r="L55" s="26"/>
    </row>
    <row r="56" spans="4:12" ht="12">
      <c r="D56" s="72"/>
      <c r="E56" s="72"/>
      <c r="F56" s="72"/>
      <c r="G56" s="72"/>
      <c r="H56" s="72"/>
      <c r="L56" s="26"/>
    </row>
    <row r="57" spans="4:8" ht="12">
      <c r="D57" s="31"/>
      <c r="E57" s="31"/>
      <c r="F57" s="31"/>
      <c r="G57" s="31"/>
      <c r="H57" s="31"/>
    </row>
    <row r="58" spans="4:8" ht="12">
      <c r="D58" s="31"/>
      <c r="E58" s="31"/>
      <c r="F58" s="31"/>
      <c r="G58" s="31"/>
      <c r="H58" s="31"/>
    </row>
    <row r="59" spans="4:8" ht="12">
      <c r="D59" s="31"/>
      <c r="E59" s="31"/>
      <c r="F59" s="31"/>
      <c r="G59" s="31"/>
      <c r="H59" s="31"/>
    </row>
    <row r="60" spans="4:8" ht="12">
      <c r="D60" s="31"/>
      <c r="E60" s="31"/>
      <c r="F60" s="31"/>
      <c r="G60" s="31"/>
      <c r="H60" s="31"/>
    </row>
    <row r="61" spans="1:8" ht="12">
      <c r="A61" s="38"/>
      <c r="D61" s="31"/>
      <c r="E61" s="31"/>
      <c r="F61" s="31"/>
      <c r="G61" s="31"/>
      <c r="H61" s="31"/>
    </row>
    <row r="62" spans="4:8" ht="12">
      <c r="D62" s="31"/>
      <c r="E62" s="31"/>
      <c r="F62" s="31"/>
      <c r="G62" s="31"/>
      <c r="H62" s="31"/>
    </row>
    <row r="63" spans="4:8" ht="12">
      <c r="D63" s="31"/>
      <c r="E63" s="31"/>
      <c r="F63" s="31"/>
      <c r="G63" s="31"/>
      <c r="H63" s="3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39.7109375" style="25" customWidth="1"/>
    <col min="4" max="5" width="10.7109375" style="25" customWidth="1"/>
    <col min="6" max="16384" width="9.140625" style="25" customWidth="1"/>
  </cols>
  <sheetData>
    <row r="1" ht="12.75">
      <c r="C1" s="264" t="s">
        <v>142</v>
      </c>
    </row>
    <row r="2" spans="1:3" s="27" customFormat="1" ht="12.75">
      <c r="A2" s="26"/>
      <c r="C2" s="264" t="s">
        <v>45</v>
      </c>
    </row>
    <row r="3" s="27" customFormat="1" ht="12">
      <c r="C3" s="130" t="s">
        <v>10</v>
      </c>
    </row>
    <row r="4" spans="3:8" s="27" customFormat="1" ht="12">
      <c r="C4" s="130" t="s">
        <v>11</v>
      </c>
      <c r="H4" s="59"/>
    </row>
    <row r="5" s="27" customFormat="1" ht="12"/>
    <row r="6" spans="3:33" s="18" customFormat="1" ht="15">
      <c r="C6" s="116" t="s">
        <v>162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3:41" s="27" customFormat="1" ht="12">
      <c r="C7" s="63" t="s">
        <v>70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ht="12"/>
    <row r="9" ht="12"/>
    <row r="10" spans="4:5" ht="12">
      <c r="D10" s="25">
        <v>2011</v>
      </c>
      <c r="E10" s="25">
        <v>2016</v>
      </c>
    </row>
    <row r="11" spans="3:11" ht="12" customHeight="1">
      <c r="C11" s="256" t="s">
        <v>39</v>
      </c>
      <c r="D11" s="161">
        <v>41.71936313169248</v>
      </c>
      <c r="E11" s="161">
        <v>42.69327095662005</v>
      </c>
      <c r="F11" s="49"/>
      <c r="G11" s="49"/>
      <c r="H11" s="49"/>
      <c r="I11" s="49"/>
      <c r="J11" s="49"/>
      <c r="K11" s="49"/>
    </row>
    <row r="12" spans="3:11" ht="12" customHeight="1">
      <c r="C12" s="256" t="s">
        <v>38</v>
      </c>
      <c r="D12" s="161">
        <v>22.614574996064604</v>
      </c>
      <c r="E12" s="161">
        <v>22.69377196943673</v>
      </c>
      <c r="F12" s="49"/>
      <c r="G12" s="49"/>
      <c r="H12" s="49"/>
      <c r="I12" s="49"/>
      <c r="J12" s="49"/>
      <c r="K12" s="49"/>
    </row>
    <row r="13" spans="3:11" ht="12" customHeight="1">
      <c r="C13" s="256" t="s">
        <v>37</v>
      </c>
      <c r="D13" s="161">
        <v>16.398509419441428</v>
      </c>
      <c r="E13" s="161">
        <v>17.97680173871385</v>
      </c>
      <c r="F13" s="49"/>
      <c r="G13" s="49"/>
      <c r="H13" s="49"/>
      <c r="I13" s="49"/>
      <c r="J13" s="49"/>
      <c r="K13" s="49"/>
    </row>
    <row r="14" spans="2:10" ht="12" customHeight="1">
      <c r="B14" s="30"/>
      <c r="C14" s="256" t="s">
        <v>34</v>
      </c>
      <c r="D14" s="161">
        <v>5.692983670622928</v>
      </c>
      <c r="E14" s="161">
        <v>6.63952745226207</v>
      </c>
      <c r="F14" s="49"/>
      <c r="G14" s="46"/>
      <c r="H14" s="49"/>
      <c r="I14" s="49"/>
      <c r="J14" s="49"/>
    </row>
    <row r="15" spans="3:11" ht="12" customHeight="1">
      <c r="C15" s="256" t="s">
        <v>36</v>
      </c>
      <c r="D15" s="161">
        <v>6.446687365541721</v>
      </c>
      <c r="E15" s="161">
        <v>4.248172583747794</v>
      </c>
      <c r="F15" s="49"/>
      <c r="G15" s="49"/>
      <c r="H15" s="49"/>
      <c r="I15" s="49"/>
      <c r="J15" s="49"/>
      <c r="K15" s="49"/>
    </row>
    <row r="16" spans="3:11" ht="12" customHeight="1">
      <c r="C16" s="256" t="s">
        <v>35</v>
      </c>
      <c r="D16" s="161">
        <v>2.8967708340658658</v>
      </c>
      <c r="E16" s="161">
        <v>2.4491687045136175</v>
      </c>
      <c r="F16" s="49"/>
      <c r="G16" s="49"/>
      <c r="H16" s="49"/>
      <c r="I16" s="49"/>
      <c r="J16" s="49"/>
      <c r="K16" s="49"/>
    </row>
    <row r="17" ht="12"/>
    <row r="18" spans="1:3" ht="12">
      <c r="A18" s="26"/>
      <c r="C18" s="47" t="s">
        <v>53</v>
      </c>
    </row>
    <row r="19" ht="12">
      <c r="D19" s="26"/>
    </row>
    <row r="20" ht="12">
      <c r="A20" s="27" t="s">
        <v>8</v>
      </c>
    </row>
    <row r="21" ht="12">
      <c r="A21" s="38" t="s">
        <v>64</v>
      </c>
    </row>
    <row r="22" ht="12"/>
    <row r="23" ht="12"/>
    <row r="24" ht="12">
      <c r="A24" s="38"/>
    </row>
    <row r="25" ht="12"/>
    <row r="26" ht="12"/>
    <row r="27" ht="12"/>
    <row r="28" ht="12"/>
    <row r="29" ht="12"/>
    <row r="30" ht="12"/>
    <row r="31" ht="12"/>
    <row r="32" ht="12"/>
    <row r="33" ht="12">
      <c r="C33" s="47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>
      <c r="C68" s="19"/>
    </row>
    <row r="69" ht="12">
      <c r="C69" s="19"/>
    </row>
    <row r="70" ht="12">
      <c r="C70" s="19"/>
    </row>
    <row r="71" ht="12">
      <c r="C71" s="19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39.7109375" style="25" customWidth="1"/>
    <col min="4" max="5" width="10.7109375" style="25" customWidth="1"/>
    <col min="6" max="6" width="9.8515625" style="25" customWidth="1"/>
    <col min="7" max="16384" width="9.140625" style="25" customWidth="1"/>
  </cols>
  <sheetData>
    <row r="1" ht="12.75">
      <c r="C1" s="264" t="s">
        <v>143</v>
      </c>
    </row>
    <row r="2" spans="1:3" s="27" customFormat="1" ht="12.75">
      <c r="A2" s="26"/>
      <c r="C2" s="264" t="s">
        <v>46</v>
      </c>
    </row>
    <row r="3" s="27" customFormat="1" ht="12">
      <c r="C3" s="130" t="s">
        <v>10</v>
      </c>
    </row>
    <row r="4" spans="3:8" s="27" customFormat="1" ht="12">
      <c r="C4" s="130" t="s">
        <v>11</v>
      </c>
      <c r="H4" s="48"/>
    </row>
    <row r="5" s="27" customFormat="1" ht="12"/>
    <row r="6" spans="3:33" s="18" customFormat="1" ht="15">
      <c r="C6" s="116" t="s">
        <v>163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3:41" s="27" customFormat="1" ht="12">
      <c r="C7" s="63" t="s">
        <v>71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ht="12"/>
    <row r="9" ht="12"/>
    <row r="10" spans="4:5" ht="12">
      <c r="D10" s="25">
        <v>2011</v>
      </c>
      <c r="E10" s="25">
        <v>2016</v>
      </c>
    </row>
    <row r="11" spans="3:11" ht="12">
      <c r="C11" s="256" t="s">
        <v>39</v>
      </c>
      <c r="D11" s="162">
        <v>25.554714297232945</v>
      </c>
      <c r="E11" s="162">
        <v>32.332006116711106</v>
      </c>
      <c r="F11" s="49"/>
      <c r="G11" s="49"/>
      <c r="J11" s="49"/>
      <c r="K11" s="49"/>
    </row>
    <row r="12" spans="2:11" ht="12">
      <c r="B12" s="30"/>
      <c r="C12" s="256" t="s">
        <v>38</v>
      </c>
      <c r="D12" s="162">
        <v>23.30822254149894</v>
      </c>
      <c r="E12" s="162">
        <v>26.32783680426703</v>
      </c>
      <c r="F12" s="49"/>
      <c r="G12" s="49"/>
      <c r="J12" s="49"/>
      <c r="K12" s="49"/>
    </row>
    <row r="13" spans="3:10" ht="12">
      <c r="C13" s="256" t="s">
        <v>36</v>
      </c>
      <c r="D13" s="162">
        <v>28.60377653419004</v>
      </c>
      <c r="E13" s="162">
        <v>15.469276840879372</v>
      </c>
      <c r="F13" s="49"/>
      <c r="G13" s="49"/>
      <c r="J13" s="49"/>
    </row>
    <row r="14" spans="2:10" ht="12">
      <c r="B14" s="30"/>
      <c r="C14" s="256" t="s">
        <v>37</v>
      </c>
      <c r="D14" s="162">
        <v>8.975508384070432</v>
      </c>
      <c r="E14" s="162">
        <v>10.814403134613222</v>
      </c>
      <c r="F14" s="49"/>
      <c r="G14" s="49"/>
      <c r="J14" s="49"/>
    </row>
    <row r="15" spans="3:11" ht="12">
      <c r="C15" s="256" t="s">
        <v>34</v>
      </c>
      <c r="D15" s="162">
        <v>5.287350067494412</v>
      </c>
      <c r="E15" s="162">
        <v>6.381631143568516</v>
      </c>
      <c r="F15" s="49"/>
      <c r="G15" s="49"/>
      <c r="J15" s="49"/>
      <c r="K15" s="49"/>
    </row>
    <row r="16" spans="3:11" ht="12">
      <c r="C16" s="256" t="s">
        <v>35</v>
      </c>
      <c r="D16" s="162">
        <v>4.93640264795238</v>
      </c>
      <c r="E16" s="162">
        <v>3.989338631549865</v>
      </c>
      <c r="F16" s="49"/>
      <c r="G16" s="49"/>
      <c r="J16" s="49"/>
      <c r="K16" s="49"/>
    </row>
    <row r="17" ht="12"/>
    <row r="18" spans="1:3" ht="12">
      <c r="A18" s="26"/>
      <c r="C18" s="47" t="s">
        <v>53</v>
      </c>
    </row>
    <row r="19" ht="12">
      <c r="D19" s="26"/>
    </row>
    <row r="20" ht="12">
      <c r="A20" s="27" t="s">
        <v>8</v>
      </c>
    </row>
    <row r="21" spans="1:4" ht="12">
      <c r="A21" s="38" t="s">
        <v>65</v>
      </c>
      <c r="C21" s="8"/>
      <c r="D21" s="8"/>
    </row>
    <row r="22" spans="3:5" ht="12">
      <c r="C22" s="42"/>
      <c r="D22" s="75"/>
      <c r="E22" s="75"/>
    </row>
    <row r="23" ht="12"/>
    <row r="24" ht="12">
      <c r="A24" s="38"/>
    </row>
    <row r="25" ht="12"/>
    <row r="26" ht="12"/>
    <row r="27" ht="12"/>
    <row r="28" ht="12"/>
    <row r="29" ht="12"/>
    <row r="30" ht="12"/>
    <row r="31" ht="12"/>
    <row r="32" ht="12"/>
    <row r="33" ht="12">
      <c r="C33" s="47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39.7109375" style="25" customWidth="1"/>
    <col min="4" max="5" width="10.7109375" style="25" customWidth="1"/>
    <col min="6" max="6" width="9.421875" style="25" bestFit="1" customWidth="1"/>
    <col min="7" max="16384" width="9.140625" style="25" customWidth="1"/>
  </cols>
  <sheetData>
    <row r="1" spans="3:6" ht="12.75">
      <c r="C1" s="264" t="s">
        <v>144</v>
      </c>
      <c r="F1" s="19"/>
    </row>
    <row r="2" spans="1:6" s="27" customFormat="1" ht="12.75">
      <c r="A2" s="26"/>
      <c r="C2" s="264" t="s">
        <v>91</v>
      </c>
      <c r="F2" s="19"/>
    </row>
    <row r="3" spans="3:6" s="27" customFormat="1" ht="12">
      <c r="C3" s="130" t="s">
        <v>10</v>
      </c>
      <c r="F3" s="19"/>
    </row>
    <row r="4" spans="3:8" s="27" customFormat="1" ht="12">
      <c r="C4" s="130" t="s">
        <v>11</v>
      </c>
      <c r="F4" s="19"/>
      <c r="H4" s="59"/>
    </row>
    <row r="5" s="27" customFormat="1" ht="12">
      <c r="F5" s="25"/>
    </row>
    <row r="6" spans="3:33" s="18" customFormat="1" ht="15">
      <c r="C6" s="116" t="s">
        <v>164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3:41" s="27" customFormat="1" ht="12">
      <c r="C7" s="63" t="s">
        <v>95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ht="12"/>
    <row r="9" ht="12"/>
    <row r="10" spans="4:5" ht="12">
      <c r="D10" s="1" t="s">
        <v>13</v>
      </c>
      <c r="E10" s="1" t="s">
        <v>14</v>
      </c>
    </row>
    <row r="11" spans="3:11" ht="12">
      <c r="C11" s="256" t="s">
        <v>39</v>
      </c>
      <c r="D11" s="163">
        <v>42.69327095662005</v>
      </c>
      <c r="E11" s="163">
        <v>32.332006116711106</v>
      </c>
      <c r="F11" s="49"/>
      <c r="G11" s="49"/>
      <c r="H11" s="49"/>
      <c r="I11" s="49"/>
      <c r="J11" s="49"/>
      <c r="K11" s="49"/>
    </row>
    <row r="12" spans="3:11" ht="12">
      <c r="C12" s="256" t="s">
        <v>38</v>
      </c>
      <c r="D12" s="163">
        <v>22.69377196943673</v>
      </c>
      <c r="E12" s="163">
        <v>26.32783680426703</v>
      </c>
      <c r="F12" s="163"/>
      <c r="G12" s="49"/>
      <c r="H12" s="49"/>
      <c r="I12" s="49"/>
      <c r="J12" s="49"/>
      <c r="K12" s="49"/>
    </row>
    <row r="13" spans="3:11" ht="12">
      <c r="C13" s="256" t="s">
        <v>37</v>
      </c>
      <c r="D13" s="163">
        <v>17.97680173871385</v>
      </c>
      <c r="E13" s="163">
        <v>10.814403134613222</v>
      </c>
      <c r="F13" s="163"/>
      <c r="G13" s="49"/>
      <c r="H13" s="49"/>
      <c r="I13" s="49"/>
      <c r="J13" s="49"/>
      <c r="K13" s="49"/>
    </row>
    <row r="14" spans="3:11" ht="12">
      <c r="C14" s="256" t="s">
        <v>36</v>
      </c>
      <c r="D14" s="163">
        <v>4.248172583747794</v>
      </c>
      <c r="E14" s="163">
        <v>15.469276840879372</v>
      </c>
      <c r="F14" s="49"/>
      <c r="G14" s="49"/>
      <c r="H14" s="49"/>
      <c r="I14" s="49"/>
      <c r="J14" s="49"/>
      <c r="K14" s="49"/>
    </row>
    <row r="15" spans="3:11" ht="12">
      <c r="C15" s="256" t="s">
        <v>34</v>
      </c>
      <c r="D15" s="163">
        <v>6.63952745226207</v>
      </c>
      <c r="E15" s="163">
        <v>6.381631143568516</v>
      </c>
      <c r="F15" s="163"/>
      <c r="G15" s="49"/>
      <c r="H15" s="49"/>
      <c r="I15" s="49"/>
      <c r="J15" s="49"/>
      <c r="K15" s="49"/>
    </row>
    <row r="16" spans="3:11" ht="12">
      <c r="C16" s="256" t="s">
        <v>35</v>
      </c>
      <c r="D16" s="163">
        <v>2.4491687045136175</v>
      </c>
      <c r="E16" s="163">
        <v>3.989338631549865</v>
      </c>
      <c r="F16" s="163"/>
      <c r="G16" s="49"/>
      <c r="H16" s="49"/>
      <c r="I16" s="49"/>
      <c r="J16" s="49"/>
      <c r="K16" s="49"/>
    </row>
    <row r="17" spans="3:11" ht="12">
      <c r="C17" s="256" t="s">
        <v>94</v>
      </c>
      <c r="D17" s="163">
        <v>3.2992865947059045</v>
      </c>
      <c r="E17" s="163">
        <v>4.685507328410893</v>
      </c>
      <c r="F17" s="163"/>
      <c r="G17" s="49"/>
      <c r="H17" s="49"/>
      <c r="I17" s="49"/>
      <c r="J17" s="49"/>
      <c r="K17" s="49"/>
    </row>
    <row r="18" ht="12"/>
    <row r="19" spans="1:3" ht="12">
      <c r="A19" s="26"/>
      <c r="C19" s="47" t="s">
        <v>53</v>
      </c>
    </row>
    <row r="20" spans="1:4" ht="12">
      <c r="A20" s="27" t="s">
        <v>8</v>
      </c>
      <c r="D20" s="26"/>
    </row>
    <row r="21" ht="12">
      <c r="A21" s="38" t="s">
        <v>64</v>
      </c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9.8515625" style="25" customWidth="1"/>
    <col min="4" max="12" width="13.8515625" style="25" customWidth="1"/>
    <col min="13" max="15" width="9.8515625" style="25" customWidth="1"/>
    <col min="16" max="16384" width="9.140625" style="25" customWidth="1"/>
  </cols>
  <sheetData>
    <row r="1" spans="1:3" ht="12.75">
      <c r="A1" s="24"/>
      <c r="C1" s="264" t="s">
        <v>127</v>
      </c>
    </row>
    <row r="2" spans="1:3" s="27" customFormat="1" ht="12.75">
      <c r="A2" s="26"/>
      <c r="C2" s="264" t="s">
        <v>50</v>
      </c>
    </row>
    <row r="3" s="27" customFormat="1" ht="12">
      <c r="C3" s="27" t="s">
        <v>10</v>
      </c>
    </row>
    <row r="4" spans="3:11" s="27" customFormat="1" ht="12">
      <c r="C4" s="27" t="s">
        <v>11</v>
      </c>
      <c r="J4" s="24"/>
      <c r="K4" s="24"/>
    </row>
    <row r="5" s="27" customFormat="1" ht="12"/>
    <row r="6" spans="3:34" s="18" customFormat="1" ht="15">
      <c r="C6" s="62" t="s">
        <v>165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3:42" s="27" customFormat="1" ht="12">
      <c r="C7" s="63" t="s">
        <v>12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</row>
    <row r="8" s="27" customFormat="1" ht="12"/>
    <row r="9" s="27" customFormat="1" ht="12"/>
    <row r="10" spans="3:15" ht="12" customHeight="1">
      <c r="C10" s="93"/>
      <c r="D10" s="269" t="s">
        <v>13</v>
      </c>
      <c r="E10" s="270"/>
      <c r="F10" s="270"/>
      <c r="G10" s="269" t="s">
        <v>14</v>
      </c>
      <c r="H10" s="270"/>
      <c r="I10" s="270"/>
      <c r="J10" s="269" t="s">
        <v>98</v>
      </c>
      <c r="K10" s="270"/>
      <c r="L10" s="270"/>
      <c r="M10" s="94"/>
      <c r="N10" s="94"/>
      <c r="O10" s="27"/>
    </row>
    <row r="11" spans="3:15" s="35" customFormat="1" ht="12" customHeight="1">
      <c r="C11" s="68"/>
      <c r="D11" s="95">
        <v>2005</v>
      </c>
      <c r="E11" s="96">
        <v>2010</v>
      </c>
      <c r="F11" s="96">
        <v>2015</v>
      </c>
      <c r="G11" s="95">
        <v>2005</v>
      </c>
      <c r="H11" s="96">
        <v>2010</v>
      </c>
      <c r="I11" s="96">
        <v>2015</v>
      </c>
      <c r="J11" s="95">
        <v>2005</v>
      </c>
      <c r="K11" s="96">
        <v>2010</v>
      </c>
      <c r="L11" s="96">
        <v>2015</v>
      </c>
      <c r="M11" s="39"/>
      <c r="N11" s="39"/>
      <c r="O11" s="27"/>
    </row>
    <row r="12" spans="3:23" s="35" customFormat="1" ht="12" customHeight="1">
      <c r="C12" s="64" t="s">
        <v>76</v>
      </c>
      <c r="D12" s="164">
        <v>1047</v>
      </c>
      <c r="E12" s="165">
        <v>1354</v>
      </c>
      <c r="F12" s="165">
        <v>1789</v>
      </c>
      <c r="G12" s="164">
        <v>1183</v>
      </c>
      <c r="H12" s="165">
        <v>1532</v>
      </c>
      <c r="I12" s="165">
        <v>1729</v>
      </c>
      <c r="J12" s="164">
        <v>-136</v>
      </c>
      <c r="K12" s="165">
        <v>-177</v>
      </c>
      <c r="L12" s="165">
        <v>60</v>
      </c>
      <c r="M12" s="40"/>
      <c r="O12" s="41"/>
      <c r="P12" s="27"/>
      <c r="Q12" s="27"/>
      <c r="R12" s="27"/>
      <c r="S12" s="27"/>
      <c r="T12" s="27"/>
      <c r="W12" s="27"/>
    </row>
    <row r="13" spans="3:23" s="35" customFormat="1" ht="12" customHeight="1">
      <c r="C13" s="97" t="s">
        <v>17</v>
      </c>
      <c r="D13" s="166">
        <v>83</v>
      </c>
      <c r="E13" s="167">
        <v>99</v>
      </c>
      <c r="F13" s="167">
        <v>94</v>
      </c>
      <c r="G13" s="166">
        <v>45</v>
      </c>
      <c r="H13" s="167">
        <v>58</v>
      </c>
      <c r="I13" s="167">
        <v>70</v>
      </c>
      <c r="J13" s="166">
        <v>39</v>
      </c>
      <c r="K13" s="167">
        <v>40</v>
      </c>
      <c r="L13" s="167">
        <v>25</v>
      </c>
      <c r="M13" s="40"/>
      <c r="O13" s="41"/>
      <c r="P13" s="27"/>
      <c r="Q13" s="27"/>
      <c r="R13" s="27"/>
      <c r="S13" s="27"/>
      <c r="T13" s="27"/>
      <c r="W13" s="27"/>
    </row>
    <row r="14" spans="3:23" s="35" customFormat="1" ht="12" customHeight="1">
      <c r="C14" s="78" t="s">
        <v>110</v>
      </c>
      <c r="D14" s="168">
        <v>105</v>
      </c>
      <c r="E14" s="169">
        <v>148</v>
      </c>
      <c r="F14" s="169">
        <v>261</v>
      </c>
      <c r="G14" s="168">
        <v>102</v>
      </c>
      <c r="H14" s="169">
        <v>133</v>
      </c>
      <c r="I14" s="169">
        <v>228</v>
      </c>
      <c r="J14" s="168">
        <v>4</v>
      </c>
      <c r="K14" s="169">
        <v>14</v>
      </c>
      <c r="L14" s="169">
        <v>33</v>
      </c>
      <c r="M14" s="40"/>
      <c r="O14" s="41"/>
      <c r="P14" s="27"/>
      <c r="Q14" s="27"/>
      <c r="R14" s="27"/>
      <c r="S14" s="27"/>
      <c r="T14" s="27"/>
      <c r="W14" s="27"/>
    </row>
    <row r="15" spans="1:23" s="35" customFormat="1" ht="12" customHeight="1">
      <c r="A15" s="33"/>
      <c r="C15" s="74" t="s">
        <v>41</v>
      </c>
      <c r="D15" s="170">
        <v>95</v>
      </c>
      <c r="E15" s="171">
        <v>149</v>
      </c>
      <c r="F15" s="171">
        <v>172</v>
      </c>
      <c r="G15" s="170">
        <v>59</v>
      </c>
      <c r="H15" s="171">
        <v>136</v>
      </c>
      <c r="I15" s="171">
        <v>155</v>
      </c>
      <c r="J15" s="170">
        <v>36</v>
      </c>
      <c r="K15" s="171">
        <v>13</v>
      </c>
      <c r="L15" s="171">
        <v>18</v>
      </c>
      <c r="M15" s="40"/>
      <c r="O15" s="41"/>
      <c r="P15" s="27"/>
      <c r="Q15" s="27"/>
      <c r="R15" s="27"/>
      <c r="S15" s="27"/>
      <c r="T15" s="27"/>
      <c r="W15" s="27"/>
    </row>
    <row r="16" spans="3:23" s="35" customFormat="1" ht="12" customHeight="1">
      <c r="C16" s="66" t="s">
        <v>0</v>
      </c>
      <c r="D16" s="172">
        <v>308</v>
      </c>
      <c r="E16" s="173">
        <v>310</v>
      </c>
      <c r="F16" s="173">
        <v>398</v>
      </c>
      <c r="G16" s="172">
        <v>253</v>
      </c>
      <c r="H16" s="173">
        <v>296</v>
      </c>
      <c r="I16" s="173">
        <v>378</v>
      </c>
      <c r="J16" s="172">
        <v>56</v>
      </c>
      <c r="K16" s="173">
        <v>14</v>
      </c>
      <c r="L16" s="173">
        <v>21</v>
      </c>
      <c r="M16" s="40"/>
      <c r="O16" s="41"/>
      <c r="P16" s="27"/>
      <c r="Q16" s="27"/>
      <c r="R16" s="27"/>
      <c r="S16" s="27"/>
      <c r="T16" s="27"/>
      <c r="W16" s="27"/>
    </row>
    <row r="17" spans="3:23" s="35" customFormat="1" ht="12" customHeight="1">
      <c r="C17" s="66" t="s">
        <v>111</v>
      </c>
      <c r="D17" s="172">
        <v>612</v>
      </c>
      <c r="E17" s="173">
        <v>1190</v>
      </c>
      <c r="F17" s="173">
        <v>2057</v>
      </c>
      <c r="G17" s="172">
        <v>530</v>
      </c>
      <c r="H17" s="173">
        <v>1053</v>
      </c>
      <c r="I17" s="173">
        <v>1516</v>
      </c>
      <c r="J17" s="172">
        <v>82</v>
      </c>
      <c r="K17" s="173">
        <v>137</v>
      </c>
      <c r="L17" s="173">
        <v>541</v>
      </c>
      <c r="M17" s="40"/>
      <c r="O17" s="41"/>
      <c r="P17" s="27"/>
      <c r="Q17" s="27"/>
      <c r="R17" s="27"/>
      <c r="S17" s="27"/>
      <c r="T17" s="27"/>
      <c r="W17" s="27"/>
    </row>
    <row r="18" spans="1:23" s="35" customFormat="1" ht="12" customHeight="1">
      <c r="A18" s="33"/>
      <c r="C18" s="66" t="s">
        <v>42</v>
      </c>
      <c r="D18" s="172">
        <v>81</v>
      </c>
      <c r="E18" s="173">
        <v>166</v>
      </c>
      <c r="F18" s="173">
        <v>238</v>
      </c>
      <c r="G18" s="172">
        <v>113</v>
      </c>
      <c r="H18" s="173">
        <v>264</v>
      </c>
      <c r="I18" s="173">
        <v>352</v>
      </c>
      <c r="J18" s="172">
        <v>-33</v>
      </c>
      <c r="K18" s="173">
        <v>-98</v>
      </c>
      <c r="L18" s="173">
        <v>-114</v>
      </c>
      <c r="M18" s="40"/>
      <c r="O18" s="41"/>
      <c r="P18" s="27"/>
      <c r="Q18" s="27"/>
      <c r="R18" s="27"/>
      <c r="S18" s="27"/>
      <c r="T18" s="27"/>
      <c r="W18" s="27"/>
    </row>
    <row r="19" spans="3:23" s="35" customFormat="1" ht="12" customHeight="1">
      <c r="C19" s="66" t="s">
        <v>16</v>
      </c>
      <c r="D19" s="172">
        <v>478</v>
      </c>
      <c r="E19" s="173">
        <v>581</v>
      </c>
      <c r="F19" s="173">
        <v>563</v>
      </c>
      <c r="G19" s="172">
        <v>415</v>
      </c>
      <c r="H19" s="173">
        <v>524</v>
      </c>
      <c r="I19" s="173">
        <v>564</v>
      </c>
      <c r="J19" s="172">
        <v>64</v>
      </c>
      <c r="K19" s="173">
        <v>57</v>
      </c>
      <c r="L19" s="173">
        <v>-1</v>
      </c>
      <c r="M19" s="40"/>
      <c r="O19" s="41"/>
      <c r="P19" s="27"/>
      <c r="Q19" s="27"/>
      <c r="R19" s="27"/>
      <c r="S19" s="27"/>
      <c r="T19" s="27"/>
      <c r="W19" s="27"/>
    </row>
    <row r="20" spans="1:23" s="35" customFormat="1" ht="12" customHeight="1">
      <c r="A20" s="33"/>
      <c r="C20" s="66" t="s">
        <v>24</v>
      </c>
      <c r="D20" s="172">
        <v>172</v>
      </c>
      <c r="E20" s="173">
        <v>225</v>
      </c>
      <c r="F20" s="173">
        <v>343</v>
      </c>
      <c r="G20" s="172">
        <v>178</v>
      </c>
      <c r="H20" s="173">
        <v>227</v>
      </c>
      <c r="I20" s="173">
        <v>356</v>
      </c>
      <c r="J20" s="172">
        <v>-6</v>
      </c>
      <c r="K20" s="173">
        <v>-2</v>
      </c>
      <c r="L20" s="173">
        <v>-13</v>
      </c>
      <c r="M20" s="40"/>
      <c r="O20" s="41"/>
      <c r="P20" s="27"/>
      <c r="Q20" s="27"/>
      <c r="R20" s="27"/>
      <c r="S20" s="27"/>
      <c r="T20" s="27"/>
      <c r="W20" s="27"/>
    </row>
    <row r="21" spans="1:23" s="35" customFormat="1" ht="12" customHeight="1">
      <c r="A21" s="33"/>
      <c r="C21" s="66" t="s">
        <v>18</v>
      </c>
      <c r="D21" s="172">
        <v>194</v>
      </c>
      <c r="E21" s="173">
        <v>300</v>
      </c>
      <c r="F21" s="173">
        <v>310</v>
      </c>
      <c r="G21" s="172">
        <v>79</v>
      </c>
      <c r="H21" s="173">
        <v>173</v>
      </c>
      <c r="I21" s="173">
        <v>165</v>
      </c>
      <c r="J21" s="172">
        <v>115</v>
      </c>
      <c r="K21" s="173">
        <v>127</v>
      </c>
      <c r="L21" s="173">
        <v>145</v>
      </c>
      <c r="M21" s="40"/>
      <c r="O21" s="41"/>
      <c r="P21" s="27"/>
      <c r="Q21" s="27"/>
      <c r="R21" s="27"/>
      <c r="S21" s="27"/>
      <c r="T21" s="27"/>
      <c r="W21" s="27"/>
    </row>
    <row r="22" spans="1:23" s="35" customFormat="1" ht="12" customHeight="1">
      <c r="A22" s="33"/>
      <c r="C22" s="66" t="s">
        <v>23</v>
      </c>
      <c r="D22" s="172">
        <v>185</v>
      </c>
      <c r="E22" s="173">
        <v>265</v>
      </c>
      <c r="F22" s="173">
        <v>312</v>
      </c>
      <c r="G22" s="172">
        <v>161</v>
      </c>
      <c r="H22" s="173">
        <v>234</v>
      </c>
      <c r="I22" s="173">
        <v>267</v>
      </c>
      <c r="J22" s="172">
        <v>24</v>
      </c>
      <c r="K22" s="173">
        <v>31</v>
      </c>
      <c r="L22" s="173">
        <v>45</v>
      </c>
      <c r="M22" s="40"/>
      <c r="O22" s="41"/>
      <c r="P22" s="27"/>
      <c r="Q22" s="27"/>
      <c r="R22" s="27"/>
      <c r="S22" s="27"/>
      <c r="T22" s="27"/>
      <c r="W22" s="27"/>
    </row>
    <row r="23" spans="3:23" s="35" customFormat="1" ht="12" customHeight="1">
      <c r="C23" s="66" t="s">
        <v>47</v>
      </c>
      <c r="D23" s="172">
        <v>229</v>
      </c>
      <c r="E23" s="173">
        <v>352</v>
      </c>
      <c r="F23" s="173">
        <v>475</v>
      </c>
      <c r="G23" s="172">
        <v>210</v>
      </c>
      <c r="H23" s="173">
        <v>321</v>
      </c>
      <c r="I23" s="173">
        <v>393</v>
      </c>
      <c r="J23" s="172">
        <v>19</v>
      </c>
      <c r="K23" s="173">
        <v>31</v>
      </c>
      <c r="L23" s="173">
        <v>81</v>
      </c>
      <c r="M23" s="40"/>
      <c r="N23" s="2"/>
      <c r="O23" s="41"/>
      <c r="P23" s="27"/>
      <c r="Q23" s="27"/>
      <c r="R23" s="27"/>
      <c r="S23" s="27"/>
      <c r="T23" s="27"/>
      <c r="W23" s="27"/>
    </row>
    <row r="24" spans="3:23" s="35" customFormat="1" ht="12" customHeight="1">
      <c r="C24" s="98" t="s">
        <v>66</v>
      </c>
      <c r="D24" s="174">
        <v>808</v>
      </c>
      <c r="E24" s="175">
        <v>1082</v>
      </c>
      <c r="F24" s="175">
        <v>1548</v>
      </c>
      <c r="G24" s="174">
        <v>1392</v>
      </c>
      <c r="H24" s="175">
        <v>1485</v>
      </c>
      <c r="I24" s="175">
        <v>2085</v>
      </c>
      <c r="J24" s="174">
        <v>-585</v>
      </c>
      <c r="K24" s="175">
        <v>-403</v>
      </c>
      <c r="L24" s="175">
        <v>-537</v>
      </c>
      <c r="M24" s="40"/>
      <c r="N24" s="2"/>
      <c r="O24" s="41"/>
      <c r="P24" s="27"/>
      <c r="Q24" s="27"/>
      <c r="R24" s="27"/>
      <c r="S24" s="27"/>
      <c r="T24" s="27"/>
      <c r="W24" s="27"/>
    </row>
    <row r="25" spans="3:15" ht="12">
      <c r="C25" s="35"/>
      <c r="D25" s="41"/>
      <c r="E25" s="41"/>
      <c r="F25" s="41"/>
      <c r="G25" s="41"/>
      <c r="H25" s="41"/>
      <c r="I25" s="41"/>
      <c r="J25" s="41"/>
      <c r="K25" s="41"/>
      <c r="L25" s="41"/>
      <c r="M25" s="35"/>
      <c r="N25" s="35"/>
      <c r="O25" s="35"/>
    </row>
    <row r="26" spans="3:15" ht="12" customHeight="1">
      <c r="C26" s="256" t="s">
        <v>77</v>
      </c>
      <c r="D26" s="41"/>
      <c r="E26" s="41"/>
      <c r="F26" s="41"/>
      <c r="G26" s="41"/>
      <c r="H26" s="41"/>
      <c r="I26" s="41"/>
      <c r="J26" s="41"/>
      <c r="K26" s="41"/>
      <c r="L26" s="41"/>
      <c r="M26" s="35"/>
      <c r="N26" s="35"/>
      <c r="O26" s="35"/>
    </row>
    <row r="27" spans="3:15" ht="12" customHeight="1">
      <c r="C27" s="256" t="s">
        <v>82</v>
      </c>
      <c r="D27" s="41"/>
      <c r="E27" s="41"/>
      <c r="F27" s="41"/>
      <c r="G27" s="41"/>
      <c r="H27" s="41"/>
      <c r="I27" s="41"/>
      <c r="J27" s="41"/>
      <c r="K27" s="41"/>
      <c r="L27" s="41"/>
      <c r="M27" s="35"/>
      <c r="N27" s="35"/>
      <c r="O27" s="35"/>
    </row>
    <row r="28" spans="3:15" ht="12" customHeight="1">
      <c r="C28" s="256" t="s">
        <v>83</v>
      </c>
      <c r="D28" s="41"/>
      <c r="E28" s="41"/>
      <c r="F28" s="41"/>
      <c r="G28" s="41"/>
      <c r="H28" s="41"/>
      <c r="I28" s="41"/>
      <c r="J28" s="41"/>
      <c r="K28" s="41"/>
      <c r="L28" s="41"/>
      <c r="M28" s="35"/>
      <c r="N28" s="35"/>
      <c r="O28" s="35"/>
    </row>
    <row r="29" spans="3:12" ht="12" customHeight="1">
      <c r="C29" s="47" t="s">
        <v>48</v>
      </c>
      <c r="D29" s="41"/>
      <c r="E29" s="41"/>
      <c r="F29" s="41"/>
      <c r="G29" s="41"/>
      <c r="H29" s="41"/>
      <c r="I29" s="41"/>
      <c r="J29" s="41"/>
      <c r="K29" s="41"/>
      <c r="L29" s="41"/>
    </row>
    <row r="30" ht="12" customHeight="1">
      <c r="A30" s="27" t="s">
        <v>25</v>
      </c>
    </row>
    <row r="31" spans="1:15" ht="12">
      <c r="A31" s="38" t="s">
        <v>56</v>
      </c>
      <c r="D31" s="41"/>
      <c r="E31" s="41"/>
      <c r="F31" s="41"/>
      <c r="G31" s="41"/>
      <c r="H31" s="41"/>
      <c r="I31" s="41"/>
      <c r="J31" s="41"/>
      <c r="K31" s="41"/>
      <c r="L31" s="41"/>
      <c r="M31" s="26"/>
      <c r="N31" s="26"/>
      <c r="O31" s="26"/>
    </row>
    <row r="32" spans="1:15" ht="12">
      <c r="A32" s="25" t="s">
        <v>44</v>
      </c>
      <c r="D32" s="41"/>
      <c r="E32" s="41"/>
      <c r="F32" s="41"/>
      <c r="G32" s="41"/>
      <c r="H32" s="41"/>
      <c r="I32" s="41"/>
      <c r="J32" s="41"/>
      <c r="K32" s="41"/>
      <c r="L32" s="41"/>
      <c r="M32" s="26"/>
      <c r="N32" s="26"/>
      <c r="O32" s="26"/>
    </row>
    <row r="33" spans="4:15" ht="12">
      <c r="D33" s="41"/>
      <c r="E33" s="41"/>
      <c r="F33" s="41"/>
      <c r="G33" s="41"/>
      <c r="H33" s="41"/>
      <c r="I33" s="41"/>
      <c r="J33" s="41"/>
      <c r="K33" s="41"/>
      <c r="L33" s="41"/>
      <c r="M33" s="26"/>
      <c r="N33" s="26"/>
      <c r="O33" s="26"/>
    </row>
    <row r="34" spans="4:15" ht="12">
      <c r="D34" s="41"/>
      <c r="E34" s="41"/>
      <c r="F34" s="41"/>
      <c r="G34" s="41"/>
      <c r="H34" s="41"/>
      <c r="I34" s="41"/>
      <c r="J34" s="41"/>
      <c r="K34" s="41"/>
      <c r="L34" s="41"/>
      <c r="M34" s="26"/>
      <c r="N34" s="26"/>
      <c r="O34" s="26"/>
    </row>
    <row r="35" spans="3:15" ht="12">
      <c r="C35" s="35"/>
      <c r="D35" s="41"/>
      <c r="E35" s="41"/>
      <c r="F35" s="41"/>
      <c r="G35" s="41"/>
      <c r="H35" s="41"/>
      <c r="I35" s="41"/>
      <c r="J35" s="41"/>
      <c r="K35" s="41"/>
      <c r="L35" s="41"/>
      <c r="M35" s="35"/>
      <c r="N35" s="35"/>
      <c r="O35" s="35"/>
    </row>
    <row r="36" spans="3:15" ht="12"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35"/>
      <c r="N36" s="35"/>
      <c r="O36" s="35"/>
    </row>
    <row r="37" spans="3:15" ht="12"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35"/>
      <c r="N37" s="35"/>
      <c r="O37" s="35"/>
    </row>
    <row r="38" spans="3:15" ht="12"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35"/>
      <c r="N38" s="35"/>
      <c r="O38" s="35"/>
    </row>
    <row r="39" spans="3:15" ht="12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35"/>
      <c r="N39" s="35"/>
      <c r="O39" s="35"/>
    </row>
    <row r="40" spans="3:15" ht="12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5"/>
      <c r="N40" s="35"/>
      <c r="O40" s="35"/>
    </row>
    <row r="41" spans="3:15" ht="12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35"/>
      <c r="N41" s="35"/>
      <c r="O41" s="35"/>
    </row>
    <row r="42" spans="3:15" ht="12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35"/>
      <c r="N42" s="35"/>
      <c r="O42" s="35"/>
    </row>
    <row r="43" spans="3:15" ht="12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35"/>
      <c r="N43" s="35"/>
      <c r="O43" s="35"/>
    </row>
    <row r="44" spans="3:15" ht="12">
      <c r="C44" s="42"/>
      <c r="D44" s="41"/>
      <c r="E44" s="41"/>
      <c r="F44" s="41"/>
      <c r="G44" s="41"/>
      <c r="H44" s="41"/>
      <c r="I44" s="41"/>
      <c r="J44" s="41"/>
      <c r="K44" s="41"/>
      <c r="L44" s="41"/>
      <c r="M44" s="35"/>
      <c r="N44" s="35"/>
      <c r="O44" s="35"/>
    </row>
    <row r="45" spans="3:15" ht="12">
      <c r="C45" s="42"/>
      <c r="D45" s="41"/>
      <c r="E45" s="41"/>
      <c r="F45" s="41"/>
      <c r="G45" s="41"/>
      <c r="H45" s="41"/>
      <c r="I45" s="41"/>
      <c r="J45" s="41"/>
      <c r="K45" s="41"/>
      <c r="L45" s="41"/>
      <c r="M45" s="35"/>
      <c r="N45" s="35"/>
      <c r="O45" s="35"/>
    </row>
    <row r="46" spans="3:15" ht="12">
      <c r="C46" s="42"/>
      <c r="D46" s="41"/>
      <c r="E46" s="41"/>
      <c r="F46" s="41"/>
      <c r="G46" s="41"/>
      <c r="H46" s="41"/>
      <c r="I46" s="41"/>
      <c r="J46" s="41"/>
      <c r="K46" s="41"/>
      <c r="L46" s="41"/>
      <c r="M46" s="35"/>
      <c r="N46" s="35"/>
      <c r="O46" s="35"/>
    </row>
    <row r="47" spans="3:15" ht="12">
      <c r="C47" s="42"/>
      <c r="D47" s="41"/>
      <c r="E47" s="41"/>
      <c r="F47" s="41"/>
      <c r="G47" s="41"/>
      <c r="H47" s="41"/>
      <c r="I47" s="41"/>
      <c r="J47" s="41"/>
      <c r="K47" s="41"/>
      <c r="L47" s="41"/>
      <c r="M47" s="35"/>
      <c r="N47" s="35"/>
      <c r="O47" s="35"/>
    </row>
    <row r="48" spans="3:15" ht="12">
      <c r="C48" s="42"/>
      <c r="D48" s="41"/>
      <c r="E48" s="41"/>
      <c r="F48" s="41"/>
      <c r="G48" s="41"/>
      <c r="H48" s="41"/>
      <c r="I48" s="41"/>
      <c r="J48" s="41"/>
      <c r="K48" s="41"/>
      <c r="L48" s="41"/>
      <c r="M48" s="35"/>
      <c r="N48" s="35"/>
      <c r="O48" s="35"/>
    </row>
    <row r="49" spans="3:15" ht="12">
      <c r="C49" s="42"/>
      <c r="D49" s="41"/>
      <c r="E49" s="41"/>
      <c r="F49" s="41"/>
      <c r="G49" s="41"/>
      <c r="H49" s="41"/>
      <c r="I49" s="41"/>
      <c r="J49" s="41"/>
      <c r="K49" s="41"/>
      <c r="L49" s="41"/>
      <c r="M49" s="35"/>
      <c r="N49" s="35"/>
      <c r="O49" s="35"/>
    </row>
    <row r="50" spans="3:15" ht="12">
      <c r="C50" s="42"/>
      <c r="D50" s="41"/>
      <c r="E50" s="41"/>
      <c r="F50" s="41"/>
      <c r="G50" s="41"/>
      <c r="H50" s="41"/>
      <c r="I50" s="41"/>
      <c r="J50" s="41"/>
      <c r="K50" s="41"/>
      <c r="L50" s="41"/>
      <c r="M50" s="35"/>
      <c r="N50" s="35"/>
      <c r="O50" s="35"/>
    </row>
    <row r="51" spans="3:15" ht="12">
      <c r="C51" s="42"/>
      <c r="D51" s="41"/>
      <c r="E51" s="41"/>
      <c r="F51" s="41"/>
      <c r="G51" s="41"/>
      <c r="H51" s="41"/>
      <c r="I51" s="41"/>
      <c r="J51" s="41"/>
      <c r="K51" s="41"/>
      <c r="L51" s="41"/>
      <c r="M51" s="35"/>
      <c r="N51" s="35"/>
      <c r="O51" s="35"/>
    </row>
    <row r="52" spans="3:15" ht="12">
      <c r="C52" s="42"/>
      <c r="D52" s="41"/>
      <c r="E52" s="41"/>
      <c r="F52" s="41"/>
      <c r="G52" s="41"/>
      <c r="H52" s="41"/>
      <c r="I52" s="41"/>
      <c r="J52" s="41"/>
      <c r="K52" s="41"/>
      <c r="L52" s="41"/>
      <c r="M52" s="35"/>
      <c r="N52" s="35"/>
      <c r="O52" s="35"/>
    </row>
  </sheetData>
  <mergeCells count="3">
    <mergeCell ref="D10:F10"/>
    <mergeCell ref="G10:I10"/>
    <mergeCell ref="J10:L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9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7.7109375" style="25" customWidth="1"/>
    <col min="4" max="8" width="25.28125" style="25" customWidth="1"/>
    <col min="9" max="16384" width="9.140625" style="25" customWidth="1"/>
  </cols>
  <sheetData>
    <row r="1" ht="12.75">
      <c r="C1" s="264" t="s">
        <v>139</v>
      </c>
    </row>
    <row r="2" spans="1:3" s="27" customFormat="1" ht="12.75">
      <c r="A2" s="26"/>
      <c r="C2" s="264"/>
    </row>
    <row r="3" s="27" customFormat="1" ht="12">
      <c r="C3" s="130" t="s">
        <v>10</v>
      </c>
    </row>
    <row r="4" s="27" customFormat="1" ht="12">
      <c r="C4" s="130" t="s">
        <v>11</v>
      </c>
    </row>
    <row r="5" s="27" customFormat="1" ht="12"/>
    <row r="6" spans="3:34" s="18" customFormat="1" ht="15">
      <c r="C6" s="116" t="s">
        <v>166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3:42" s="27" customFormat="1" ht="12">
      <c r="C7" s="63"/>
      <c r="D7" s="130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</row>
    <row r="8" s="27" customFormat="1" ht="12"/>
    <row r="10" spans="3:11" s="35" customFormat="1" ht="12" customHeight="1">
      <c r="C10" s="93"/>
      <c r="D10" s="271" t="s">
        <v>13</v>
      </c>
      <c r="E10" s="272"/>
      <c r="F10" s="271" t="s">
        <v>14</v>
      </c>
      <c r="G10" s="272"/>
      <c r="H10" s="273" t="s">
        <v>99</v>
      </c>
      <c r="K10" s="25"/>
    </row>
    <row r="11" spans="3:8" ht="24" customHeight="1">
      <c r="C11" s="68"/>
      <c r="D11" s="259" t="s">
        <v>12</v>
      </c>
      <c r="E11" s="258" t="s">
        <v>100</v>
      </c>
      <c r="F11" s="259" t="s">
        <v>12</v>
      </c>
      <c r="G11" s="258" t="s">
        <v>101</v>
      </c>
      <c r="H11" s="274"/>
    </row>
    <row r="12" spans="3:22" s="35" customFormat="1" ht="12" customHeight="1">
      <c r="C12" s="64" t="s">
        <v>195</v>
      </c>
      <c r="D12" s="179">
        <v>1745.479179087</v>
      </c>
      <c r="E12" s="176">
        <v>100</v>
      </c>
      <c r="F12" s="179">
        <v>1707.7479722379999</v>
      </c>
      <c r="G12" s="176">
        <v>100</v>
      </c>
      <c r="H12" s="180">
        <v>37.731206849000046</v>
      </c>
      <c r="I12" s="53"/>
      <c r="J12" s="53"/>
      <c r="K12" s="25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2:22" s="35" customFormat="1" ht="12" customHeight="1">
      <c r="B13" s="50"/>
      <c r="C13" s="65" t="s">
        <v>173</v>
      </c>
      <c r="D13" s="181">
        <v>99.387476059</v>
      </c>
      <c r="E13" s="178">
        <v>5.693993789773314</v>
      </c>
      <c r="F13" s="181">
        <v>122.58905705599999</v>
      </c>
      <c r="G13" s="178">
        <v>7.178404486427076</v>
      </c>
      <c r="H13" s="181">
        <v>-23.201580996999994</v>
      </c>
      <c r="I13" s="53"/>
      <c r="J13" s="53"/>
      <c r="K13" s="25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2:22" s="35" customFormat="1" ht="12" customHeight="1">
      <c r="B14" s="50"/>
      <c r="C14" s="188" t="s">
        <v>182</v>
      </c>
      <c r="D14" s="182">
        <v>7.542895797</v>
      </c>
      <c r="E14" s="177">
        <v>0.43213897291776515</v>
      </c>
      <c r="F14" s="182">
        <v>8.71965052</v>
      </c>
      <c r="G14" s="177">
        <v>0.5105935220975797</v>
      </c>
      <c r="H14" s="182">
        <v>-1.1767547230000002</v>
      </c>
      <c r="I14" s="53"/>
      <c r="J14" s="53"/>
      <c r="K14" s="25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2:22" s="35" customFormat="1" ht="12" customHeight="1">
      <c r="B15" s="50"/>
      <c r="C15" s="188" t="s">
        <v>193</v>
      </c>
      <c r="D15" s="182">
        <v>23.984466501</v>
      </c>
      <c r="E15" s="177">
        <v>1.3740906673859867</v>
      </c>
      <c r="F15" s="182">
        <v>26.623355563</v>
      </c>
      <c r="G15" s="177">
        <v>1.5589745088738214</v>
      </c>
      <c r="H15" s="182">
        <v>-2.6388890620000005</v>
      </c>
      <c r="I15" s="53"/>
      <c r="J15" s="53"/>
      <c r="K15" s="25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2:22" s="35" customFormat="1" ht="12" customHeight="1">
      <c r="B16" s="50"/>
      <c r="C16" s="188" t="s">
        <v>181</v>
      </c>
      <c r="D16" s="182">
        <v>33.015866131</v>
      </c>
      <c r="E16" s="177">
        <v>1.8915073022108158</v>
      </c>
      <c r="F16" s="182">
        <v>22.2412455</v>
      </c>
      <c r="G16" s="177">
        <v>1.3023728244193373</v>
      </c>
      <c r="H16" s="182">
        <v>10.774620631000001</v>
      </c>
      <c r="I16" s="53"/>
      <c r="J16" s="53"/>
      <c r="K16" s="25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2:11" s="35" customFormat="1" ht="12" customHeight="1">
      <c r="B17" s="50"/>
      <c r="C17" s="188" t="s">
        <v>169</v>
      </c>
      <c r="D17" s="182">
        <v>501.43878306</v>
      </c>
      <c r="E17" s="177">
        <v>28.727858176015904</v>
      </c>
      <c r="F17" s="182">
        <v>320.540374807</v>
      </c>
      <c r="G17" s="177">
        <v>18.769770482405114</v>
      </c>
      <c r="H17" s="182">
        <v>180.898408253</v>
      </c>
      <c r="I17" s="53"/>
      <c r="J17" s="53"/>
      <c r="K17" s="25"/>
    </row>
    <row r="18" spans="2:11" s="35" customFormat="1" ht="12" customHeight="1">
      <c r="B18" s="50"/>
      <c r="C18" s="188" t="s">
        <v>190</v>
      </c>
      <c r="D18" s="182">
        <v>3.1098773110000004</v>
      </c>
      <c r="E18" s="177">
        <v>0.17816753979423977</v>
      </c>
      <c r="F18" s="182">
        <v>2.467659149</v>
      </c>
      <c r="G18" s="177">
        <v>0.14449785267589213</v>
      </c>
      <c r="H18" s="182">
        <v>0.6422181620000003</v>
      </c>
      <c r="I18" s="53"/>
      <c r="J18" s="53"/>
      <c r="K18" s="25"/>
    </row>
    <row r="19" spans="2:11" s="35" customFormat="1" ht="12" customHeight="1">
      <c r="B19" s="50"/>
      <c r="C19" s="188" t="s">
        <v>177</v>
      </c>
      <c r="D19" s="182">
        <v>57.096732581</v>
      </c>
      <c r="E19" s="177">
        <v>3.271120805397709</v>
      </c>
      <c r="F19" s="182">
        <v>22.588294467</v>
      </c>
      <c r="G19" s="177">
        <v>1.3226948492521464</v>
      </c>
      <c r="H19" s="182">
        <v>34.508438114</v>
      </c>
      <c r="I19" s="53"/>
      <c r="J19" s="53"/>
      <c r="K19" s="25"/>
    </row>
    <row r="20" spans="2:11" s="35" customFormat="1" ht="12" customHeight="1">
      <c r="B20" s="50"/>
      <c r="C20" s="188" t="s">
        <v>176</v>
      </c>
      <c r="D20" s="182">
        <v>11.128186493000001</v>
      </c>
      <c r="E20" s="177">
        <v>0.6375433535002561</v>
      </c>
      <c r="F20" s="182">
        <v>19.912891004000002</v>
      </c>
      <c r="G20" s="177">
        <v>1.1660321855281846</v>
      </c>
      <c r="H20" s="182">
        <v>-8.784704511000001</v>
      </c>
      <c r="I20" s="53"/>
      <c r="J20" s="53"/>
      <c r="K20" s="25"/>
    </row>
    <row r="21" spans="2:11" s="35" customFormat="1" ht="12" customHeight="1">
      <c r="B21" s="50"/>
      <c r="C21" s="188" t="s">
        <v>174</v>
      </c>
      <c r="D21" s="182">
        <v>86.766858969</v>
      </c>
      <c r="E21" s="177">
        <v>4.970947806686801</v>
      </c>
      <c r="F21" s="182">
        <v>107.19535998299999</v>
      </c>
      <c r="G21" s="177">
        <v>6.277001157408532</v>
      </c>
      <c r="H21" s="182">
        <v>-20.42850101399999</v>
      </c>
      <c r="I21" s="53"/>
      <c r="J21" s="53"/>
      <c r="K21" s="25"/>
    </row>
    <row r="22" spans="2:11" s="35" customFormat="1" ht="12" customHeight="1">
      <c r="B22" s="50"/>
      <c r="C22" s="188" t="s">
        <v>4</v>
      </c>
      <c r="D22" s="182">
        <v>183.683968308</v>
      </c>
      <c r="E22" s="177">
        <v>10.523412167200915</v>
      </c>
      <c r="F22" s="182">
        <v>159.743436871</v>
      </c>
      <c r="G22" s="177">
        <v>9.354040494725728</v>
      </c>
      <c r="H22" s="182">
        <v>23.940531437000004</v>
      </c>
      <c r="I22" s="53"/>
      <c r="J22" s="53"/>
      <c r="K22" s="25"/>
    </row>
    <row r="23" spans="2:11" s="35" customFormat="1" ht="12" customHeight="1">
      <c r="B23" s="50"/>
      <c r="C23" s="188" t="s">
        <v>184</v>
      </c>
      <c r="D23" s="182">
        <v>4.3054383839999995</v>
      </c>
      <c r="E23" s="177">
        <v>0.24666225960094387</v>
      </c>
      <c r="F23" s="182">
        <v>4.564227342000001</v>
      </c>
      <c r="G23" s="177">
        <v>0.26726586218800136</v>
      </c>
      <c r="H23" s="182">
        <v>-0.2587889580000011</v>
      </c>
      <c r="I23" s="53"/>
      <c r="J23" s="53"/>
      <c r="K23" s="25"/>
    </row>
    <row r="24" spans="2:11" s="35" customFormat="1" ht="12" customHeight="1">
      <c r="B24" s="50"/>
      <c r="C24" s="188" t="s">
        <v>171</v>
      </c>
      <c r="D24" s="182">
        <v>184.099369568</v>
      </c>
      <c r="E24" s="177">
        <v>10.547210861850328</v>
      </c>
      <c r="F24" s="182">
        <v>144.231814545</v>
      </c>
      <c r="G24" s="177">
        <v>8.445731857961718</v>
      </c>
      <c r="H24" s="182">
        <v>39.867555022999994</v>
      </c>
      <c r="I24" s="53"/>
      <c r="J24" s="53"/>
      <c r="K24" s="25"/>
    </row>
    <row r="25" spans="2:11" s="35" customFormat="1" ht="12" customHeight="1">
      <c r="B25" s="50"/>
      <c r="C25" s="188" t="s">
        <v>183</v>
      </c>
      <c r="D25" s="182">
        <v>0.906158225</v>
      </c>
      <c r="E25" s="177">
        <v>0.05191458230249302</v>
      </c>
      <c r="F25" s="182">
        <v>1.552036871</v>
      </c>
      <c r="G25" s="177">
        <v>0.09088207957091346</v>
      </c>
      <c r="H25" s="182">
        <v>-0.6458786460000001</v>
      </c>
      <c r="I25" s="53"/>
      <c r="J25" s="53"/>
      <c r="K25" s="25"/>
    </row>
    <row r="26" spans="2:11" s="35" customFormat="1" ht="12" customHeight="1">
      <c r="B26" s="50"/>
      <c r="C26" s="188" t="s">
        <v>187</v>
      </c>
      <c r="D26" s="182">
        <v>3.266750809</v>
      </c>
      <c r="E26" s="177">
        <v>0.18715495711090205</v>
      </c>
      <c r="F26" s="182">
        <v>2.5138767719999997</v>
      </c>
      <c r="G26" s="177">
        <v>0.14720420184165522</v>
      </c>
      <c r="H26" s="182">
        <v>0.7528740370000002</v>
      </c>
      <c r="I26" s="53"/>
      <c r="J26" s="53"/>
      <c r="K26" s="25"/>
    </row>
    <row r="27" spans="2:11" s="35" customFormat="1" ht="12" customHeight="1">
      <c r="B27" s="50"/>
      <c r="C27" s="188" t="s">
        <v>179</v>
      </c>
      <c r="D27" s="182">
        <v>8.878696455</v>
      </c>
      <c r="E27" s="177">
        <v>0.5086681388914728</v>
      </c>
      <c r="F27" s="182">
        <v>7.3422331849999996</v>
      </c>
      <c r="G27" s="177">
        <v>0.4299365775488534</v>
      </c>
      <c r="H27" s="182">
        <v>1.5364632700000005</v>
      </c>
      <c r="I27" s="53"/>
      <c r="J27" s="53"/>
      <c r="K27" s="25"/>
    </row>
    <row r="28" spans="2:11" s="35" customFormat="1" ht="12" customHeight="1">
      <c r="B28" s="50"/>
      <c r="C28" s="188" t="s">
        <v>3</v>
      </c>
      <c r="D28" s="182">
        <v>2.4588616770000002</v>
      </c>
      <c r="E28" s="177">
        <v>0.1408702954730257</v>
      </c>
      <c r="F28" s="182">
        <v>4.469814294</v>
      </c>
      <c r="G28" s="177">
        <v>0.26173735039733753</v>
      </c>
      <c r="H28" s="182">
        <v>-2.0109526169999996</v>
      </c>
      <c r="I28" s="53"/>
      <c r="J28" s="53"/>
      <c r="K28" s="25"/>
    </row>
    <row r="29" spans="2:11" s="35" customFormat="1" ht="12" customHeight="1">
      <c r="B29" s="50"/>
      <c r="C29" s="188" t="s">
        <v>191</v>
      </c>
      <c r="D29" s="182">
        <v>17.15884548</v>
      </c>
      <c r="E29" s="177">
        <v>0.9830449818928921</v>
      </c>
      <c r="F29" s="182">
        <v>18.93549455</v>
      </c>
      <c r="G29" s="177">
        <v>1.1087991236309347</v>
      </c>
      <c r="H29" s="182">
        <v>-1.7766490700000013</v>
      </c>
      <c r="I29" s="53"/>
      <c r="J29" s="53"/>
      <c r="K29" s="25"/>
    </row>
    <row r="30" spans="2:11" s="35" customFormat="1" ht="12" customHeight="1">
      <c r="B30" s="50"/>
      <c r="C30" s="188" t="s">
        <v>175</v>
      </c>
      <c r="D30" s="182">
        <v>1.659596746</v>
      </c>
      <c r="E30" s="177">
        <v>0.09507972171103628</v>
      </c>
      <c r="F30" s="182">
        <v>2.54798227</v>
      </c>
      <c r="G30" s="177">
        <v>0.1492013055451546</v>
      </c>
      <c r="H30" s="182">
        <v>-0.8883855239999998</v>
      </c>
      <c r="I30" s="53"/>
      <c r="J30" s="53"/>
      <c r="K30" s="25"/>
    </row>
    <row r="31" spans="2:11" s="35" customFormat="1" ht="12" customHeight="1">
      <c r="B31" s="50"/>
      <c r="C31" s="188" t="s">
        <v>172</v>
      </c>
      <c r="D31" s="182">
        <v>125.878522644</v>
      </c>
      <c r="E31" s="177">
        <v>7.211688581117463</v>
      </c>
      <c r="F31" s="182">
        <v>241.823539947</v>
      </c>
      <c r="G31" s="177">
        <v>14.160376348161655</v>
      </c>
      <c r="H31" s="182">
        <v>-115.945017303</v>
      </c>
      <c r="I31" s="53"/>
      <c r="J31" s="53"/>
      <c r="K31" s="25"/>
    </row>
    <row r="32" spans="2:11" s="35" customFormat="1" ht="12" customHeight="1">
      <c r="B32" s="50"/>
      <c r="C32" s="188" t="s">
        <v>186</v>
      </c>
      <c r="D32" s="182">
        <v>40.499963571</v>
      </c>
      <c r="E32" s="177">
        <v>2.320277666800021</v>
      </c>
      <c r="F32" s="182">
        <v>31.317896381</v>
      </c>
      <c r="G32" s="177">
        <v>1.8338710916434564</v>
      </c>
      <c r="H32" s="182">
        <v>9.182067190000001</v>
      </c>
      <c r="I32" s="53"/>
      <c r="J32" s="53"/>
      <c r="K32" s="25"/>
    </row>
    <row r="33" spans="2:11" s="35" customFormat="1" ht="12" customHeight="1">
      <c r="B33" s="50"/>
      <c r="C33" s="188" t="s">
        <v>188</v>
      </c>
      <c r="D33" s="182">
        <v>37.391218453</v>
      </c>
      <c r="E33" s="177">
        <v>2.142174991314308</v>
      </c>
      <c r="F33" s="182">
        <v>49.713318896</v>
      </c>
      <c r="G33" s="177">
        <v>2.911045406240524</v>
      </c>
      <c r="H33" s="182">
        <v>-12.322100442999997</v>
      </c>
      <c r="I33" s="53"/>
      <c r="J33" s="53"/>
      <c r="K33" s="25"/>
    </row>
    <row r="34" spans="2:11" s="35" customFormat="1" ht="12" customHeight="1">
      <c r="B34" s="50"/>
      <c r="C34" s="188" t="s">
        <v>5</v>
      </c>
      <c r="D34" s="182">
        <v>12.458657914000002</v>
      </c>
      <c r="E34" s="177">
        <v>0.7137672029131105</v>
      </c>
      <c r="F34" s="182">
        <v>13.607378265000001</v>
      </c>
      <c r="G34" s="177">
        <v>0.7968024841023564</v>
      </c>
      <c r="H34" s="182">
        <v>-1.1487203509999997</v>
      </c>
      <c r="I34" s="53"/>
      <c r="J34" s="53"/>
      <c r="K34" s="25"/>
    </row>
    <row r="35" spans="2:11" s="35" customFormat="1" ht="12" customHeight="1">
      <c r="B35" s="50"/>
      <c r="C35" s="188" t="s">
        <v>189</v>
      </c>
      <c r="D35" s="182">
        <v>14.306891779999999</v>
      </c>
      <c r="E35" s="177">
        <v>0.8196541071021795</v>
      </c>
      <c r="F35" s="182">
        <v>15.392436284</v>
      </c>
      <c r="G35" s="177">
        <v>0.9013295014385669</v>
      </c>
      <c r="H35" s="182">
        <v>-1.0855445040000014</v>
      </c>
      <c r="I35" s="53"/>
      <c r="J35" s="53"/>
      <c r="K35" s="25"/>
    </row>
    <row r="36" spans="2:11" s="35" customFormat="1" ht="12" customHeight="1">
      <c r="B36" s="50"/>
      <c r="C36" s="188" t="s">
        <v>185</v>
      </c>
      <c r="D36" s="182">
        <v>7.340207247</v>
      </c>
      <c r="E36" s="177">
        <v>0.4205267719572232</v>
      </c>
      <c r="F36" s="182">
        <v>8.029756819</v>
      </c>
      <c r="G36" s="177">
        <v>0.47019565823152587</v>
      </c>
      <c r="H36" s="182">
        <v>-0.6895495719999989</v>
      </c>
      <c r="I36" s="53"/>
      <c r="J36" s="53"/>
      <c r="K36" s="25"/>
    </row>
    <row r="37" spans="2:11" s="35" customFormat="1" ht="12" customHeight="1">
      <c r="B37" s="50"/>
      <c r="C37" s="188" t="s">
        <v>192</v>
      </c>
      <c r="D37" s="182">
        <v>10.210510367000001</v>
      </c>
      <c r="E37" s="177">
        <v>0.5849689007657352</v>
      </c>
      <c r="F37" s="182">
        <v>13.536639637</v>
      </c>
      <c r="G37" s="177">
        <v>0.7926602670334466</v>
      </c>
      <c r="H37" s="182">
        <v>-3.326129269999999</v>
      </c>
      <c r="I37" s="53"/>
      <c r="J37" s="53"/>
      <c r="K37" s="25"/>
    </row>
    <row r="38" spans="2:11" s="35" customFormat="1" ht="12" customHeight="1">
      <c r="B38" s="50"/>
      <c r="C38" s="188" t="s">
        <v>180</v>
      </c>
      <c r="D38" s="182">
        <v>21.569722331</v>
      </c>
      <c r="E38" s="177">
        <v>1.2357479017470938</v>
      </c>
      <c r="F38" s="182">
        <v>14.759747157</v>
      </c>
      <c r="G38" s="177">
        <v>0.8642813457806298</v>
      </c>
      <c r="H38" s="182">
        <v>6.809975174000002</v>
      </c>
      <c r="I38" s="53"/>
      <c r="J38" s="53"/>
      <c r="K38" s="25"/>
    </row>
    <row r="39" spans="2:11" s="35" customFormat="1" ht="12" customHeight="1">
      <c r="B39" s="50"/>
      <c r="C39" s="188" t="s">
        <v>178</v>
      </c>
      <c r="D39" s="182">
        <v>51.492758382</v>
      </c>
      <c r="E39" s="177">
        <v>2.9500643146562244</v>
      </c>
      <c r="F39" s="182">
        <v>36.61952436599999</v>
      </c>
      <c r="G39" s="177">
        <v>2.14431666506447</v>
      </c>
      <c r="H39" s="182">
        <v>14.873234016000005</v>
      </c>
      <c r="I39" s="53"/>
      <c r="J39" s="53"/>
      <c r="K39" s="25"/>
    </row>
    <row r="40" spans="2:11" s="35" customFormat="1" ht="12" customHeight="1">
      <c r="B40" s="50"/>
      <c r="C40" s="98" t="s">
        <v>170</v>
      </c>
      <c r="D40" s="183">
        <v>194.441897844</v>
      </c>
      <c r="E40" s="184">
        <v>11.139743181909845</v>
      </c>
      <c r="F40" s="183">
        <v>284.168929737</v>
      </c>
      <c r="G40" s="184">
        <v>16.639980509805394</v>
      </c>
      <c r="H40" s="183">
        <v>-89.72703189299997</v>
      </c>
      <c r="I40" s="53"/>
      <c r="J40" s="53"/>
      <c r="K40" s="25"/>
    </row>
    <row r="41" spans="3:7" ht="12">
      <c r="C41" s="35"/>
      <c r="D41" s="41"/>
      <c r="F41" s="41"/>
      <c r="G41" s="41"/>
    </row>
    <row r="42" spans="3:7" ht="12">
      <c r="C42" s="47" t="s">
        <v>53</v>
      </c>
      <c r="D42" s="41"/>
      <c r="F42" s="41"/>
      <c r="G42" s="41"/>
    </row>
    <row r="43" spans="3:11" ht="12">
      <c r="C43" s="35"/>
      <c r="D43" s="41"/>
      <c r="F43" s="41"/>
      <c r="G43" s="41"/>
      <c r="I43" s="26"/>
      <c r="J43" s="26"/>
      <c r="K43" s="26"/>
    </row>
    <row r="44" spans="3:11" ht="12">
      <c r="C44" s="35"/>
      <c r="D44" s="41"/>
      <c r="F44" s="41"/>
      <c r="G44" s="41"/>
      <c r="I44" s="26"/>
      <c r="J44" s="26"/>
      <c r="K44" s="26"/>
    </row>
    <row r="45" spans="1:11" ht="12">
      <c r="A45" s="27" t="s">
        <v>8</v>
      </c>
      <c r="C45" s="35"/>
      <c r="D45" s="41"/>
      <c r="F45" s="41"/>
      <c r="G45" s="41"/>
      <c r="I45" s="26"/>
      <c r="J45" s="26"/>
      <c r="K45" s="26"/>
    </row>
    <row r="46" spans="1:11" ht="9.95" customHeight="1">
      <c r="A46" s="25" t="s">
        <v>61</v>
      </c>
      <c r="C46" s="35"/>
      <c r="D46" s="41"/>
      <c r="F46" s="41"/>
      <c r="G46" s="41"/>
      <c r="I46" s="26"/>
      <c r="J46" s="26"/>
      <c r="K46" s="26"/>
    </row>
    <row r="56" ht="12">
      <c r="C56" s="6"/>
    </row>
    <row r="57" ht="12">
      <c r="C57" s="6"/>
    </row>
    <row r="58" ht="12">
      <c r="C58" s="6"/>
    </row>
    <row r="59" ht="12">
      <c r="C59" s="19"/>
    </row>
  </sheetData>
  <mergeCells count="3">
    <mergeCell ref="D10:E10"/>
    <mergeCell ref="F10:G10"/>
    <mergeCell ref="H10:H1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7.7109375" style="25" customWidth="1"/>
    <col min="4" max="9" width="21.57421875" style="25" customWidth="1"/>
    <col min="10" max="11" width="14.00390625" style="25" bestFit="1" customWidth="1"/>
    <col min="12" max="12" width="11.421875" style="25" bestFit="1" customWidth="1"/>
    <col min="13" max="16384" width="9.140625" style="25" customWidth="1"/>
  </cols>
  <sheetData>
    <row r="1" spans="1:3" ht="12.75">
      <c r="A1" s="24"/>
      <c r="C1" s="264" t="s">
        <v>140</v>
      </c>
    </row>
    <row r="2" spans="1:3" s="27" customFormat="1" ht="12.75">
      <c r="A2" s="26"/>
      <c r="C2" s="264" t="s">
        <v>50</v>
      </c>
    </row>
    <row r="3" s="27" customFormat="1" ht="12">
      <c r="C3" s="130" t="s">
        <v>10</v>
      </c>
    </row>
    <row r="4" spans="3:9" s="27" customFormat="1" ht="12">
      <c r="C4" s="130" t="s">
        <v>11</v>
      </c>
      <c r="I4" s="48"/>
    </row>
    <row r="5" s="27" customFormat="1" ht="12"/>
    <row r="6" spans="3:32" s="18" customFormat="1" ht="15">
      <c r="C6" s="116" t="s">
        <v>167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</row>
    <row r="7" spans="3:40" s="27" customFormat="1" ht="12">
      <c r="C7" s="63" t="s">
        <v>12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="27" customFormat="1" ht="12">
      <c r="E8" s="3"/>
    </row>
    <row r="9" ht="12">
      <c r="L9" s="27"/>
    </row>
    <row r="10" spans="3:12" ht="12">
      <c r="C10" s="93"/>
      <c r="D10" s="271" t="s">
        <v>26</v>
      </c>
      <c r="E10" s="272"/>
      <c r="F10" s="271" t="s">
        <v>27</v>
      </c>
      <c r="G10" s="272"/>
      <c r="H10" s="271" t="s">
        <v>98</v>
      </c>
      <c r="I10" s="272"/>
      <c r="J10" s="187"/>
      <c r="K10" s="187"/>
      <c r="L10" s="187"/>
    </row>
    <row r="11" spans="3:12" ht="12">
      <c r="C11" s="68"/>
      <c r="D11" s="99">
        <v>2015</v>
      </c>
      <c r="E11" s="100">
        <v>2016</v>
      </c>
      <c r="F11" s="99">
        <v>2015</v>
      </c>
      <c r="G11" s="100">
        <v>2016</v>
      </c>
      <c r="H11" s="99">
        <v>2015</v>
      </c>
      <c r="I11" s="100">
        <v>2016</v>
      </c>
      <c r="J11" s="187"/>
      <c r="K11" s="187"/>
      <c r="L11" s="187"/>
    </row>
    <row r="12" spans="3:12" ht="12" customHeight="1">
      <c r="C12" s="64" t="s">
        <v>195</v>
      </c>
      <c r="D12" s="193">
        <v>3068.3196179899996</v>
      </c>
      <c r="E12" s="198">
        <v>3109.6890810739997</v>
      </c>
      <c r="F12" s="193">
        <v>2993.654619035</v>
      </c>
      <c r="G12" s="198">
        <v>3028.631906626</v>
      </c>
      <c r="H12" s="128" t="s">
        <v>89</v>
      </c>
      <c r="I12" s="253" t="s">
        <v>90</v>
      </c>
      <c r="J12" s="187"/>
      <c r="K12" s="31"/>
      <c r="L12" s="187"/>
    </row>
    <row r="13" spans="1:12" ht="12" customHeight="1">
      <c r="A13" s="72"/>
      <c r="B13" s="72"/>
      <c r="C13" s="65" t="s">
        <v>173</v>
      </c>
      <c r="D13" s="194">
        <v>257.08802799200004</v>
      </c>
      <c r="E13" s="191">
        <v>258.114555785</v>
      </c>
      <c r="F13" s="194">
        <v>212.313942484</v>
      </c>
      <c r="G13" s="191">
        <v>208.86614990500001</v>
      </c>
      <c r="H13" s="194">
        <v>44.77408550800004</v>
      </c>
      <c r="I13" s="191">
        <v>49.24840587999998</v>
      </c>
      <c r="J13" s="187"/>
      <c r="K13" s="187"/>
      <c r="L13" s="187"/>
    </row>
    <row r="14" spans="1:12" ht="12" customHeight="1">
      <c r="A14" s="72"/>
      <c r="B14" s="146"/>
      <c r="C14" s="188" t="s">
        <v>182</v>
      </c>
      <c r="D14" s="195">
        <v>14.852924614</v>
      </c>
      <c r="E14" s="190">
        <v>15.925565533</v>
      </c>
      <c r="F14" s="195">
        <v>16.95326562</v>
      </c>
      <c r="G14" s="190">
        <v>17.344768399</v>
      </c>
      <c r="H14" s="195">
        <v>-2.100341005999999</v>
      </c>
      <c r="I14" s="190">
        <v>-1.4192028659999991</v>
      </c>
      <c r="J14" s="187"/>
      <c r="K14" s="187"/>
      <c r="L14" s="187"/>
    </row>
    <row r="15" spans="1:12" ht="12" customHeight="1">
      <c r="A15" s="72"/>
      <c r="B15" s="146"/>
      <c r="C15" s="188" t="s">
        <v>193</v>
      </c>
      <c r="D15" s="195">
        <v>118.560319832</v>
      </c>
      <c r="E15" s="190">
        <v>123.16546319300001</v>
      </c>
      <c r="F15" s="195">
        <v>98.50956587</v>
      </c>
      <c r="G15" s="190">
        <v>102.08483436200001</v>
      </c>
      <c r="H15" s="195">
        <v>20.050753962</v>
      </c>
      <c r="I15" s="190">
        <v>21.080628831</v>
      </c>
      <c r="J15" s="187"/>
      <c r="K15" s="187"/>
      <c r="L15" s="187"/>
    </row>
    <row r="16" spans="1:12" ht="12" customHeight="1">
      <c r="A16" s="72"/>
      <c r="B16" s="146"/>
      <c r="C16" s="188" t="s">
        <v>181</v>
      </c>
      <c r="D16" s="195">
        <v>52.791265493</v>
      </c>
      <c r="E16" s="190">
        <v>53.060041735</v>
      </c>
      <c r="F16" s="195">
        <v>53.620457759000004</v>
      </c>
      <c r="G16" s="190">
        <v>55.040652457</v>
      </c>
      <c r="H16" s="195">
        <v>-0.8291922660000068</v>
      </c>
      <c r="I16" s="190">
        <v>-1.9806107220000015</v>
      </c>
      <c r="J16" s="187"/>
      <c r="K16" s="187"/>
      <c r="L16" s="187"/>
    </row>
    <row r="17" spans="1:12" ht="12" customHeight="1">
      <c r="A17" s="72"/>
      <c r="B17" s="146"/>
      <c r="C17" s="188" t="s">
        <v>169</v>
      </c>
      <c r="D17" s="195">
        <v>692.808216229</v>
      </c>
      <c r="E17" s="190">
        <v>708.1850493530001</v>
      </c>
      <c r="F17" s="195">
        <v>621.621654304</v>
      </c>
      <c r="G17" s="190">
        <v>632.556992151</v>
      </c>
      <c r="H17" s="195">
        <v>71.18656192499998</v>
      </c>
      <c r="I17" s="190">
        <v>75.62805720200004</v>
      </c>
      <c r="J17" s="187"/>
      <c r="K17" s="187"/>
      <c r="L17" s="187"/>
    </row>
    <row r="18" spans="1:12" ht="12" customHeight="1">
      <c r="A18" s="72"/>
      <c r="B18" s="146"/>
      <c r="C18" s="188" t="s">
        <v>190</v>
      </c>
      <c r="D18" s="195">
        <v>8.689678380999998</v>
      </c>
      <c r="E18" s="190">
        <v>8.786725383</v>
      </c>
      <c r="F18" s="195">
        <v>10.704018862</v>
      </c>
      <c r="G18" s="190">
        <v>11.031885471999999</v>
      </c>
      <c r="H18" s="195">
        <v>-2.0143404810000014</v>
      </c>
      <c r="I18" s="190">
        <v>-2.2451600889999987</v>
      </c>
      <c r="J18" s="187"/>
      <c r="K18" s="187"/>
      <c r="L18" s="187"/>
    </row>
    <row r="19" spans="1:12" ht="12">
      <c r="A19" s="72"/>
      <c r="B19" s="146"/>
      <c r="C19" s="188" t="s">
        <v>177</v>
      </c>
      <c r="D19" s="195">
        <v>59.321415493</v>
      </c>
      <c r="E19" s="190">
        <v>59.307934906999996</v>
      </c>
      <c r="F19" s="195">
        <v>45.627197213</v>
      </c>
      <c r="G19" s="190">
        <v>46.938248468999994</v>
      </c>
      <c r="H19" s="195">
        <v>13.694218280000001</v>
      </c>
      <c r="I19" s="190">
        <v>12.369686438000002</v>
      </c>
      <c r="J19" s="187"/>
      <c r="K19" s="187"/>
      <c r="L19" s="187"/>
    </row>
    <row r="20" spans="1:12" ht="12">
      <c r="A20" s="72"/>
      <c r="B20" s="146"/>
      <c r="C20" s="188" t="s">
        <v>176</v>
      </c>
      <c r="D20" s="195">
        <v>14.037085565</v>
      </c>
      <c r="E20" s="190">
        <v>14.307132631</v>
      </c>
      <c r="F20" s="195">
        <v>23.063140896</v>
      </c>
      <c r="G20" s="190">
        <v>24.099784622999998</v>
      </c>
      <c r="H20" s="195">
        <v>-9.026055331</v>
      </c>
      <c r="I20" s="190">
        <v>-9.792651991999998</v>
      </c>
      <c r="J20" s="187"/>
      <c r="K20" s="187"/>
      <c r="L20" s="187"/>
    </row>
    <row r="21" spans="1:12" ht="12">
      <c r="A21" s="72"/>
      <c r="B21" s="146"/>
      <c r="C21" s="188" t="s">
        <v>174</v>
      </c>
      <c r="D21" s="195">
        <v>165.643708486</v>
      </c>
      <c r="E21" s="190">
        <v>173.20663275</v>
      </c>
      <c r="F21" s="195">
        <v>170.83681054800002</v>
      </c>
      <c r="G21" s="190">
        <v>172.53236256</v>
      </c>
      <c r="H21" s="195">
        <v>-5.193102062000008</v>
      </c>
      <c r="I21" s="190">
        <v>0.6742701900000156</v>
      </c>
      <c r="J21" s="187"/>
      <c r="K21" s="187"/>
      <c r="L21" s="187"/>
    </row>
    <row r="22" spans="1:12" ht="12">
      <c r="A22" s="72"/>
      <c r="B22" s="146"/>
      <c r="C22" s="188" t="s">
        <v>4</v>
      </c>
      <c r="D22" s="195">
        <v>268.055328733</v>
      </c>
      <c r="E22" s="190">
        <v>269.136861829</v>
      </c>
      <c r="F22" s="195">
        <v>353.840901569</v>
      </c>
      <c r="G22" s="190">
        <v>357.732164058</v>
      </c>
      <c r="H22" s="195">
        <v>-85.78557283599997</v>
      </c>
      <c r="I22" s="190">
        <v>-88.59530222900003</v>
      </c>
      <c r="J22" s="187"/>
      <c r="K22" s="187"/>
      <c r="L22" s="187"/>
    </row>
    <row r="23" spans="1:12" ht="12">
      <c r="A23" s="72"/>
      <c r="B23" s="146"/>
      <c r="C23" s="188" t="s">
        <v>184</v>
      </c>
      <c r="D23" s="195">
        <v>7.687320479</v>
      </c>
      <c r="E23" s="190">
        <v>8.180305558</v>
      </c>
      <c r="F23" s="195">
        <v>14.427860987999999</v>
      </c>
      <c r="G23" s="190">
        <v>15.19447622</v>
      </c>
      <c r="H23" s="195">
        <v>-6.740540508999999</v>
      </c>
      <c r="I23" s="190">
        <v>-7.014170662</v>
      </c>
      <c r="J23" s="187"/>
      <c r="K23" s="187"/>
      <c r="L23" s="187"/>
    </row>
    <row r="24" spans="1:12" ht="12">
      <c r="A24" s="72"/>
      <c r="B24" s="146"/>
      <c r="C24" s="188" t="s">
        <v>171</v>
      </c>
      <c r="D24" s="195">
        <v>225.97528192800002</v>
      </c>
      <c r="E24" s="190">
        <v>232.977458995</v>
      </c>
      <c r="F24" s="195">
        <v>217.39039084799998</v>
      </c>
      <c r="G24" s="190">
        <v>221.34722716299999</v>
      </c>
      <c r="H24" s="195">
        <v>8.584891080000034</v>
      </c>
      <c r="I24" s="190">
        <v>11.630231832000021</v>
      </c>
      <c r="J24" s="187"/>
      <c r="K24" s="187"/>
      <c r="L24" s="187"/>
    </row>
    <row r="25" spans="1:12" ht="12">
      <c r="A25" s="72"/>
      <c r="B25" s="146"/>
      <c r="C25" s="188" t="s">
        <v>183</v>
      </c>
      <c r="D25" s="195">
        <v>0.8711175969999999</v>
      </c>
      <c r="E25" s="190">
        <v>0.784774698</v>
      </c>
      <c r="F25" s="195">
        <v>3.7142194130000004</v>
      </c>
      <c r="G25" s="190">
        <v>4.312716333</v>
      </c>
      <c r="H25" s="195">
        <v>-2.8431018160000003</v>
      </c>
      <c r="I25" s="190">
        <v>-3.527941635</v>
      </c>
      <c r="J25" s="187"/>
      <c r="K25" s="187"/>
      <c r="L25" s="187"/>
    </row>
    <row r="26" spans="1:12" ht="12">
      <c r="A26" s="72"/>
      <c r="B26" s="146"/>
      <c r="C26" s="188" t="s">
        <v>187</v>
      </c>
      <c r="D26" s="195">
        <v>7.566874685999999</v>
      </c>
      <c r="E26" s="190">
        <v>7.676475612</v>
      </c>
      <c r="F26" s="195">
        <v>10.365795642999998</v>
      </c>
      <c r="G26" s="190">
        <v>10.394925877</v>
      </c>
      <c r="H26" s="195">
        <v>-2.798920956999999</v>
      </c>
      <c r="I26" s="190">
        <v>-2.7184502650000004</v>
      </c>
      <c r="J26" s="187"/>
      <c r="K26" s="187"/>
      <c r="L26" s="187"/>
    </row>
    <row r="27" spans="1:12" ht="12">
      <c r="A27" s="72"/>
      <c r="B27" s="146"/>
      <c r="C27" s="188" t="s">
        <v>179</v>
      </c>
      <c r="D27" s="195">
        <v>14.048685172</v>
      </c>
      <c r="E27" s="190">
        <v>13.730173136</v>
      </c>
      <c r="F27" s="195">
        <v>17.198741462</v>
      </c>
      <c r="G27" s="190">
        <v>17.493417168</v>
      </c>
      <c r="H27" s="195">
        <v>-3.15005629</v>
      </c>
      <c r="I27" s="190">
        <v>-3.763244032000001</v>
      </c>
      <c r="J27" s="187"/>
      <c r="K27" s="187"/>
      <c r="L27" s="187"/>
    </row>
    <row r="28" spans="1:12" ht="12">
      <c r="A28" s="72"/>
      <c r="B28" s="146"/>
      <c r="C28" s="188" t="s">
        <v>3</v>
      </c>
      <c r="D28" s="195">
        <v>13.06007559</v>
      </c>
      <c r="E28" s="190">
        <v>11.818431665999999</v>
      </c>
      <c r="F28" s="195">
        <v>15.204927567</v>
      </c>
      <c r="G28" s="190">
        <v>15.080897853</v>
      </c>
      <c r="H28" s="195">
        <v>-2.144851977</v>
      </c>
      <c r="I28" s="190">
        <v>-3.262466187000001</v>
      </c>
      <c r="J28" s="187"/>
      <c r="K28" s="187"/>
      <c r="L28" s="187"/>
    </row>
    <row r="29" spans="1:12" ht="12">
      <c r="A29" s="72"/>
      <c r="B29" s="146"/>
      <c r="C29" s="188" t="s">
        <v>191</v>
      </c>
      <c r="D29" s="195">
        <v>72.23956998199999</v>
      </c>
      <c r="E29" s="190">
        <v>74.979180227</v>
      </c>
      <c r="F29" s="195">
        <v>63.520175405</v>
      </c>
      <c r="G29" s="190">
        <v>65.701877807</v>
      </c>
      <c r="H29" s="195">
        <v>8.719394576999989</v>
      </c>
      <c r="I29" s="190">
        <v>9.277302419999998</v>
      </c>
      <c r="J29" s="187"/>
      <c r="K29" s="187"/>
      <c r="L29" s="187"/>
    </row>
    <row r="30" spans="1:12" ht="12">
      <c r="A30" s="72"/>
      <c r="B30" s="146"/>
      <c r="C30" s="188" t="s">
        <v>175</v>
      </c>
      <c r="D30" s="195">
        <v>1.0491794159999999</v>
      </c>
      <c r="E30" s="190">
        <v>1.066242728</v>
      </c>
      <c r="F30" s="195">
        <v>3.410327835</v>
      </c>
      <c r="G30" s="190">
        <v>3.051363543</v>
      </c>
      <c r="H30" s="195">
        <v>-2.361148419</v>
      </c>
      <c r="I30" s="190">
        <v>-1.985120815</v>
      </c>
      <c r="J30" s="187"/>
      <c r="K30" s="187"/>
      <c r="L30" s="187"/>
    </row>
    <row r="31" spans="1:12" ht="12">
      <c r="A31" s="72"/>
      <c r="B31" s="146"/>
      <c r="C31" s="188" t="s">
        <v>172</v>
      </c>
      <c r="D31" s="195">
        <v>388.78791394900003</v>
      </c>
      <c r="E31" s="190">
        <v>388.65731808</v>
      </c>
      <c r="F31" s="195">
        <v>212.444834812</v>
      </c>
      <c r="G31" s="190">
        <v>213.79392105899998</v>
      </c>
      <c r="H31" s="195">
        <v>176.34307913700002</v>
      </c>
      <c r="I31" s="190">
        <v>174.863397021</v>
      </c>
      <c r="J31" s="187"/>
      <c r="K31" s="187"/>
      <c r="L31" s="187"/>
    </row>
    <row r="32" spans="1:12" ht="12">
      <c r="A32" s="72"/>
      <c r="B32" s="146"/>
      <c r="C32" s="188" t="s">
        <v>186</v>
      </c>
      <c r="D32" s="195">
        <v>96.519423966</v>
      </c>
      <c r="E32" s="190">
        <v>97.015403871</v>
      </c>
      <c r="F32" s="195">
        <v>108.009038198</v>
      </c>
      <c r="G32" s="190">
        <v>111.119948066</v>
      </c>
      <c r="H32" s="195">
        <v>-11.489614231999994</v>
      </c>
      <c r="I32" s="190">
        <v>-14.104544195000003</v>
      </c>
      <c r="J32" s="187"/>
      <c r="K32" s="187"/>
      <c r="L32" s="187"/>
    </row>
    <row r="33" spans="1:12" ht="12">
      <c r="A33" s="72"/>
      <c r="B33" s="146"/>
      <c r="C33" s="188" t="s">
        <v>188</v>
      </c>
      <c r="D33" s="195">
        <v>142.449785831</v>
      </c>
      <c r="E33" s="190">
        <v>145.56486415700002</v>
      </c>
      <c r="F33" s="195">
        <v>125.324773139</v>
      </c>
      <c r="G33" s="190">
        <v>128.536251446</v>
      </c>
      <c r="H33" s="195">
        <v>17.125012692000013</v>
      </c>
      <c r="I33" s="190">
        <v>17.028612711000022</v>
      </c>
      <c r="J33" s="187"/>
      <c r="K33" s="187"/>
      <c r="L33" s="187"/>
    </row>
    <row r="34" spans="1:12" ht="12">
      <c r="A34" s="72"/>
      <c r="B34" s="146"/>
      <c r="C34" s="188" t="s">
        <v>5</v>
      </c>
      <c r="D34" s="195">
        <v>36.257379725</v>
      </c>
      <c r="E34" s="190">
        <v>37.849988443</v>
      </c>
      <c r="F34" s="195">
        <v>46.151612742</v>
      </c>
      <c r="G34" s="190">
        <v>47.461560274</v>
      </c>
      <c r="H34" s="195">
        <v>-9.894233016999998</v>
      </c>
      <c r="I34" s="190">
        <v>-9.611571831</v>
      </c>
      <c r="J34" s="187"/>
      <c r="K34" s="187"/>
      <c r="L34" s="187"/>
    </row>
    <row r="35" spans="1:12" ht="12">
      <c r="A35" s="72"/>
      <c r="B35" s="146"/>
      <c r="C35" s="188" t="s">
        <v>189</v>
      </c>
      <c r="D35" s="195">
        <v>40.240836623</v>
      </c>
      <c r="E35" s="190">
        <v>43.078728507</v>
      </c>
      <c r="F35" s="195">
        <v>48.586313345</v>
      </c>
      <c r="G35" s="190">
        <v>51.948689613</v>
      </c>
      <c r="H35" s="195">
        <v>-8.345476722</v>
      </c>
      <c r="I35" s="190">
        <v>-8.869961105999998</v>
      </c>
      <c r="J35" s="187"/>
      <c r="K35" s="187"/>
      <c r="L35" s="187"/>
    </row>
    <row r="36" spans="1:12" ht="12">
      <c r="A36" s="72"/>
      <c r="B36" s="146"/>
      <c r="C36" s="188" t="s">
        <v>185</v>
      </c>
      <c r="D36" s="195">
        <v>21.868518389</v>
      </c>
      <c r="E36" s="190">
        <v>22.37310503</v>
      </c>
      <c r="F36" s="195">
        <v>18.811766916</v>
      </c>
      <c r="G36" s="190">
        <v>19.523040986</v>
      </c>
      <c r="H36" s="195">
        <v>3.0567514729999985</v>
      </c>
      <c r="I36" s="190">
        <v>2.850064044</v>
      </c>
      <c r="J36" s="187"/>
      <c r="K36" s="187"/>
      <c r="L36" s="187"/>
    </row>
    <row r="37" spans="1:12" ht="12">
      <c r="A37" s="72"/>
      <c r="B37" s="146"/>
      <c r="C37" s="188" t="s">
        <v>192</v>
      </c>
      <c r="D37" s="195">
        <v>57.986406824</v>
      </c>
      <c r="E37" s="190">
        <v>59.868391001999996</v>
      </c>
      <c r="F37" s="195">
        <v>52.056761554</v>
      </c>
      <c r="G37" s="190">
        <v>54.613595136</v>
      </c>
      <c r="H37" s="195">
        <v>5.929645270000002</v>
      </c>
      <c r="I37" s="190">
        <v>5.254795865999995</v>
      </c>
      <c r="J37" s="187"/>
      <c r="K37" s="187"/>
      <c r="L37" s="187"/>
    </row>
    <row r="38" spans="1:12" ht="12">
      <c r="A38" s="72"/>
      <c r="B38" s="146"/>
      <c r="C38" s="188" t="s">
        <v>180</v>
      </c>
      <c r="D38" s="195">
        <v>31.791596876</v>
      </c>
      <c r="E38" s="190">
        <v>30.65276545</v>
      </c>
      <c r="F38" s="195">
        <v>39.757258865000004</v>
      </c>
      <c r="G38" s="190">
        <v>39.902369298</v>
      </c>
      <c r="H38" s="195">
        <v>-7.965661989000004</v>
      </c>
      <c r="I38" s="190">
        <v>-9.249603848000003</v>
      </c>
      <c r="J38" s="187"/>
      <c r="K38" s="187"/>
      <c r="L38" s="187"/>
    </row>
    <row r="39" spans="1:12" ht="12">
      <c r="A39" s="72"/>
      <c r="B39" s="146"/>
      <c r="C39" s="188" t="s">
        <v>178</v>
      </c>
      <c r="D39" s="195">
        <v>73.82614317000001</v>
      </c>
      <c r="E39" s="190">
        <v>74.546029206</v>
      </c>
      <c r="F39" s="195">
        <v>87.356719326</v>
      </c>
      <c r="G39" s="190">
        <v>90.506165083</v>
      </c>
      <c r="H39" s="195">
        <v>-13.530576155999995</v>
      </c>
      <c r="I39" s="190">
        <v>-15.960135876999999</v>
      </c>
      <c r="J39" s="187"/>
      <c r="K39" s="187"/>
      <c r="L39" s="187"/>
    </row>
    <row r="40" spans="1:12" ht="12">
      <c r="A40" s="72"/>
      <c r="B40" s="146"/>
      <c r="C40" s="98" t="s">
        <v>170</v>
      </c>
      <c r="D40" s="196">
        <v>184.245536969</v>
      </c>
      <c r="E40" s="197">
        <v>175.673481609</v>
      </c>
      <c r="F40" s="196">
        <v>302.832145852</v>
      </c>
      <c r="G40" s="197">
        <v>290.421621245</v>
      </c>
      <c r="H40" s="196">
        <v>-118.586608883</v>
      </c>
      <c r="I40" s="197">
        <v>-114.74813963599999</v>
      </c>
      <c r="J40" s="187"/>
      <c r="K40" s="187"/>
      <c r="L40" s="187"/>
    </row>
    <row r="41" ht="12">
      <c r="J41" s="54"/>
    </row>
    <row r="42" spans="3:10" ht="12">
      <c r="C42" s="47" t="s">
        <v>53</v>
      </c>
      <c r="J42" s="54"/>
    </row>
    <row r="43" spans="10:12" ht="12">
      <c r="J43" s="55"/>
      <c r="K43" s="19"/>
      <c r="L43" s="19"/>
    </row>
    <row r="44" spans="10:12" ht="12">
      <c r="J44" s="55"/>
      <c r="K44" s="19"/>
      <c r="L44" s="19"/>
    </row>
    <row r="45" spans="1:12" ht="12">
      <c r="A45" s="27" t="s">
        <v>8</v>
      </c>
      <c r="J45" s="55"/>
      <c r="K45" s="19"/>
      <c r="L45" s="19"/>
    </row>
    <row r="46" spans="1:12" ht="12">
      <c r="A46" s="25" t="s">
        <v>62</v>
      </c>
      <c r="J46" s="55"/>
      <c r="K46" s="19"/>
      <c r="L46" s="19"/>
    </row>
    <row r="51" ht="12">
      <c r="C51" s="6"/>
    </row>
    <row r="52" ht="12">
      <c r="C52" s="6"/>
    </row>
    <row r="53" ht="12">
      <c r="C53" s="6"/>
    </row>
  </sheetData>
  <mergeCells count="3">
    <mergeCell ref="D10:E10"/>
    <mergeCell ref="F10:G10"/>
    <mergeCell ref="H10:I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9.8515625" style="25" customWidth="1"/>
    <col min="4" max="12" width="13.8515625" style="25" customWidth="1"/>
    <col min="13" max="15" width="9.8515625" style="25" customWidth="1"/>
    <col min="16" max="16384" width="9.140625" style="25" customWidth="1"/>
  </cols>
  <sheetData>
    <row r="1" spans="1:6" ht="12.75">
      <c r="A1" s="24"/>
      <c r="C1" s="264" t="s">
        <v>112</v>
      </c>
      <c r="F1" s="6"/>
    </row>
    <row r="2" spans="1:6" s="27" customFormat="1" ht="12.75">
      <c r="A2" s="26"/>
      <c r="C2" s="264" t="s">
        <v>6</v>
      </c>
      <c r="F2" s="6"/>
    </row>
    <row r="3" spans="3:6" s="27" customFormat="1" ht="12">
      <c r="C3" s="130" t="s">
        <v>10</v>
      </c>
      <c r="F3" s="6"/>
    </row>
    <row r="4" spans="3:11" s="27" customFormat="1" ht="12">
      <c r="C4" s="130" t="s">
        <v>11</v>
      </c>
      <c r="J4" s="24"/>
      <c r="K4" s="24"/>
    </row>
    <row r="5" s="27" customFormat="1" ht="12"/>
    <row r="6" spans="3:34" s="18" customFormat="1" ht="15">
      <c r="C6" s="116" t="s">
        <v>149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3:42" s="27" customFormat="1" ht="12">
      <c r="C7" s="63" t="s">
        <v>40</v>
      </c>
      <c r="D7" s="63"/>
      <c r="E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</row>
    <row r="8" s="27" customFormat="1" ht="12"/>
    <row r="9" spans="4:5" s="27" customFormat="1" ht="12">
      <c r="D9" s="136"/>
      <c r="E9" s="136"/>
    </row>
    <row r="10" spans="3:15" s="35" customFormat="1" ht="12" customHeight="1">
      <c r="C10" s="16"/>
      <c r="D10" s="129">
        <v>2005</v>
      </c>
      <c r="E10" s="129">
        <v>2015</v>
      </c>
      <c r="F10" s="25"/>
      <c r="G10" s="27"/>
      <c r="H10" s="27"/>
      <c r="I10" s="27"/>
      <c r="J10" s="27"/>
      <c r="K10" s="27"/>
      <c r="L10" s="27"/>
      <c r="O10" s="27"/>
    </row>
    <row r="11" spans="2:15" s="35" customFormat="1" ht="12" customHeight="1">
      <c r="B11" s="138"/>
      <c r="C11" s="134" t="s">
        <v>76</v>
      </c>
      <c r="D11" s="127">
        <v>88.53543353289699</v>
      </c>
      <c r="E11" s="127">
        <v>103.46675694802197</v>
      </c>
      <c r="F11" s="25"/>
      <c r="G11" s="27"/>
      <c r="H11" s="27"/>
      <c r="I11" s="27"/>
      <c r="J11" s="27"/>
      <c r="K11" s="27"/>
      <c r="L11" s="27"/>
      <c r="O11" s="27"/>
    </row>
    <row r="12" spans="2:15" s="154" customFormat="1" ht="12" customHeight="1">
      <c r="B12" s="138"/>
      <c r="D12" s="127"/>
      <c r="E12" s="127"/>
      <c r="F12" s="185"/>
      <c r="G12" s="130"/>
      <c r="H12" s="130"/>
      <c r="I12" s="130"/>
      <c r="J12" s="130"/>
      <c r="K12" s="130"/>
      <c r="L12" s="130"/>
      <c r="O12" s="130"/>
    </row>
    <row r="13" spans="2:15" s="35" customFormat="1" ht="12" customHeight="1">
      <c r="B13" s="138"/>
      <c r="C13" s="186" t="s">
        <v>18</v>
      </c>
      <c r="D13" s="127">
        <v>244.6138883753075</v>
      </c>
      <c r="E13" s="127">
        <v>188.1518518476401</v>
      </c>
      <c r="F13" s="130"/>
      <c r="G13" s="27"/>
      <c r="H13" s="27"/>
      <c r="I13" s="27"/>
      <c r="J13" s="27"/>
      <c r="K13" s="27"/>
      <c r="L13" s="27"/>
      <c r="O13" s="27"/>
    </row>
    <row r="14" spans="2:15" s="35" customFormat="1" ht="12" customHeight="1">
      <c r="B14" s="138"/>
      <c r="C14" s="186" t="s">
        <v>17</v>
      </c>
      <c r="D14" s="127">
        <v>186.99321886288666</v>
      </c>
      <c r="E14" s="127">
        <v>135.76329335475324</v>
      </c>
      <c r="F14" s="185"/>
      <c r="G14" s="27"/>
      <c r="H14" s="27"/>
      <c r="I14" s="27"/>
      <c r="J14" s="27"/>
      <c r="K14" s="27"/>
      <c r="L14" s="27"/>
      <c r="O14" s="27"/>
    </row>
    <row r="15" spans="1:15" s="35" customFormat="1" ht="12" customHeight="1">
      <c r="A15" s="33"/>
      <c r="B15" s="138"/>
      <c r="C15" s="186" t="s">
        <v>78</v>
      </c>
      <c r="D15" s="127">
        <v>115.45574984716329</v>
      </c>
      <c r="E15" s="127">
        <v>135.6898092233927</v>
      </c>
      <c r="F15" s="27"/>
      <c r="G15" s="27"/>
      <c r="H15" s="27"/>
      <c r="I15" s="27"/>
      <c r="J15" s="27"/>
      <c r="K15" s="27"/>
      <c r="L15" s="27"/>
      <c r="O15" s="27"/>
    </row>
    <row r="16" spans="2:15" s="35" customFormat="1" ht="12" customHeight="1">
      <c r="B16" s="138"/>
      <c r="C16" s="134" t="s">
        <v>47</v>
      </c>
      <c r="D16" s="127">
        <v>108.87420608236424</v>
      </c>
      <c r="E16" s="127">
        <v>120.69969455356609</v>
      </c>
      <c r="F16" s="27"/>
      <c r="G16" s="27"/>
      <c r="H16" s="27"/>
      <c r="I16" s="27"/>
      <c r="J16" s="27"/>
      <c r="K16" s="27"/>
      <c r="L16" s="27"/>
      <c r="O16" s="27"/>
    </row>
    <row r="17" spans="2:16" s="35" customFormat="1" ht="12" customHeight="1">
      <c r="B17" s="138"/>
      <c r="C17" s="186" t="s">
        <v>23</v>
      </c>
      <c r="D17" s="127">
        <v>114.79727502722072</v>
      </c>
      <c r="E17" s="127">
        <v>116.81359554600618</v>
      </c>
      <c r="F17" s="27"/>
      <c r="G17" s="27"/>
      <c r="H17" s="27"/>
      <c r="I17" s="27"/>
      <c r="J17" s="27"/>
      <c r="K17" s="27"/>
      <c r="L17" s="27"/>
      <c r="O17" s="27"/>
      <c r="P17" s="17"/>
    </row>
    <row r="18" spans="1:16" s="35" customFormat="1" ht="12" customHeight="1">
      <c r="A18" s="33"/>
      <c r="B18" s="138"/>
      <c r="C18" s="186" t="s">
        <v>80</v>
      </c>
      <c r="D18" s="127">
        <v>103.46265364816753</v>
      </c>
      <c r="E18" s="127">
        <v>114.69222179174785</v>
      </c>
      <c r="F18" s="27"/>
      <c r="G18" s="27"/>
      <c r="H18" s="27"/>
      <c r="I18" s="27"/>
      <c r="J18" s="27"/>
      <c r="K18" s="27"/>
      <c r="L18" s="27"/>
      <c r="O18" s="27"/>
      <c r="P18" s="17"/>
    </row>
    <row r="19" spans="2:15" s="35" customFormat="1" ht="12" customHeight="1">
      <c r="B19" s="138"/>
      <c r="C19" s="186" t="s">
        <v>41</v>
      </c>
      <c r="D19" s="127">
        <v>161.04359250097528</v>
      </c>
      <c r="E19" s="127">
        <v>111.47921191441267</v>
      </c>
      <c r="F19" s="27"/>
      <c r="G19" s="27"/>
      <c r="H19" s="27"/>
      <c r="I19" s="27"/>
      <c r="J19" s="27"/>
      <c r="K19" s="27"/>
      <c r="L19" s="27"/>
      <c r="O19" s="27"/>
    </row>
    <row r="20" spans="1:15" s="35" customFormat="1" ht="12" customHeight="1">
      <c r="A20" s="33"/>
      <c r="B20" s="138"/>
      <c r="C20" s="186" t="s">
        <v>0</v>
      </c>
      <c r="D20" s="127">
        <v>121.96952460540294</v>
      </c>
      <c r="E20" s="127">
        <v>105.42685162592906</v>
      </c>
      <c r="F20" s="27"/>
      <c r="G20" s="27"/>
      <c r="H20" s="27"/>
      <c r="I20" s="27"/>
      <c r="J20" s="27"/>
      <c r="K20" s="27"/>
      <c r="L20" s="27"/>
      <c r="O20" s="27"/>
    </row>
    <row r="21" spans="1:15" s="35" customFormat="1" ht="12" customHeight="1">
      <c r="A21" s="33"/>
      <c r="B21" s="138"/>
      <c r="C21" s="186" t="s">
        <v>16</v>
      </c>
      <c r="D21" s="127">
        <v>115.32848036480561</v>
      </c>
      <c r="E21" s="127">
        <v>99.88891494862395</v>
      </c>
      <c r="F21" s="27"/>
      <c r="G21" s="27"/>
      <c r="H21" s="27"/>
      <c r="I21" s="27"/>
      <c r="J21" s="27"/>
      <c r="K21" s="27"/>
      <c r="L21" s="27"/>
      <c r="O21" s="27"/>
    </row>
    <row r="22" spans="1:15" s="35" customFormat="1" ht="12" customHeight="1">
      <c r="A22" s="33"/>
      <c r="B22" s="138"/>
      <c r="C22" s="186" t="s">
        <v>24</v>
      </c>
      <c r="D22" s="127">
        <v>96.56851997343166</v>
      </c>
      <c r="E22" s="127">
        <v>96.29803360769499</v>
      </c>
      <c r="F22" s="27"/>
      <c r="G22" s="27"/>
      <c r="H22" s="27"/>
      <c r="I22" s="27"/>
      <c r="J22" s="27"/>
      <c r="K22" s="27"/>
      <c r="L22" s="27"/>
      <c r="O22" s="27"/>
    </row>
    <row r="23" spans="2:15" s="35" customFormat="1" ht="24">
      <c r="B23" s="137"/>
      <c r="C23" s="134" t="s">
        <v>66</v>
      </c>
      <c r="D23" s="127">
        <v>57.99856095736311</v>
      </c>
      <c r="E23" s="127">
        <v>74.23153778219077</v>
      </c>
      <c r="F23" s="27"/>
      <c r="G23" s="27"/>
      <c r="H23" s="27"/>
      <c r="I23" s="27"/>
      <c r="J23" s="27"/>
      <c r="K23" s="27"/>
      <c r="L23" s="27"/>
      <c r="O23" s="27"/>
    </row>
    <row r="24" spans="2:15" s="35" customFormat="1" ht="12">
      <c r="B24" s="137"/>
      <c r="C24" s="186" t="s">
        <v>42</v>
      </c>
      <c r="D24" s="127">
        <v>71.24197742410576</v>
      </c>
      <c r="E24" s="127">
        <v>67.6607982210905</v>
      </c>
      <c r="F24" s="27"/>
      <c r="G24" s="27"/>
      <c r="H24" s="27"/>
      <c r="I24" s="27"/>
      <c r="J24" s="27"/>
      <c r="K24" s="27"/>
      <c r="L24" s="27"/>
      <c r="O24" s="27"/>
    </row>
    <row r="25" spans="3:15" ht="12">
      <c r="C25" s="35"/>
      <c r="D25" s="41"/>
      <c r="E25" s="41"/>
      <c r="F25" s="27"/>
      <c r="G25" s="27"/>
      <c r="H25" s="27"/>
      <c r="I25" s="27"/>
      <c r="J25" s="27"/>
      <c r="K25" s="27"/>
      <c r="L25" s="27"/>
      <c r="M25" s="35"/>
      <c r="N25" s="35"/>
      <c r="O25" s="35"/>
    </row>
    <row r="26" spans="3:15" ht="12" customHeight="1">
      <c r="C26" s="256" t="s">
        <v>77</v>
      </c>
      <c r="D26" s="41"/>
      <c r="E26" s="41"/>
      <c r="F26" s="27"/>
      <c r="G26" s="27"/>
      <c r="H26" s="27"/>
      <c r="I26" s="27"/>
      <c r="J26" s="27"/>
      <c r="K26" s="27"/>
      <c r="L26" s="27"/>
      <c r="M26" s="35"/>
      <c r="N26" s="35"/>
      <c r="O26" s="35"/>
    </row>
    <row r="27" spans="3:15" ht="12" customHeight="1">
      <c r="C27" s="256" t="s">
        <v>79</v>
      </c>
      <c r="D27" s="41"/>
      <c r="E27" s="41"/>
      <c r="F27" s="41"/>
      <c r="G27" s="41"/>
      <c r="H27" s="41"/>
      <c r="I27" s="41"/>
      <c r="J27" s="41"/>
      <c r="K27" s="41"/>
      <c r="L27" s="41"/>
      <c r="M27" s="35"/>
      <c r="N27" s="35"/>
      <c r="O27" s="35"/>
    </row>
    <row r="28" spans="3:15" ht="12" customHeight="1">
      <c r="C28" s="256" t="s">
        <v>81</v>
      </c>
      <c r="D28" s="41"/>
      <c r="E28" s="41"/>
      <c r="F28" s="41"/>
      <c r="G28" s="41"/>
      <c r="H28" s="41"/>
      <c r="I28" s="41"/>
      <c r="J28" s="41"/>
      <c r="K28" s="41"/>
      <c r="L28" s="41"/>
      <c r="M28" s="35"/>
      <c r="N28" s="35"/>
      <c r="O28" s="35"/>
    </row>
    <row r="29" spans="3:12" ht="12" customHeight="1">
      <c r="C29" s="47" t="s">
        <v>48</v>
      </c>
      <c r="D29" s="41"/>
      <c r="E29" s="41"/>
      <c r="F29" s="41"/>
      <c r="G29" s="41"/>
      <c r="H29" s="41"/>
      <c r="I29" s="41"/>
      <c r="J29" s="41"/>
      <c r="K29" s="41"/>
      <c r="L29" s="41"/>
    </row>
    <row r="30" ht="12" customHeight="1">
      <c r="A30" s="27" t="s">
        <v>25</v>
      </c>
    </row>
    <row r="31" spans="1:15" ht="12">
      <c r="A31" s="38" t="s">
        <v>56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35"/>
      <c r="N31" s="35"/>
      <c r="O31" s="35"/>
    </row>
    <row r="32" spans="1:15" ht="12">
      <c r="A32" s="25" t="s">
        <v>44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35"/>
      <c r="N32" s="35"/>
      <c r="O32" s="35"/>
    </row>
    <row r="33" spans="3:15" ht="12"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35"/>
      <c r="N33" s="35"/>
      <c r="O33" s="35"/>
    </row>
    <row r="34" spans="3:15" ht="12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35"/>
      <c r="N34" s="35"/>
      <c r="O34" s="35"/>
    </row>
    <row r="35" spans="3:15" ht="12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35"/>
      <c r="N35" s="35"/>
      <c r="O35" s="35"/>
    </row>
    <row r="36" spans="3:15" ht="12"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35"/>
      <c r="N36" s="35"/>
      <c r="O36" s="35"/>
    </row>
    <row r="37" spans="3:15" ht="12">
      <c r="C37" s="42"/>
      <c r="D37" s="41"/>
      <c r="E37" s="41"/>
      <c r="F37" s="41"/>
      <c r="G37" s="41"/>
      <c r="H37" s="41"/>
      <c r="I37" s="41"/>
      <c r="J37" s="41"/>
      <c r="K37" s="41"/>
      <c r="L37" s="41"/>
      <c r="M37" s="35"/>
      <c r="N37" s="35"/>
      <c r="O37" s="35"/>
    </row>
    <row r="38" spans="3:15" ht="12">
      <c r="C38" s="42"/>
      <c r="D38" s="41"/>
      <c r="E38" s="41"/>
      <c r="F38" s="41"/>
      <c r="G38" s="41"/>
      <c r="H38" s="41"/>
      <c r="I38" s="41"/>
      <c r="J38" s="41"/>
      <c r="K38" s="41"/>
      <c r="L38" s="41"/>
      <c r="M38" s="35"/>
      <c r="N38" s="35"/>
      <c r="O38" s="35"/>
    </row>
    <row r="39" spans="3:15" ht="12">
      <c r="C39" s="42"/>
      <c r="D39" s="41"/>
      <c r="E39" s="41"/>
      <c r="F39" s="41"/>
      <c r="G39" s="41"/>
      <c r="H39" s="41"/>
      <c r="I39" s="41"/>
      <c r="J39" s="41"/>
      <c r="K39" s="41"/>
      <c r="L39" s="41"/>
      <c r="M39" s="35"/>
      <c r="N39" s="35"/>
      <c r="O39" s="35"/>
    </row>
    <row r="40" spans="3:15" ht="12">
      <c r="C40" s="42"/>
      <c r="D40" s="41"/>
      <c r="E40" s="41"/>
      <c r="F40" s="41"/>
      <c r="G40" s="41"/>
      <c r="H40" s="41"/>
      <c r="I40" s="41"/>
      <c r="J40" s="41"/>
      <c r="K40" s="41"/>
      <c r="L40" s="41"/>
      <c r="M40" s="35"/>
      <c r="N40" s="35"/>
      <c r="O40" s="35"/>
    </row>
    <row r="41" spans="3:15" ht="12">
      <c r="C41" s="42"/>
      <c r="D41" s="41"/>
      <c r="E41" s="41"/>
      <c r="F41" s="41"/>
      <c r="G41" s="41"/>
      <c r="H41" s="41"/>
      <c r="I41" s="41"/>
      <c r="J41" s="41"/>
      <c r="K41" s="41"/>
      <c r="L41" s="41"/>
      <c r="M41" s="35"/>
      <c r="N41" s="35"/>
      <c r="O41" s="35"/>
    </row>
    <row r="42" spans="3:15" ht="12">
      <c r="C42" s="42"/>
      <c r="D42" s="41"/>
      <c r="E42" s="41"/>
      <c r="F42" s="41"/>
      <c r="G42" s="41"/>
      <c r="H42" s="41"/>
      <c r="I42" s="41"/>
      <c r="J42" s="41"/>
      <c r="K42" s="41"/>
      <c r="L42" s="41"/>
      <c r="M42" s="35"/>
      <c r="N42" s="35"/>
      <c r="O42" s="35"/>
    </row>
    <row r="43" spans="3:15" ht="12">
      <c r="C43" s="42"/>
      <c r="D43" s="41"/>
      <c r="E43" s="41"/>
      <c r="F43" s="41"/>
      <c r="G43" s="41"/>
      <c r="H43" s="41"/>
      <c r="I43" s="41"/>
      <c r="J43" s="41"/>
      <c r="K43" s="41"/>
      <c r="L43" s="41"/>
      <c r="M43" s="35"/>
      <c r="N43" s="35"/>
      <c r="O43" s="35"/>
    </row>
    <row r="44" spans="3:15" ht="12">
      <c r="C44" s="42"/>
      <c r="D44" s="41"/>
      <c r="E44" s="41"/>
      <c r="F44" s="41"/>
      <c r="G44" s="41"/>
      <c r="H44" s="41"/>
      <c r="I44" s="41"/>
      <c r="J44" s="41"/>
      <c r="K44" s="41"/>
      <c r="L44" s="41"/>
      <c r="M44" s="35"/>
      <c r="N44" s="35"/>
      <c r="O44" s="35"/>
    </row>
    <row r="45" spans="3:15" ht="12">
      <c r="C45" s="42"/>
      <c r="D45" s="41"/>
      <c r="E45" s="41"/>
      <c r="F45" s="41"/>
      <c r="G45" s="41"/>
      <c r="H45" s="41"/>
      <c r="I45" s="41"/>
      <c r="J45" s="41"/>
      <c r="K45" s="41"/>
      <c r="L45" s="41"/>
      <c r="M45" s="35"/>
      <c r="N45" s="35"/>
      <c r="O45" s="35"/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2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5.140625" style="25" customWidth="1"/>
    <col min="4" max="12" width="11.7109375" style="29" customWidth="1"/>
    <col min="13" max="14" width="11.7109375" style="25" customWidth="1"/>
    <col min="15" max="16" width="9.421875" style="25" customWidth="1"/>
    <col min="17" max="16384" width="9.140625" style="25" customWidth="1"/>
  </cols>
  <sheetData>
    <row r="1" spans="1:12" ht="12.75">
      <c r="A1" s="43"/>
      <c r="C1" s="264" t="s">
        <v>141</v>
      </c>
      <c r="D1" s="25"/>
      <c r="E1" s="25"/>
      <c r="F1" s="25"/>
      <c r="G1" s="25"/>
      <c r="H1" s="25"/>
      <c r="I1" s="25"/>
      <c r="J1" s="25"/>
      <c r="K1" s="25"/>
      <c r="L1" s="25"/>
    </row>
    <row r="2" spans="1:12" s="27" customFormat="1" ht="12.75">
      <c r="A2" s="26"/>
      <c r="C2" s="264" t="s">
        <v>50</v>
      </c>
      <c r="D2" s="58"/>
      <c r="E2" s="58"/>
      <c r="F2" s="58"/>
      <c r="G2" s="58"/>
      <c r="H2" s="58"/>
      <c r="I2" s="58"/>
      <c r="J2" s="58"/>
      <c r="K2" s="58"/>
      <c r="L2" s="58"/>
    </row>
    <row r="3" spans="3:12" s="27" customFormat="1" ht="12">
      <c r="C3" s="130" t="s">
        <v>10</v>
      </c>
      <c r="D3" s="58"/>
      <c r="E3" s="58"/>
      <c r="F3" s="58"/>
      <c r="G3" s="58"/>
      <c r="H3" s="58"/>
      <c r="I3" s="58"/>
      <c r="J3" s="58"/>
      <c r="K3" s="58"/>
      <c r="L3" s="58"/>
    </row>
    <row r="4" spans="3:12" s="27" customFormat="1" ht="12">
      <c r="C4" s="130" t="s">
        <v>11</v>
      </c>
      <c r="K4" s="58"/>
      <c r="L4" s="59"/>
    </row>
    <row r="5" spans="4:12" s="27" customFormat="1" ht="12">
      <c r="D5" s="58"/>
      <c r="E5" s="58"/>
      <c r="F5" s="58"/>
      <c r="G5" s="58"/>
      <c r="H5" s="58"/>
      <c r="I5" s="58"/>
      <c r="J5" s="58"/>
      <c r="K5" s="58"/>
      <c r="L5" s="58"/>
    </row>
    <row r="6" spans="3:33" s="18" customFormat="1" ht="15">
      <c r="C6" s="116" t="s">
        <v>168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3:41" s="27" customFormat="1" ht="12">
      <c r="C7" s="63" t="s">
        <v>12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spans="5:12" s="27" customFormat="1" ht="12">
      <c r="E8" s="58"/>
      <c r="F8" s="58"/>
      <c r="G8" s="58"/>
      <c r="H8" s="58"/>
      <c r="I8" s="58"/>
      <c r="J8" s="58"/>
      <c r="K8" s="58"/>
      <c r="L8" s="58"/>
    </row>
    <row r="9" spans="4:14" ht="12"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3:14" ht="12">
      <c r="C10" s="101"/>
      <c r="D10" s="199">
        <v>2006</v>
      </c>
      <c r="E10" s="199">
        <v>2007</v>
      </c>
      <c r="F10" s="199">
        <v>2008</v>
      </c>
      <c r="G10" s="199">
        <v>2009</v>
      </c>
      <c r="H10" s="199">
        <v>2010</v>
      </c>
      <c r="I10" s="199">
        <v>2011</v>
      </c>
      <c r="J10" s="199">
        <v>2012</v>
      </c>
      <c r="K10" s="199">
        <v>2013</v>
      </c>
      <c r="L10" s="199">
        <v>2014</v>
      </c>
      <c r="M10" s="199">
        <v>2015</v>
      </c>
      <c r="N10" s="102">
        <v>2016</v>
      </c>
    </row>
    <row r="11" spans="3:14" ht="12">
      <c r="C11" s="103" t="s">
        <v>31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</row>
    <row r="12" spans="2:16" ht="12">
      <c r="B12" s="49"/>
      <c r="C12" s="192" t="s">
        <v>69</v>
      </c>
      <c r="D12" s="201">
        <v>1152.485416154</v>
      </c>
      <c r="E12" s="201">
        <v>1234.482107074</v>
      </c>
      <c r="F12" s="201">
        <v>1309.147206168</v>
      </c>
      <c r="G12" s="201">
        <v>1093.961326484</v>
      </c>
      <c r="H12" s="201">
        <v>1354.055224347</v>
      </c>
      <c r="I12" s="201">
        <v>1554.5108989100002</v>
      </c>
      <c r="J12" s="201">
        <v>1684.928283786</v>
      </c>
      <c r="K12" s="201">
        <v>1736.371331612</v>
      </c>
      <c r="L12" s="201">
        <v>1702.915210342</v>
      </c>
      <c r="M12" s="201">
        <v>1789.15417075</v>
      </c>
      <c r="N12" s="201">
        <v>1745.479179087</v>
      </c>
      <c r="O12" s="54"/>
      <c r="P12" s="54"/>
    </row>
    <row r="13" spans="2:17" ht="12">
      <c r="B13" s="49"/>
      <c r="C13" s="188" t="s">
        <v>15</v>
      </c>
      <c r="D13" s="202">
        <v>267.033901715</v>
      </c>
      <c r="E13" s="202">
        <v>259.613232795</v>
      </c>
      <c r="F13" s="202">
        <v>248.05716120399998</v>
      </c>
      <c r="G13" s="202">
        <v>203.756094483</v>
      </c>
      <c r="H13" s="202">
        <v>243.34523266</v>
      </c>
      <c r="I13" s="202">
        <v>264.239782169</v>
      </c>
      <c r="J13" s="202">
        <v>293.475064818</v>
      </c>
      <c r="K13" s="202">
        <v>289.313148875</v>
      </c>
      <c r="L13" s="202">
        <v>311.550229616</v>
      </c>
      <c r="M13" s="202">
        <v>371.295324143</v>
      </c>
      <c r="N13" s="202">
        <v>362.224873682</v>
      </c>
      <c r="O13" s="81"/>
      <c r="P13" s="54"/>
      <c r="Q13" s="31"/>
    </row>
    <row r="14" spans="2:17" ht="12">
      <c r="B14" s="49"/>
      <c r="C14" s="188" t="s">
        <v>85</v>
      </c>
      <c r="D14" s="202">
        <v>63.69563539</v>
      </c>
      <c r="E14" s="202">
        <v>71.82328767599999</v>
      </c>
      <c r="F14" s="202">
        <v>78.30052949099999</v>
      </c>
      <c r="G14" s="202">
        <v>82.420968954</v>
      </c>
      <c r="H14" s="202">
        <v>113.453784404</v>
      </c>
      <c r="I14" s="202">
        <v>136.41475403799998</v>
      </c>
      <c r="J14" s="202">
        <v>144.22701846799998</v>
      </c>
      <c r="K14" s="202">
        <v>148.115081239</v>
      </c>
      <c r="L14" s="202">
        <v>164.62273951100002</v>
      </c>
      <c r="M14" s="202">
        <v>170.357166484</v>
      </c>
      <c r="N14" s="202">
        <v>170.115590233</v>
      </c>
      <c r="O14" s="81"/>
      <c r="P14" s="54"/>
      <c r="Q14" s="31"/>
    </row>
    <row r="15" spans="2:17" ht="12">
      <c r="B15" s="49"/>
      <c r="C15" s="188" t="s">
        <v>29</v>
      </c>
      <c r="D15" s="202">
        <v>88.592211802</v>
      </c>
      <c r="E15" s="202">
        <v>93.23429470399999</v>
      </c>
      <c r="F15" s="202">
        <v>100.62324738699999</v>
      </c>
      <c r="G15" s="202">
        <v>88.796588494</v>
      </c>
      <c r="H15" s="202">
        <v>110.46975361</v>
      </c>
      <c r="I15" s="202">
        <v>142.095312307</v>
      </c>
      <c r="J15" s="202">
        <v>133.619067629</v>
      </c>
      <c r="K15" s="202">
        <v>169.142308582</v>
      </c>
      <c r="L15" s="202">
        <v>140.28564056099998</v>
      </c>
      <c r="M15" s="202">
        <v>150.52362724099999</v>
      </c>
      <c r="N15" s="202">
        <v>142.48751681099998</v>
      </c>
      <c r="O15" s="81"/>
      <c r="P15" s="54"/>
      <c r="Q15" s="31"/>
    </row>
    <row r="16" spans="2:17" ht="12">
      <c r="B16" s="49"/>
      <c r="C16" s="188" t="s">
        <v>18</v>
      </c>
      <c r="D16" s="202">
        <v>72.398647301</v>
      </c>
      <c r="E16" s="202">
        <v>89.19642245</v>
      </c>
      <c r="F16" s="202">
        <v>104.97002035999999</v>
      </c>
      <c r="G16" s="202">
        <v>65.69695534899999</v>
      </c>
      <c r="H16" s="202">
        <v>86.307990288</v>
      </c>
      <c r="I16" s="202">
        <v>108.587414865</v>
      </c>
      <c r="J16" s="202">
        <v>123.468739668</v>
      </c>
      <c r="K16" s="202">
        <v>119.44946433400001</v>
      </c>
      <c r="L16" s="202">
        <v>103.201795529</v>
      </c>
      <c r="M16" s="202">
        <v>73.737434903</v>
      </c>
      <c r="N16" s="202">
        <v>72.405525709</v>
      </c>
      <c r="O16" s="81"/>
      <c r="P16" s="54"/>
      <c r="Q16" s="31"/>
    </row>
    <row r="17" spans="2:17" ht="12">
      <c r="B17" s="49"/>
      <c r="C17" s="188" t="s">
        <v>30</v>
      </c>
      <c r="D17" s="202">
        <v>50.018063532</v>
      </c>
      <c r="E17" s="202">
        <v>52.829523935000005</v>
      </c>
      <c r="F17" s="202">
        <v>54.476057757</v>
      </c>
      <c r="G17" s="202">
        <v>44.485837276</v>
      </c>
      <c r="H17" s="202">
        <v>61.928706045999995</v>
      </c>
      <c r="I17" s="202">
        <v>73.336113018</v>
      </c>
      <c r="J17" s="202">
        <v>75.491238882</v>
      </c>
      <c r="K17" s="202">
        <v>77.62347017100001</v>
      </c>
      <c r="L17" s="202">
        <v>74.719110884</v>
      </c>
      <c r="M17" s="202">
        <v>78.96556324699999</v>
      </c>
      <c r="N17" s="202">
        <v>78.011515398</v>
      </c>
      <c r="O17" s="81"/>
      <c r="P17" s="54"/>
      <c r="Q17" s="31"/>
    </row>
    <row r="18" spans="2:17" ht="12">
      <c r="B18" s="49"/>
      <c r="C18" s="188" t="s">
        <v>16</v>
      </c>
      <c r="D18" s="202">
        <v>44.753358816</v>
      </c>
      <c r="E18" s="202">
        <v>43.741653612</v>
      </c>
      <c r="F18" s="202">
        <v>42.390436891</v>
      </c>
      <c r="G18" s="202">
        <v>35.977747927</v>
      </c>
      <c r="H18" s="202">
        <v>43.984154792999995</v>
      </c>
      <c r="I18" s="202">
        <v>49.075391098</v>
      </c>
      <c r="J18" s="202">
        <v>55.663055073</v>
      </c>
      <c r="K18" s="202">
        <v>54.016208741</v>
      </c>
      <c r="L18" s="202">
        <v>53.285670104000005</v>
      </c>
      <c r="M18" s="202">
        <v>56.533230893</v>
      </c>
      <c r="N18" s="202">
        <v>58.128416664</v>
      </c>
      <c r="O18" s="81"/>
      <c r="P18" s="54"/>
      <c r="Q18" s="31"/>
    </row>
    <row r="19" spans="2:17" ht="12">
      <c r="B19" s="49"/>
      <c r="C19" s="188" t="s">
        <v>17</v>
      </c>
      <c r="D19" s="202">
        <v>38.379994917999994</v>
      </c>
      <c r="E19" s="202">
        <v>43.470492542</v>
      </c>
      <c r="F19" s="202">
        <v>43.718960379</v>
      </c>
      <c r="G19" s="202">
        <v>37.492269835</v>
      </c>
      <c r="H19" s="202">
        <v>41.93341957</v>
      </c>
      <c r="I19" s="202">
        <v>46.818514867</v>
      </c>
      <c r="J19" s="202">
        <v>49.930168798000004</v>
      </c>
      <c r="K19" s="202">
        <v>50.079566448</v>
      </c>
      <c r="L19" s="202">
        <v>50.168445756</v>
      </c>
      <c r="M19" s="202">
        <v>48.740808627999996</v>
      </c>
      <c r="N19" s="202">
        <v>48.378758937</v>
      </c>
      <c r="O19" s="81"/>
      <c r="P19" s="54"/>
      <c r="Q19" s="31"/>
    </row>
    <row r="20" spans="2:17" ht="12">
      <c r="B20" s="49"/>
      <c r="C20" s="188" t="s">
        <v>22</v>
      </c>
      <c r="D20" s="203">
        <v>22.815272294</v>
      </c>
      <c r="E20" s="203">
        <v>24.719283767</v>
      </c>
      <c r="F20" s="203">
        <v>25.494843024999998</v>
      </c>
      <c r="G20" s="203">
        <v>21.59918556</v>
      </c>
      <c r="H20" s="203">
        <v>27.96131141</v>
      </c>
      <c r="I20" s="203">
        <v>32.514509379</v>
      </c>
      <c r="J20" s="203">
        <v>37.815332770000005</v>
      </c>
      <c r="K20" s="203">
        <v>39.910242066</v>
      </c>
      <c r="L20" s="203">
        <v>43.187699359</v>
      </c>
      <c r="M20" s="203">
        <v>47.786506028</v>
      </c>
      <c r="N20" s="203">
        <v>44.510453005</v>
      </c>
      <c r="O20" s="81"/>
      <c r="P20" s="54"/>
      <c r="Q20" s="31"/>
    </row>
    <row r="21" spans="2:16" ht="12">
      <c r="B21" s="49"/>
      <c r="C21" s="189" t="s">
        <v>32</v>
      </c>
      <c r="D21" s="202">
        <v>24.241195284000003</v>
      </c>
      <c r="E21" s="202">
        <v>29.181036352000003</v>
      </c>
      <c r="F21" s="202">
        <v>31.356076104</v>
      </c>
      <c r="G21" s="202">
        <v>27.499433544</v>
      </c>
      <c r="H21" s="202">
        <v>34.984587989</v>
      </c>
      <c r="I21" s="202">
        <v>40.648299983</v>
      </c>
      <c r="J21" s="202">
        <v>38.594884217</v>
      </c>
      <c r="K21" s="202">
        <v>35.958530722999996</v>
      </c>
      <c r="L21" s="202">
        <v>35.624979011</v>
      </c>
      <c r="M21" s="202">
        <v>38.124503739</v>
      </c>
      <c r="N21" s="202">
        <v>37.800476954000004</v>
      </c>
      <c r="O21" s="81"/>
      <c r="P21" s="54"/>
    </row>
    <row r="22" spans="2:19" ht="12">
      <c r="B22" s="49"/>
      <c r="C22" s="188" t="s">
        <v>0</v>
      </c>
      <c r="D22" s="203">
        <v>26.005677101</v>
      </c>
      <c r="E22" s="203">
        <v>25.383641434</v>
      </c>
      <c r="F22" s="203">
        <v>25.488410851</v>
      </c>
      <c r="G22" s="203">
        <v>21.944866234000003</v>
      </c>
      <c r="H22" s="203">
        <v>26.780337734</v>
      </c>
      <c r="I22" s="203">
        <v>29.890877524</v>
      </c>
      <c r="J22" s="203">
        <v>31.407373170000003</v>
      </c>
      <c r="K22" s="203">
        <v>31.591467833</v>
      </c>
      <c r="L22" s="203">
        <v>31.643964631</v>
      </c>
      <c r="M22" s="203">
        <v>35.143970207</v>
      </c>
      <c r="N22" s="203">
        <v>35.219599665</v>
      </c>
      <c r="O22" s="81"/>
      <c r="P22" s="54"/>
      <c r="Q22" s="27"/>
      <c r="R22" s="27"/>
      <c r="S22" s="27"/>
    </row>
    <row r="23" spans="2:16" ht="12">
      <c r="B23" s="49"/>
      <c r="C23" s="103" t="s">
        <v>33</v>
      </c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81"/>
      <c r="P23" s="54"/>
    </row>
    <row r="24" spans="2:16" ht="12">
      <c r="B24" s="49"/>
      <c r="C24" s="192" t="s">
        <v>69</v>
      </c>
      <c r="D24" s="201">
        <v>1368.253682973</v>
      </c>
      <c r="E24" s="201">
        <v>1450.339687911</v>
      </c>
      <c r="F24" s="201">
        <v>1585.230726106</v>
      </c>
      <c r="G24" s="201">
        <v>1235.6362113540001</v>
      </c>
      <c r="H24" s="201">
        <v>1531.518241429</v>
      </c>
      <c r="I24" s="201">
        <v>1729.97975478</v>
      </c>
      <c r="J24" s="201">
        <v>1798.757460865</v>
      </c>
      <c r="K24" s="201">
        <v>1687.4402139449999</v>
      </c>
      <c r="L24" s="201">
        <v>1692.184642531</v>
      </c>
      <c r="M24" s="201">
        <v>1729.206774741</v>
      </c>
      <c r="N24" s="201">
        <v>1707.7479722379999</v>
      </c>
      <c r="O24" s="81"/>
      <c r="P24" s="54"/>
    </row>
    <row r="25" spans="2:16" ht="12">
      <c r="B25" s="49"/>
      <c r="C25" s="188" t="s">
        <v>15</v>
      </c>
      <c r="D25" s="202">
        <v>170.658279975</v>
      </c>
      <c r="E25" s="202">
        <v>177.41430636</v>
      </c>
      <c r="F25" s="202">
        <v>182.780255826</v>
      </c>
      <c r="G25" s="202">
        <v>155.250462946</v>
      </c>
      <c r="H25" s="202">
        <v>174.893295363</v>
      </c>
      <c r="I25" s="202">
        <v>194.232758189</v>
      </c>
      <c r="J25" s="202">
        <v>209.304323011</v>
      </c>
      <c r="K25" s="202">
        <v>199.136624579</v>
      </c>
      <c r="L25" s="202">
        <v>209.318433908</v>
      </c>
      <c r="M25" s="202">
        <v>249.262971655</v>
      </c>
      <c r="N25" s="202">
        <v>247.562940555</v>
      </c>
      <c r="O25" s="81"/>
      <c r="P25" s="54"/>
    </row>
    <row r="26" spans="2:16" ht="12">
      <c r="B26" s="49"/>
      <c r="C26" s="188" t="s">
        <v>85</v>
      </c>
      <c r="D26" s="202">
        <v>195.81618189399998</v>
      </c>
      <c r="E26" s="202">
        <v>233.862918324</v>
      </c>
      <c r="F26" s="202">
        <v>249.102060912</v>
      </c>
      <c r="G26" s="202">
        <v>215.274099217</v>
      </c>
      <c r="H26" s="202">
        <v>283.93101112</v>
      </c>
      <c r="I26" s="202">
        <v>295.055316894</v>
      </c>
      <c r="J26" s="202">
        <v>292.12186625199996</v>
      </c>
      <c r="K26" s="202">
        <v>280.149818463</v>
      </c>
      <c r="L26" s="202">
        <v>302.148833938</v>
      </c>
      <c r="M26" s="202">
        <v>350.639867505</v>
      </c>
      <c r="N26" s="202">
        <v>344.655726222</v>
      </c>
      <c r="O26" s="81"/>
      <c r="P26" s="54"/>
    </row>
    <row r="27" spans="2:16" ht="12">
      <c r="B27" s="49"/>
      <c r="C27" s="188" t="s">
        <v>29</v>
      </c>
      <c r="D27" s="202">
        <v>71.619642443</v>
      </c>
      <c r="E27" s="202">
        <v>77.046956033</v>
      </c>
      <c r="F27" s="202">
        <v>82.64986026899999</v>
      </c>
      <c r="G27" s="202">
        <v>80.908760331</v>
      </c>
      <c r="H27" s="202">
        <v>85.492908831</v>
      </c>
      <c r="I27" s="202">
        <v>93.497659017</v>
      </c>
      <c r="J27" s="202">
        <v>105.89999921500001</v>
      </c>
      <c r="K27" s="202">
        <v>94.53177768</v>
      </c>
      <c r="L27" s="202">
        <v>96.56001254099999</v>
      </c>
      <c r="M27" s="202">
        <v>102.386451842</v>
      </c>
      <c r="N27" s="202">
        <v>121.627228124</v>
      </c>
      <c r="O27" s="81"/>
      <c r="P27" s="54"/>
    </row>
    <row r="28" spans="2:16" ht="12">
      <c r="B28" s="49"/>
      <c r="C28" s="188" t="s">
        <v>18</v>
      </c>
      <c r="D28" s="202">
        <v>143.601544322</v>
      </c>
      <c r="E28" s="202">
        <v>147.734094686</v>
      </c>
      <c r="F28" s="202">
        <v>180.446093681</v>
      </c>
      <c r="G28" s="202">
        <v>119.56904187100001</v>
      </c>
      <c r="H28" s="202">
        <v>162.07902705</v>
      </c>
      <c r="I28" s="202">
        <v>201.328811986</v>
      </c>
      <c r="J28" s="202">
        <v>215.130603031</v>
      </c>
      <c r="K28" s="202">
        <v>206.972045987</v>
      </c>
      <c r="L28" s="202">
        <v>182.417756288</v>
      </c>
      <c r="M28" s="202">
        <v>136.405976564</v>
      </c>
      <c r="N28" s="202">
        <v>118.78165221500001</v>
      </c>
      <c r="O28" s="81"/>
      <c r="P28" s="54"/>
    </row>
    <row r="29" spans="2:16" ht="12">
      <c r="B29" s="49"/>
      <c r="C29" s="188" t="s">
        <v>30</v>
      </c>
      <c r="D29" s="202">
        <v>41.927267746</v>
      </c>
      <c r="E29" s="202">
        <v>47.378461691</v>
      </c>
      <c r="F29" s="202">
        <v>46.288321337</v>
      </c>
      <c r="G29" s="202">
        <v>36.445802584</v>
      </c>
      <c r="H29" s="202">
        <v>43.062174399</v>
      </c>
      <c r="I29" s="202">
        <v>48.819941558</v>
      </c>
      <c r="J29" s="202">
        <v>48.822367578000005</v>
      </c>
      <c r="K29" s="202">
        <v>50.657379578000004</v>
      </c>
      <c r="L29" s="202">
        <v>54.439793539</v>
      </c>
      <c r="M29" s="202">
        <v>61.663008357</v>
      </c>
      <c r="N29" s="202">
        <v>66.670368178</v>
      </c>
      <c r="O29" s="81"/>
      <c r="P29" s="54"/>
    </row>
    <row r="30" spans="2:16" ht="12">
      <c r="B30" s="49"/>
      <c r="C30" s="188" t="s">
        <v>16</v>
      </c>
      <c r="D30" s="202">
        <v>78.43030099699999</v>
      </c>
      <c r="E30" s="202">
        <v>79.259229161</v>
      </c>
      <c r="F30" s="202">
        <v>76.474466982</v>
      </c>
      <c r="G30" s="202">
        <v>58.440127856</v>
      </c>
      <c r="H30" s="202">
        <v>67.302209274</v>
      </c>
      <c r="I30" s="202">
        <v>70.58344292</v>
      </c>
      <c r="J30" s="202">
        <v>64.998602355</v>
      </c>
      <c r="K30" s="202">
        <v>56.619782418999996</v>
      </c>
      <c r="L30" s="202">
        <v>56.573876466</v>
      </c>
      <c r="M30" s="202">
        <v>59.874039233999994</v>
      </c>
      <c r="N30" s="202">
        <v>66.46740174199999</v>
      </c>
      <c r="O30" s="81"/>
      <c r="P30" s="54"/>
    </row>
    <row r="31" spans="2:16" ht="12">
      <c r="B31" s="49"/>
      <c r="C31" s="188" t="s">
        <v>17</v>
      </c>
      <c r="D31" s="202">
        <v>81.921919916</v>
      </c>
      <c r="E31" s="202">
        <v>79.294864367</v>
      </c>
      <c r="F31" s="202">
        <v>95.944709031</v>
      </c>
      <c r="G31" s="202">
        <v>68.918347618</v>
      </c>
      <c r="H31" s="202">
        <v>79.02603804099999</v>
      </c>
      <c r="I31" s="202">
        <v>95.324822726</v>
      </c>
      <c r="J31" s="202">
        <v>99.843215223</v>
      </c>
      <c r="K31" s="202">
        <v>89.55854207700001</v>
      </c>
      <c r="L31" s="202">
        <v>85.065273547</v>
      </c>
      <c r="M31" s="202">
        <v>74.128296425</v>
      </c>
      <c r="N31" s="202">
        <v>62.943003976</v>
      </c>
      <c r="O31" s="81"/>
      <c r="P31" s="54"/>
    </row>
    <row r="32" spans="2:16" ht="12">
      <c r="B32" s="49"/>
      <c r="C32" s="188" t="s">
        <v>22</v>
      </c>
      <c r="D32" s="203">
        <v>40.948765806000004</v>
      </c>
      <c r="E32" s="203">
        <v>41.676157542999995</v>
      </c>
      <c r="F32" s="203">
        <v>39.740308895999995</v>
      </c>
      <c r="G32" s="203">
        <v>32.471726677</v>
      </c>
      <c r="H32" s="203">
        <v>39.534216172</v>
      </c>
      <c r="I32" s="203">
        <v>36.311970689000006</v>
      </c>
      <c r="J32" s="203">
        <v>38.014497506</v>
      </c>
      <c r="K32" s="203">
        <v>35.836882480999996</v>
      </c>
      <c r="L32" s="203">
        <v>38.771586957000004</v>
      </c>
      <c r="M32" s="203">
        <v>42.364812643</v>
      </c>
      <c r="N32" s="203">
        <v>41.429675066</v>
      </c>
      <c r="O32" s="81"/>
      <c r="P32" s="54"/>
    </row>
    <row r="33" spans="2:16" ht="12">
      <c r="B33" s="49"/>
      <c r="C33" s="189" t="s">
        <v>32</v>
      </c>
      <c r="D33" s="202">
        <v>22.636719447</v>
      </c>
      <c r="E33" s="202">
        <v>26.666089510000003</v>
      </c>
      <c r="F33" s="202">
        <v>29.632415219000002</v>
      </c>
      <c r="G33" s="202">
        <v>25.503198169</v>
      </c>
      <c r="H33" s="202">
        <v>33.463750195</v>
      </c>
      <c r="I33" s="202">
        <v>39.926994363</v>
      </c>
      <c r="J33" s="202">
        <v>37.527684422</v>
      </c>
      <c r="K33" s="202">
        <v>36.842523875</v>
      </c>
      <c r="L33" s="202">
        <v>37.147337747</v>
      </c>
      <c r="M33" s="202">
        <v>39.464259504</v>
      </c>
      <c r="N33" s="202">
        <v>39.275192596000004</v>
      </c>
      <c r="O33" s="81"/>
      <c r="P33" s="54"/>
    </row>
    <row r="34" spans="2:16" ht="12">
      <c r="B34" s="49"/>
      <c r="C34" s="188" t="s">
        <v>0</v>
      </c>
      <c r="D34" s="203">
        <v>20.616285304</v>
      </c>
      <c r="E34" s="203">
        <v>24.244394129</v>
      </c>
      <c r="F34" s="203">
        <v>25.104957964</v>
      </c>
      <c r="G34" s="203">
        <v>19.360780188</v>
      </c>
      <c r="H34" s="203">
        <v>24.769597538</v>
      </c>
      <c r="I34" s="203">
        <v>30.730351621</v>
      </c>
      <c r="J34" s="203">
        <v>30.292408592999998</v>
      </c>
      <c r="K34" s="203">
        <v>27.242397094999998</v>
      </c>
      <c r="L34" s="203">
        <v>27.432969507</v>
      </c>
      <c r="M34" s="203">
        <v>28.313571686</v>
      </c>
      <c r="N34" s="203">
        <v>29.089573013</v>
      </c>
      <c r="O34" s="81"/>
      <c r="P34" s="54"/>
    </row>
    <row r="35" spans="2:16" ht="12">
      <c r="B35" s="49"/>
      <c r="C35" s="105" t="s">
        <v>102</v>
      </c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54"/>
      <c r="P35" s="54"/>
    </row>
    <row r="36" spans="2:16" ht="12">
      <c r="B36" s="49"/>
      <c r="C36" s="192" t="s">
        <v>69</v>
      </c>
      <c r="D36" s="204">
        <v>-215.76826681900002</v>
      </c>
      <c r="E36" s="204">
        <v>-215.8575808370001</v>
      </c>
      <c r="F36" s="204">
        <v>-276.0835199380001</v>
      </c>
      <c r="G36" s="204">
        <v>-141.67488487000014</v>
      </c>
      <c r="H36" s="204">
        <v>-177.46301708200008</v>
      </c>
      <c r="I36" s="204">
        <v>-175.46885586999974</v>
      </c>
      <c r="J36" s="204">
        <v>-113.82917707899992</v>
      </c>
      <c r="K36" s="204">
        <v>48.93111766700008</v>
      </c>
      <c r="L36" s="204">
        <v>10.7305678109999</v>
      </c>
      <c r="M36" s="204">
        <v>59.94739600900016</v>
      </c>
      <c r="N36" s="204">
        <v>37.731206849000046</v>
      </c>
      <c r="O36" s="106"/>
      <c r="P36" s="106"/>
    </row>
    <row r="37" spans="2:14" ht="12">
      <c r="B37" s="49"/>
      <c r="C37" s="188" t="s">
        <v>15</v>
      </c>
      <c r="D37" s="205">
        <v>96.37562174000001</v>
      </c>
      <c r="E37" s="205">
        <v>82.19892643499998</v>
      </c>
      <c r="F37" s="205">
        <v>65.27690537799998</v>
      </c>
      <c r="G37" s="205">
        <v>48.505631537</v>
      </c>
      <c r="H37" s="205">
        <v>68.451937297</v>
      </c>
      <c r="I37" s="205">
        <v>70.00702398000001</v>
      </c>
      <c r="J37" s="205">
        <v>84.17074180700001</v>
      </c>
      <c r="K37" s="205">
        <v>90.17652429600003</v>
      </c>
      <c r="L37" s="205">
        <v>102.23179570800002</v>
      </c>
      <c r="M37" s="205">
        <v>122.03235248800002</v>
      </c>
      <c r="N37" s="205">
        <v>114.661933127</v>
      </c>
    </row>
    <row r="38" spans="2:14" ht="12">
      <c r="B38" s="49"/>
      <c r="C38" s="188" t="s">
        <v>85</v>
      </c>
      <c r="D38" s="205">
        <v>-132.12054650399998</v>
      </c>
      <c r="E38" s="205">
        <v>-162.039630648</v>
      </c>
      <c r="F38" s="205">
        <v>-170.80153142100002</v>
      </c>
      <c r="G38" s="205">
        <v>-132.85313026300003</v>
      </c>
      <c r="H38" s="205">
        <v>-170.477226716</v>
      </c>
      <c r="I38" s="205">
        <v>-158.640562856</v>
      </c>
      <c r="J38" s="205">
        <v>-147.89484778399998</v>
      </c>
      <c r="K38" s="205">
        <v>-132.03473722399997</v>
      </c>
      <c r="L38" s="205">
        <v>-137.52609442699998</v>
      </c>
      <c r="M38" s="205">
        <v>-180.28270102099998</v>
      </c>
      <c r="N38" s="205">
        <v>-174.540135989</v>
      </c>
    </row>
    <row r="39" spans="2:14" ht="12">
      <c r="B39" s="49"/>
      <c r="C39" s="188" t="s">
        <v>29</v>
      </c>
      <c r="D39" s="205">
        <v>16.97256935899999</v>
      </c>
      <c r="E39" s="205">
        <v>16.187338670999992</v>
      </c>
      <c r="F39" s="205">
        <v>17.973387118000005</v>
      </c>
      <c r="G39" s="205">
        <v>7.887828163000009</v>
      </c>
      <c r="H39" s="205">
        <v>24.976844779000004</v>
      </c>
      <c r="I39" s="205">
        <v>48.59765329</v>
      </c>
      <c r="J39" s="205">
        <v>27.71906841399999</v>
      </c>
      <c r="K39" s="205">
        <v>74.610530902</v>
      </c>
      <c r="L39" s="205">
        <v>43.72562801999999</v>
      </c>
      <c r="M39" s="205">
        <v>48.137175398999986</v>
      </c>
      <c r="N39" s="205">
        <v>20.86028868699998</v>
      </c>
    </row>
    <row r="40" spans="2:14" ht="12">
      <c r="B40" s="49"/>
      <c r="C40" s="188" t="s">
        <v>18</v>
      </c>
      <c r="D40" s="205">
        <v>-71.202897021</v>
      </c>
      <c r="E40" s="205">
        <v>-58.53767223599999</v>
      </c>
      <c r="F40" s="205">
        <v>-75.47607332100002</v>
      </c>
      <c r="G40" s="205">
        <v>-53.87208652200002</v>
      </c>
      <c r="H40" s="205">
        <v>-75.77103676200001</v>
      </c>
      <c r="I40" s="205">
        <v>-92.741397121</v>
      </c>
      <c r="J40" s="205">
        <v>-91.661863363</v>
      </c>
      <c r="K40" s="205">
        <v>-87.52258165299999</v>
      </c>
      <c r="L40" s="205">
        <v>-79.215960759</v>
      </c>
      <c r="M40" s="205">
        <v>-62.66854166100002</v>
      </c>
      <c r="N40" s="205">
        <v>-46.376126506000006</v>
      </c>
    </row>
    <row r="41" spans="2:14" ht="12">
      <c r="B41" s="49"/>
      <c r="C41" s="188" t="s">
        <v>30</v>
      </c>
      <c r="D41" s="205">
        <v>8.090795786000001</v>
      </c>
      <c r="E41" s="205">
        <v>5.451062244000006</v>
      </c>
      <c r="F41" s="205">
        <v>8.18773642</v>
      </c>
      <c r="G41" s="205">
        <v>8.040034691999999</v>
      </c>
      <c r="H41" s="205">
        <v>18.866531646999995</v>
      </c>
      <c r="I41" s="205">
        <v>24.51617146000001</v>
      </c>
      <c r="J41" s="205">
        <v>26.668871304</v>
      </c>
      <c r="K41" s="205">
        <v>26.966090593000004</v>
      </c>
      <c r="L41" s="205">
        <v>20.279317345000003</v>
      </c>
      <c r="M41" s="205">
        <v>17.30255488999999</v>
      </c>
      <c r="N41" s="205">
        <v>11.341147219999996</v>
      </c>
    </row>
    <row r="42" spans="2:14" ht="12">
      <c r="B42" s="49"/>
      <c r="C42" s="188" t="s">
        <v>16</v>
      </c>
      <c r="D42" s="205">
        <v>-33.67694218099999</v>
      </c>
      <c r="E42" s="205">
        <v>-35.51757554899999</v>
      </c>
      <c r="F42" s="205">
        <v>-34.084030090999995</v>
      </c>
      <c r="G42" s="205">
        <v>-22.462379928999994</v>
      </c>
      <c r="H42" s="205">
        <v>-23.31805448100001</v>
      </c>
      <c r="I42" s="205">
        <v>-21.508051822</v>
      </c>
      <c r="J42" s="205">
        <v>-9.335547282</v>
      </c>
      <c r="K42" s="205">
        <v>-2.6035736779999965</v>
      </c>
      <c r="L42" s="205">
        <v>-3.288206361999997</v>
      </c>
      <c r="M42" s="205">
        <v>-3.340808340999992</v>
      </c>
      <c r="N42" s="205">
        <v>-8.338985077999993</v>
      </c>
    </row>
    <row r="43" spans="2:14" ht="12">
      <c r="B43" s="49"/>
      <c r="C43" s="188" t="s">
        <v>17</v>
      </c>
      <c r="D43" s="206">
        <v>-43.541924998</v>
      </c>
      <c r="E43" s="206">
        <v>-35.824371825</v>
      </c>
      <c r="F43" s="206">
        <v>-52.225748652</v>
      </c>
      <c r="G43" s="206">
        <v>-31.426077782999997</v>
      </c>
      <c r="H43" s="206">
        <v>-37.092618470999994</v>
      </c>
      <c r="I43" s="206">
        <v>-48.506307858999996</v>
      </c>
      <c r="J43" s="206">
        <v>-49.913046425</v>
      </c>
      <c r="K43" s="206">
        <v>-39.47897562900001</v>
      </c>
      <c r="L43" s="206">
        <v>-34.89682779100001</v>
      </c>
      <c r="M43" s="206">
        <v>-25.387487797000006</v>
      </c>
      <c r="N43" s="206">
        <v>-14.564245039</v>
      </c>
    </row>
    <row r="44" spans="2:14" ht="12">
      <c r="B44" s="49"/>
      <c r="C44" s="188" t="s">
        <v>22</v>
      </c>
      <c r="D44" s="205">
        <v>-18.133493512000005</v>
      </c>
      <c r="E44" s="205">
        <v>-16.956873775999995</v>
      </c>
      <c r="F44" s="205">
        <v>-14.245465870999997</v>
      </c>
      <c r="G44" s="205">
        <v>-10.872541117</v>
      </c>
      <c r="H44" s="205">
        <v>-11.572904762</v>
      </c>
      <c r="I44" s="205">
        <v>-3.7974613100000028</v>
      </c>
      <c r="J44" s="205">
        <v>-0.19916473599999307</v>
      </c>
      <c r="K44" s="205">
        <v>4.073359585000006</v>
      </c>
      <c r="L44" s="205">
        <v>4.416112401999996</v>
      </c>
      <c r="M44" s="205">
        <v>5.4216933849999975</v>
      </c>
      <c r="N44" s="205">
        <v>3.0807779390000007</v>
      </c>
    </row>
    <row r="45" spans="2:14" ht="12">
      <c r="B45" s="49"/>
      <c r="C45" s="189" t="s">
        <v>32</v>
      </c>
      <c r="D45" s="205">
        <v>1.6044758370000025</v>
      </c>
      <c r="E45" s="205">
        <v>2.5149468420000005</v>
      </c>
      <c r="F45" s="205">
        <v>1.7236608849999975</v>
      </c>
      <c r="G45" s="205">
        <v>1.9962353749999977</v>
      </c>
      <c r="H45" s="205">
        <v>1.5208377939999949</v>
      </c>
      <c r="I45" s="205">
        <v>0.7213056200000025</v>
      </c>
      <c r="J45" s="205">
        <v>1.0671997950000005</v>
      </c>
      <c r="K45" s="205">
        <v>-0.8839931520000022</v>
      </c>
      <c r="L45" s="205">
        <v>-1.522358736000001</v>
      </c>
      <c r="M45" s="205">
        <v>-1.3397557649999996</v>
      </c>
      <c r="N45" s="205">
        <v>-1.4747156419999996</v>
      </c>
    </row>
    <row r="46" spans="2:14" ht="12">
      <c r="B46" s="49"/>
      <c r="C46" s="188" t="s">
        <v>0</v>
      </c>
      <c r="D46" s="207">
        <v>5.389391796999998</v>
      </c>
      <c r="E46" s="207">
        <v>1.1392473050000014</v>
      </c>
      <c r="F46" s="207">
        <v>0.3834528870000007</v>
      </c>
      <c r="G46" s="207">
        <v>2.584086046000003</v>
      </c>
      <c r="H46" s="207">
        <v>2.0107401960000004</v>
      </c>
      <c r="I46" s="207">
        <v>-0.8394740970000001</v>
      </c>
      <c r="J46" s="207">
        <v>1.1149645770000056</v>
      </c>
      <c r="K46" s="207">
        <v>4.349070738000002</v>
      </c>
      <c r="L46" s="207">
        <v>4.210995124</v>
      </c>
      <c r="M46" s="207">
        <v>6.830398521000003</v>
      </c>
      <c r="N46" s="207">
        <v>6.130026651999998</v>
      </c>
    </row>
    <row r="47" spans="3:14" ht="12" customHeight="1">
      <c r="C47" s="107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</row>
    <row r="48" spans="1:14" ht="12" customHeight="1">
      <c r="A48" s="34"/>
      <c r="C48" s="256" t="s">
        <v>116</v>
      </c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1:14" ht="12" customHeight="1">
      <c r="A49" s="34"/>
      <c r="C49" s="256" t="s">
        <v>86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</row>
    <row r="50" spans="3:14" ht="12" customHeight="1">
      <c r="C50" s="47" t="s">
        <v>54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</row>
    <row r="51" spans="4:16" ht="12" customHeight="1"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61"/>
      <c r="P51" s="61"/>
    </row>
    <row r="52" spans="4:14" ht="12" customHeight="1"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</row>
    <row r="53" spans="4:14" ht="1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</row>
    <row r="54" spans="4:14" ht="1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spans="1:14" ht="12">
      <c r="A55" s="27" t="s">
        <v>8</v>
      </c>
      <c r="C55" s="6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  <row r="56" spans="1:14" ht="12">
      <c r="A56" s="38" t="s">
        <v>68</v>
      </c>
      <c r="C56" s="6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</row>
    <row r="57" spans="3:14" ht="12">
      <c r="C57" s="6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</row>
    <row r="58" spans="3:14" ht="12">
      <c r="C58" s="19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1:14" ht="12">
      <c r="A59" s="38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</row>
    <row r="60" spans="4:14" ht="1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</row>
    <row r="61" spans="4:14" ht="12"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</row>
    <row r="62" spans="4:14" ht="12"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43.00390625" style="25" customWidth="1"/>
    <col min="4" max="9" width="16.7109375" style="25" customWidth="1"/>
    <col min="10" max="16384" width="9.140625" style="25" customWidth="1"/>
  </cols>
  <sheetData>
    <row r="1" spans="1:3" ht="12.75">
      <c r="A1" s="24"/>
      <c r="C1" s="264" t="s">
        <v>128</v>
      </c>
    </row>
    <row r="2" spans="1:3" s="27" customFormat="1" ht="12.75">
      <c r="A2" s="26"/>
      <c r="C2" s="264"/>
    </row>
    <row r="3" s="27" customFormat="1" ht="12">
      <c r="C3" s="130" t="s">
        <v>10</v>
      </c>
    </row>
    <row r="4" spans="3:12" s="27" customFormat="1" ht="12">
      <c r="C4" s="130" t="s">
        <v>11</v>
      </c>
      <c r="J4" s="59"/>
      <c r="K4" s="59"/>
      <c r="L4" s="59"/>
    </row>
    <row r="5" s="27" customFormat="1" ht="12"/>
    <row r="6" spans="3:34" s="18" customFormat="1" ht="15">
      <c r="C6" s="62" t="s">
        <v>145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3:42" s="27" customFormat="1" ht="12"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</row>
    <row r="8" s="27" customFormat="1" ht="12"/>
    <row r="9" s="27" customFormat="1" ht="12"/>
    <row r="10" spans="3:13" ht="12">
      <c r="C10" s="108"/>
      <c r="D10" s="275">
        <v>2011</v>
      </c>
      <c r="E10" s="276"/>
      <c r="F10" s="275">
        <v>2015</v>
      </c>
      <c r="G10" s="276"/>
      <c r="H10" s="275">
        <v>2016</v>
      </c>
      <c r="I10" s="276"/>
      <c r="M10" s="109"/>
    </row>
    <row r="11" spans="3:13" ht="24">
      <c r="C11" s="110"/>
      <c r="D11" s="111" t="s">
        <v>12</v>
      </c>
      <c r="E11" s="112" t="s">
        <v>40</v>
      </c>
      <c r="F11" s="111" t="s">
        <v>12</v>
      </c>
      <c r="G11" s="112" t="s">
        <v>40</v>
      </c>
      <c r="H11" s="111" t="s">
        <v>12</v>
      </c>
      <c r="I11" s="112" t="s">
        <v>40</v>
      </c>
      <c r="M11" s="109"/>
    </row>
    <row r="12" spans="3:9" ht="12">
      <c r="C12" s="105" t="s">
        <v>31</v>
      </c>
      <c r="D12" s="113"/>
      <c r="E12" s="114"/>
      <c r="F12" s="113"/>
      <c r="G12" s="114"/>
      <c r="H12" s="113"/>
      <c r="I12" s="114"/>
    </row>
    <row r="13" spans="2:13" ht="12">
      <c r="B13" s="49"/>
      <c r="C13" s="192" t="s">
        <v>7</v>
      </c>
      <c r="D13" s="214">
        <v>1554.5108989100002</v>
      </c>
      <c r="E13" s="209">
        <v>100</v>
      </c>
      <c r="F13" s="214">
        <v>1789.15417075</v>
      </c>
      <c r="G13" s="209">
        <v>100</v>
      </c>
      <c r="H13" s="214">
        <v>1745.479179087</v>
      </c>
      <c r="I13" s="209">
        <v>100</v>
      </c>
      <c r="J13" s="54"/>
      <c r="K13" s="54"/>
      <c r="L13" s="54"/>
      <c r="M13" s="115"/>
    </row>
    <row r="14" spans="2:13" ht="12">
      <c r="B14" s="49"/>
      <c r="C14" s="188" t="s">
        <v>34</v>
      </c>
      <c r="D14" s="215">
        <v>88.498051633</v>
      </c>
      <c r="E14" s="208">
        <v>5.692983670622928</v>
      </c>
      <c r="F14" s="215">
        <v>113.189930804</v>
      </c>
      <c r="G14" s="208">
        <v>6.326449260465443</v>
      </c>
      <c r="H14" s="215">
        <v>115.89156926899999</v>
      </c>
      <c r="I14" s="208">
        <v>6.63952745226207</v>
      </c>
      <c r="J14" s="81"/>
      <c r="K14" s="54"/>
      <c r="L14" s="54"/>
      <c r="M14" s="115"/>
    </row>
    <row r="15" spans="2:13" ht="12">
      <c r="B15" s="49"/>
      <c r="C15" s="188" t="s">
        <v>35</v>
      </c>
      <c r="D15" s="215">
        <v>45.030618332</v>
      </c>
      <c r="E15" s="208">
        <v>2.8967708340658658</v>
      </c>
      <c r="F15" s="215">
        <v>43.178534862999996</v>
      </c>
      <c r="G15" s="208">
        <v>2.413349032123927</v>
      </c>
      <c r="H15" s="215">
        <v>42.749729798</v>
      </c>
      <c r="I15" s="208">
        <v>2.4491687045136175</v>
      </c>
      <c r="J15" s="81"/>
      <c r="K15" s="54"/>
      <c r="L15" s="54"/>
      <c r="M15" s="115"/>
    </row>
    <row r="16" spans="2:13" ht="12">
      <c r="B16" s="49"/>
      <c r="C16" s="188" t="s">
        <v>36</v>
      </c>
      <c r="D16" s="215">
        <v>100.21445771600001</v>
      </c>
      <c r="E16" s="208">
        <v>6.446687365541721</v>
      </c>
      <c r="F16" s="215">
        <v>85.57428834900001</v>
      </c>
      <c r="G16" s="208">
        <v>4.782946587164588</v>
      </c>
      <c r="H16" s="215">
        <v>74.150967941</v>
      </c>
      <c r="I16" s="208">
        <v>4.248172583747794</v>
      </c>
      <c r="J16" s="81"/>
      <c r="K16" s="54"/>
      <c r="L16" s="54"/>
      <c r="M16" s="115"/>
    </row>
    <row r="17" spans="2:13" ht="12">
      <c r="B17" s="49"/>
      <c r="C17" s="188" t="s">
        <v>37</v>
      </c>
      <c r="D17" s="215">
        <v>254.916616184</v>
      </c>
      <c r="E17" s="208">
        <v>16.398509419441428</v>
      </c>
      <c r="F17" s="215">
        <v>315.18794417799995</v>
      </c>
      <c r="G17" s="208">
        <v>17.616589410284053</v>
      </c>
      <c r="H17" s="215">
        <v>313.781331415</v>
      </c>
      <c r="I17" s="208">
        <v>17.97680173871385</v>
      </c>
      <c r="J17" s="81"/>
      <c r="K17" s="54"/>
      <c r="L17" s="54"/>
      <c r="M17" s="115"/>
    </row>
    <row r="18" spans="2:13" ht="12">
      <c r="B18" s="49"/>
      <c r="C18" s="188" t="s">
        <v>38</v>
      </c>
      <c r="D18" s="215">
        <v>351.546033056</v>
      </c>
      <c r="E18" s="208">
        <v>22.614574996064604</v>
      </c>
      <c r="F18" s="215">
        <v>403.001160258</v>
      </c>
      <c r="G18" s="208">
        <v>22.524674890876785</v>
      </c>
      <c r="H18" s="215">
        <v>396.115064676</v>
      </c>
      <c r="I18" s="208">
        <v>22.69377196943673</v>
      </c>
      <c r="J18" s="81"/>
      <c r="K18" s="54"/>
      <c r="L18" s="54"/>
      <c r="M18" s="115"/>
    </row>
    <row r="19" spans="2:13" ht="12">
      <c r="B19" s="49"/>
      <c r="C19" s="189" t="s">
        <v>39</v>
      </c>
      <c r="D19" s="215">
        <v>648.532046838</v>
      </c>
      <c r="E19" s="208">
        <v>41.71936313169248</v>
      </c>
      <c r="F19" s="215">
        <v>752.62287541</v>
      </c>
      <c r="G19" s="208">
        <v>42.06584808141526</v>
      </c>
      <c r="H19" s="215">
        <v>745.2021554190001</v>
      </c>
      <c r="I19" s="208">
        <v>42.69327095662005</v>
      </c>
      <c r="J19" s="81"/>
      <c r="K19" s="54"/>
      <c r="L19" s="54"/>
      <c r="M19" s="115"/>
    </row>
    <row r="20" spans="3:13" ht="12">
      <c r="C20" s="105" t="s">
        <v>33</v>
      </c>
      <c r="D20" s="212"/>
      <c r="E20" s="213"/>
      <c r="F20" s="212"/>
      <c r="G20" s="213"/>
      <c r="H20" s="212"/>
      <c r="I20" s="213"/>
      <c r="J20" s="54"/>
      <c r="K20" s="54"/>
      <c r="L20" s="54"/>
      <c r="M20" s="46"/>
    </row>
    <row r="21" spans="2:13" ht="12">
      <c r="B21" s="49"/>
      <c r="C21" s="192" t="s">
        <v>7</v>
      </c>
      <c r="D21" s="214">
        <v>1729.97975478</v>
      </c>
      <c r="E21" s="209">
        <v>100</v>
      </c>
      <c r="F21" s="214">
        <v>1729.206774741</v>
      </c>
      <c r="G21" s="209">
        <v>100</v>
      </c>
      <c r="H21" s="214">
        <v>1707.7479722379999</v>
      </c>
      <c r="I21" s="209">
        <v>100</v>
      </c>
      <c r="J21" s="54"/>
      <c r="K21" s="54"/>
      <c r="L21" s="54"/>
      <c r="M21" s="115"/>
    </row>
    <row r="22" spans="2:13" ht="12">
      <c r="B22" s="49"/>
      <c r="C22" s="188" t="s">
        <v>34</v>
      </c>
      <c r="D22" s="215">
        <v>91.47008573199999</v>
      </c>
      <c r="E22" s="208">
        <v>5.287350067494412</v>
      </c>
      <c r="F22" s="215">
        <v>108.639716145</v>
      </c>
      <c r="G22" s="208">
        <v>6.282633039144322</v>
      </c>
      <c r="H22" s="215">
        <v>108.98217645</v>
      </c>
      <c r="I22" s="208">
        <v>6.381631143568516</v>
      </c>
      <c r="J22" s="81"/>
      <c r="K22" s="54"/>
      <c r="L22" s="54"/>
      <c r="M22" s="115"/>
    </row>
    <row r="23" spans="2:13" ht="12">
      <c r="B23" s="49"/>
      <c r="C23" s="188" t="s">
        <v>35</v>
      </c>
      <c r="D23" s="215">
        <v>85.398766424</v>
      </c>
      <c r="E23" s="208">
        <v>4.93640264795238</v>
      </c>
      <c r="F23" s="215">
        <v>71.830046814</v>
      </c>
      <c r="G23" s="208">
        <v>4.153930453155823</v>
      </c>
      <c r="H23" s="215">
        <v>68.127849586</v>
      </c>
      <c r="I23" s="208">
        <v>3.989338631549865</v>
      </c>
      <c r="J23" s="81"/>
      <c r="K23" s="54"/>
      <c r="L23" s="54"/>
      <c r="M23" s="115"/>
    </row>
    <row r="24" spans="2:13" ht="12">
      <c r="B24" s="49"/>
      <c r="C24" s="188" t="s">
        <v>36</v>
      </c>
      <c r="D24" s="215">
        <v>494.839543144</v>
      </c>
      <c r="E24" s="208">
        <v>28.60377653419004</v>
      </c>
      <c r="F24" s="215">
        <v>328.532530328</v>
      </c>
      <c r="G24" s="208">
        <v>18.99903095031579</v>
      </c>
      <c r="H24" s="215">
        <v>264.17626157</v>
      </c>
      <c r="I24" s="208">
        <v>15.469276840879372</v>
      </c>
      <c r="J24" s="81"/>
      <c r="K24" s="54"/>
      <c r="L24" s="54"/>
      <c r="M24" s="115"/>
    </row>
    <row r="25" spans="2:13" ht="12">
      <c r="B25" s="49"/>
      <c r="C25" s="188" t="s">
        <v>37</v>
      </c>
      <c r="D25" s="215">
        <v>155.274477933</v>
      </c>
      <c r="E25" s="208">
        <v>8.975508384070432</v>
      </c>
      <c r="F25" s="215">
        <v>185.492413462</v>
      </c>
      <c r="G25" s="208">
        <v>10.7270232901894</v>
      </c>
      <c r="H25" s="215">
        <v>184.682750241</v>
      </c>
      <c r="I25" s="208">
        <v>10.814403134613222</v>
      </c>
      <c r="J25" s="81"/>
      <c r="K25" s="54"/>
      <c r="L25" s="54"/>
      <c r="M25" s="115"/>
    </row>
    <row r="26" spans="2:13" ht="12">
      <c r="B26" s="49"/>
      <c r="C26" s="188" t="s">
        <v>38</v>
      </c>
      <c r="D26" s="215">
        <v>403.227531167</v>
      </c>
      <c r="E26" s="208">
        <v>23.30822254149894</v>
      </c>
      <c r="F26" s="215">
        <v>451.574705884</v>
      </c>
      <c r="G26" s="208">
        <v>26.11455798579304</v>
      </c>
      <c r="H26" s="215">
        <v>449.613099159</v>
      </c>
      <c r="I26" s="208">
        <v>26.32783680426703</v>
      </c>
      <c r="J26" s="81"/>
      <c r="K26" s="54"/>
      <c r="L26" s="54"/>
      <c r="M26" s="115"/>
    </row>
    <row r="27" spans="2:13" ht="12">
      <c r="B27" s="49"/>
      <c r="C27" s="189" t="s">
        <v>39</v>
      </c>
      <c r="D27" s="215">
        <v>442.09138373400003</v>
      </c>
      <c r="E27" s="208">
        <v>25.554714297232945</v>
      </c>
      <c r="F27" s="215">
        <v>536.7839147799999</v>
      </c>
      <c r="G27" s="208">
        <v>31.04220516718709</v>
      </c>
      <c r="H27" s="215">
        <v>552.149178842</v>
      </c>
      <c r="I27" s="208">
        <v>32.332006116711106</v>
      </c>
      <c r="J27" s="81"/>
      <c r="K27" s="54"/>
      <c r="L27" s="54"/>
      <c r="M27" s="115"/>
    </row>
    <row r="28" spans="3:9" ht="12">
      <c r="C28" s="105" t="s">
        <v>102</v>
      </c>
      <c r="D28" s="216"/>
      <c r="E28" s="217"/>
      <c r="F28" s="216"/>
      <c r="G28" s="217"/>
      <c r="H28" s="218"/>
      <c r="I28" s="219"/>
    </row>
    <row r="29" spans="2:13" ht="12">
      <c r="B29" s="49"/>
      <c r="C29" s="192" t="s">
        <v>7</v>
      </c>
      <c r="D29" s="214">
        <v>-175.46885587</v>
      </c>
      <c r="E29" s="210" t="s">
        <v>90</v>
      </c>
      <c r="F29" s="214">
        <v>59.9473960090002</v>
      </c>
      <c r="G29" s="210" t="s">
        <v>90</v>
      </c>
      <c r="H29" s="214">
        <v>37.731206849</v>
      </c>
      <c r="I29" s="220" t="s">
        <v>90</v>
      </c>
      <c r="M29" s="109"/>
    </row>
    <row r="30" spans="2:13" ht="12">
      <c r="B30" s="49"/>
      <c r="C30" s="188" t="s">
        <v>34</v>
      </c>
      <c r="D30" s="215">
        <v>-2.97203409899998</v>
      </c>
      <c r="E30" s="221" t="s">
        <v>90</v>
      </c>
      <c r="F30" s="215">
        <v>4.55021465900001</v>
      </c>
      <c r="G30" s="221" t="s">
        <v>90</v>
      </c>
      <c r="H30" s="215">
        <v>6.90939281899999</v>
      </c>
      <c r="I30" s="222" t="s">
        <v>90</v>
      </c>
      <c r="M30" s="109"/>
    </row>
    <row r="31" spans="2:13" ht="12">
      <c r="B31" s="49"/>
      <c r="C31" s="188" t="s">
        <v>35</v>
      </c>
      <c r="D31" s="215">
        <v>-40.368148092</v>
      </c>
      <c r="E31" s="221" t="s">
        <v>90</v>
      </c>
      <c r="F31" s="215">
        <v>-28.651511951</v>
      </c>
      <c r="G31" s="221" t="s">
        <v>90</v>
      </c>
      <c r="H31" s="215">
        <v>-25.378119788</v>
      </c>
      <c r="I31" s="222" t="s">
        <v>90</v>
      </c>
      <c r="M31" s="109"/>
    </row>
    <row r="32" spans="2:13" ht="12">
      <c r="B32" s="49"/>
      <c r="C32" s="188" t="s">
        <v>36</v>
      </c>
      <c r="D32" s="215">
        <v>-394.625085428</v>
      </c>
      <c r="E32" s="221" t="s">
        <v>90</v>
      </c>
      <c r="F32" s="215">
        <v>-242.958241979</v>
      </c>
      <c r="G32" s="221" t="s">
        <v>90</v>
      </c>
      <c r="H32" s="215">
        <v>-190.025293629</v>
      </c>
      <c r="I32" s="222" t="s">
        <v>90</v>
      </c>
      <c r="M32" s="109"/>
    </row>
    <row r="33" spans="2:13" ht="12">
      <c r="B33" s="49"/>
      <c r="C33" s="188" t="s">
        <v>37</v>
      </c>
      <c r="D33" s="215">
        <v>99.642138251</v>
      </c>
      <c r="E33" s="221" t="s">
        <v>90</v>
      </c>
      <c r="F33" s="215">
        <v>129.695530716</v>
      </c>
      <c r="G33" s="221" t="s">
        <v>90</v>
      </c>
      <c r="H33" s="215">
        <v>129.098581174</v>
      </c>
      <c r="I33" s="222" t="s">
        <v>90</v>
      </c>
      <c r="M33" s="109"/>
    </row>
    <row r="34" spans="2:13" ht="12">
      <c r="B34" s="49"/>
      <c r="C34" s="188" t="s">
        <v>38</v>
      </c>
      <c r="D34" s="215">
        <v>-51.681498111</v>
      </c>
      <c r="E34" s="221" t="s">
        <v>90</v>
      </c>
      <c r="F34" s="215">
        <v>-48.573545626</v>
      </c>
      <c r="G34" s="221" t="s">
        <v>90</v>
      </c>
      <c r="H34" s="215">
        <v>-53.498034483</v>
      </c>
      <c r="I34" s="222" t="s">
        <v>90</v>
      </c>
      <c r="M34" s="109"/>
    </row>
    <row r="35" spans="2:13" ht="12">
      <c r="B35" s="49"/>
      <c r="C35" s="98" t="s">
        <v>39</v>
      </c>
      <c r="D35" s="211">
        <v>206.440663104</v>
      </c>
      <c r="E35" s="223" t="s">
        <v>90</v>
      </c>
      <c r="F35" s="211">
        <v>215.83896063</v>
      </c>
      <c r="G35" s="223" t="s">
        <v>90</v>
      </c>
      <c r="H35" s="211">
        <v>193.052976577</v>
      </c>
      <c r="I35" s="223" t="s">
        <v>90</v>
      </c>
      <c r="M35" s="109"/>
    </row>
    <row r="36" spans="4:8" ht="12">
      <c r="D36" s="72"/>
      <c r="E36" s="72"/>
      <c r="F36" s="72"/>
      <c r="G36" s="72"/>
      <c r="H36" s="72"/>
    </row>
    <row r="37" spans="3:8" ht="12">
      <c r="C37" s="47" t="s">
        <v>51</v>
      </c>
      <c r="D37" s="72"/>
      <c r="E37" s="72"/>
      <c r="F37" s="72"/>
      <c r="G37" s="72"/>
      <c r="H37" s="72"/>
    </row>
    <row r="38" spans="4:12" ht="12">
      <c r="D38" s="72"/>
      <c r="E38" s="72"/>
      <c r="F38" s="72"/>
      <c r="G38" s="72"/>
      <c r="H38" s="72"/>
      <c r="J38" s="26"/>
      <c r="K38" s="26"/>
      <c r="L38" s="26"/>
    </row>
    <row r="39" spans="4:12" ht="12">
      <c r="D39" s="72"/>
      <c r="E39" s="72"/>
      <c r="F39" s="72"/>
      <c r="G39" s="72"/>
      <c r="H39" s="72"/>
      <c r="J39" s="26"/>
      <c r="K39" s="26"/>
      <c r="L39" s="26"/>
    </row>
    <row r="40" spans="1:12" ht="12">
      <c r="A40" s="27" t="s">
        <v>25</v>
      </c>
      <c r="D40" s="72"/>
      <c r="E40" s="72"/>
      <c r="F40" s="72"/>
      <c r="G40" s="72"/>
      <c r="H40" s="72"/>
      <c r="J40" s="26"/>
      <c r="K40" s="26"/>
      <c r="L40" s="26"/>
    </row>
    <row r="41" spans="1:12" ht="12">
      <c r="A41" s="38" t="s">
        <v>63</v>
      </c>
      <c r="D41" s="72"/>
      <c r="E41" s="72"/>
      <c r="F41" s="72"/>
      <c r="G41" s="72"/>
      <c r="H41" s="72"/>
      <c r="J41" s="26"/>
      <c r="K41" s="26"/>
      <c r="L41" s="26"/>
    </row>
    <row r="42" spans="10:12" ht="12">
      <c r="J42" s="26"/>
      <c r="K42" s="26"/>
      <c r="L42" s="26"/>
    </row>
    <row r="45" spans="4:8" ht="12">
      <c r="D45" s="31"/>
      <c r="E45" s="31"/>
      <c r="F45" s="31"/>
      <c r="G45" s="31"/>
      <c r="H45" s="31"/>
    </row>
    <row r="46" spans="4:8" ht="12">
      <c r="D46" s="31"/>
      <c r="E46" s="31"/>
      <c r="F46" s="31"/>
      <c r="G46" s="31"/>
      <c r="H46" s="31"/>
    </row>
    <row r="47" spans="4:8" ht="12">
      <c r="D47" s="31"/>
      <c r="E47" s="31"/>
      <c r="F47" s="31"/>
      <c r="G47" s="31"/>
      <c r="H47" s="31"/>
    </row>
    <row r="48" spans="4:8" ht="12">
      <c r="D48" s="31"/>
      <c r="E48" s="31"/>
      <c r="F48" s="31"/>
      <c r="G48" s="31"/>
      <c r="H48" s="31"/>
    </row>
    <row r="49" spans="4:8" ht="12">
      <c r="D49" s="31"/>
      <c r="E49" s="31"/>
      <c r="F49" s="31"/>
      <c r="G49" s="31"/>
      <c r="H49" s="31"/>
    </row>
    <row r="50" spans="1:8" ht="12">
      <c r="A50" s="38"/>
      <c r="C50" s="6"/>
      <c r="D50" s="31"/>
      <c r="E50" s="31"/>
      <c r="F50" s="31"/>
      <c r="G50" s="31"/>
      <c r="H50" s="31"/>
    </row>
    <row r="51" spans="3:8" ht="12">
      <c r="C51" s="6"/>
      <c r="D51" s="31"/>
      <c r="E51" s="31"/>
      <c r="F51" s="31"/>
      <c r="G51" s="31"/>
      <c r="H51" s="31"/>
    </row>
    <row r="52" spans="3:8" ht="12">
      <c r="C52" s="6"/>
      <c r="D52" s="31"/>
      <c r="E52" s="31"/>
      <c r="F52" s="31"/>
      <c r="G52" s="31"/>
      <c r="H52" s="31"/>
    </row>
    <row r="53" ht="12">
      <c r="C53" s="19"/>
    </row>
    <row r="54" ht="12">
      <c r="C54" s="6"/>
    </row>
  </sheetData>
  <mergeCells count="3">
    <mergeCell ref="D10:E10"/>
    <mergeCell ref="F10:G10"/>
    <mergeCell ref="H10:I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8.00390625" style="25" customWidth="1"/>
    <col min="4" max="11" width="15.57421875" style="25" customWidth="1"/>
    <col min="12" max="12" width="9.140625" style="25" customWidth="1"/>
    <col min="13" max="13" width="16.57421875" style="25" bestFit="1" customWidth="1"/>
    <col min="14" max="16384" width="9.140625" style="25" customWidth="1"/>
  </cols>
  <sheetData>
    <row r="1" spans="1:3" ht="12.75">
      <c r="A1" s="24"/>
      <c r="C1" s="264" t="s">
        <v>130</v>
      </c>
    </row>
    <row r="2" spans="1:3" s="27" customFormat="1" ht="12.75">
      <c r="A2" s="26"/>
      <c r="C2" s="264"/>
    </row>
    <row r="3" s="27" customFormat="1" ht="12">
      <c r="C3" s="130" t="s">
        <v>10</v>
      </c>
    </row>
    <row r="4" spans="3:11" s="27" customFormat="1" ht="12">
      <c r="C4" s="130" t="s">
        <v>11</v>
      </c>
      <c r="K4" s="48"/>
    </row>
    <row r="5" s="27" customFormat="1" ht="12"/>
    <row r="6" spans="3:33" s="18" customFormat="1" ht="15">
      <c r="C6" s="116" t="s">
        <v>199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3:41" s="27" customFormat="1" ht="12">
      <c r="C7" s="63"/>
      <c r="D7" s="63"/>
      <c r="E7" s="63"/>
      <c r="F7" s="63"/>
      <c r="G7" s="63"/>
      <c r="H7" s="80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s="27" customFormat="1" ht="12"/>
    <row r="9" ht="12">
      <c r="N9" s="27"/>
    </row>
    <row r="10" spans="3:14" s="35" customFormat="1" ht="12">
      <c r="C10" s="67"/>
      <c r="D10" s="271" t="s">
        <v>13</v>
      </c>
      <c r="E10" s="272"/>
      <c r="F10" s="277"/>
      <c r="G10" s="271" t="s">
        <v>14</v>
      </c>
      <c r="H10" s="272"/>
      <c r="I10" s="277"/>
      <c r="J10" s="271" t="s">
        <v>52</v>
      </c>
      <c r="K10" s="272"/>
      <c r="N10" s="27"/>
    </row>
    <row r="11" spans="3:14" ht="24" customHeight="1">
      <c r="C11" s="68"/>
      <c r="D11" s="4">
        <v>2015</v>
      </c>
      <c r="E11" s="68">
        <v>2016</v>
      </c>
      <c r="F11" s="5" t="s">
        <v>129</v>
      </c>
      <c r="G11" s="68">
        <v>2015</v>
      </c>
      <c r="H11" s="68">
        <v>2016</v>
      </c>
      <c r="I11" s="5" t="s">
        <v>129</v>
      </c>
      <c r="J11" s="68">
        <v>2015</v>
      </c>
      <c r="K11" s="68">
        <v>2016</v>
      </c>
      <c r="N11" s="27"/>
    </row>
    <row r="12" spans="3:14" ht="12" customHeight="1">
      <c r="C12" s="68"/>
      <c r="D12" s="278" t="s">
        <v>12</v>
      </c>
      <c r="E12" s="279"/>
      <c r="F12" s="82" t="s">
        <v>6</v>
      </c>
      <c r="G12" s="279" t="s">
        <v>12</v>
      </c>
      <c r="H12" s="279"/>
      <c r="I12" s="82" t="s">
        <v>6</v>
      </c>
      <c r="J12" s="279" t="s">
        <v>12</v>
      </c>
      <c r="K12" s="279"/>
      <c r="N12" s="27"/>
    </row>
    <row r="13" spans="3:14" s="35" customFormat="1" ht="12" customHeight="1">
      <c r="C13" s="64" t="s">
        <v>197</v>
      </c>
      <c r="D13" s="239">
        <v>1789.15417075</v>
      </c>
      <c r="E13" s="240">
        <v>1745.479179087</v>
      </c>
      <c r="F13" s="234">
        <v>-2.441097160715444</v>
      </c>
      <c r="G13" s="239">
        <v>1729.206774741</v>
      </c>
      <c r="H13" s="240">
        <v>1707.7479722379999</v>
      </c>
      <c r="I13" s="234">
        <v>-1.2409622039685875</v>
      </c>
      <c r="J13" s="226">
        <v>59.94739600900016</v>
      </c>
      <c r="K13" s="226">
        <v>37.731206849000046</v>
      </c>
      <c r="L13" s="50"/>
      <c r="M13" s="225"/>
      <c r="N13" s="225"/>
    </row>
    <row r="14" spans="3:14" s="35" customFormat="1" ht="12" customHeight="1">
      <c r="C14" s="65" t="s">
        <v>173</v>
      </c>
      <c r="D14" s="241">
        <v>357.73719227600003</v>
      </c>
      <c r="E14" s="242">
        <v>357.502031844</v>
      </c>
      <c r="F14" s="235">
        <v>-0.06573552794549853</v>
      </c>
      <c r="G14" s="241">
        <v>338.124897522</v>
      </c>
      <c r="H14" s="242">
        <v>331.45520696100004</v>
      </c>
      <c r="I14" s="235">
        <v>-1.9725523349152452</v>
      </c>
      <c r="J14" s="229">
        <v>19.612294754000004</v>
      </c>
      <c r="K14" s="229">
        <v>26.046824882999942</v>
      </c>
      <c r="L14" s="50"/>
      <c r="M14" s="225"/>
      <c r="N14" s="225"/>
    </row>
    <row r="15" spans="3:14" s="35" customFormat="1" ht="12" customHeight="1">
      <c r="C15" s="188" t="s">
        <v>182</v>
      </c>
      <c r="D15" s="243">
        <v>22.877623837</v>
      </c>
      <c r="E15" s="244">
        <v>23.468461329999997</v>
      </c>
      <c r="F15" s="233">
        <v>2.5825999116413145</v>
      </c>
      <c r="G15" s="243">
        <v>26.346801208000002</v>
      </c>
      <c r="H15" s="244">
        <v>26.064418919</v>
      </c>
      <c r="I15" s="233">
        <v>-1.0717896520745618</v>
      </c>
      <c r="J15" s="227">
        <v>-3.4691773710000007</v>
      </c>
      <c r="K15" s="227">
        <v>-2.5959575890000046</v>
      </c>
      <c r="L15" s="50"/>
      <c r="M15" s="225"/>
      <c r="N15" s="225"/>
    </row>
    <row r="16" spans="3:14" s="35" customFormat="1" ht="12" customHeight="1">
      <c r="C16" s="188" t="s">
        <v>193</v>
      </c>
      <c r="D16" s="243">
        <v>142.36408859</v>
      </c>
      <c r="E16" s="244">
        <v>147.149929694</v>
      </c>
      <c r="F16" s="233">
        <v>3.3616912462966386</v>
      </c>
      <c r="G16" s="243">
        <v>127.481338608</v>
      </c>
      <c r="H16" s="244">
        <v>128.708189925</v>
      </c>
      <c r="I16" s="233">
        <v>0.9623771842971696</v>
      </c>
      <c r="J16" s="227">
        <v>14.882749981999993</v>
      </c>
      <c r="K16" s="227">
        <v>18.44173976900001</v>
      </c>
      <c r="L16" s="50"/>
      <c r="M16" s="225"/>
      <c r="N16" s="225"/>
    </row>
    <row r="17" spans="3:14" s="35" customFormat="1" ht="12" customHeight="1">
      <c r="C17" s="188" t="s">
        <v>181</v>
      </c>
      <c r="D17" s="243">
        <v>86.06029216</v>
      </c>
      <c r="E17" s="244">
        <v>86.075907866</v>
      </c>
      <c r="F17" s="233">
        <v>0.01814507667596832</v>
      </c>
      <c r="G17" s="243">
        <v>77.173229428</v>
      </c>
      <c r="H17" s="244">
        <v>77.281897957</v>
      </c>
      <c r="I17" s="233">
        <v>0.1408111722231098</v>
      </c>
      <c r="J17" s="227">
        <v>8.887062732000004</v>
      </c>
      <c r="K17" s="227">
        <v>8.794009908999996</v>
      </c>
      <c r="L17" s="50"/>
      <c r="M17" s="225"/>
      <c r="N17" s="225"/>
    </row>
    <row r="18" spans="3:14" s="35" customFormat="1" ht="12" customHeight="1">
      <c r="C18" s="188" t="s">
        <v>169</v>
      </c>
      <c r="D18" s="243">
        <v>1195.8223772669999</v>
      </c>
      <c r="E18" s="244">
        <v>1209.6238324130002</v>
      </c>
      <c r="F18" s="233">
        <v>1.154139227394535</v>
      </c>
      <c r="G18" s="243">
        <v>947.626658483</v>
      </c>
      <c r="H18" s="244">
        <v>953.097366958</v>
      </c>
      <c r="I18" s="233">
        <v>0.5773063079248519</v>
      </c>
      <c r="J18" s="227">
        <v>248.19571878399984</v>
      </c>
      <c r="K18" s="227">
        <v>256.5264654550002</v>
      </c>
      <c r="L18" s="50"/>
      <c r="M18" s="225"/>
      <c r="N18" s="225"/>
    </row>
    <row r="19" spans="3:14" s="35" customFormat="1" ht="12" customHeight="1">
      <c r="C19" s="188" t="s">
        <v>190</v>
      </c>
      <c r="D19" s="243">
        <v>11.569192684</v>
      </c>
      <c r="E19" s="244">
        <v>11.896602694</v>
      </c>
      <c r="F19" s="233">
        <v>2.8300160516195882</v>
      </c>
      <c r="G19" s="243">
        <v>13.09989781</v>
      </c>
      <c r="H19" s="244">
        <v>13.499544621</v>
      </c>
      <c r="I19" s="233">
        <v>3.0507628135459486</v>
      </c>
      <c r="J19" s="227">
        <v>-1.530705125999999</v>
      </c>
      <c r="K19" s="227">
        <v>-1.6029419269999998</v>
      </c>
      <c r="L19" s="50"/>
      <c r="M19" s="225"/>
      <c r="N19" s="225"/>
    </row>
    <row r="20" spans="3:14" s="35" customFormat="1" ht="12" customHeight="1">
      <c r="C20" s="188" t="s">
        <v>177</v>
      </c>
      <c r="D20" s="243">
        <v>111.703770189</v>
      </c>
      <c r="E20" s="244">
        <v>116.404667488</v>
      </c>
      <c r="F20" s="233">
        <v>4.208360461823446</v>
      </c>
      <c r="G20" s="243">
        <v>69.02404007700001</v>
      </c>
      <c r="H20" s="244">
        <v>69.526542936</v>
      </c>
      <c r="I20" s="233">
        <v>0.7280113688497902</v>
      </c>
      <c r="J20" s="227">
        <v>42.67973011199999</v>
      </c>
      <c r="K20" s="227">
        <v>46.878124552</v>
      </c>
      <c r="L20" s="50"/>
      <c r="M20" s="225"/>
      <c r="N20" s="225"/>
    </row>
    <row r="21" spans="3:14" s="35" customFormat="1" ht="12" customHeight="1">
      <c r="C21" s="188" t="s">
        <v>176</v>
      </c>
      <c r="D21" s="243">
        <v>25.890224508000003</v>
      </c>
      <c r="E21" s="244">
        <v>25.435319124000003</v>
      </c>
      <c r="F21" s="233">
        <v>-1.75705461286918</v>
      </c>
      <c r="G21" s="243">
        <v>43.574389353</v>
      </c>
      <c r="H21" s="244">
        <v>44.012675627</v>
      </c>
      <c r="I21" s="233">
        <v>1.0058345750973308</v>
      </c>
      <c r="J21" s="227">
        <v>-17.684164844999998</v>
      </c>
      <c r="K21" s="227">
        <v>-18.577356502999997</v>
      </c>
      <c r="L21" s="50"/>
      <c r="M21" s="225"/>
      <c r="N21" s="225"/>
    </row>
    <row r="22" spans="3:14" s="35" customFormat="1" ht="12" customHeight="1">
      <c r="C22" s="188" t="s">
        <v>174</v>
      </c>
      <c r="D22" s="243">
        <v>254.599445299</v>
      </c>
      <c r="E22" s="244">
        <v>259.97349171900004</v>
      </c>
      <c r="F22" s="233">
        <v>2.1107848108972815</v>
      </c>
      <c r="G22" s="243">
        <v>281.222104651</v>
      </c>
      <c r="H22" s="244">
        <v>279.72772254299997</v>
      </c>
      <c r="I22" s="233">
        <v>-0.5313885655804262</v>
      </c>
      <c r="J22" s="227">
        <v>-26.622659352</v>
      </c>
      <c r="K22" s="227">
        <v>-19.754230823999933</v>
      </c>
      <c r="L22" s="50"/>
      <c r="M22" s="225"/>
      <c r="N22" s="225"/>
    </row>
    <row r="23" spans="3:14" s="35" customFormat="1" ht="12" customHeight="1">
      <c r="C23" s="188" t="s">
        <v>4</v>
      </c>
      <c r="D23" s="243">
        <v>455.866478938</v>
      </c>
      <c r="E23" s="244">
        <v>452.82083013700003</v>
      </c>
      <c r="F23" s="233">
        <v>-0.6681010650520292</v>
      </c>
      <c r="G23" s="243">
        <v>516.812234678</v>
      </c>
      <c r="H23" s="244">
        <v>517.475600929</v>
      </c>
      <c r="I23" s="233">
        <v>0.12835730396618672</v>
      </c>
      <c r="J23" s="227">
        <v>-60.94575573999998</v>
      </c>
      <c r="K23" s="227">
        <v>-64.65477079200002</v>
      </c>
      <c r="L23" s="50"/>
      <c r="M23" s="225"/>
      <c r="N23" s="225"/>
    </row>
    <row r="24" spans="3:14" s="35" customFormat="1" ht="12" customHeight="1">
      <c r="C24" s="188" t="s">
        <v>184</v>
      </c>
      <c r="D24" s="243">
        <v>11.663345769</v>
      </c>
      <c r="E24" s="244">
        <v>12.485743942</v>
      </c>
      <c r="F24" s="233">
        <v>7.051134291035521</v>
      </c>
      <c r="G24" s="243">
        <v>18.563625256999998</v>
      </c>
      <c r="H24" s="244">
        <v>19.758703561999997</v>
      </c>
      <c r="I24" s="233">
        <v>6.437742027513504</v>
      </c>
      <c r="J24" s="227">
        <v>-6.900279487999999</v>
      </c>
      <c r="K24" s="227">
        <v>-7.272959619999998</v>
      </c>
      <c r="L24" s="50"/>
      <c r="M24" s="225"/>
      <c r="N24" s="225"/>
    </row>
    <row r="25" spans="3:14" s="35" customFormat="1" ht="12" customHeight="1">
      <c r="C25" s="188" t="s">
        <v>171</v>
      </c>
      <c r="D25" s="243">
        <v>412.29128636400003</v>
      </c>
      <c r="E25" s="244">
        <v>417.07682856300005</v>
      </c>
      <c r="F25" s="233">
        <v>1.1607187338844138</v>
      </c>
      <c r="G25" s="243">
        <v>370.484379245</v>
      </c>
      <c r="H25" s="244">
        <v>365.579041708</v>
      </c>
      <c r="I25" s="233">
        <v>-1.3240335657326519</v>
      </c>
      <c r="J25" s="227">
        <v>41.806907119000016</v>
      </c>
      <c r="K25" s="227">
        <v>51.49778685500007</v>
      </c>
      <c r="L25" s="50"/>
      <c r="M25" s="225"/>
      <c r="N25" s="225"/>
    </row>
    <row r="26" spans="3:14" s="35" customFormat="1" ht="12" customHeight="1">
      <c r="C26" s="188" t="s">
        <v>183</v>
      </c>
      <c r="D26" s="243">
        <v>1.673103358</v>
      </c>
      <c r="E26" s="244">
        <v>1.6909329229999999</v>
      </c>
      <c r="F26" s="233">
        <v>1.065658311827966</v>
      </c>
      <c r="G26" s="243">
        <v>5.0453054</v>
      </c>
      <c r="H26" s="244">
        <v>5.864753204</v>
      </c>
      <c r="I26" s="233">
        <v>16.241787940131445</v>
      </c>
      <c r="J26" s="227">
        <v>-3.372202042</v>
      </c>
      <c r="K26" s="227">
        <v>-4.173820281</v>
      </c>
      <c r="L26" s="50"/>
      <c r="M26" s="225"/>
      <c r="N26" s="225"/>
    </row>
    <row r="27" spans="3:14" s="35" customFormat="1" ht="12" customHeight="1">
      <c r="C27" s="188" t="s">
        <v>187</v>
      </c>
      <c r="D27" s="243">
        <v>10.938510358999999</v>
      </c>
      <c r="E27" s="244">
        <v>10.943226421</v>
      </c>
      <c r="F27" s="233">
        <v>0.043114298430246834</v>
      </c>
      <c r="G27" s="243">
        <v>13.057492016000001</v>
      </c>
      <c r="H27" s="244">
        <v>12.908802649</v>
      </c>
      <c r="I27" s="233">
        <v>-1.1387283776838952</v>
      </c>
      <c r="J27" s="227">
        <v>-2.1189816570000026</v>
      </c>
      <c r="K27" s="227">
        <v>-1.9655762279999998</v>
      </c>
      <c r="L27" s="50"/>
      <c r="M27" s="225"/>
      <c r="N27" s="225"/>
    </row>
    <row r="28" spans="3:14" s="35" customFormat="1" ht="12" customHeight="1">
      <c r="C28" s="188" t="s">
        <v>179</v>
      </c>
      <c r="D28" s="243">
        <v>22.903892453</v>
      </c>
      <c r="E28" s="244">
        <v>22.608869590999998</v>
      </c>
      <c r="F28" s="233">
        <v>-1.288090496431582</v>
      </c>
      <c r="G28" s="243">
        <v>25.399457763</v>
      </c>
      <c r="H28" s="244">
        <v>24.835650353</v>
      </c>
      <c r="I28" s="233">
        <v>-2.2197615998768017</v>
      </c>
      <c r="J28" s="227">
        <v>-2.49556531</v>
      </c>
      <c r="K28" s="227">
        <v>-2.2267807620000006</v>
      </c>
      <c r="L28" s="50"/>
      <c r="M28" s="225"/>
      <c r="N28" s="225"/>
    </row>
    <row r="29" spans="3:14" s="35" customFormat="1" ht="12" customHeight="1">
      <c r="C29" s="188" t="s">
        <v>3</v>
      </c>
      <c r="D29" s="243">
        <v>15.531650282</v>
      </c>
      <c r="E29" s="244">
        <v>14.277293343</v>
      </c>
      <c r="F29" s="233">
        <v>-8.076134320727679</v>
      </c>
      <c r="G29" s="243">
        <v>21.039044872999998</v>
      </c>
      <c r="H29" s="244">
        <v>19.550712147</v>
      </c>
      <c r="I29" s="233">
        <v>-7.074145879645033</v>
      </c>
      <c r="J29" s="227">
        <v>-5.507394590999999</v>
      </c>
      <c r="K29" s="227">
        <v>-5.2734188039999985</v>
      </c>
      <c r="L29" s="50"/>
      <c r="M29" s="225"/>
      <c r="N29" s="225"/>
    </row>
    <row r="30" spans="3:14" s="35" customFormat="1" ht="12" customHeight="1">
      <c r="C30" s="188" t="s">
        <v>191</v>
      </c>
      <c r="D30" s="243">
        <v>88.84613229700001</v>
      </c>
      <c r="E30" s="244">
        <v>92.138025707</v>
      </c>
      <c r="F30" s="233">
        <v>3.705162312519872</v>
      </c>
      <c r="G30" s="243">
        <v>82.947302181</v>
      </c>
      <c r="H30" s="244">
        <v>84.63737235699999</v>
      </c>
      <c r="I30" s="233">
        <v>2.0375227783925753</v>
      </c>
      <c r="J30" s="227">
        <v>5.898830116000013</v>
      </c>
      <c r="K30" s="227">
        <v>7.500653350000007</v>
      </c>
      <c r="L30" s="50"/>
      <c r="M30" s="225"/>
      <c r="N30" s="225"/>
    </row>
    <row r="31" spans="3:14" s="35" customFormat="1" ht="12" customHeight="1">
      <c r="C31" s="188" t="s">
        <v>175</v>
      </c>
      <c r="D31" s="243">
        <v>2.325016377</v>
      </c>
      <c r="E31" s="244">
        <v>2.725839474</v>
      </c>
      <c r="F31" s="233">
        <v>17.239581663385415</v>
      </c>
      <c r="G31" s="243">
        <v>5.219580434</v>
      </c>
      <c r="H31" s="244">
        <v>5.599345813</v>
      </c>
      <c r="I31" s="233">
        <v>7.275783634374777</v>
      </c>
      <c r="J31" s="227">
        <v>-2.894564057</v>
      </c>
      <c r="K31" s="227">
        <v>-2.8735063390000004</v>
      </c>
      <c r="L31" s="50"/>
      <c r="M31" s="225"/>
      <c r="N31" s="225"/>
    </row>
    <row r="32" spans="3:14" s="35" customFormat="1" ht="12" customHeight="1">
      <c r="C32" s="188" t="s">
        <v>172</v>
      </c>
      <c r="D32" s="243">
        <v>513.49854705</v>
      </c>
      <c r="E32" s="244">
        <v>514.535840724</v>
      </c>
      <c r="F32" s="233">
        <v>0.2020051818956814</v>
      </c>
      <c r="G32" s="243">
        <v>462.55045501</v>
      </c>
      <c r="H32" s="244">
        <v>455.617461006</v>
      </c>
      <c r="I32" s="233">
        <v>-1.4988622168472743</v>
      </c>
      <c r="J32" s="227">
        <v>50.94809203999995</v>
      </c>
      <c r="K32" s="227">
        <v>58.91837971799998</v>
      </c>
      <c r="L32" s="50"/>
      <c r="M32" s="225"/>
      <c r="N32" s="225"/>
    </row>
    <row r="33" spans="3:14" s="35" customFormat="1" ht="12" customHeight="1">
      <c r="C33" s="188" t="s">
        <v>186</v>
      </c>
      <c r="D33" s="243">
        <v>137.756781413</v>
      </c>
      <c r="E33" s="244">
        <v>137.515367442</v>
      </c>
      <c r="F33" s="233">
        <v>-0.17524652399958374</v>
      </c>
      <c r="G33" s="243">
        <v>140.699153152</v>
      </c>
      <c r="H33" s="244">
        <v>142.437844447</v>
      </c>
      <c r="I33" s="233">
        <v>1.2357510731579646</v>
      </c>
      <c r="J33" s="227">
        <v>-2.9423717390000093</v>
      </c>
      <c r="K33" s="227">
        <v>-4.92247700499999</v>
      </c>
      <c r="L33" s="50"/>
      <c r="M33" s="225"/>
      <c r="N33" s="225"/>
    </row>
    <row r="34" spans="3:14" s="35" customFormat="1" ht="12" customHeight="1">
      <c r="C34" s="188" t="s">
        <v>188</v>
      </c>
      <c r="D34" s="243">
        <v>179.532605778</v>
      </c>
      <c r="E34" s="244">
        <v>182.95608261</v>
      </c>
      <c r="F34" s="233">
        <v>1.9068830517801727</v>
      </c>
      <c r="G34" s="243">
        <v>177.182014061</v>
      </c>
      <c r="H34" s="244">
        <v>178.249570342</v>
      </c>
      <c r="I34" s="233">
        <v>0.6025195540628969</v>
      </c>
      <c r="J34" s="227">
        <v>2.3505917170000146</v>
      </c>
      <c r="K34" s="227">
        <v>4.7065122680000115</v>
      </c>
      <c r="L34" s="50"/>
      <c r="M34" s="225"/>
      <c r="N34" s="225"/>
    </row>
    <row r="35" spans="3:14" s="35" customFormat="1" ht="12" customHeight="1">
      <c r="C35" s="188" t="s">
        <v>5</v>
      </c>
      <c r="D35" s="243">
        <v>49.825517964</v>
      </c>
      <c r="E35" s="244">
        <v>50.308646357</v>
      </c>
      <c r="F35" s="233">
        <v>0.9696404829129257</v>
      </c>
      <c r="G35" s="243">
        <v>60.310200490999996</v>
      </c>
      <c r="H35" s="244">
        <v>61.068938538999994</v>
      </c>
      <c r="I35" s="233">
        <v>1.258059236784037</v>
      </c>
      <c r="J35" s="227">
        <v>-10.484682526999997</v>
      </c>
      <c r="K35" s="227">
        <v>-10.760292181999993</v>
      </c>
      <c r="L35" s="50"/>
      <c r="M35" s="225"/>
      <c r="N35" s="225"/>
    </row>
    <row r="36" spans="3:14" s="35" customFormat="1" ht="12" customHeight="1">
      <c r="C36" s="188" t="s">
        <v>189</v>
      </c>
      <c r="D36" s="243">
        <v>54.609973799</v>
      </c>
      <c r="E36" s="244">
        <v>57.385620287</v>
      </c>
      <c r="F36" s="233">
        <v>5.0826731728826235</v>
      </c>
      <c r="G36" s="243">
        <v>62.978025413999994</v>
      </c>
      <c r="H36" s="244">
        <v>67.341125897</v>
      </c>
      <c r="I36" s="233">
        <v>6.927972819595718</v>
      </c>
      <c r="J36" s="227">
        <v>-8.368051614999992</v>
      </c>
      <c r="K36" s="227">
        <v>-9.955505609999996</v>
      </c>
      <c r="L36" s="50"/>
      <c r="M36" s="225"/>
      <c r="N36" s="225"/>
    </row>
    <row r="37" spans="3:14" s="35" customFormat="1" ht="12" customHeight="1">
      <c r="C37" s="188" t="s">
        <v>185</v>
      </c>
      <c r="D37" s="243">
        <v>28.792565484</v>
      </c>
      <c r="E37" s="244">
        <v>29.713312277</v>
      </c>
      <c r="F37" s="233">
        <v>3.1978629813715465</v>
      </c>
      <c r="G37" s="243">
        <v>26.887350073</v>
      </c>
      <c r="H37" s="244">
        <v>27.552797805</v>
      </c>
      <c r="I37" s="233">
        <v>2.474947252865345</v>
      </c>
      <c r="J37" s="227">
        <v>1.9052154110000004</v>
      </c>
      <c r="K37" s="227">
        <v>2.160514471999999</v>
      </c>
      <c r="L37" s="50"/>
      <c r="M37" s="225"/>
      <c r="N37" s="225"/>
    </row>
    <row r="38" spans="3:14" s="35" customFormat="1" ht="12" customHeight="1">
      <c r="C38" s="188" t="s">
        <v>192</v>
      </c>
      <c r="D38" s="243">
        <v>67.845257721</v>
      </c>
      <c r="E38" s="244">
        <v>70.07890136900001</v>
      </c>
      <c r="F38" s="233">
        <v>3.2922620136331737</v>
      </c>
      <c r="G38" s="243">
        <v>66.166927856</v>
      </c>
      <c r="H38" s="244">
        <v>68.15023477300001</v>
      </c>
      <c r="I38" s="233">
        <v>2.9974293521928486</v>
      </c>
      <c r="J38" s="227">
        <v>1.678329864999995</v>
      </c>
      <c r="K38" s="227">
        <v>1.9286665959999993</v>
      </c>
      <c r="L38" s="50"/>
      <c r="M38" s="225"/>
      <c r="N38" s="225"/>
    </row>
    <row r="39" spans="3:14" s="35" customFormat="1" ht="12" customHeight="1">
      <c r="C39" s="188" t="s">
        <v>180</v>
      </c>
      <c r="D39" s="243">
        <v>53.951342335</v>
      </c>
      <c r="E39" s="244">
        <v>52.222487781000005</v>
      </c>
      <c r="F39" s="233">
        <v>-3.204469952323008</v>
      </c>
      <c r="G39" s="243">
        <v>54.487564959</v>
      </c>
      <c r="H39" s="244">
        <v>54.662116454999996</v>
      </c>
      <c r="I39" s="233">
        <v>0.32035106749832565</v>
      </c>
      <c r="J39" s="227">
        <v>-0.536222623999997</v>
      </c>
      <c r="K39" s="227">
        <v>-2.439628673999991</v>
      </c>
      <c r="L39" s="50"/>
      <c r="M39" s="225"/>
      <c r="N39" s="225"/>
    </row>
    <row r="40" spans="3:14" s="35" customFormat="1" ht="12" customHeight="1">
      <c r="C40" s="189" t="s">
        <v>178</v>
      </c>
      <c r="D40" s="245">
        <v>126.258230096</v>
      </c>
      <c r="E40" s="246">
        <v>126.038787588</v>
      </c>
      <c r="F40" s="236">
        <v>-0.17380451779908102</v>
      </c>
      <c r="G40" s="245">
        <v>124.807059191</v>
      </c>
      <c r="H40" s="246">
        <v>127.125689449</v>
      </c>
      <c r="I40" s="236">
        <v>1.8577717262383997</v>
      </c>
      <c r="J40" s="228">
        <v>1.4511709050000121</v>
      </c>
      <c r="K40" s="228">
        <v>-1.0869018610000012</v>
      </c>
      <c r="L40" s="50"/>
      <c r="M40" s="225"/>
      <c r="N40" s="225"/>
    </row>
    <row r="41" spans="3:14" s="35" customFormat="1" ht="12" customHeight="1">
      <c r="C41" s="78" t="s">
        <v>170</v>
      </c>
      <c r="D41" s="247">
        <v>414.739344093</v>
      </c>
      <c r="E41" s="248">
        <v>370.115379453</v>
      </c>
      <c r="F41" s="237">
        <v>-10.759520473657702</v>
      </c>
      <c r="G41" s="247">
        <v>564.550864582</v>
      </c>
      <c r="H41" s="248">
        <v>574.590550982</v>
      </c>
      <c r="I41" s="237">
        <v>1.7783493091332758</v>
      </c>
      <c r="J41" s="230">
        <v>-149.81152048900003</v>
      </c>
      <c r="K41" s="230">
        <v>-204.47517152899997</v>
      </c>
      <c r="L41" s="50"/>
      <c r="M41" s="225"/>
      <c r="N41" s="225"/>
    </row>
    <row r="42" spans="1:14" s="35" customFormat="1" ht="12" customHeight="1">
      <c r="A42" s="51"/>
      <c r="C42" s="192" t="s">
        <v>196</v>
      </c>
      <c r="D42" s="249">
        <v>4.278335205</v>
      </c>
      <c r="E42" s="250">
        <v>4.02606292</v>
      </c>
      <c r="F42" s="238">
        <v>-5.89650583491389</v>
      </c>
      <c r="G42" s="249">
        <v>4.631915757</v>
      </c>
      <c r="H42" s="250">
        <v>4.986725072</v>
      </c>
      <c r="I42" s="238">
        <v>7.660098620398981</v>
      </c>
      <c r="J42" s="231">
        <v>-0.3535805519999995</v>
      </c>
      <c r="K42" s="231">
        <v>-0.9606621519999994</v>
      </c>
      <c r="L42" s="50"/>
      <c r="M42" s="225"/>
      <c r="N42" s="225"/>
    </row>
    <row r="43" spans="1:14" s="35" customFormat="1" ht="12" customHeight="1">
      <c r="A43" s="52"/>
      <c r="C43" s="189" t="s">
        <v>17</v>
      </c>
      <c r="D43" s="243">
        <v>94.45701217</v>
      </c>
      <c r="E43" s="244">
        <v>80.51290451</v>
      </c>
      <c r="F43" s="233">
        <v>-14.762384855985012</v>
      </c>
      <c r="G43" s="243">
        <v>69.57477963</v>
      </c>
      <c r="H43" s="244">
        <v>65.47388653</v>
      </c>
      <c r="I43" s="233">
        <v>-5.894223627884443</v>
      </c>
      <c r="J43" s="227">
        <v>24.882232540000004</v>
      </c>
      <c r="K43" s="227">
        <v>15.039017979999997</v>
      </c>
      <c r="L43" s="50"/>
      <c r="M43" s="225"/>
      <c r="N43" s="225"/>
    </row>
    <row r="44" spans="3:14" s="35" customFormat="1" ht="12" customHeight="1">
      <c r="C44" s="79" t="s">
        <v>198</v>
      </c>
      <c r="D44" s="251">
        <v>261.445874081</v>
      </c>
      <c r="E44" s="232">
        <v>274.280013396</v>
      </c>
      <c r="F44" s="224">
        <v>4.908908721590222</v>
      </c>
      <c r="G44" s="251">
        <v>227.954319828</v>
      </c>
      <c r="H44" s="232">
        <v>239.82735900799997</v>
      </c>
      <c r="I44" s="224">
        <v>5.208516859412282</v>
      </c>
      <c r="J44" s="232">
        <v>33.491554253000004</v>
      </c>
      <c r="K44" s="232">
        <v>34.45265438800004</v>
      </c>
      <c r="L44" s="50"/>
      <c r="M44" s="225"/>
      <c r="N44" s="225"/>
    </row>
    <row r="45" spans="3:14" ht="12" customHeight="1">
      <c r="C45" s="35"/>
      <c r="D45" s="41"/>
      <c r="E45" s="41"/>
      <c r="F45" s="41"/>
      <c r="L45" s="50"/>
      <c r="M45" s="50"/>
      <c r="N45" s="50"/>
    </row>
    <row r="46" spans="3:4" ht="12" customHeight="1">
      <c r="C46" s="256" t="s">
        <v>77</v>
      </c>
      <c r="D46" s="41"/>
    </row>
    <row r="47" spans="3:4" ht="12" customHeight="1">
      <c r="C47" s="256" t="s">
        <v>84</v>
      </c>
      <c r="D47" s="41"/>
    </row>
    <row r="48" spans="3:4" ht="12" customHeight="1">
      <c r="C48" s="47" t="s">
        <v>73</v>
      </c>
      <c r="D48" s="41"/>
    </row>
    <row r="49" ht="12" customHeight="1"/>
    <row r="50" ht="12" customHeight="1">
      <c r="A50" s="27" t="s">
        <v>25</v>
      </c>
    </row>
    <row r="51" ht="12" customHeight="1">
      <c r="A51" s="38" t="s">
        <v>58</v>
      </c>
    </row>
    <row r="52" ht="12" customHeight="1">
      <c r="A52" s="38" t="s">
        <v>59</v>
      </c>
    </row>
    <row r="53" ht="12">
      <c r="A53" s="38" t="s">
        <v>60</v>
      </c>
    </row>
  </sheetData>
  <mergeCells count="6">
    <mergeCell ref="J10:K10"/>
    <mergeCell ref="D10:F10"/>
    <mergeCell ref="G10:I10"/>
    <mergeCell ref="D12:E12"/>
    <mergeCell ref="G12:H12"/>
    <mergeCell ref="J12:K12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9.8515625" style="25" customWidth="1"/>
    <col min="4" max="12" width="13.8515625" style="25" customWidth="1"/>
    <col min="13" max="15" width="9.8515625" style="25" customWidth="1"/>
    <col min="16" max="16384" width="9.140625" style="25" customWidth="1"/>
  </cols>
  <sheetData>
    <row r="1" spans="1:6" ht="12.75">
      <c r="A1" s="24"/>
      <c r="C1" s="264" t="s">
        <v>113</v>
      </c>
      <c r="F1" s="6"/>
    </row>
    <row r="2" spans="1:6" s="27" customFormat="1" ht="12.75">
      <c r="A2" s="26"/>
      <c r="C2" s="264" t="s">
        <v>50</v>
      </c>
      <c r="F2" s="6"/>
    </row>
    <row r="3" spans="3:6" s="27" customFormat="1" ht="12">
      <c r="C3" s="130" t="s">
        <v>10</v>
      </c>
      <c r="F3" s="6"/>
    </row>
    <row r="4" spans="3:11" s="27" customFormat="1" ht="12">
      <c r="C4" s="130" t="s">
        <v>11</v>
      </c>
      <c r="J4" s="24"/>
      <c r="K4" s="24"/>
    </row>
    <row r="5" s="27" customFormat="1" ht="12"/>
    <row r="6" spans="3:34" s="18" customFormat="1" ht="15">
      <c r="C6" s="116" t="s">
        <v>150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3:42" s="27" customFormat="1" ht="12">
      <c r="C7" s="63" t="s">
        <v>12</v>
      </c>
      <c r="D7" s="63"/>
      <c r="E7" s="63"/>
      <c r="F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</row>
    <row r="8" s="27" customFormat="1" ht="12"/>
    <row r="9" spans="4:5" s="27" customFormat="1" ht="12">
      <c r="D9" s="25"/>
      <c r="E9" s="25"/>
    </row>
    <row r="10" spans="3:15" s="35" customFormat="1" ht="12" customHeight="1">
      <c r="C10" s="16"/>
      <c r="D10" s="117">
        <v>2005</v>
      </c>
      <c r="E10" s="117">
        <v>2015</v>
      </c>
      <c r="G10" s="27"/>
      <c r="H10" s="27"/>
      <c r="I10" s="27"/>
      <c r="J10" s="27"/>
      <c r="K10" s="27"/>
      <c r="L10" s="27"/>
      <c r="M10" s="39"/>
      <c r="N10" s="39"/>
      <c r="O10" s="27"/>
    </row>
    <row r="11" spans="3:15" s="35" customFormat="1" ht="12" customHeight="1">
      <c r="C11" s="134" t="s">
        <v>76</v>
      </c>
      <c r="D11" s="127">
        <v>-135.62192682000006</v>
      </c>
      <c r="E11" s="127">
        <v>59.947396009000066</v>
      </c>
      <c r="G11" s="27"/>
      <c r="H11" s="27"/>
      <c r="I11" s="27"/>
      <c r="J11" s="27"/>
      <c r="K11" s="27"/>
      <c r="L11" s="27"/>
      <c r="M11" s="40"/>
      <c r="N11" s="40"/>
      <c r="O11" s="27"/>
    </row>
    <row r="12" spans="4:15" s="154" customFormat="1" ht="12" customHeight="1">
      <c r="D12" s="127"/>
      <c r="E12" s="127"/>
      <c r="G12" s="130"/>
      <c r="H12" s="130"/>
      <c r="I12" s="130"/>
      <c r="J12" s="130"/>
      <c r="K12" s="130"/>
      <c r="L12" s="130"/>
      <c r="M12" s="40"/>
      <c r="N12" s="40"/>
      <c r="O12" s="130"/>
    </row>
    <row r="13" spans="3:15" s="35" customFormat="1" ht="12" customHeight="1">
      <c r="C13" s="186" t="s">
        <v>78</v>
      </c>
      <c r="D13" s="127">
        <v>81.98749939999992</v>
      </c>
      <c r="E13" s="127">
        <v>540.9509743100002</v>
      </c>
      <c r="G13" s="27"/>
      <c r="H13" s="27"/>
      <c r="I13" s="27"/>
      <c r="J13" s="27"/>
      <c r="K13" s="27"/>
      <c r="L13" s="27"/>
      <c r="M13" s="40"/>
      <c r="N13" s="40"/>
      <c r="O13" s="27"/>
    </row>
    <row r="14" spans="3:15" s="35" customFormat="1" ht="12" customHeight="1">
      <c r="C14" s="186" t="s">
        <v>18</v>
      </c>
      <c r="D14" s="127">
        <v>114.73707981999999</v>
      </c>
      <c r="E14" s="127">
        <v>145.22369265</v>
      </c>
      <c r="G14" s="27"/>
      <c r="H14" s="27"/>
      <c r="I14" s="27"/>
      <c r="J14" s="27"/>
      <c r="K14" s="27"/>
      <c r="L14" s="27"/>
      <c r="M14" s="40"/>
      <c r="N14" s="40"/>
      <c r="O14" s="27"/>
    </row>
    <row r="15" spans="1:15" s="35" customFormat="1" ht="12" customHeight="1">
      <c r="A15" s="33"/>
      <c r="C15" s="134" t="s">
        <v>47</v>
      </c>
      <c r="D15" s="127">
        <v>18.63401977000001</v>
      </c>
      <c r="E15" s="127">
        <v>81.44349075999999</v>
      </c>
      <c r="G15" s="27"/>
      <c r="H15" s="27"/>
      <c r="I15" s="27"/>
      <c r="J15" s="27"/>
      <c r="K15" s="27"/>
      <c r="L15" s="27"/>
      <c r="M15" s="40"/>
      <c r="N15" s="40"/>
      <c r="O15" s="27"/>
    </row>
    <row r="16" spans="3:15" s="35" customFormat="1" ht="12" customHeight="1">
      <c r="C16" s="186" t="s">
        <v>23</v>
      </c>
      <c r="D16" s="127">
        <v>23.793906439999997</v>
      </c>
      <c r="E16" s="127">
        <v>44.96929698000002</v>
      </c>
      <c r="G16" s="27"/>
      <c r="H16" s="27"/>
      <c r="I16" s="27"/>
      <c r="J16" s="27"/>
      <c r="K16" s="27"/>
      <c r="L16" s="27"/>
      <c r="M16" s="40"/>
      <c r="N16" s="40"/>
      <c r="O16" s="27"/>
    </row>
    <row r="17" spans="3:16" s="35" customFormat="1" ht="12" customHeight="1">
      <c r="C17" s="186" t="s">
        <v>80</v>
      </c>
      <c r="D17" s="127">
        <v>3.5234900710000097</v>
      </c>
      <c r="E17" s="127">
        <v>33.49155425299999</v>
      </c>
      <c r="G17" s="27"/>
      <c r="H17" s="27"/>
      <c r="I17" s="27"/>
      <c r="J17" s="27"/>
      <c r="K17" s="27"/>
      <c r="L17" s="27"/>
      <c r="M17" s="40"/>
      <c r="N17" s="40"/>
      <c r="O17" s="27"/>
      <c r="P17" s="17"/>
    </row>
    <row r="18" spans="1:16" s="35" customFormat="1" ht="12" customHeight="1">
      <c r="A18" s="33"/>
      <c r="C18" s="186" t="s">
        <v>17</v>
      </c>
      <c r="D18" s="127">
        <v>38.799914</v>
      </c>
      <c r="E18" s="127">
        <v>24.882232540000008</v>
      </c>
      <c r="G18" s="27"/>
      <c r="H18" s="27"/>
      <c r="I18" s="27"/>
      <c r="J18" s="27"/>
      <c r="K18" s="27"/>
      <c r="L18" s="27"/>
      <c r="M18" s="40"/>
      <c r="N18" s="40"/>
      <c r="O18" s="27"/>
      <c r="P18" s="17"/>
    </row>
    <row r="19" spans="3:15" s="35" customFormat="1" ht="12" customHeight="1">
      <c r="C19" s="186" t="s">
        <v>0</v>
      </c>
      <c r="D19" s="127">
        <v>55.52764569000003</v>
      </c>
      <c r="E19" s="127">
        <v>20.501805320000052</v>
      </c>
      <c r="G19" s="27"/>
      <c r="H19" s="27"/>
      <c r="I19" s="27"/>
      <c r="J19" s="27"/>
      <c r="K19" s="27"/>
      <c r="L19" s="27"/>
      <c r="M19" s="40"/>
      <c r="N19" s="40"/>
      <c r="O19" s="27"/>
    </row>
    <row r="20" spans="1:15" s="35" customFormat="1" ht="12" customHeight="1">
      <c r="A20" s="33"/>
      <c r="C20" s="186" t="s">
        <v>41</v>
      </c>
      <c r="D20" s="127">
        <v>36.11310425</v>
      </c>
      <c r="E20" s="127">
        <v>17.738327169999987</v>
      </c>
      <c r="G20" s="27"/>
      <c r="H20" s="27"/>
      <c r="I20" s="27"/>
      <c r="J20" s="27"/>
      <c r="K20" s="27"/>
      <c r="L20" s="27"/>
      <c r="M20" s="40"/>
      <c r="N20" s="40"/>
      <c r="O20" s="27"/>
    </row>
    <row r="21" spans="1:15" s="35" customFormat="1" ht="12" customHeight="1">
      <c r="A21" s="33"/>
      <c r="C21" s="186" t="s">
        <v>16</v>
      </c>
      <c r="D21" s="127">
        <v>63.55958363</v>
      </c>
      <c r="E21" s="127">
        <v>-0.6263298799999952</v>
      </c>
      <c r="G21" s="27"/>
      <c r="H21" s="27"/>
      <c r="I21" s="27"/>
      <c r="J21" s="27"/>
      <c r="K21" s="27"/>
      <c r="L21" s="27"/>
      <c r="M21" s="40"/>
      <c r="N21" s="40"/>
      <c r="O21" s="27"/>
    </row>
    <row r="22" spans="1:15" s="35" customFormat="1" ht="12" customHeight="1">
      <c r="A22" s="33"/>
      <c r="C22" s="186" t="s">
        <v>24</v>
      </c>
      <c r="D22" s="127">
        <v>-6.118217180000007</v>
      </c>
      <c r="E22" s="127">
        <v>-13.18734925</v>
      </c>
      <c r="G22" s="27"/>
      <c r="H22" s="27"/>
      <c r="I22" s="27"/>
      <c r="J22" s="27"/>
      <c r="K22" s="27"/>
      <c r="L22" s="27"/>
      <c r="M22" s="40"/>
      <c r="N22" s="40"/>
      <c r="O22" s="27"/>
    </row>
    <row r="23" spans="3:15" s="35" customFormat="1" ht="12">
      <c r="C23" s="186" t="s">
        <v>42</v>
      </c>
      <c r="D23" s="127">
        <v>-32.5609115</v>
      </c>
      <c r="E23" s="127">
        <v>-113.89249842000001</v>
      </c>
      <c r="G23" s="27"/>
      <c r="H23" s="27"/>
      <c r="I23" s="27"/>
      <c r="J23" s="27"/>
      <c r="K23" s="27"/>
      <c r="L23" s="27"/>
      <c r="M23" s="40"/>
      <c r="N23" s="40"/>
      <c r="O23" s="27"/>
    </row>
    <row r="24" spans="3:15" s="35" customFormat="1" ht="24">
      <c r="C24" s="134" t="s">
        <v>66</v>
      </c>
      <c r="D24" s="127">
        <v>-584.8401768299999</v>
      </c>
      <c r="E24" s="127">
        <v>-537.2996268599999</v>
      </c>
      <c r="G24" s="27"/>
      <c r="H24" s="27"/>
      <c r="I24" s="27"/>
      <c r="J24" s="27"/>
      <c r="K24" s="27"/>
      <c r="L24" s="27"/>
      <c r="M24" s="40"/>
      <c r="N24" s="40"/>
      <c r="O24" s="27"/>
    </row>
    <row r="25" spans="3:15" ht="12">
      <c r="C25" s="35"/>
      <c r="D25" s="75"/>
      <c r="E25" s="75"/>
      <c r="F25" s="41"/>
      <c r="G25" s="27"/>
      <c r="H25" s="27"/>
      <c r="I25" s="27"/>
      <c r="J25" s="27"/>
      <c r="K25" s="27"/>
      <c r="L25" s="27"/>
      <c r="M25" s="35"/>
      <c r="N25" s="35"/>
      <c r="O25" s="35"/>
    </row>
    <row r="26" spans="3:15" ht="12" customHeight="1">
      <c r="C26" s="256" t="s">
        <v>77</v>
      </c>
      <c r="D26" s="41"/>
      <c r="E26" s="41"/>
      <c r="F26" s="41"/>
      <c r="G26" s="27"/>
      <c r="H26" s="27"/>
      <c r="I26" s="27"/>
      <c r="J26" s="27"/>
      <c r="K26" s="27"/>
      <c r="L26" s="27"/>
      <c r="M26" s="35"/>
      <c r="N26" s="35"/>
      <c r="O26" s="35"/>
    </row>
    <row r="27" spans="3:15" ht="12" customHeight="1">
      <c r="C27" s="256" t="s">
        <v>79</v>
      </c>
      <c r="D27" s="41"/>
      <c r="E27" s="41"/>
      <c r="F27" s="41"/>
      <c r="G27" s="27"/>
      <c r="H27" s="27"/>
      <c r="I27" s="27"/>
      <c r="J27" s="27"/>
      <c r="K27" s="27"/>
      <c r="L27" s="27"/>
      <c r="M27" s="35"/>
      <c r="N27" s="35"/>
      <c r="O27" s="35"/>
    </row>
    <row r="28" spans="3:15" ht="12" customHeight="1">
      <c r="C28" s="256" t="s">
        <v>81</v>
      </c>
      <c r="D28" s="41"/>
      <c r="E28" s="41"/>
      <c r="F28" s="41"/>
      <c r="G28" s="27"/>
      <c r="H28" s="27"/>
      <c r="I28" s="27"/>
      <c r="J28" s="27"/>
      <c r="K28" s="27"/>
      <c r="L28" s="27"/>
      <c r="M28" s="35"/>
      <c r="N28" s="35"/>
      <c r="O28" s="35"/>
    </row>
    <row r="29" spans="3:12" ht="12" customHeight="1">
      <c r="C29" s="47" t="s">
        <v>48</v>
      </c>
      <c r="D29" s="41"/>
      <c r="E29" s="41"/>
      <c r="F29" s="41"/>
      <c r="G29" s="27"/>
      <c r="H29" s="27"/>
      <c r="I29" s="27"/>
      <c r="J29" s="27"/>
      <c r="K29" s="27"/>
      <c r="L29" s="27"/>
    </row>
    <row r="30" spans="1:12" ht="12" customHeight="1">
      <c r="A30" s="27" t="s">
        <v>25</v>
      </c>
      <c r="G30" s="27"/>
      <c r="H30" s="27"/>
      <c r="I30" s="27"/>
      <c r="J30" s="27"/>
      <c r="K30" s="27"/>
      <c r="L30" s="27"/>
    </row>
    <row r="31" spans="1:15" ht="12">
      <c r="A31" s="38" t="s">
        <v>56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35"/>
      <c r="N31" s="35"/>
      <c r="O31" s="35"/>
    </row>
    <row r="32" spans="1:15" ht="12">
      <c r="A32" s="25" t="s">
        <v>44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35"/>
      <c r="N32" s="35"/>
      <c r="O32" s="35"/>
    </row>
    <row r="33" spans="3:15" ht="12"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35"/>
      <c r="N33" s="35"/>
      <c r="O33" s="35"/>
    </row>
    <row r="34" spans="3:15" ht="12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35"/>
      <c r="N34" s="35"/>
      <c r="O34" s="35"/>
    </row>
    <row r="35" spans="3:15" ht="12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35"/>
      <c r="N35" s="35"/>
      <c r="O35" s="35"/>
    </row>
    <row r="36" spans="3:15" ht="12"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35"/>
      <c r="N36" s="35"/>
      <c r="O36" s="35"/>
    </row>
    <row r="37" spans="3:15" ht="12">
      <c r="C37" s="42"/>
      <c r="D37" s="41"/>
      <c r="E37" s="41"/>
      <c r="F37" s="41"/>
      <c r="G37" s="41"/>
      <c r="H37" s="41"/>
      <c r="I37" s="41"/>
      <c r="J37" s="41"/>
      <c r="K37" s="41"/>
      <c r="L37" s="41"/>
      <c r="M37" s="35"/>
      <c r="N37" s="35"/>
      <c r="O37" s="35"/>
    </row>
    <row r="38" spans="3:15" ht="12">
      <c r="C38" s="42"/>
      <c r="D38" s="41"/>
      <c r="E38" s="41"/>
      <c r="F38" s="41"/>
      <c r="G38" s="41"/>
      <c r="H38" s="41"/>
      <c r="I38" s="41"/>
      <c r="J38" s="41"/>
      <c r="K38" s="41"/>
      <c r="L38" s="41"/>
      <c r="M38" s="35"/>
      <c r="N38" s="35"/>
      <c r="O38" s="35"/>
    </row>
    <row r="39" spans="3:15" ht="12">
      <c r="C39" s="42"/>
      <c r="D39" s="41"/>
      <c r="E39" s="41"/>
      <c r="F39" s="41"/>
      <c r="G39" s="41"/>
      <c r="H39" s="41"/>
      <c r="I39" s="41"/>
      <c r="J39" s="41"/>
      <c r="K39" s="41"/>
      <c r="L39" s="41"/>
      <c r="M39" s="35"/>
      <c r="N39" s="35"/>
      <c r="O39" s="35"/>
    </row>
    <row r="40" spans="3:15" ht="12">
      <c r="C40" s="42"/>
      <c r="D40" s="41"/>
      <c r="E40" s="41"/>
      <c r="F40" s="41"/>
      <c r="G40" s="41"/>
      <c r="H40" s="41"/>
      <c r="I40" s="41"/>
      <c r="J40" s="41"/>
      <c r="K40" s="41"/>
      <c r="L40" s="41"/>
      <c r="M40" s="35"/>
      <c r="N40" s="35"/>
      <c r="O40" s="35"/>
    </row>
    <row r="41" spans="3:15" ht="12">
      <c r="C41" s="42"/>
      <c r="D41" s="41"/>
      <c r="E41" s="41"/>
      <c r="F41" s="41"/>
      <c r="G41" s="41"/>
      <c r="H41" s="41"/>
      <c r="I41" s="41"/>
      <c r="J41" s="41"/>
      <c r="K41" s="41"/>
      <c r="L41" s="41"/>
      <c r="M41" s="35"/>
      <c r="N41" s="35"/>
      <c r="O41" s="35"/>
    </row>
    <row r="42" spans="3:15" ht="12">
      <c r="C42" s="42"/>
      <c r="D42" s="41"/>
      <c r="E42" s="41"/>
      <c r="F42" s="41"/>
      <c r="G42" s="41"/>
      <c r="H42" s="41"/>
      <c r="I42" s="41"/>
      <c r="J42" s="41"/>
      <c r="K42" s="41"/>
      <c r="L42" s="41"/>
      <c r="M42" s="35"/>
      <c r="N42" s="35"/>
      <c r="O42" s="35"/>
    </row>
    <row r="43" spans="3:15" ht="12">
      <c r="C43" s="42"/>
      <c r="D43" s="41"/>
      <c r="E43" s="41"/>
      <c r="F43" s="41"/>
      <c r="G43" s="41"/>
      <c r="H43" s="41"/>
      <c r="I43" s="41"/>
      <c r="J43" s="41"/>
      <c r="K43" s="41"/>
      <c r="L43" s="41"/>
      <c r="M43" s="35"/>
      <c r="N43" s="35"/>
      <c r="O43" s="35"/>
    </row>
    <row r="44" spans="3:15" ht="12">
      <c r="C44" s="42"/>
      <c r="D44" s="41"/>
      <c r="E44" s="41"/>
      <c r="F44" s="41"/>
      <c r="G44" s="41"/>
      <c r="H44" s="41"/>
      <c r="I44" s="41"/>
      <c r="J44" s="41"/>
      <c r="K44" s="41"/>
      <c r="L44" s="41"/>
      <c r="M44" s="35"/>
      <c r="N44" s="35"/>
      <c r="O44" s="35"/>
    </row>
    <row r="45" spans="3:15" ht="12">
      <c r="C45" s="42"/>
      <c r="D45" s="41"/>
      <c r="E45" s="41"/>
      <c r="F45" s="41"/>
      <c r="G45" s="41"/>
      <c r="H45" s="41"/>
      <c r="I45" s="41"/>
      <c r="J45" s="41"/>
      <c r="K45" s="41"/>
      <c r="L45" s="41"/>
      <c r="M45" s="35"/>
      <c r="N45" s="35"/>
      <c r="O45" s="35"/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6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28.28125" style="25" customWidth="1"/>
    <col min="4" max="14" width="9.140625" style="25" customWidth="1"/>
    <col min="15" max="16384" width="9.140625" style="25" customWidth="1"/>
  </cols>
  <sheetData>
    <row r="1" ht="12.75">
      <c r="C1" s="264" t="s">
        <v>131</v>
      </c>
    </row>
    <row r="2" s="27" customFormat="1" ht="12.75">
      <c r="C2" s="264" t="s">
        <v>1</v>
      </c>
    </row>
    <row r="3" s="27" customFormat="1" ht="12">
      <c r="C3" s="130" t="s">
        <v>10</v>
      </c>
    </row>
    <row r="4" spans="3:14" s="27" customFormat="1" ht="12">
      <c r="C4" s="130" t="s">
        <v>11</v>
      </c>
      <c r="H4" s="24"/>
      <c r="I4" s="24"/>
      <c r="J4" s="24"/>
      <c r="N4" s="24"/>
    </row>
    <row r="5" s="27" customFormat="1" ht="12"/>
    <row r="6" spans="3:30" s="18" customFormat="1" ht="15">
      <c r="C6" s="116" t="s">
        <v>151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3:38" s="27" customFormat="1" ht="11.25" customHeight="1">
      <c r="C7" s="63" t="s">
        <v>19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ht="12"/>
    <row r="9" ht="12"/>
    <row r="10" spans="3:14" s="28" customFormat="1" ht="12" customHeight="1">
      <c r="C10" s="25"/>
      <c r="D10" s="29" t="s">
        <v>19</v>
      </c>
      <c r="E10" s="36"/>
      <c r="F10" s="25"/>
      <c r="G10" s="23"/>
      <c r="H10" s="36"/>
      <c r="I10" s="36"/>
      <c r="J10" s="36"/>
      <c r="K10" s="36"/>
      <c r="L10" s="36"/>
      <c r="M10" s="36"/>
      <c r="N10" s="36"/>
    </row>
    <row r="11" spans="3:14" ht="12" customHeight="1">
      <c r="C11" s="256" t="s">
        <v>85</v>
      </c>
      <c r="D11" s="139">
        <v>17.847826720789225</v>
      </c>
      <c r="E11" s="45"/>
      <c r="G11" s="32"/>
      <c r="I11" s="32"/>
      <c r="J11" s="32"/>
      <c r="K11" s="29"/>
      <c r="L11" s="29"/>
      <c r="M11" s="29"/>
      <c r="N11" s="29"/>
    </row>
    <row r="12" spans="3:7" ht="12" customHeight="1">
      <c r="C12" s="256" t="s">
        <v>87</v>
      </c>
      <c r="D12" s="139">
        <v>15.526450866476505</v>
      </c>
      <c r="E12" s="44"/>
      <c r="G12" s="20"/>
    </row>
    <row r="13" spans="3:14" ht="12" customHeight="1">
      <c r="C13" s="256" t="s">
        <v>15</v>
      </c>
      <c r="D13" s="139">
        <v>13.43200740745968</v>
      </c>
      <c r="E13" s="45"/>
      <c r="H13" s="32"/>
      <c r="I13" s="32"/>
      <c r="J13" s="32"/>
      <c r="K13" s="29"/>
      <c r="L13" s="29"/>
      <c r="M13" s="29"/>
      <c r="N13" s="29"/>
    </row>
    <row r="14" spans="3:14" ht="12" customHeight="1">
      <c r="C14" s="256" t="s">
        <v>16</v>
      </c>
      <c r="D14" s="139">
        <v>4.887527729351392</v>
      </c>
      <c r="E14" s="45"/>
      <c r="G14" s="32"/>
      <c r="H14" s="32"/>
      <c r="I14" s="32"/>
      <c r="J14" s="32"/>
      <c r="K14" s="29"/>
      <c r="L14" s="29"/>
      <c r="M14" s="29"/>
      <c r="N14" s="29"/>
    </row>
    <row r="15" spans="3:14" ht="12" customHeight="1">
      <c r="C15" s="134" t="s">
        <v>22</v>
      </c>
      <c r="D15" s="139">
        <v>4.121193839227102</v>
      </c>
      <c r="E15" s="45"/>
      <c r="G15" s="32"/>
      <c r="H15" s="32"/>
      <c r="I15" s="32"/>
      <c r="J15" s="32"/>
      <c r="K15" s="29"/>
      <c r="L15" s="29"/>
      <c r="M15" s="29"/>
      <c r="N15" s="29"/>
    </row>
    <row r="16" spans="1:14" ht="12" customHeight="1">
      <c r="A16" s="33"/>
      <c r="C16" s="154" t="s">
        <v>18</v>
      </c>
      <c r="D16" s="139">
        <v>2.6899175016571917</v>
      </c>
      <c r="E16" s="45"/>
      <c r="G16" s="32"/>
      <c r="H16" s="32"/>
      <c r="I16" s="32"/>
      <c r="J16" s="32"/>
      <c r="K16" s="29"/>
      <c r="L16" s="29"/>
      <c r="M16" s="29"/>
      <c r="N16" s="29"/>
    </row>
    <row r="17" spans="3:14" ht="12" customHeight="1">
      <c r="C17" s="256" t="s">
        <v>20</v>
      </c>
      <c r="D17" s="85">
        <f>100-(SUM(D11:D16))</f>
        <v>41.495075935038905</v>
      </c>
      <c r="E17" s="29"/>
      <c r="G17" s="32"/>
      <c r="H17" s="32"/>
      <c r="I17" s="32"/>
      <c r="J17" s="32"/>
      <c r="K17" s="29"/>
      <c r="L17" s="29"/>
      <c r="M17" s="29"/>
      <c r="N17" s="29"/>
    </row>
    <row r="18" spans="4:14" ht="12" customHeight="1">
      <c r="D18" s="45"/>
      <c r="E18" s="45"/>
      <c r="F18" s="32"/>
      <c r="G18" s="32"/>
      <c r="H18" s="32"/>
      <c r="I18" s="32"/>
      <c r="J18" s="32"/>
      <c r="K18" s="29"/>
      <c r="L18" s="29"/>
      <c r="M18" s="29"/>
      <c r="N18" s="29"/>
    </row>
    <row r="19" spans="3:14" ht="12" customHeight="1">
      <c r="C19" s="256" t="s">
        <v>86</v>
      </c>
      <c r="D19" s="45"/>
      <c r="E19" s="32"/>
      <c r="F19" s="32"/>
      <c r="G19" s="32"/>
      <c r="H19" s="32"/>
      <c r="I19" s="32"/>
      <c r="J19" s="32"/>
      <c r="K19" s="29"/>
      <c r="L19" s="29"/>
      <c r="M19" s="29"/>
      <c r="N19" s="29"/>
    </row>
    <row r="20" spans="1:14" ht="12" customHeight="1">
      <c r="A20" s="26"/>
      <c r="C20" s="256" t="s">
        <v>88</v>
      </c>
      <c r="D20" s="45"/>
      <c r="E20" s="32"/>
      <c r="F20" s="32"/>
      <c r="G20" s="32"/>
      <c r="H20" s="32"/>
      <c r="I20" s="32"/>
      <c r="J20" s="32"/>
      <c r="K20" s="29"/>
      <c r="L20" s="29"/>
      <c r="M20" s="29"/>
      <c r="N20" s="29"/>
    </row>
    <row r="21" spans="3:14" ht="12" customHeight="1">
      <c r="C21" s="47" t="s">
        <v>49</v>
      </c>
      <c r="D21" s="45"/>
      <c r="E21" s="45"/>
      <c r="F21" s="32"/>
      <c r="G21" s="32"/>
      <c r="H21" s="32"/>
      <c r="I21" s="32"/>
      <c r="J21" s="32"/>
      <c r="K21" s="29"/>
      <c r="L21" s="29"/>
      <c r="M21" s="29"/>
      <c r="N21" s="29"/>
    </row>
    <row r="22" spans="4:14" ht="12" customHeight="1">
      <c r="D22" s="45"/>
      <c r="E22" s="45"/>
      <c r="F22" s="26"/>
      <c r="G22" s="32"/>
      <c r="H22" s="32"/>
      <c r="I22" s="32"/>
      <c r="J22" s="32"/>
      <c r="K22" s="29"/>
      <c r="L22" s="29"/>
      <c r="M22" s="29"/>
      <c r="N22" s="29"/>
    </row>
    <row r="23" spans="4:14" ht="12">
      <c r="D23" s="45"/>
      <c r="G23" s="32"/>
      <c r="H23" s="32"/>
      <c r="I23" s="32"/>
      <c r="J23" s="32"/>
      <c r="K23" s="29"/>
      <c r="L23" s="29"/>
      <c r="M23" s="29"/>
      <c r="N23" s="29"/>
    </row>
    <row r="24" spans="4:14" ht="12">
      <c r="D24" s="45"/>
      <c r="E24" s="45"/>
      <c r="F24" s="32"/>
      <c r="G24" s="32"/>
      <c r="H24" s="32"/>
      <c r="I24" s="32"/>
      <c r="J24" s="32"/>
      <c r="K24" s="29"/>
      <c r="L24" s="29"/>
      <c r="M24" s="29"/>
      <c r="N24" s="29"/>
    </row>
    <row r="25" spans="1:14" ht="12">
      <c r="A25" s="27" t="s">
        <v>8</v>
      </c>
      <c r="D25" s="45"/>
      <c r="E25" s="45"/>
      <c r="F25" s="32"/>
      <c r="G25" s="32"/>
      <c r="H25" s="32"/>
      <c r="I25" s="32"/>
      <c r="J25" s="32"/>
      <c r="K25" s="29"/>
      <c r="L25" s="29"/>
      <c r="M25" s="29"/>
      <c r="N25" s="29"/>
    </row>
    <row r="26" spans="1:14" ht="12">
      <c r="A26" s="38" t="s">
        <v>57</v>
      </c>
      <c r="D26" s="45"/>
      <c r="E26" s="45"/>
      <c r="F26" s="32"/>
      <c r="G26" s="32"/>
      <c r="H26" s="32"/>
      <c r="I26" s="32"/>
      <c r="J26" s="32"/>
      <c r="K26" s="29"/>
      <c r="L26" s="29"/>
      <c r="M26" s="29"/>
      <c r="N26" s="29"/>
    </row>
    <row r="27" spans="1:14" ht="12">
      <c r="A27" s="38"/>
      <c r="D27" s="45"/>
      <c r="E27" s="45"/>
      <c r="F27" s="32"/>
      <c r="G27" s="32"/>
      <c r="H27" s="32"/>
      <c r="I27" s="32"/>
      <c r="J27" s="32"/>
      <c r="K27" s="29"/>
      <c r="L27" s="29"/>
      <c r="M27" s="29"/>
      <c r="N27" s="29"/>
    </row>
    <row r="28" spans="4:14" ht="12">
      <c r="D28" s="45"/>
      <c r="E28" s="45"/>
      <c r="F28" s="32"/>
      <c r="G28" s="32"/>
      <c r="H28" s="32"/>
      <c r="I28" s="32"/>
      <c r="J28" s="32"/>
      <c r="K28" s="29"/>
      <c r="L28" s="29"/>
      <c r="M28" s="29"/>
      <c r="N28" s="29"/>
    </row>
    <row r="29" spans="4:14" ht="12">
      <c r="D29" s="45"/>
      <c r="E29" s="45"/>
      <c r="F29" s="32"/>
      <c r="G29" s="32"/>
      <c r="H29" s="32"/>
      <c r="I29" s="32"/>
      <c r="J29" s="32"/>
      <c r="K29" s="29"/>
      <c r="L29" s="29"/>
      <c r="M29" s="29"/>
      <c r="N29" s="29"/>
    </row>
    <row r="30" spans="4:14" ht="12">
      <c r="D30" s="45"/>
      <c r="E30" s="45"/>
      <c r="F30" s="32"/>
      <c r="G30" s="32"/>
      <c r="H30" s="32"/>
      <c r="I30" s="32"/>
      <c r="J30" s="32"/>
      <c r="K30" s="29"/>
      <c r="L30" s="29"/>
      <c r="M30" s="29"/>
      <c r="N30" s="29"/>
    </row>
    <row r="31" spans="4:14" ht="12">
      <c r="D31" s="45"/>
      <c r="E31" s="45"/>
      <c r="F31" s="32"/>
      <c r="G31" s="32"/>
      <c r="H31" s="32"/>
      <c r="I31" s="32"/>
      <c r="J31" s="32"/>
      <c r="K31" s="29"/>
      <c r="L31" s="29"/>
      <c r="M31" s="29"/>
      <c r="N31" s="29"/>
    </row>
    <row r="32" spans="5:14" ht="12">
      <c r="E32" s="45"/>
      <c r="F32" s="32"/>
      <c r="G32" s="32"/>
      <c r="H32" s="32"/>
      <c r="I32" s="32"/>
      <c r="J32" s="32"/>
      <c r="K32" s="29"/>
      <c r="L32" s="29"/>
      <c r="M32" s="29"/>
      <c r="N32" s="29"/>
    </row>
    <row r="33" spans="5:14" ht="12">
      <c r="E33" s="46"/>
      <c r="F33" s="32"/>
      <c r="G33" s="32"/>
      <c r="H33" s="32"/>
      <c r="I33" s="32"/>
      <c r="J33" s="32"/>
      <c r="K33" s="29"/>
      <c r="L33" s="29"/>
      <c r="M33" s="29"/>
      <c r="N33" s="29"/>
    </row>
    <row r="34" spans="4:14" ht="12">
      <c r="D34" s="45"/>
      <c r="F34" s="32"/>
      <c r="G34" s="32"/>
      <c r="H34" s="32"/>
      <c r="I34" s="32"/>
      <c r="J34" s="32"/>
      <c r="K34" s="29"/>
      <c r="L34" s="29"/>
      <c r="M34" s="29"/>
      <c r="N34" s="29"/>
    </row>
    <row r="35" spans="4:14" ht="12">
      <c r="D35" s="45"/>
      <c r="E35" s="45"/>
      <c r="F35" s="32"/>
      <c r="G35" s="32"/>
      <c r="H35" s="32"/>
      <c r="I35" s="32"/>
      <c r="J35" s="32"/>
      <c r="K35" s="29"/>
      <c r="L35" s="29"/>
      <c r="M35" s="29"/>
      <c r="N35" s="29"/>
    </row>
    <row r="36" spans="4:14" ht="12">
      <c r="D36" s="45"/>
      <c r="E36" s="45"/>
      <c r="F36" s="32"/>
      <c r="G36" s="32"/>
      <c r="H36" s="32"/>
      <c r="I36" s="32"/>
      <c r="J36" s="32"/>
      <c r="K36" s="29"/>
      <c r="L36" s="29"/>
      <c r="M36" s="29"/>
      <c r="N36" s="29"/>
    </row>
    <row r="37" spans="4:14" ht="12">
      <c r="D37" s="45"/>
      <c r="E37" s="45"/>
      <c r="F37" s="32"/>
      <c r="G37" s="32"/>
      <c r="H37" s="32"/>
      <c r="I37" s="32"/>
      <c r="J37" s="32"/>
      <c r="K37" s="29"/>
      <c r="L37" s="29"/>
      <c r="M37" s="29"/>
      <c r="N37" s="29"/>
    </row>
    <row r="38" spans="4:14" ht="12">
      <c r="D38" s="45"/>
      <c r="E38" s="45"/>
      <c r="F38" s="32"/>
      <c r="G38" s="32"/>
      <c r="H38" s="32"/>
      <c r="I38" s="32"/>
      <c r="J38" s="32"/>
      <c r="K38" s="29"/>
      <c r="L38" s="29"/>
      <c r="M38" s="29"/>
      <c r="N38" s="29"/>
    </row>
    <row r="39" spans="4:14" ht="12">
      <c r="D39" s="45"/>
      <c r="E39" s="45"/>
      <c r="F39" s="32"/>
      <c r="G39" s="32"/>
      <c r="H39" s="32"/>
      <c r="I39" s="32"/>
      <c r="J39" s="32"/>
      <c r="K39" s="29"/>
      <c r="L39" s="29"/>
      <c r="M39" s="29"/>
      <c r="N39" s="29"/>
    </row>
    <row r="40" spans="3:14" ht="12">
      <c r="C40" s="35"/>
      <c r="D40" s="45"/>
      <c r="E40" s="45"/>
      <c r="F40" s="32"/>
      <c r="G40" s="32"/>
      <c r="H40" s="32"/>
      <c r="I40" s="32"/>
      <c r="J40" s="32"/>
      <c r="K40" s="29"/>
      <c r="L40" s="29"/>
      <c r="M40" s="29"/>
      <c r="N40" s="29"/>
    </row>
    <row r="41" spans="4:14" ht="12">
      <c r="D41" s="45"/>
      <c r="E41" s="45"/>
      <c r="F41" s="32"/>
      <c r="G41" s="32"/>
      <c r="H41" s="32"/>
      <c r="I41" s="32"/>
      <c r="J41" s="32"/>
      <c r="K41" s="29"/>
      <c r="L41" s="29"/>
      <c r="M41" s="29"/>
      <c r="N41" s="29"/>
    </row>
    <row r="42" spans="3:14" ht="12">
      <c r="C42" s="47"/>
      <c r="D42" s="29"/>
      <c r="E42" s="45"/>
      <c r="F42" s="32"/>
      <c r="G42" s="32"/>
      <c r="H42" s="32"/>
      <c r="I42" s="32"/>
      <c r="J42" s="32"/>
      <c r="K42" s="29"/>
      <c r="L42" s="29"/>
      <c r="M42" s="29"/>
      <c r="N42" s="29"/>
    </row>
    <row r="43" spans="4:14" ht="12">
      <c r="D43" s="45"/>
      <c r="E43" s="45"/>
      <c r="F43" s="32"/>
      <c r="G43" s="32"/>
      <c r="H43" s="32"/>
      <c r="I43" s="32"/>
      <c r="J43" s="32"/>
      <c r="K43" s="29"/>
      <c r="L43" s="29"/>
      <c r="M43" s="29"/>
      <c r="N43" s="29"/>
    </row>
    <row r="44" spans="5:14" ht="12">
      <c r="E44" s="45"/>
      <c r="F44" s="32"/>
      <c r="G44" s="32"/>
      <c r="H44" s="32"/>
      <c r="I44" s="32"/>
      <c r="J44" s="32"/>
      <c r="K44" s="29"/>
      <c r="L44" s="29"/>
      <c r="M44" s="29"/>
      <c r="N44" s="29"/>
    </row>
    <row r="45" spans="5:14" ht="12">
      <c r="E45" s="45"/>
      <c r="F45" s="32"/>
      <c r="G45" s="32"/>
      <c r="H45" s="32"/>
      <c r="I45" s="32"/>
      <c r="J45" s="32"/>
      <c r="K45" s="29"/>
      <c r="L45" s="29"/>
      <c r="M45" s="29"/>
      <c r="N45" s="29"/>
    </row>
    <row r="46" spans="4:10" ht="12">
      <c r="D46" s="45"/>
      <c r="E46" s="45"/>
      <c r="F46" s="32"/>
      <c r="G46" s="32"/>
      <c r="H46" s="32"/>
      <c r="I46" s="32"/>
      <c r="J46" s="32"/>
    </row>
    <row r="47" spans="4:10" ht="12">
      <c r="D47" s="45"/>
      <c r="E47" s="45"/>
      <c r="F47" s="32"/>
      <c r="G47" s="32"/>
      <c r="H47" s="32"/>
      <c r="I47" s="32"/>
      <c r="J47" s="32"/>
    </row>
    <row r="48" spans="5:10" ht="12">
      <c r="E48" s="45"/>
      <c r="F48" s="32"/>
      <c r="G48" s="32"/>
      <c r="H48" s="32"/>
      <c r="I48" s="32"/>
      <c r="J48" s="32"/>
    </row>
    <row r="49" ht="12"/>
    <row r="50" ht="12"/>
    <row r="51" ht="12">
      <c r="D51" s="32"/>
    </row>
    <row r="52" spans="4:5" ht="12">
      <c r="D52" s="32"/>
      <c r="E52" s="32"/>
    </row>
    <row r="53" spans="4:5" ht="12">
      <c r="D53" s="32"/>
      <c r="E53" s="32"/>
    </row>
    <row r="54" spans="4:5" ht="12">
      <c r="D54" s="32"/>
      <c r="E54" s="32"/>
    </row>
    <row r="55" spans="4:5" ht="12">
      <c r="D55" s="32"/>
      <c r="E55" s="32"/>
    </row>
    <row r="56" spans="4:5" ht="12">
      <c r="D56" s="32"/>
      <c r="E56" s="32"/>
    </row>
    <row r="57" spans="4:5" ht="12">
      <c r="D57" s="32"/>
      <c r="E57" s="32"/>
    </row>
    <row r="58" spans="4:5" ht="12">
      <c r="D58" s="32"/>
      <c r="E58" s="32"/>
    </row>
    <row r="59" spans="4:5" ht="12">
      <c r="D59" s="32"/>
      <c r="E59" s="32"/>
    </row>
    <row r="60" spans="4:5" ht="12">
      <c r="D60" s="32"/>
      <c r="E60" s="32"/>
    </row>
    <row r="61" spans="4:5" ht="12">
      <c r="D61" s="32"/>
      <c r="E61" s="32"/>
    </row>
    <row r="62" spans="4:5" ht="12">
      <c r="D62" s="32"/>
      <c r="E62" s="32"/>
    </row>
    <row r="63" spans="4:5" ht="12">
      <c r="D63" s="32"/>
      <c r="E63" s="32"/>
    </row>
    <row r="64" spans="4:5" ht="12">
      <c r="D64" s="32"/>
      <c r="E64" s="32"/>
    </row>
    <row r="65" spans="4:5" ht="12">
      <c r="D65" s="32"/>
      <c r="E65" s="32"/>
    </row>
    <row r="66" spans="4:5" ht="12">
      <c r="D66" s="32"/>
      <c r="E66" s="32"/>
    </row>
    <row r="67" spans="4:5" ht="12">
      <c r="D67" s="32"/>
      <c r="E67" s="32"/>
    </row>
    <row r="68" spans="4:5" ht="12">
      <c r="D68" s="32"/>
      <c r="E68" s="32"/>
    </row>
    <row r="69" spans="4:5" ht="12">
      <c r="D69" s="32"/>
      <c r="E69" s="32"/>
    </row>
    <row r="70" spans="4:5" ht="12">
      <c r="D70" s="32"/>
      <c r="E70" s="32"/>
    </row>
    <row r="71" spans="4:5" ht="12">
      <c r="D71" s="32"/>
      <c r="E71" s="32"/>
    </row>
    <row r="72" spans="4:5" ht="12">
      <c r="D72" s="32"/>
      <c r="E72" s="32"/>
    </row>
    <row r="73" spans="4:5" ht="12">
      <c r="D73" s="32"/>
      <c r="E73" s="32"/>
    </row>
    <row r="74" spans="4:5" ht="12">
      <c r="D74" s="32"/>
      <c r="E74" s="32"/>
    </row>
    <row r="75" spans="4:5" ht="12">
      <c r="D75" s="32"/>
      <c r="E75" s="32"/>
    </row>
    <row r="76" spans="4:5" ht="12">
      <c r="D76" s="32"/>
      <c r="E76" s="32"/>
    </row>
    <row r="77" spans="4:5" ht="12">
      <c r="D77" s="32"/>
      <c r="E77" s="32"/>
    </row>
    <row r="78" spans="4:5" ht="12">
      <c r="D78" s="32"/>
      <c r="E78" s="32"/>
    </row>
    <row r="79" spans="4:5" ht="12">
      <c r="D79" s="32"/>
      <c r="E79" s="32"/>
    </row>
    <row r="80" spans="4:5" ht="12">
      <c r="D80" s="32"/>
      <c r="E80" s="32"/>
    </row>
    <row r="81" spans="4:5" ht="12">
      <c r="D81" s="32"/>
      <c r="E81" s="32"/>
    </row>
    <row r="82" spans="4:5" ht="12">
      <c r="D82" s="32"/>
      <c r="E82" s="32"/>
    </row>
    <row r="83" spans="4:5" ht="12">
      <c r="D83" s="32"/>
      <c r="E83" s="32"/>
    </row>
    <row r="84" spans="4:5" ht="12">
      <c r="D84" s="32"/>
      <c r="E84" s="32"/>
    </row>
    <row r="85" spans="4:5" ht="12">
      <c r="D85" s="32"/>
      <c r="E85" s="32"/>
    </row>
    <row r="86" ht="12">
      <c r="E86" s="32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6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28.28125" style="25" customWidth="1"/>
    <col min="4" max="14" width="9.140625" style="25" customWidth="1"/>
    <col min="15" max="16384" width="9.140625" style="25" customWidth="1"/>
  </cols>
  <sheetData>
    <row r="1" spans="1:3" ht="12.75">
      <c r="A1" s="43"/>
      <c r="C1" s="264" t="s">
        <v>132</v>
      </c>
    </row>
    <row r="2" spans="1:3" s="27" customFormat="1" ht="12.75">
      <c r="A2" s="26"/>
      <c r="C2" s="264" t="s">
        <v>2</v>
      </c>
    </row>
    <row r="3" s="27" customFormat="1" ht="12">
      <c r="C3" s="130" t="s">
        <v>10</v>
      </c>
    </row>
    <row r="4" spans="3:9" s="27" customFormat="1" ht="12">
      <c r="C4" s="130" t="s">
        <v>11</v>
      </c>
      <c r="I4" s="48"/>
    </row>
    <row r="5" s="27" customFormat="1" ht="12"/>
    <row r="6" spans="3:33" s="18" customFormat="1" ht="15">
      <c r="C6" s="116" t="s">
        <v>152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3:41" s="27" customFormat="1" ht="11.25" customHeight="1">
      <c r="C7" s="63" t="s">
        <v>21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ht="12" customHeight="1"/>
    <row r="9" ht="12" customHeight="1"/>
    <row r="10" spans="3:13" s="28" customFormat="1" ht="12" customHeight="1">
      <c r="C10" s="25"/>
      <c r="D10" s="29" t="s">
        <v>21</v>
      </c>
      <c r="E10" s="36"/>
      <c r="F10" s="25"/>
      <c r="G10" s="36"/>
      <c r="H10" s="36"/>
      <c r="I10" s="36"/>
      <c r="J10" s="36"/>
      <c r="K10" s="36"/>
      <c r="L10" s="36"/>
      <c r="M10" s="36"/>
    </row>
    <row r="11" spans="3:13" ht="12" customHeight="1">
      <c r="C11" s="256" t="s">
        <v>15</v>
      </c>
      <c r="D11" s="141">
        <v>17.447730582162837</v>
      </c>
      <c r="E11" s="45"/>
      <c r="G11" s="32"/>
      <c r="H11" s="32"/>
      <c r="I11" s="32"/>
      <c r="J11" s="29"/>
      <c r="K11" s="29"/>
      <c r="L11" s="29"/>
      <c r="M11" s="29"/>
    </row>
    <row r="12" spans="3:5" ht="12" customHeight="1">
      <c r="C12" s="256" t="s">
        <v>76</v>
      </c>
      <c r="D12" s="141">
        <v>14.469643722123454</v>
      </c>
      <c r="E12" s="29"/>
    </row>
    <row r="13" spans="3:13" ht="12" customHeight="1">
      <c r="C13" s="256" t="s">
        <v>78</v>
      </c>
      <c r="D13" s="141">
        <v>12.683075868838797</v>
      </c>
      <c r="E13" s="45"/>
      <c r="G13" s="32"/>
      <c r="H13" s="32"/>
      <c r="I13" s="32"/>
      <c r="J13" s="29"/>
      <c r="K13" s="29"/>
      <c r="L13" s="29"/>
      <c r="M13" s="29"/>
    </row>
    <row r="14" spans="3:13" ht="12" customHeight="1">
      <c r="C14" s="256" t="s">
        <v>16</v>
      </c>
      <c r="D14" s="141">
        <v>4.71800525357772</v>
      </c>
      <c r="E14" s="45"/>
      <c r="G14" s="32"/>
      <c r="H14" s="32"/>
      <c r="I14" s="32"/>
      <c r="J14" s="29"/>
      <c r="K14" s="29"/>
      <c r="L14" s="29"/>
      <c r="M14" s="29"/>
    </row>
    <row r="15" spans="3:13" ht="12" customHeight="1">
      <c r="C15" s="134" t="s">
        <v>22</v>
      </c>
      <c r="D15" s="141">
        <v>3.2923299460577136</v>
      </c>
      <c r="E15" s="45"/>
      <c r="G15" s="32"/>
      <c r="H15" s="32"/>
      <c r="I15" s="32"/>
      <c r="J15" s="29"/>
      <c r="K15" s="29"/>
      <c r="L15" s="29"/>
      <c r="M15" s="29"/>
    </row>
    <row r="16" spans="1:13" ht="12" customHeight="1">
      <c r="A16" s="33"/>
      <c r="C16" s="154" t="s">
        <v>42</v>
      </c>
      <c r="D16" s="255">
        <v>2.946976912128365</v>
      </c>
      <c r="E16" s="45"/>
      <c r="G16" s="32"/>
      <c r="H16" s="32"/>
      <c r="I16" s="32"/>
      <c r="J16" s="29"/>
      <c r="K16" s="29"/>
      <c r="L16" s="29"/>
      <c r="M16" s="29"/>
    </row>
    <row r="17" spans="3:13" ht="12" customHeight="1">
      <c r="C17" s="256" t="s">
        <v>20</v>
      </c>
      <c r="D17" s="141">
        <f>100-(SUM(D11:D16))</f>
        <v>44.44223771511111</v>
      </c>
      <c r="E17" s="45"/>
      <c r="G17" s="32"/>
      <c r="H17" s="32"/>
      <c r="I17" s="32"/>
      <c r="J17" s="29"/>
      <c r="K17" s="29"/>
      <c r="L17" s="29"/>
      <c r="M17" s="29"/>
    </row>
    <row r="18" spans="4:13" ht="12" customHeight="1">
      <c r="D18" s="45"/>
      <c r="E18" s="32"/>
      <c r="G18" s="32"/>
      <c r="H18" s="32"/>
      <c r="I18" s="32"/>
      <c r="J18" s="29"/>
      <c r="K18" s="29"/>
      <c r="L18" s="29"/>
      <c r="M18" s="29"/>
    </row>
    <row r="19" spans="1:13" ht="12" customHeight="1">
      <c r="A19" s="26"/>
      <c r="C19" s="256" t="s">
        <v>77</v>
      </c>
      <c r="D19" s="45"/>
      <c r="E19" s="45"/>
      <c r="G19" s="32"/>
      <c r="H19" s="32"/>
      <c r="I19" s="32"/>
      <c r="J19" s="29"/>
      <c r="K19" s="29"/>
      <c r="L19" s="29"/>
      <c r="M19" s="29"/>
    </row>
    <row r="20" spans="3:13" ht="12" customHeight="1">
      <c r="C20" s="256" t="s">
        <v>79</v>
      </c>
      <c r="D20" s="45"/>
      <c r="E20" s="45"/>
      <c r="G20" s="32"/>
      <c r="H20" s="32"/>
      <c r="I20" s="32"/>
      <c r="J20" s="29"/>
      <c r="K20" s="29"/>
      <c r="L20" s="29"/>
      <c r="M20" s="29"/>
    </row>
    <row r="21" spans="3:13" ht="12" customHeight="1">
      <c r="C21" s="47" t="s">
        <v>49</v>
      </c>
      <c r="D21" s="45"/>
      <c r="E21" s="45"/>
      <c r="F21" s="86"/>
      <c r="G21" s="32"/>
      <c r="H21" s="32"/>
      <c r="I21" s="32"/>
      <c r="J21" s="29"/>
      <c r="K21" s="29"/>
      <c r="L21" s="29"/>
      <c r="M21" s="29"/>
    </row>
    <row r="22" spans="4:13" ht="12" customHeight="1">
      <c r="D22" s="45"/>
      <c r="E22" s="45"/>
      <c r="F22" s="86"/>
      <c r="G22" s="32"/>
      <c r="H22" s="32"/>
      <c r="I22" s="32"/>
      <c r="J22" s="29"/>
      <c r="K22" s="29"/>
      <c r="L22" s="29"/>
      <c r="M22" s="29"/>
    </row>
    <row r="23" spans="4:13" ht="12">
      <c r="D23" s="45"/>
      <c r="F23" s="26"/>
      <c r="G23" s="32"/>
      <c r="H23" s="32"/>
      <c r="I23" s="32"/>
      <c r="J23" s="29"/>
      <c r="K23" s="29"/>
      <c r="L23" s="29"/>
      <c r="M23" s="29"/>
    </row>
    <row r="24" spans="4:13" ht="12">
      <c r="D24" s="45"/>
      <c r="F24" s="32"/>
      <c r="G24" s="32"/>
      <c r="H24" s="32"/>
      <c r="I24" s="32"/>
      <c r="J24" s="29"/>
      <c r="K24" s="29"/>
      <c r="L24" s="29"/>
      <c r="M24" s="29"/>
    </row>
    <row r="25" spans="1:13" ht="12">
      <c r="A25" s="27" t="s">
        <v>8</v>
      </c>
      <c r="D25" s="45"/>
      <c r="E25" s="45"/>
      <c r="F25" s="32"/>
      <c r="G25" s="32"/>
      <c r="H25" s="32"/>
      <c r="I25" s="32"/>
      <c r="J25" s="29"/>
      <c r="K25" s="29"/>
      <c r="L25" s="29"/>
      <c r="M25" s="29"/>
    </row>
    <row r="26" spans="1:13" ht="12">
      <c r="A26" s="38" t="s">
        <v>57</v>
      </c>
      <c r="D26" s="45"/>
      <c r="E26" s="45"/>
      <c r="F26" s="32"/>
      <c r="G26" s="32"/>
      <c r="H26" s="32"/>
      <c r="I26" s="32"/>
      <c r="J26" s="29"/>
      <c r="K26" s="29"/>
      <c r="L26" s="29"/>
      <c r="M26" s="29"/>
    </row>
    <row r="27" spans="1:13" ht="12">
      <c r="A27" s="38"/>
      <c r="D27" s="45"/>
      <c r="E27" s="45"/>
      <c r="F27" s="32"/>
      <c r="G27" s="32"/>
      <c r="H27" s="32"/>
      <c r="I27" s="32"/>
      <c r="J27" s="29"/>
      <c r="K27" s="29"/>
      <c r="L27" s="29"/>
      <c r="M27" s="29"/>
    </row>
    <row r="28" spans="5:13" ht="12">
      <c r="E28" s="45"/>
      <c r="F28" s="32"/>
      <c r="G28" s="32"/>
      <c r="H28" s="32"/>
      <c r="I28" s="32"/>
      <c r="J28" s="29"/>
      <c r="K28" s="29"/>
      <c r="L28" s="29"/>
      <c r="M28" s="29"/>
    </row>
    <row r="29" spans="4:13" ht="12">
      <c r="D29" s="45"/>
      <c r="F29" s="32"/>
      <c r="G29" s="32"/>
      <c r="H29" s="32"/>
      <c r="I29" s="32"/>
      <c r="J29" s="29"/>
      <c r="K29" s="29"/>
      <c r="L29" s="29"/>
      <c r="M29" s="29"/>
    </row>
    <row r="30" spans="4:13" ht="12">
      <c r="D30" s="45"/>
      <c r="E30" s="45"/>
      <c r="F30" s="32"/>
      <c r="G30" s="32"/>
      <c r="H30" s="32"/>
      <c r="I30" s="32"/>
      <c r="J30" s="29"/>
      <c r="K30" s="29"/>
      <c r="L30" s="29"/>
      <c r="M30" s="29"/>
    </row>
    <row r="31" spans="4:13" ht="12">
      <c r="D31" s="45"/>
      <c r="E31" s="45"/>
      <c r="F31" s="32"/>
      <c r="G31" s="32"/>
      <c r="H31" s="32"/>
      <c r="I31" s="32"/>
      <c r="J31" s="29"/>
      <c r="K31" s="29"/>
      <c r="L31" s="29"/>
      <c r="M31" s="29"/>
    </row>
    <row r="32" spans="4:13" ht="12">
      <c r="D32" s="45"/>
      <c r="E32" s="45"/>
      <c r="F32" s="32"/>
      <c r="G32" s="32"/>
      <c r="H32" s="32"/>
      <c r="I32" s="32"/>
      <c r="J32" s="29"/>
      <c r="K32" s="29"/>
      <c r="L32" s="29"/>
      <c r="M32" s="29"/>
    </row>
    <row r="33" spans="4:13" ht="12">
      <c r="D33" s="45"/>
      <c r="E33" s="45"/>
      <c r="F33" s="32"/>
      <c r="G33" s="32"/>
      <c r="H33" s="32"/>
      <c r="I33" s="32"/>
      <c r="J33" s="29"/>
      <c r="K33" s="29"/>
      <c r="L33" s="29"/>
      <c r="M33" s="29"/>
    </row>
    <row r="34" spans="5:13" ht="12">
      <c r="E34" s="45"/>
      <c r="F34" s="32"/>
      <c r="G34" s="32"/>
      <c r="H34" s="32"/>
      <c r="I34" s="32"/>
      <c r="J34" s="29"/>
      <c r="K34" s="29"/>
      <c r="L34" s="29"/>
      <c r="M34" s="29"/>
    </row>
    <row r="35" spans="3:13" ht="12">
      <c r="C35" s="35"/>
      <c r="D35" s="45"/>
      <c r="E35" s="46"/>
      <c r="F35" s="32"/>
      <c r="G35" s="32"/>
      <c r="H35" s="32"/>
      <c r="I35" s="32"/>
      <c r="J35" s="29"/>
      <c r="K35" s="29"/>
      <c r="L35" s="29"/>
      <c r="M35" s="29"/>
    </row>
    <row r="36" spans="4:13" ht="12">
      <c r="D36" s="45"/>
      <c r="E36" s="45"/>
      <c r="F36" s="32"/>
      <c r="G36" s="32"/>
      <c r="H36" s="32"/>
      <c r="I36" s="32"/>
      <c r="J36" s="29"/>
      <c r="K36" s="29"/>
      <c r="L36" s="29"/>
      <c r="M36" s="29"/>
    </row>
    <row r="37" spans="3:13" ht="12">
      <c r="C37" s="47"/>
      <c r="D37" s="45"/>
      <c r="E37" s="45"/>
      <c r="F37" s="32"/>
      <c r="G37" s="32"/>
      <c r="H37" s="32"/>
      <c r="I37" s="32"/>
      <c r="J37" s="29"/>
      <c r="K37" s="29"/>
      <c r="L37" s="29"/>
      <c r="M37" s="29"/>
    </row>
    <row r="38" spans="4:13" ht="12">
      <c r="D38" s="45"/>
      <c r="E38" s="45"/>
      <c r="F38" s="32"/>
      <c r="G38" s="32"/>
      <c r="H38" s="32"/>
      <c r="I38" s="32"/>
      <c r="J38" s="29"/>
      <c r="K38" s="29"/>
      <c r="L38" s="29"/>
      <c r="M38" s="29"/>
    </row>
    <row r="39" spans="4:13" ht="12">
      <c r="D39" s="29"/>
      <c r="E39" s="45"/>
      <c r="F39" s="32"/>
      <c r="G39" s="32"/>
      <c r="H39" s="32"/>
      <c r="I39" s="32"/>
      <c r="J39" s="29"/>
      <c r="K39" s="29"/>
      <c r="L39" s="29"/>
      <c r="M39" s="29"/>
    </row>
    <row r="40" spans="4:13" ht="12">
      <c r="D40" s="45"/>
      <c r="E40" s="45"/>
      <c r="F40" s="32"/>
      <c r="G40" s="32"/>
      <c r="H40" s="32"/>
      <c r="I40" s="32"/>
      <c r="J40" s="29"/>
      <c r="K40" s="29"/>
      <c r="L40" s="29"/>
      <c r="M40" s="29"/>
    </row>
    <row r="41" spans="4:13" ht="12">
      <c r="D41" s="29"/>
      <c r="E41" s="45"/>
      <c r="F41" s="32"/>
      <c r="G41" s="32"/>
      <c r="H41" s="32"/>
      <c r="I41" s="32"/>
      <c r="J41" s="29"/>
      <c r="K41" s="29"/>
      <c r="L41" s="29"/>
      <c r="M41" s="29"/>
    </row>
    <row r="42" spans="4:13" ht="12">
      <c r="D42" s="45"/>
      <c r="E42" s="45"/>
      <c r="F42" s="32"/>
      <c r="G42" s="32"/>
      <c r="H42" s="32"/>
      <c r="I42" s="32"/>
      <c r="J42" s="29"/>
      <c r="K42" s="29"/>
      <c r="L42" s="29"/>
      <c r="M42" s="29"/>
    </row>
    <row r="43" spans="4:13" ht="12">
      <c r="D43" s="45"/>
      <c r="E43" s="45"/>
      <c r="F43" s="32"/>
      <c r="G43" s="32"/>
      <c r="H43" s="32"/>
      <c r="I43" s="32"/>
      <c r="J43" s="29"/>
      <c r="K43" s="29"/>
      <c r="L43" s="29"/>
      <c r="M43" s="29"/>
    </row>
    <row r="44" spans="4:13" ht="12">
      <c r="D44" s="45"/>
      <c r="E44" s="45"/>
      <c r="F44" s="32"/>
      <c r="G44" s="32"/>
      <c r="H44" s="32"/>
      <c r="I44" s="32"/>
      <c r="J44" s="29"/>
      <c r="K44" s="29"/>
      <c r="L44" s="29"/>
      <c r="M44" s="29"/>
    </row>
    <row r="45" spans="4:13" ht="12">
      <c r="D45" s="45"/>
      <c r="E45" s="45"/>
      <c r="F45" s="32"/>
      <c r="G45" s="32"/>
      <c r="H45" s="32"/>
      <c r="I45" s="32"/>
      <c r="J45" s="29"/>
      <c r="K45" s="29"/>
      <c r="L45" s="29"/>
      <c r="M45" s="29"/>
    </row>
    <row r="46" spans="4:9" ht="12">
      <c r="D46" s="45"/>
      <c r="E46" s="45"/>
      <c r="F46" s="32"/>
      <c r="G46" s="32"/>
      <c r="H46" s="32"/>
      <c r="I46" s="32"/>
    </row>
    <row r="47" spans="4:9" ht="12">
      <c r="D47" s="45"/>
      <c r="E47" s="45"/>
      <c r="F47" s="32"/>
      <c r="G47" s="32"/>
      <c r="H47" s="32"/>
      <c r="I47" s="32"/>
    </row>
    <row r="48" spans="5:9" ht="12">
      <c r="E48" s="45"/>
      <c r="F48" s="32"/>
      <c r="G48" s="32"/>
      <c r="H48" s="32"/>
      <c r="I48" s="32"/>
    </row>
    <row r="49" ht="12"/>
    <row r="50" ht="12"/>
    <row r="51" ht="12">
      <c r="D51" s="32"/>
    </row>
    <row r="52" spans="4:5" ht="12">
      <c r="D52" s="32"/>
      <c r="E52" s="32"/>
    </row>
    <row r="53" spans="4:5" ht="12">
      <c r="D53" s="32"/>
      <c r="E53" s="32"/>
    </row>
    <row r="54" spans="4:5" ht="12">
      <c r="D54" s="32"/>
      <c r="E54" s="32"/>
    </row>
    <row r="55" spans="4:5" ht="12">
      <c r="D55" s="32"/>
      <c r="E55" s="32"/>
    </row>
    <row r="56" spans="4:5" ht="12">
      <c r="D56" s="32"/>
      <c r="E56" s="32"/>
    </row>
    <row r="57" spans="4:5" ht="12">
      <c r="D57" s="32"/>
      <c r="E57" s="32"/>
    </row>
    <row r="58" spans="4:5" ht="12">
      <c r="D58" s="32"/>
      <c r="E58" s="32"/>
    </row>
    <row r="59" spans="4:5" ht="12">
      <c r="D59" s="32"/>
      <c r="E59" s="32"/>
    </row>
    <row r="60" spans="4:5" ht="12">
      <c r="D60" s="32"/>
      <c r="E60" s="32"/>
    </row>
    <row r="61" spans="4:5" ht="12">
      <c r="D61" s="32"/>
      <c r="E61" s="32"/>
    </row>
    <row r="62" spans="4:5" ht="12">
      <c r="D62" s="32"/>
      <c r="E62" s="32"/>
    </row>
    <row r="63" spans="4:5" ht="12">
      <c r="D63" s="32"/>
      <c r="E63" s="32"/>
    </row>
    <row r="64" spans="4:5" ht="12">
      <c r="D64" s="32"/>
      <c r="E64" s="32"/>
    </row>
    <row r="65" spans="4:5" ht="12">
      <c r="D65" s="32"/>
      <c r="E65" s="32"/>
    </row>
    <row r="66" spans="4:5" ht="12">
      <c r="D66" s="32"/>
      <c r="E66" s="32"/>
    </row>
    <row r="67" spans="4:5" ht="12">
      <c r="D67" s="32"/>
      <c r="E67" s="32"/>
    </row>
    <row r="68" spans="4:5" ht="12">
      <c r="D68" s="32"/>
      <c r="E68" s="32"/>
    </row>
    <row r="69" spans="4:5" ht="12">
      <c r="D69" s="32"/>
      <c r="E69" s="32"/>
    </row>
    <row r="70" spans="4:5" ht="12">
      <c r="D70" s="32"/>
      <c r="E70" s="32"/>
    </row>
    <row r="71" spans="4:5" ht="12">
      <c r="D71" s="32"/>
      <c r="E71" s="32"/>
    </row>
    <row r="72" spans="4:5" ht="12">
      <c r="D72" s="32"/>
      <c r="E72" s="32"/>
    </row>
    <row r="73" spans="4:5" ht="12">
      <c r="D73" s="32"/>
      <c r="E73" s="32"/>
    </row>
    <row r="74" spans="4:5" ht="12">
      <c r="D74" s="32"/>
      <c r="E74" s="32"/>
    </row>
    <row r="75" spans="4:5" ht="12">
      <c r="D75" s="32"/>
      <c r="E75" s="32"/>
    </row>
    <row r="76" spans="4:5" ht="12">
      <c r="D76" s="32"/>
      <c r="E76" s="32"/>
    </row>
    <row r="77" spans="4:5" ht="12">
      <c r="D77" s="32"/>
      <c r="E77" s="32"/>
    </row>
    <row r="78" spans="4:5" ht="12">
      <c r="D78" s="32"/>
      <c r="E78" s="32"/>
    </row>
    <row r="79" spans="4:5" ht="12">
      <c r="D79" s="32"/>
      <c r="E79" s="32"/>
    </row>
    <row r="80" spans="4:5" ht="12">
      <c r="D80" s="32"/>
      <c r="E80" s="32"/>
    </row>
    <row r="81" spans="4:5" ht="12">
      <c r="D81" s="32"/>
      <c r="E81" s="32"/>
    </row>
    <row r="82" spans="4:5" ht="12">
      <c r="D82" s="32"/>
      <c r="E82" s="32"/>
    </row>
    <row r="83" spans="4:5" ht="12">
      <c r="D83" s="32"/>
      <c r="E83" s="32"/>
    </row>
    <row r="84" spans="4:5" ht="12">
      <c r="D84" s="32"/>
      <c r="E84" s="32"/>
    </row>
    <row r="85" spans="4:5" ht="12">
      <c r="D85" s="32"/>
      <c r="E85" s="32"/>
    </row>
    <row r="86" ht="12">
      <c r="E86" s="32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30.421875" style="25" customWidth="1"/>
    <col min="4" max="16384" width="9.140625" style="25" customWidth="1"/>
  </cols>
  <sheetData>
    <row r="1" spans="1:3" ht="12.75">
      <c r="A1" s="43"/>
      <c r="C1" s="264" t="s">
        <v>114</v>
      </c>
    </row>
    <row r="2" spans="1:3" s="27" customFormat="1" ht="12.75">
      <c r="A2" s="26"/>
      <c r="C2" s="264" t="s">
        <v>50</v>
      </c>
    </row>
    <row r="3" s="27" customFormat="1" ht="12">
      <c r="C3" s="130" t="s">
        <v>10</v>
      </c>
    </row>
    <row r="4" spans="3:12" s="27" customFormat="1" ht="12">
      <c r="C4" s="130" t="s">
        <v>11</v>
      </c>
      <c r="J4" s="48"/>
      <c r="L4" s="48"/>
    </row>
    <row r="5" s="27" customFormat="1" ht="12"/>
    <row r="6" spans="3:33" s="18" customFormat="1" ht="15">
      <c r="C6" s="116" t="s">
        <v>153</v>
      </c>
      <c r="D6" s="62"/>
      <c r="E6" s="62"/>
      <c r="F6" s="62"/>
      <c r="G6" s="62"/>
      <c r="H6" s="62"/>
      <c r="I6" s="62"/>
      <c r="J6" s="21"/>
      <c r="K6" s="21"/>
      <c r="L6" s="21"/>
      <c r="M6" s="21"/>
      <c r="N6" s="21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3:41" s="27" customFormat="1" ht="12" customHeight="1">
      <c r="C7" s="63" t="s">
        <v>12</v>
      </c>
      <c r="D7" s="63"/>
      <c r="E7" s="63"/>
      <c r="F7" s="63"/>
      <c r="G7" s="63"/>
      <c r="H7" s="63"/>
      <c r="I7" s="63"/>
      <c r="J7" s="9"/>
      <c r="K7" s="9"/>
      <c r="L7" s="9"/>
      <c r="M7" s="9"/>
      <c r="N7" s="9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spans="1:15" ht="12" customHeight="1">
      <c r="A8" s="27"/>
      <c r="M8" s="31"/>
      <c r="N8" s="31"/>
      <c r="O8" s="31"/>
    </row>
    <row r="9" spans="13:14" ht="12" customHeight="1">
      <c r="M9" s="31"/>
      <c r="N9" s="9"/>
    </row>
    <row r="10" spans="4:14" ht="12" customHeight="1">
      <c r="D10" s="140">
        <v>2006</v>
      </c>
      <c r="E10" s="140">
        <v>2007</v>
      </c>
      <c r="F10" s="140">
        <v>2008</v>
      </c>
      <c r="G10" s="140">
        <v>2009</v>
      </c>
      <c r="H10" s="140">
        <v>2010</v>
      </c>
      <c r="I10" s="140">
        <v>2011</v>
      </c>
      <c r="J10" s="140">
        <v>2012</v>
      </c>
      <c r="K10" s="140">
        <v>2013</v>
      </c>
      <c r="L10" s="140">
        <v>2014</v>
      </c>
      <c r="M10" s="140">
        <v>2015</v>
      </c>
      <c r="N10" s="38">
        <v>2016</v>
      </c>
    </row>
    <row r="11" spans="3:15" ht="12" customHeight="1">
      <c r="C11" s="256" t="s">
        <v>13</v>
      </c>
      <c r="D11" s="142">
        <v>1152.485416154</v>
      </c>
      <c r="E11" s="142">
        <v>1234.482107074</v>
      </c>
      <c r="F11" s="142">
        <v>1309.147206168</v>
      </c>
      <c r="G11" s="142">
        <v>1093.961326484</v>
      </c>
      <c r="H11" s="142">
        <v>1354.055224347</v>
      </c>
      <c r="I11" s="142">
        <v>1554.5108989100002</v>
      </c>
      <c r="J11" s="142">
        <v>1684.928283786</v>
      </c>
      <c r="K11" s="142">
        <v>1736.371331612</v>
      </c>
      <c r="L11" s="142">
        <v>1702.915210342</v>
      </c>
      <c r="M11" s="142">
        <v>1789.15417075</v>
      </c>
      <c r="N11" s="142">
        <v>1745.479179087</v>
      </c>
      <c r="O11" s="49"/>
    </row>
    <row r="12" spans="3:15" ht="12" customHeight="1">
      <c r="C12" s="256" t="s">
        <v>14</v>
      </c>
      <c r="D12" s="142">
        <v>1368.253682973</v>
      </c>
      <c r="E12" s="142">
        <v>1450.339687911</v>
      </c>
      <c r="F12" s="142">
        <v>1585.230726106</v>
      </c>
      <c r="G12" s="142">
        <v>1235.6362113540001</v>
      </c>
      <c r="H12" s="142">
        <v>1531.518241429</v>
      </c>
      <c r="I12" s="142">
        <v>1729.97975478</v>
      </c>
      <c r="J12" s="142">
        <v>1798.757460865</v>
      </c>
      <c r="K12" s="142">
        <v>1687.4402139449999</v>
      </c>
      <c r="L12" s="142">
        <v>1692.184642531</v>
      </c>
      <c r="M12" s="142">
        <v>1729.206774741</v>
      </c>
      <c r="N12" s="142">
        <v>1707.7479722379999</v>
      </c>
      <c r="O12" s="46"/>
    </row>
    <row r="13" spans="3:15" ht="12" customHeight="1">
      <c r="C13" s="256" t="s">
        <v>98</v>
      </c>
      <c r="D13" s="142">
        <v>-215.76826681900002</v>
      </c>
      <c r="E13" s="142">
        <v>-215.8575808370001</v>
      </c>
      <c r="F13" s="142">
        <v>-276.0835199380001</v>
      </c>
      <c r="G13" s="142">
        <v>-141.67488487000014</v>
      </c>
      <c r="H13" s="142">
        <v>-177.46301708200008</v>
      </c>
      <c r="I13" s="142">
        <v>-175.46885586999974</v>
      </c>
      <c r="J13" s="142">
        <v>-113.82917707899992</v>
      </c>
      <c r="K13" s="142">
        <v>48.93111766700008</v>
      </c>
      <c r="L13" s="142">
        <v>10.7305678109999</v>
      </c>
      <c r="M13" s="142">
        <v>59.94739600900016</v>
      </c>
      <c r="N13" s="142">
        <v>37.731206849000046</v>
      </c>
      <c r="O13" s="49"/>
    </row>
    <row r="14" spans="4:14" ht="12" customHeight="1">
      <c r="D14" s="49"/>
      <c r="E14" s="49"/>
      <c r="F14" s="49"/>
      <c r="G14" s="49"/>
      <c r="H14" s="49"/>
      <c r="I14" s="49"/>
      <c r="J14" s="49"/>
      <c r="K14" s="49"/>
      <c r="L14" s="163"/>
      <c r="M14" s="163"/>
      <c r="N14" s="163"/>
    </row>
    <row r="15" spans="1:14" ht="12" customHeight="1">
      <c r="A15" s="26"/>
      <c r="C15" s="256" t="s">
        <v>115</v>
      </c>
      <c r="K15" s="163"/>
      <c r="L15" s="163"/>
      <c r="M15" s="163"/>
      <c r="N15" s="163"/>
    </row>
    <row r="16" ht="12" customHeight="1">
      <c r="C16" s="47" t="s">
        <v>51</v>
      </c>
    </row>
    <row r="17" ht="12" customHeight="1">
      <c r="F17" s="26"/>
    </row>
    <row r="18" ht="12" customHeight="1"/>
    <row r="19" ht="12">
      <c r="A19" s="77"/>
    </row>
    <row r="20" ht="12">
      <c r="A20" s="27" t="s">
        <v>8</v>
      </c>
    </row>
    <row r="21" ht="12">
      <c r="A21" s="38" t="s">
        <v>67</v>
      </c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</sheetData>
  <printOptions/>
  <pageMargins left="0.75" right="0.75" top="1" bottom="1" header="0.5" footer="0.5"/>
  <pageSetup horizontalDpi="2400" verticalDpi="2400" orientation="landscape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showGridLines="0" workbookViewId="0" topLeftCell="B1"/>
  </sheetViews>
  <sheetFormatPr defaultColWidth="9.140625" defaultRowHeight="12"/>
  <cols>
    <col min="1" max="2" width="9.28125" style="25" customWidth="1"/>
    <col min="3" max="3" width="24.7109375" style="25" customWidth="1"/>
    <col min="4" max="8" width="25.28125" style="25" customWidth="1"/>
    <col min="9" max="16384" width="9.140625" style="25" customWidth="1"/>
  </cols>
  <sheetData>
    <row r="1" spans="3:6" ht="12.75">
      <c r="C1" s="264" t="s">
        <v>133</v>
      </c>
      <c r="F1" s="6"/>
    </row>
    <row r="2" spans="1:6" s="27" customFormat="1" ht="12.75">
      <c r="A2" s="26"/>
      <c r="C2" s="265" t="s">
        <v>93</v>
      </c>
      <c r="F2" s="6"/>
    </row>
    <row r="3" spans="3:6" s="27" customFormat="1" ht="12">
      <c r="C3" s="130" t="s">
        <v>10</v>
      </c>
      <c r="F3" s="6"/>
    </row>
    <row r="4" s="27" customFormat="1" ht="12">
      <c r="C4" s="130" t="s">
        <v>11</v>
      </c>
    </row>
    <row r="5" s="27" customFormat="1" ht="12"/>
    <row r="6" spans="3:34" s="18" customFormat="1" ht="15">
      <c r="C6" s="116" t="s">
        <v>154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3:42" s="27" customFormat="1" ht="12">
      <c r="C7" s="63" t="s">
        <v>97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</row>
    <row r="8" s="27" customFormat="1" ht="12"/>
    <row r="9" ht="12"/>
    <row r="10" spans="3:11" s="35" customFormat="1" ht="12" customHeight="1">
      <c r="C10" s="118"/>
      <c r="D10" s="267"/>
      <c r="E10" s="267"/>
      <c r="G10" s="267"/>
      <c r="H10" s="267"/>
      <c r="K10" s="25"/>
    </row>
    <row r="11" spans="3:7" ht="12">
      <c r="C11" s="118"/>
      <c r="D11" s="12" t="s">
        <v>13</v>
      </c>
      <c r="G11" s="12" t="s">
        <v>14</v>
      </c>
    </row>
    <row r="12" spans="2:22" s="35" customFormat="1" ht="12" customHeight="1">
      <c r="B12" s="50"/>
      <c r="C12" s="154" t="s">
        <v>169</v>
      </c>
      <c r="D12" s="143">
        <v>28.727858176015904</v>
      </c>
      <c r="F12" s="154" t="s">
        <v>169</v>
      </c>
      <c r="G12" s="144">
        <v>18.769770482405114</v>
      </c>
      <c r="J12" s="53"/>
      <c r="K12" s="25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2:22" s="35" customFormat="1" ht="12" customHeight="1">
      <c r="B13" s="50"/>
      <c r="C13" s="154" t="s">
        <v>170</v>
      </c>
      <c r="D13" s="143">
        <v>11.139743181909845</v>
      </c>
      <c r="F13" s="154" t="s">
        <v>170</v>
      </c>
      <c r="G13" s="144">
        <v>16.639980509805394</v>
      </c>
      <c r="J13" s="53"/>
      <c r="K13" s="25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2:22" s="35" customFormat="1" ht="12" customHeight="1">
      <c r="B14" s="50"/>
      <c r="C14" s="154" t="s">
        <v>171</v>
      </c>
      <c r="D14" s="143">
        <v>10.547210861850328</v>
      </c>
      <c r="F14" s="154" t="s">
        <v>172</v>
      </c>
      <c r="G14" s="144">
        <v>14.160376348161655</v>
      </c>
      <c r="J14" s="53"/>
      <c r="K14" s="25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2:22" s="35" customFormat="1" ht="12" customHeight="1">
      <c r="B15" s="50"/>
      <c r="C15" s="154" t="s">
        <v>4</v>
      </c>
      <c r="D15" s="143">
        <v>10.523412167200915</v>
      </c>
      <c r="F15" s="154" t="s">
        <v>4</v>
      </c>
      <c r="G15" s="144">
        <v>9.354040494725728</v>
      </c>
      <c r="J15" s="53"/>
      <c r="K15" s="25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2:11" s="35" customFormat="1" ht="12" customHeight="1">
      <c r="B16" s="50"/>
      <c r="C16" s="154" t="s">
        <v>172</v>
      </c>
      <c r="D16" s="143">
        <v>7.211688581117463</v>
      </c>
      <c r="F16" s="154" t="s">
        <v>171</v>
      </c>
      <c r="G16" s="144">
        <v>8.445731857961718</v>
      </c>
      <c r="J16" s="53"/>
      <c r="K16" s="25"/>
    </row>
    <row r="17" spans="2:11" s="35" customFormat="1" ht="12" customHeight="1">
      <c r="B17" s="50"/>
      <c r="C17" s="154" t="s">
        <v>173</v>
      </c>
      <c r="D17" s="143">
        <v>5.693993789773314</v>
      </c>
      <c r="F17" s="154" t="s">
        <v>173</v>
      </c>
      <c r="G17" s="144">
        <v>7.178404486427076</v>
      </c>
      <c r="J17" s="53"/>
      <c r="K17" s="25"/>
    </row>
    <row r="18" spans="2:11" s="35" customFormat="1" ht="12" customHeight="1">
      <c r="B18" s="50"/>
      <c r="C18" s="154" t="s">
        <v>174</v>
      </c>
      <c r="D18" s="143">
        <v>4.970947806686801</v>
      </c>
      <c r="F18" s="154" t="s">
        <v>174</v>
      </c>
      <c r="G18" s="144">
        <v>6.277001157408532</v>
      </c>
      <c r="J18" s="53"/>
      <c r="K18" s="25"/>
    </row>
    <row r="19" spans="2:11" s="35" customFormat="1" ht="12" customHeight="1">
      <c r="B19" s="50"/>
      <c r="C19" s="256" t="s">
        <v>103</v>
      </c>
      <c r="D19" s="143">
        <v>21.185145435445435</v>
      </c>
      <c r="F19" s="256" t="s">
        <v>103</v>
      </c>
      <c r="G19" s="144">
        <v>19.174694663104788</v>
      </c>
      <c r="J19" s="53"/>
      <c r="K19" s="25"/>
    </row>
    <row r="20" spans="3:7" ht="12">
      <c r="C20" s="35"/>
      <c r="D20" s="41"/>
      <c r="F20" s="41"/>
      <c r="G20" s="41"/>
    </row>
    <row r="21" spans="3:7" ht="12">
      <c r="C21" s="47" t="s">
        <v>53</v>
      </c>
      <c r="D21" s="41"/>
      <c r="F21" s="41"/>
      <c r="G21" s="41"/>
    </row>
    <row r="22" spans="3:11" ht="12">
      <c r="C22" s="35"/>
      <c r="D22" s="41"/>
      <c r="F22" s="41"/>
      <c r="G22" s="41"/>
      <c r="I22" s="26"/>
      <c r="J22" s="26"/>
      <c r="K22" s="26"/>
    </row>
    <row r="23" spans="3:11" ht="12">
      <c r="C23" s="35"/>
      <c r="D23" s="41"/>
      <c r="F23" s="41"/>
      <c r="G23" s="41"/>
      <c r="I23" s="26"/>
      <c r="J23" s="26"/>
      <c r="K23" s="26"/>
    </row>
    <row r="24" spans="3:11" ht="12">
      <c r="C24" s="35"/>
      <c r="D24" s="41"/>
      <c r="F24" s="41"/>
      <c r="G24" s="41"/>
      <c r="I24" s="26"/>
      <c r="J24" s="26"/>
      <c r="K24" s="26"/>
    </row>
    <row r="25" spans="1:11" ht="9.95" customHeight="1">
      <c r="A25" s="27" t="s">
        <v>8</v>
      </c>
      <c r="C25" s="35"/>
      <c r="D25" s="41"/>
      <c r="F25" s="41"/>
      <c r="G25" s="41"/>
      <c r="I25" s="26"/>
      <c r="J25" s="26"/>
      <c r="K25" s="26"/>
    </row>
    <row r="26" ht="12">
      <c r="A26" s="25" t="s">
        <v>61</v>
      </c>
    </row>
    <row r="27" ht="12"/>
    <row r="28" ht="12"/>
    <row r="29" ht="12"/>
    <row r="30" ht="12"/>
    <row r="31" ht="12"/>
    <row r="32" ht="12"/>
    <row r="33" ht="12"/>
    <row r="34" ht="12"/>
    <row r="35" ht="12">
      <c r="C35" s="19"/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</sheetData>
  <mergeCells count="2">
    <mergeCell ref="G10:H10"/>
    <mergeCell ref="D10:E1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24.140625" style="25" customWidth="1"/>
    <col min="4" max="9" width="21.57421875" style="25" customWidth="1"/>
    <col min="10" max="16384" width="9.140625" style="25" customWidth="1"/>
  </cols>
  <sheetData>
    <row r="1" spans="1:6" ht="12.75">
      <c r="A1" s="24"/>
      <c r="C1" s="264" t="s">
        <v>134</v>
      </c>
      <c r="F1" s="6"/>
    </row>
    <row r="2" spans="1:6" s="27" customFormat="1" ht="12.75">
      <c r="A2" s="26"/>
      <c r="C2" s="265" t="s">
        <v>92</v>
      </c>
      <c r="F2" s="6"/>
    </row>
    <row r="3" spans="3:6" s="27" customFormat="1" ht="12">
      <c r="C3" s="130" t="s">
        <v>10</v>
      </c>
      <c r="F3" s="6"/>
    </row>
    <row r="4" spans="3:9" s="27" customFormat="1" ht="12">
      <c r="C4" s="130" t="s">
        <v>11</v>
      </c>
      <c r="F4" s="25"/>
      <c r="I4" s="48"/>
    </row>
    <row r="5" s="27" customFormat="1" ht="12"/>
    <row r="6" spans="3:32" s="18" customFormat="1" ht="15">
      <c r="C6" s="116" t="s">
        <v>155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</row>
    <row r="7" spans="3:40" s="27" customFormat="1" ht="12">
      <c r="C7" s="63" t="s">
        <v>96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="27" customFormat="1" ht="12"/>
    <row r="9" ht="12">
      <c r="L9" s="27"/>
    </row>
    <row r="10" spans="3:12" ht="12">
      <c r="C10" s="118"/>
      <c r="D10" s="267"/>
      <c r="E10" s="267"/>
      <c r="F10" s="267"/>
      <c r="G10" s="267"/>
      <c r="H10" s="268"/>
      <c r="I10" s="268"/>
      <c r="L10" s="27"/>
    </row>
    <row r="11" spans="3:12" ht="12">
      <c r="C11" s="118"/>
      <c r="D11" s="12" t="s">
        <v>26</v>
      </c>
      <c r="E11" s="12"/>
      <c r="F11" s="119"/>
      <c r="G11" s="12" t="s">
        <v>27</v>
      </c>
      <c r="H11" s="12"/>
      <c r="I11" s="22"/>
      <c r="L11" s="27"/>
    </row>
    <row r="12" spans="1:12" ht="12" customHeight="1">
      <c r="A12" s="72"/>
      <c r="B12" s="72"/>
      <c r="C12" s="154" t="s">
        <v>169</v>
      </c>
      <c r="D12" s="145">
        <v>22.77350020820772</v>
      </c>
      <c r="F12" s="154" t="s">
        <v>169</v>
      </c>
      <c r="G12" s="147">
        <v>20.885898704530597</v>
      </c>
      <c r="H12" s="75"/>
      <c r="J12" s="81"/>
      <c r="K12" s="81"/>
      <c r="L12" s="3"/>
    </row>
    <row r="13" spans="1:12" ht="12" customHeight="1">
      <c r="A13" s="72"/>
      <c r="B13" s="72"/>
      <c r="C13" s="154" t="s">
        <v>172</v>
      </c>
      <c r="D13" s="145">
        <v>12.498269375077479</v>
      </c>
      <c r="F13" s="154" t="s">
        <v>4</v>
      </c>
      <c r="G13" s="147">
        <v>11.811675208048838</v>
      </c>
      <c r="H13" s="75"/>
      <c r="J13" s="81"/>
      <c r="K13" s="81"/>
      <c r="L13" s="3"/>
    </row>
    <row r="14" spans="1:12" ht="12" customHeight="1">
      <c r="A14" s="72"/>
      <c r="B14" s="72"/>
      <c r="C14" s="154" t="s">
        <v>4</v>
      </c>
      <c r="D14" s="145">
        <v>8.654783639528606</v>
      </c>
      <c r="F14" s="154" t="s">
        <v>170</v>
      </c>
      <c r="G14" s="147">
        <v>9.589201665927757</v>
      </c>
      <c r="H14" s="75"/>
      <c r="J14" s="81"/>
      <c r="K14" s="81"/>
      <c r="L14" s="3"/>
    </row>
    <row r="15" spans="1:12" ht="12" customHeight="1">
      <c r="A15" s="72"/>
      <c r="B15" s="72"/>
      <c r="C15" s="154" t="s">
        <v>173</v>
      </c>
      <c r="D15" s="145">
        <v>8.300333218388973</v>
      </c>
      <c r="F15" s="154" t="s">
        <v>171</v>
      </c>
      <c r="G15" s="147">
        <v>7.308488914705663</v>
      </c>
      <c r="H15" s="75"/>
      <c r="J15" s="81"/>
      <c r="K15" s="81"/>
      <c r="L15" s="3"/>
    </row>
    <row r="16" spans="1:12" ht="12" customHeight="1">
      <c r="A16" s="72"/>
      <c r="B16" s="72"/>
      <c r="C16" s="154" t="s">
        <v>171</v>
      </c>
      <c r="D16" s="145">
        <v>7.491985626888978</v>
      </c>
      <c r="F16" s="154" t="s">
        <v>172</v>
      </c>
      <c r="G16" s="147">
        <v>7.059092278307726</v>
      </c>
      <c r="H16" s="75"/>
      <c r="J16" s="81"/>
      <c r="K16" s="81"/>
      <c r="L16" s="3"/>
    </row>
    <row r="17" spans="1:12" ht="12" customHeight="1">
      <c r="A17" s="72"/>
      <c r="B17" s="72"/>
      <c r="C17" s="154" t="s">
        <v>170</v>
      </c>
      <c r="D17" s="145">
        <v>5.649229779214045</v>
      </c>
      <c r="F17" s="154" t="s">
        <v>173</v>
      </c>
      <c r="G17" s="147">
        <v>6.896386102518615</v>
      </c>
      <c r="H17" s="75"/>
      <c r="J17" s="81"/>
      <c r="K17" s="81"/>
      <c r="L17" s="3"/>
    </row>
    <row r="18" spans="1:12" ht="12">
      <c r="A18" s="72"/>
      <c r="B18" s="72"/>
      <c r="C18" s="154" t="s">
        <v>174</v>
      </c>
      <c r="D18" s="145">
        <v>5.569901949495841</v>
      </c>
      <c r="F18" s="154" t="s">
        <v>174</v>
      </c>
      <c r="G18" s="147">
        <v>5.696709533520268</v>
      </c>
      <c r="H18" s="75"/>
      <c r="J18" s="81"/>
      <c r="K18" s="81"/>
      <c r="L18" s="3"/>
    </row>
    <row r="19" spans="1:12" ht="12">
      <c r="A19" s="72"/>
      <c r="B19" s="72"/>
      <c r="C19" s="256" t="s">
        <v>103</v>
      </c>
      <c r="D19" s="145">
        <v>29.061996203198362</v>
      </c>
      <c r="F19" s="256" t="s">
        <v>103</v>
      </c>
      <c r="G19" s="147">
        <v>30.75254759244055</v>
      </c>
      <c r="H19" s="75"/>
      <c r="J19" s="81"/>
      <c r="K19" s="81"/>
      <c r="L19" s="3"/>
    </row>
    <row r="20" spans="4:10" ht="12">
      <c r="D20" s="146"/>
      <c r="F20" s="146"/>
      <c r="J20" s="54"/>
    </row>
    <row r="21" spans="3:12" ht="12">
      <c r="C21" s="47" t="s">
        <v>53</v>
      </c>
      <c r="J21" s="55"/>
      <c r="K21" s="19"/>
      <c r="L21" s="19"/>
    </row>
    <row r="22" spans="10:12" ht="12">
      <c r="J22" s="55"/>
      <c r="K22" s="19"/>
      <c r="L22" s="19"/>
    </row>
    <row r="23" spans="10:12" ht="12">
      <c r="J23" s="55"/>
      <c r="K23" s="19"/>
      <c r="L23" s="19"/>
    </row>
    <row r="24" spans="10:12" ht="12">
      <c r="J24" s="55"/>
      <c r="K24" s="19"/>
      <c r="L24" s="19"/>
    </row>
    <row r="25" ht="12"/>
    <row r="26" ht="12"/>
    <row r="27" ht="12"/>
    <row r="28" ht="12">
      <c r="A28" s="27" t="s">
        <v>8</v>
      </c>
    </row>
    <row r="29" ht="12">
      <c r="A29" s="25" t="s">
        <v>62</v>
      </c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</sheetData>
  <mergeCells count="3">
    <mergeCell ref="D10:E10"/>
    <mergeCell ref="F10:G10"/>
    <mergeCell ref="H10:I1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8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6.28125" style="25" customWidth="1"/>
    <col min="4" max="4" width="13.28125" style="25" customWidth="1"/>
    <col min="5" max="5" width="15.28125" style="25" customWidth="1"/>
    <col min="6" max="6" width="10.00390625" style="25" bestFit="1" customWidth="1"/>
    <col min="7" max="7" width="9.421875" style="25" customWidth="1"/>
    <col min="8" max="16384" width="9.140625" style="25" customWidth="1"/>
  </cols>
  <sheetData>
    <row r="1" ht="12.75">
      <c r="C1" s="264" t="s">
        <v>135</v>
      </c>
    </row>
    <row r="2" spans="1:3" s="27" customFormat="1" ht="12.75">
      <c r="A2" s="26"/>
      <c r="C2" s="264" t="s">
        <v>9</v>
      </c>
    </row>
    <row r="3" s="27" customFormat="1" ht="12">
      <c r="C3" s="130" t="s">
        <v>10</v>
      </c>
    </row>
    <row r="4" spans="3:11" s="27" customFormat="1" ht="12">
      <c r="C4" s="130" t="s">
        <v>11</v>
      </c>
      <c r="K4" s="48"/>
    </row>
    <row r="5" s="27" customFormat="1" ht="12"/>
    <row r="6" spans="3:33" s="18" customFormat="1" ht="15">
      <c r="C6" s="116" t="s">
        <v>157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3:41" s="27" customFormat="1" ht="12">
      <c r="C7" s="260" t="s">
        <v>28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s="27" customFormat="1" ht="12">
      <c r="H8" s="56"/>
    </row>
    <row r="9" ht="12"/>
    <row r="10" spans="4:5" ht="12">
      <c r="D10" s="29" t="s">
        <v>200</v>
      </c>
      <c r="E10" s="29" t="s">
        <v>69</v>
      </c>
    </row>
    <row r="11" spans="3:8" ht="12">
      <c r="C11" s="186" t="s">
        <v>194</v>
      </c>
      <c r="D11" s="148">
        <v>63.997186885035774</v>
      </c>
      <c r="E11" s="148">
        <v>36.002813114964226</v>
      </c>
      <c r="F11" s="54"/>
      <c r="G11" s="57"/>
      <c r="H11" s="57"/>
    </row>
    <row r="12" spans="3:8" ht="12">
      <c r="C12" s="186"/>
      <c r="D12" s="148"/>
      <c r="E12" s="148"/>
      <c r="F12" s="54"/>
      <c r="G12" s="57"/>
      <c r="H12" s="57"/>
    </row>
    <row r="13" spans="3:8" ht="12">
      <c r="C13" s="154" t="s">
        <v>170</v>
      </c>
      <c r="D13" s="148">
        <v>49.33758620943362</v>
      </c>
      <c r="E13" s="148">
        <v>50.66241379056638</v>
      </c>
      <c r="F13" s="54"/>
      <c r="G13" s="57"/>
      <c r="H13" s="57"/>
    </row>
    <row r="14" spans="3:8" ht="12">
      <c r="C14" s="154" t="s">
        <v>175</v>
      </c>
      <c r="D14" s="148">
        <v>49.45963517988906</v>
      </c>
      <c r="E14" s="148">
        <v>50.54036482011094</v>
      </c>
      <c r="F14" s="54"/>
      <c r="G14" s="57"/>
      <c r="H14" s="57"/>
    </row>
    <row r="15" spans="3:8" ht="12">
      <c r="C15" s="154" t="s">
        <v>176</v>
      </c>
      <c r="D15" s="148">
        <v>55.303133505445054</v>
      </c>
      <c r="E15" s="148">
        <v>44.696866494554946</v>
      </c>
      <c r="F15" s="54"/>
      <c r="G15" s="57"/>
      <c r="H15" s="57"/>
    </row>
    <row r="16" spans="3:8" ht="12">
      <c r="C16" s="154" t="s">
        <v>177</v>
      </c>
      <c r="D16" s="148">
        <v>57.14273743160968</v>
      </c>
      <c r="E16" s="148">
        <v>42.85726256839032</v>
      </c>
      <c r="F16" s="54"/>
      <c r="G16" s="57"/>
      <c r="H16" s="57"/>
    </row>
    <row r="17" spans="3:8" ht="12">
      <c r="C17" s="154" t="s">
        <v>171</v>
      </c>
      <c r="D17" s="148">
        <v>58.04909966377521</v>
      </c>
      <c r="E17" s="148">
        <v>41.95090033622479</v>
      </c>
      <c r="F17" s="54"/>
      <c r="G17" s="57"/>
      <c r="H17" s="57"/>
    </row>
    <row r="18" spans="3:8" ht="12">
      <c r="C18" s="154" t="s">
        <v>169</v>
      </c>
      <c r="D18" s="148">
        <v>61.99329076230158</v>
      </c>
      <c r="E18" s="148">
        <v>38.00670923769842</v>
      </c>
      <c r="F18" s="54"/>
      <c r="G18" s="57"/>
      <c r="H18" s="57"/>
    </row>
    <row r="19" spans="3:8" ht="12">
      <c r="C19" s="154" t="s">
        <v>172</v>
      </c>
      <c r="D19" s="148">
        <v>62.09856092482444</v>
      </c>
      <c r="E19" s="148">
        <v>37.90143907517556</v>
      </c>
      <c r="F19" s="54"/>
      <c r="G19" s="57"/>
      <c r="H19" s="57"/>
    </row>
    <row r="20" spans="3:8" ht="12">
      <c r="C20" s="154" t="s">
        <v>174</v>
      </c>
      <c r="D20" s="148">
        <v>64.06118536953294</v>
      </c>
      <c r="E20" s="148">
        <v>35.938814630467064</v>
      </c>
      <c r="F20" s="54"/>
      <c r="G20" s="57"/>
      <c r="H20" s="57"/>
    </row>
    <row r="21" spans="3:8" ht="12">
      <c r="C21" s="154" t="s">
        <v>4</v>
      </c>
      <c r="D21" s="148">
        <v>64.60592926208136</v>
      </c>
      <c r="E21" s="148">
        <v>35.39407073791864</v>
      </c>
      <c r="F21" s="54"/>
      <c r="G21" s="57"/>
      <c r="H21" s="57"/>
    </row>
    <row r="22" spans="3:8" ht="12">
      <c r="C22" s="154" t="s">
        <v>178</v>
      </c>
      <c r="D22" s="148">
        <v>65.1956373266687</v>
      </c>
      <c r="E22" s="148">
        <v>34.80436267333129</v>
      </c>
      <c r="F22" s="54"/>
      <c r="G22" s="57"/>
      <c r="H22" s="57"/>
    </row>
    <row r="23" spans="3:8" ht="12">
      <c r="C23" s="154" t="s">
        <v>179</v>
      </c>
      <c r="D23" s="148">
        <v>65.81074134769202</v>
      </c>
      <c r="E23" s="148">
        <v>34.18925865230798</v>
      </c>
      <c r="F23" s="54"/>
      <c r="G23" s="57"/>
      <c r="H23" s="57"/>
    </row>
    <row r="24" spans="3:8" ht="12">
      <c r="C24" s="154" t="s">
        <v>180</v>
      </c>
      <c r="D24" s="148">
        <v>66.01056836232004</v>
      </c>
      <c r="E24" s="148">
        <v>33.989431637679964</v>
      </c>
      <c r="F24" s="54"/>
      <c r="G24" s="57"/>
      <c r="H24" s="57"/>
    </row>
    <row r="25" spans="3:8" ht="12">
      <c r="C25" s="154" t="s">
        <v>181</v>
      </c>
      <c r="D25" s="148">
        <v>66.17418350313073</v>
      </c>
      <c r="E25" s="148">
        <v>33.82581649686927</v>
      </c>
      <c r="F25" s="54"/>
      <c r="G25" s="57"/>
      <c r="H25" s="57"/>
    </row>
    <row r="26" spans="3:8" ht="12">
      <c r="C26" s="154" t="s">
        <v>182</v>
      </c>
      <c r="D26" s="148">
        <v>67.168179529943</v>
      </c>
      <c r="E26" s="148">
        <v>32.831820470056996</v>
      </c>
      <c r="F26" s="54"/>
      <c r="G26" s="57"/>
      <c r="H26" s="57"/>
    </row>
    <row r="27" spans="3:8" ht="12">
      <c r="C27" s="154" t="s">
        <v>183</v>
      </c>
      <c r="D27" s="148">
        <v>67.46562714912523</v>
      </c>
      <c r="E27" s="148">
        <v>32.534372850874774</v>
      </c>
      <c r="F27" s="54"/>
      <c r="G27" s="57"/>
      <c r="H27" s="57"/>
    </row>
    <row r="28" spans="3:8" ht="12">
      <c r="C28" s="154" t="s">
        <v>173</v>
      </c>
      <c r="D28" s="148">
        <v>67.78079674436407</v>
      </c>
      <c r="E28" s="148">
        <v>32.21920325563594</v>
      </c>
      <c r="F28" s="54"/>
      <c r="G28" s="57"/>
      <c r="H28" s="57"/>
    </row>
    <row r="29" spans="3:8" ht="12">
      <c r="C29" s="154" t="s">
        <v>184</v>
      </c>
      <c r="D29" s="148">
        <v>72.49242454875464</v>
      </c>
      <c r="E29" s="148">
        <v>27.50757545124536</v>
      </c>
      <c r="F29" s="54"/>
      <c r="G29" s="57"/>
      <c r="H29" s="57"/>
    </row>
    <row r="30" spans="3:8" ht="12">
      <c r="C30" s="154" t="s">
        <v>185</v>
      </c>
      <c r="D30" s="148">
        <v>73.16045381117807</v>
      </c>
      <c r="E30" s="148">
        <v>26.839546188821927</v>
      </c>
      <c r="F30" s="54"/>
      <c r="G30" s="57"/>
      <c r="H30" s="57"/>
    </row>
    <row r="31" spans="3:8" ht="12">
      <c r="C31" s="154" t="s">
        <v>186</v>
      </c>
      <c r="D31" s="148">
        <v>74.34647758909249</v>
      </c>
      <c r="E31" s="148">
        <v>25.65352241090751</v>
      </c>
      <c r="F31" s="54"/>
      <c r="G31" s="57"/>
      <c r="H31" s="57"/>
    </row>
    <row r="32" spans="3:8" ht="12">
      <c r="C32" s="154" t="s">
        <v>187</v>
      </c>
      <c r="D32" s="148">
        <v>75.7646296504367</v>
      </c>
      <c r="E32" s="148">
        <v>24.2353703495633</v>
      </c>
      <c r="F32" s="54"/>
      <c r="G32" s="57"/>
      <c r="H32" s="57"/>
    </row>
    <row r="33" spans="3:8" ht="12">
      <c r="C33" s="154" t="s">
        <v>188</v>
      </c>
      <c r="D33" s="148">
        <v>75.88505699256729</v>
      </c>
      <c r="E33" s="148">
        <v>24.11494300743271</v>
      </c>
      <c r="F33" s="54"/>
      <c r="G33" s="57"/>
      <c r="H33" s="57"/>
    </row>
    <row r="34" spans="3:8" ht="12">
      <c r="C34" s="154" t="s">
        <v>189</v>
      </c>
      <c r="D34" s="148">
        <v>76.18848484976365</v>
      </c>
      <c r="E34" s="148">
        <v>23.81151515023635</v>
      </c>
      <c r="F34" s="54"/>
      <c r="G34" s="57"/>
      <c r="H34" s="57"/>
    </row>
    <row r="35" spans="3:8" ht="12">
      <c r="C35" s="154" t="s">
        <v>5</v>
      </c>
      <c r="D35" s="148">
        <v>76.5966947448722</v>
      </c>
      <c r="E35" s="148">
        <v>23.403305255127805</v>
      </c>
      <c r="F35" s="54"/>
      <c r="G35" s="57"/>
      <c r="H35" s="57"/>
    </row>
    <row r="36" spans="3:8" ht="12">
      <c r="C36" s="154" t="s">
        <v>190</v>
      </c>
      <c r="D36" s="148">
        <v>78.03786381131252</v>
      </c>
      <c r="E36" s="148">
        <v>21.962136188687488</v>
      </c>
      <c r="F36" s="54"/>
      <c r="G36" s="57"/>
      <c r="H36" s="57"/>
    </row>
    <row r="37" spans="3:8" ht="12">
      <c r="C37" s="154" t="s">
        <v>3</v>
      </c>
      <c r="D37" s="148">
        <v>79.51792938827502</v>
      </c>
      <c r="E37" s="148">
        <v>20.482070611724975</v>
      </c>
      <c r="F37" s="54"/>
      <c r="G37" s="57"/>
      <c r="H37" s="57"/>
    </row>
    <row r="38" spans="3:8" ht="12">
      <c r="C38" s="154" t="s">
        <v>191</v>
      </c>
      <c r="D38" s="148">
        <v>79.58180808794879</v>
      </c>
      <c r="E38" s="148">
        <v>20.41819191205122</v>
      </c>
      <c r="F38" s="54"/>
      <c r="G38" s="57"/>
      <c r="H38" s="57"/>
    </row>
    <row r="39" spans="3:8" ht="12">
      <c r="C39" s="154" t="s">
        <v>193</v>
      </c>
      <c r="D39" s="148">
        <v>81.65440185922505</v>
      </c>
      <c r="E39" s="148">
        <v>18.34559814077495</v>
      </c>
      <c r="F39" s="54"/>
      <c r="G39" s="57"/>
      <c r="H39" s="57"/>
    </row>
    <row r="40" spans="3:8" ht="12">
      <c r="C40" s="154" t="s">
        <v>192</v>
      </c>
      <c r="D40" s="148">
        <v>82.82044533678845</v>
      </c>
      <c r="E40" s="148">
        <v>17.179554663211547</v>
      </c>
      <c r="F40" s="54"/>
      <c r="G40" s="57"/>
      <c r="H40" s="57"/>
    </row>
    <row r="41" spans="4:5" ht="12">
      <c r="D41" s="70"/>
      <c r="E41" s="70"/>
    </row>
    <row r="42" spans="3:5" s="256" customFormat="1" ht="12">
      <c r="C42" s="73" t="s">
        <v>156</v>
      </c>
      <c r="D42" s="257"/>
      <c r="E42" s="257"/>
    </row>
    <row r="43" spans="1:3" ht="12">
      <c r="A43" s="26"/>
      <c r="C43" s="263" t="s">
        <v>158</v>
      </c>
    </row>
    <row r="44" ht="12">
      <c r="F44" s="26"/>
    </row>
    <row r="45" ht="12">
      <c r="A45" s="27" t="s">
        <v>8</v>
      </c>
    </row>
    <row r="46" ht="12">
      <c r="A46" s="25" t="s">
        <v>72</v>
      </c>
    </row>
    <row r="47" ht="12"/>
    <row r="48" spans="3:5" ht="12">
      <c r="C48" s="28"/>
      <c r="D48" s="83"/>
      <c r="E48" s="83"/>
    </row>
    <row r="49" spans="4:5" ht="12">
      <c r="D49" s="83"/>
      <c r="E49" s="83"/>
    </row>
    <row r="50" spans="2:9" ht="12">
      <c r="B50" s="28"/>
      <c r="D50" s="83"/>
      <c r="E50" s="83"/>
      <c r="H50" s="57"/>
      <c r="I50" s="57"/>
    </row>
    <row r="51" spans="2:9" ht="12">
      <c r="B51" s="69"/>
      <c r="D51" s="83"/>
      <c r="E51" s="83"/>
      <c r="H51" s="57"/>
      <c r="I51" s="57"/>
    </row>
    <row r="52" spans="2:9" ht="12">
      <c r="B52" s="69"/>
      <c r="D52" s="83"/>
      <c r="E52" s="83"/>
      <c r="H52" s="57"/>
      <c r="I52" s="57"/>
    </row>
    <row r="53" spans="2:9" ht="12">
      <c r="B53" s="69"/>
      <c r="D53" s="83"/>
      <c r="E53" s="83"/>
      <c r="H53" s="57"/>
      <c r="I53" s="57"/>
    </row>
    <row r="54" spans="2:9" ht="12">
      <c r="B54" s="69"/>
      <c r="D54" s="83"/>
      <c r="E54" s="83"/>
      <c r="H54" s="57"/>
      <c r="I54" s="57"/>
    </row>
    <row r="55" spans="2:9" ht="12">
      <c r="B55" s="69"/>
      <c r="D55" s="83"/>
      <c r="E55" s="83"/>
      <c r="H55" s="57"/>
      <c r="I55" s="57"/>
    </row>
    <row r="56" spans="2:9" ht="12">
      <c r="B56" s="69"/>
      <c r="D56" s="83"/>
      <c r="E56" s="83"/>
      <c r="H56" s="57"/>
      <c r="I56" s="57"/>
    </row>
    <row r="57" spans="2:9" ht="12">
      <c r="B57" s="69"/>
      <c r="D57" s="83"/>
      <c r="E57" s="83"/>
      <c r="H57" s="57"/>
      <c r="I57" s="57"/>
    </row>
    <row r="58" spans="2:9" ht="12">
      <c r="B58" s="69"/>
      <c r="D58" s="83"/>
      <c r="E58" s="83"/>
      <c r="H58" s="57"/>
      <c r="I58" s="57"/>
    </row>
    <row r="59" spans="2:9" ht="12">
      <c r="B59" s="69"/>
      <c r="D59" s="83"/>
      <c r="E59" s="83"/>
      <c r="H59" s="57"/>
      <c r="I59" s="57"/>
    </row>
    <row r="60" spans="2:9" ht="12">
      <c r="B60" s="69"/>
      <c r="D60" s="83"/>
      <c r="E60" s="83"/>
      <c r="H60" s="57"/>
      <c r="I60" s="57"/>
    </row>
    <row r="61" spans="2:9" ht="12">
      <c r="B61" s="69"/>
      <c r="D61" s="83"/>
      <c r="E61" s="83"/>
      <c r="H61" s="57"/>
      <c r="I61" s="57"/>
    </row>
    <row r="62" spans="2:9" ht="12">
      <c r="B62" s="69"/>
      <c r="D62" s="83"/>
      <c r="E62" s="83"/>
      <c r="H62" s="57"/>
      <c r="I62" s="57"/>
    </row>
    <row r="63" spans="2:9" ht="12">
      <c r="B63" s="69"/>
      <c r="D63" s="83"/>
      <c r="E63" s="83"/>
      <c r="H63" s="57"/>
      <c r="I63" s="57"/>
    </row>
    <row r="64" spans="2:9" ht="12">
      <c r="B64" s="69"/>
      <c r="D64" s="83"/>
      <c r="E64" s="83"/>
      <c r="H64" s="57"/>
      <c r="I64" s="57"/>
    </row>
    <row r="65" spans="2:9" ht="12">
      <c r="B65" s="69"/>
      <c r="D65" s="83"/>
      <c r="E65" s="83"/>
      <c r="H65" s="57"/>
      <c r="I65" s="57"/>
    </row>
    <row r="66" spans="2:9" ht="12">
      <c r="B66" s="69"/>
      <c r="D66" s="83"/>
      <c r="E66" s="83"/>
      <c r="H66" s="57"/>
      <c r="I66" s="57"/>
    </row>
    <row r="67" spans="2:9" ht="12">
      <c r="B67" s="69"/>
      <c r="D67" s="83"/>
      <c r="E67" s="83"/>
      <c r="H67" s="57"/>
      <c r="I67" s="57"/>
    </row>
    <row r="68" spans="2:9" ht="12">
      <c r="B68" s="69"/>
      <c r="D68" s="83"/>
      <c r="E68" s="83"/>
      <c r="H68" s="57"/>
      <c r="I68" s="57"/>
    </row>
    <row r="69" spans="2:9" ht="12">
      <c r="B69" s="69"/>
      <c r="D69" s="83"/>
      <c r="E69" s="83"/>
      <c r="H69" s="57"/>
      <c r="I69" s="57"/>
    </row>
    <row r="70" spans="2:9" ht="12">
      <c r="B70" s="69"/>
      <c r="D70" s="83"/>
      <c r="E70" s="83"/>
      <c r="H70" s="57"/>
      <c r="I70" s="57"/>
    </row>
    <row r="71" spans="2:9" ht="12">
      <c r="B71" s="69"/>
      <c r="D71" s="83"/>
      <c r="E71" s="83"/>
      <c r="H71" s="57"/>
      <c r="I71" s="57"/>
    </row>
    <row r="72" spans="2:9" ht="12">
      <c r="B72" s="69"/>
      <c r="D72" s="83"/>
      <c r="E72" s="83"/>
      <c r="H72" s="57"/>
      <c r="I72" s="57"/>
    </row>
    <row r="73" spans="2:9" ht="12">
      <c r="B73" s="69"/>
      <c r="D73" s="83"/>
      <c r="E73" s="83"/>
      <c r="H73" s="57"/>
      <c r="I73" s="57"/>
    </row>
    <row r="74" spans="2:9" ht="12">
      <c r="B74" s="69"/>
      <c r="D74" s="83"/>
      <c r="E74" s="83"/>
      <c r="H74" s="57"/>
      <c r="I74" s="57"/>
    </row>
    <row r="75" spans="2:9" ht="12">
      <c r="B75" s="69"/>
      <c r="D75" s="83"/>
      <c r="E75" s="83"/>
      <c r="H75" s="57"/>
      <c r="I75" s="57"/>
    </row>
    <row r="76" spans="2:9" ht="12">
      <c r="B76" s="69"/>
      <c r="D76" s="83"/>
      <c r="E76" s="83"/>
      <c r="H76" s="57"/>
      <c r="I76" s="57"/>
    </row>
    <row r="77" spans="2:9" ht="12">
      <c r="B77" s="69"/>
      <c r="C77" s="77"/>
      <c r="D77" s="77"/>
      <c r="E77" s="77"/>
      <c r="H77" s="57"/>
      <c r="I77" s="57"/>
    </row>
    <row r="78" spans="2:5" ht="12">
      <c r="B78" s="69"/>
      <c r="C78" s="77"/>
      <c r="D78" s="77"/>
      <c r="E78" s="77"/>
    </row>
    <row r="79" spans="3:5" ht="12">
      <c r="C79" s="77"/>
      <c r="D79" s="77"/>
      <c r="E79" s="77"/>
    </row>
    <row r="80" spans="3:5" ht="12">
      <c r="C80" s="77"/>
      <c r="D80" s="77"/>
      <c r="E80" s="77"/>
    </row>
    <row r="81" spans="3:5" ht="12">
      <c r="C81" s="77"/>
      <c r="D81" s="77"/>
      <c r="E81" s="77"/>
    </row>
    <row r="82" spans="3:5" ht="12">
      <c r="C82" s="77"/>
      <c r="D82" s="77"/>
      <c r="E82" s="77"/>
    </row>
    <row r="83" spans="3:5" ht="12">
      <c r="C83" s="77"/>
      <c r="D83" s="77"/>
      <c r="E83" s="77"/>
    </row>
    <row r="84" spans="3:5" ht="12">
      <c r="C84" s="77"/>
      <c r="D84" s="77"/>
      <c r="E84" s="77"/>
    </row>
    <row r="85" spans="3:5" ht="12">
      <c r="C85" s="77"/>
      <c r="D85" s="77"/>
      <c r="E85" s="77"/>
    </row>
    <row r="86" spans="3:5" ht="12">
      <c r="C86" s="77"/>
      <c r="D86" s="77"/>
      <c r="E86" s="77"/>
    </row>
    <row r="87" spans="3:5" ht="12">
      <c r="C87" s="77"/>
      <c r="D87" s="77"/>
      <c r="E87" s="77"/>
    </row>
    <row r="88" spans="3:5" ht="12">
      <c r="C88" s="77"/>
      <c r="D88" s="77"/>
      <c r="E88" s="77"/>
    </row>
    <row r="89" spans="3:5" ht="12">
      <c r="C89" s="77"/>
      <c r="D89" s="77"/>
      <c r="E89" s="77"/>
    </row>
    <row r="90" spans="3:5" ht="12">
      <c r="C90" s="77"/>
      <c r="D90" s="77"/>
      <c r="E90" s="77"/>
    </row>
    <row r="91" spans="3:5" ht="12">
      <c r="C91" s="77"/>
      <c r="D91" s="77"/>
      <c r="E91" s="77"/>
    </row>
    <row r="92" spans="3:5" ht="12">
      <c r="C92" s="77"/>
      <c r="D92" s="77"/>
      <c r="E92" s="77"/>
    </row>
    <row r="93" spans="3:5" ht="12">
      <c r="C93" s="77"/>
      <c r="D93" s="77"/>
      <c r="E93" s="77"/>
    </row>
    <row r="94" spans="3:5" ht="12">
      <c r="C94" s="77"/>
      <c r="D94" s="77"/>
      <c r="E94" s="77"/>
    </row>
    <row r="95" spans="3:5" ht="12">
      <c r="C95" s="77"/>
      <c r="D95" s="77"/>
      <c r="E95" s="77"/>
    </row>
    <row r="96" spans="3:5" ht="12">
      <c r="C96" s="77"/>
      <c r="D96" s="77"/>
      <c r="E96" s="77"/>
    </row>
    <row r="97" spans="3:5" ht="12">
      <c r="C97" s="77"/>
      <c r="D97" s="77"/>
      <c r="E97" s="77"/>
    </row>
    <row r="98" spans="3:5" ht="12">
      <c r="C98" s="77"/>
      <c r="D98" s="77"/>
      <c r="E98" s="77"/>
    </row>
  </sheetData>
  <printOptions/>
  <pageMargins left="0.75" right="0.75" top="1" bottom="1" header="0.5" footer="0.5"/>
  <pageSetup fitToHeight="1" fitToWidth="1" horizontalDpi="2400" verticalDpi="2400" orientation="landscape" paperSize="150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2014-03-10T15:02:54Z</cp:lastPrinted>
  <dcterms:created xsi:type="dcterms:W3CDTF">2006-08-21T13:09:34Z</dcterms:created>
  <dcterms:modified xsi:type="dcterms:W3CDTF">2017-07-24T08:58:20Z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