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760" windowHeight="7350" activeTab="0"/>
  </bookViews>
  <sheets>
    <sheet name="Figure 1 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</sheets>
  <definedNames/>
  <calcPr fullCalcOnLoad="1"/>
</workbook>
</file>

<file path=xl/sharedStrings.xml><?xml version="1.0" encoding="utf-8"?>
<sst xmlns="http://schemas.openxmlformats.org/spreadsheetml/2006/main" count="249" uniqueCount="78">
  <si>
    <t>CEC*</t>
  </si>
  <si>
    <t>AT</t>
  </si>
  <si>
    <t>BE*</t>
  </si>
  <si>
    <t>DE</t>
  </si>
  <si>
    <t>DK*</t>
  </si>
  <si>
    <t>ES*</t>
  </si>
  <si>
    <t>FI</t>
  </si>
  <si>
    <t>FR*</t>
  </si>
  <si>
    <t>IE</t>
  </si>
  <si>
    <t>IT*</t>
  </si>
  <si>
    <t>LU*</t>
  </si>
  <si>
    <t>NL</t>
  </si>
  <si>
    <t>PT</t>
  </si>
  <si>
    <t>SE</t>
  </si>
  <si>
    <t>UK</t>
  </si>
  <si>
    <t>CY*</t>
  </si>
  <si>
    <t>CZ</t>
  </si>
  <si>
    <t>EE</t>
  </si>
  <si>
    <t>HU</t>
  </si>
  <si>
    <t>LT*</t>
  </si>
  <si>
    <t>LV*</t>
  </si>
  <si>
    <t>MT*</t>
  </si>
  <si>
    <t>PL</t>
  </si>
  <si>
    <t>SI</t>
  </si>
  <si>
    <t>SK</t>
  </si>
  <si>
    <t>BG*</t>
  </si>
  <si>
    <t>RO*</t>
  </si>
  <si>
    <t>CH</t>
  </si>
  <si>
    <t>NO</t>
  </si>
  <si>
    <t>CEC</t>
  </si>
  <si>
    <t>Inorganic Fertilisers</t>
  </si>
  <si>
    <t>Total Organic Fertilisers (excluding livestock manure)</t>
  </si>
  <si>
    <t>Gross Input of Manure</t>
  </si>
  <si>
    <t>Atmospheric deposition</t>
  </si>
  <si>
    <t>Biological Nutrient Fixation</t>
  </si>
  <si>
    <t>Seeds and Planting Material</t>
  </si>
  <si>
    <t>Cereals</t>
  </si>
  <si>
    <t>Fodder from arable land</t>
  </si>
  <si>
    <t>Total pasture consumption</t>
  </si>
  <si>
    <t>Crop residues (removed of the field)</t>
  </si>
  <si>
    <t>geo</t>
  </si>
  <si>
    <t xml:space="preserve">Cereals </t>
  </si>
  <si>
    <t xml:space="preserve">Fodder from arable land </t>
  </si>
  <si>
    <t>Grassland consumption</t>
  </si>
  <si>
    <t>Crop residues</t>
  </si>
  <si>
    <t>Cattle</t>
  </si>
  <si>
    <t>Pigs</t>
  </si>
  <si>
    <t>Sheep and Goats</t>
  </si>
  <si>
    <t>Poultry</t>
  </si>
  <si>
    <t>Other Livestock</t>
  </si>
  <si>
    <t>Figure 4: Share of livestock in total Nitrogen Manure Production, average 2005-2008</t>
  </si>
  <si>
    <t>Figure 3: Share in total Nitrogen Inputs, average 2005-2008</t>
  </si>
  <si>
    <t>Figure 6: Share in total Nitrogen Outputs, average 2005-2008</t>
  </si>
  <si>
    <t>Figure 1: Nitrogen Surplus, average 2000-2004 and 2005-2008 (kg N per ha agricultural land)</t>
  </si>
  <si>
    <t>Figure 2: Total Nitrogen Inputs, average 2005-2008 (kg N per ha agricultural land)</t>
  </si>
  <si>
    <t>Figure 5: Total Nitrogen Outputs, average 2005-2008 (kg N per ha agricultural land)</t>
  </si>
  <si>
    <t>* Eurostat estimations</t>
  </si>
  <si>
    <r>
      <t xml:space="preserve">Source: </t>
    </r>
    <r>
      <rPr>
        <sz val="10"/>
        <rFont val="Arial"/>
        <family val="2"/>
      </rPr>
      <t xml:space="preserve">Eurostat </t>
    </r>
    <r>
      <rPr>
        <sz val="10"/>
        <color indexed="8"/>
        <rFont val="Arial"/>
        <family val="2"/>
      </rPr>
      <t xml:space="preserve">(online data code: </t>
    </r>
    <r>
      <rPr>
        <sz val="10"/>
        <color indexed="12"/>
        <rFont val="Arial"/>
        <family val="2"/>
      </rPr>
      <t>aei_pr_gnb</t>
    </r>
    <r>
      <rPr>
        <sz val="10"/>
        <color indexed="8"/>
        <rFont val="Arial"/>
        <family val="2"/>
      </rPr>
      <t>)</t>
    </r>
  </si>
  <si>
    <t>Vegetables, Fruit and Ornamental crops</t>
  </si>
  <si>
    <t>Dried pulses, Root and Industrial crops, Other Harvested crops</t>
  </si>
  <si>
    <t xml:space="preserve">  Dried pulses </t>
  </si>
  <si>
    <t xml:space="preserve">  Root crops</t>
  </si>
  <si>
    <t xml:space="preserve">  Industrial crops</t>
  </si>
  <si>
    <t xml:space="preserve">  Total Vegetables</t>
  </si>
  <si>
    <t xml:space="preserve">  Total Fruit </t>
  </si>
  <si>
    <t xml:space="preserve">  Ornamental crops</t>
  </si>
  <si>
    <t xml:space="preserve">  Other harvested crops </t>
  </si>
  <si>
    <t xml:space="preserve">  Total Fruit</t>
  </si>
  <si>
    <t xml:space="preserve">  Dried Pulses</t>
  </si>
  <si>
    <t xml:space="preserve">  Other harvested crops</t>
  </si>
  <si>
    <t>2000-2004</t>
  </si>
  <si>
    <t>2005-2008</t>
  </si>
  <si>
    <t>EU-15</t>
  </si>
  <si>
    <t>EU-27</t>
  </si>
  <si>
    <t>EL*</t>
  </si>
  <si>
    <t>Inorganic fertiliser input</t>
  </si>
  <si>
    <t>Manure input</t>
  </si>
  <si>
    <t>Other inputs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</si>
</sst>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5">
    <font>
      <sz val="10"/>
      <name val="Arial"/>
      <family val="0"/>
    </font>
    <font>
      <sz val="17"/>
      <name val="Arial"/>
      <family val="0"/>
    </font>
    <font>
      <b/>
      <sz val="10"/>
      <name val="Arial"/>
      <family val="2"/>
    </font>
    <font>
      <sz val="17.75"/>
      <name val="Arial"/>
      <family val="0"/>
    </font>
    <font>
      <sz val="15.75"/>
      <name val="Arial"/>
      <family val="0"/>
    </font>
    <font>
      <sz val="8"/>
      <name val="Arial"/>
      <family val="0"/>
    </font>
    <font>
      <sz val="9.25"/>
      <name val="Arial"/>
      <family val="2"/>
    </font>
    <font>
      <sz val="17.5"/>
      <name val="Arial"/>
      <family val="0"/>
    </font>
    <font>
      <sz val="16.25"/>
      <name val="Arial"/>
      <family val="0"/>
    </font>
    <font>
      <sz val="9"/>
      <name val="Arial"/>
      <family val="2"/>
    </font>
    <font>
      <sz val="9.5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9" fontId="0" fillId="0" borderId="13" xfId="0" applyNumberFormat="1" applyBorder="1" applyAlignment="1">
      <alignment/>
    </xf>
    <xf numFmtId="9" fontId="0" fillId="0" borderId="14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3" xfId="0" applyNumberFormat="1" applyBorder="1" applyAlignment="1">
      <alignment/>
    </xf>
    <xf numFmtId="9" fontId="0" fillId="0" borderId="5" xfId="0" applyNumberFormat="1" applyBorder="1" applyAlignment="1">
      <alignment/>
    </xf>
    <xf numFmtId="9" fontId="0" fillId="0" borderId="6" xfId="0" applyNumberFormat="1" applyBorder="1" applyAlignment="1">
      <alignment/>
    </xf>
    <xf numFmtId="9" fontId="0" fillId="0" borderId="2" xfId="0" applyNumberFormat="1" applyBorder="1" applyAlignment="1">
      <alignment/>
    </xf>
    <xf numFmtId="9" fontId="0" fillId="0" borderId="4" xfId="0" applyNumberFormat="1" applyBorder="1" applyAlignment="1">
      <alignment/>
    </xf>
    <xf numFmtId="0" fontId="0" fillId="0" borderId="7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2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3" xfId="0" applyNumberFormat="1" applyFont="1" applyFill="1" applyBorder="1" applyAlignment="1">
      <alignment/>
    </xf>
    <xf numFmtId="1" fontId="2" fillId="0" borderId="4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9" fontId="0" fillId="0" borderId="0" xfId="0" applyNumberFormat="1" applyFill="1" applyBorder="1" applyAlignment="1">
      <alignment/>
    </xf>
    <xf numFmtId="9" fontId="0" fillId="0" borderId="3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9" fontId="2" fillId="0" borderId="0" xfId="0" applyNumberFormat="1" applyFont="1" applyBorder="1" applyAlignment="1">
      <alignment/>
    </xf>
    <xf numFmtId="9" fontId="2" fillId="0" borderId="3" xfId="0" applyNumberFormat="1" applyFont="1" applyBorder="1" applyAlignment="1">
      <alignment/>
    </xf>
    <xf numFmtId="0" fontId="2" fillId="0" borderId="0" xfId="0" applyFont="1" applyFill="1" applyAlignment="1">
      <alignment/>
    </xf>
    <xf numFmtId="9" fontId="2" fillId="0" borderId="0" xfId="0" applyNumberFormat="1" applyFont="1" applyFill="1" applyBorder="1" applyAlignment="1">
      <alignment/>
    </xf>
    <xf numFmtId="9" fontId="2" fillId="0" borderId="3" xfId="0" applyNumberFormat="1" applyFont="1" applyFill="1" applyBorder="1" applyAlignment="1">
      <alignment/>
    </xf>
    <xf numFmtId="9" fontId="2" fillId="0" borderId="5" xfId="0" applyNumberFormat="1" applyFont="1" applyBorder="1" applyAlignment="1">
      <alignment/>
    </xf>
    <xf numFmtId="9" fontId="2" fillId="0" borderId="6" xfId="0" applyNumberFormat="1" applyFont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9B345"/>
      <rgbColor rgb="00F2E18C"/>
      <rgbColor rgb="00C96528"/>
      <rgbColor rgb="0002635A"/>
      <rgbColor rgb="00C59B57"/>
      <rgbColor rgb="00CDE1BC"/>
      <rgbColor rgb="00DBE8CF"/>
      <rgbColor rgb="00F5EAB6"/>
      <rgbColor rgb="0069B345"/>
      <rgbColor rgb="00F2E18C"/>
      <rgbColor rgb="00C96528"/>
      <rgbColor rgb="0002635A"/>
      <rgbColor rgb="00C59B57"/>
      <rgbColor rgb="00CDE1BC"/>
      <rgbColor rgb="00DBE8CF"/>
      <rgbColor rgb="00F5EAB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 '!$C$3</c:f>
              <c:strCache>
                <c:ptCount val="1"/>
                <c:pt idx="0">
                  <c:v>2000-2004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 '!$B$4:$B$35</c:f>
              <c:strCache/>
            </c:strRef>
          </c:cat>
          <c:val>
            <c:numRef>
              <c:f>'Figure 1 '!$C$4:$C$35</c:f>
              <c:numCache/>
            </c:numRef>
          </c:val>
        </c:ser>
        <c:ser>
          <c:idx val="1"/>
          <c:order val="1"/>
          <c:tx>
            <c:strRef>
              <c:f>'Figure 1 '!$D$3</c:f>
              <c:strCache>
                <c:ptCount val="1"/>
                <c:pt idx="0">
                  <c:v>2005-2008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 '!$B$4:$B$35</c:f>
              <c:strCache/>
            </c:strRef>
          </c:cat>
          <c:val>
            <c:numRef>
              <c:f>'Figure 1 '!$D$4:$D$35</c:f>
              <c:numCache/>
            </c:numRef>
          </c:val>
        </c:ser>
        <c:axId val="49083767"/>
        <c:axId val="39100720"/>
      </c:barChart>
      <c:catAx>
        <c:axId val="4908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100720"/>
        <c:crosses val="autoZero"/>
        <c:auto val="1"/>
        <c:lblOffset val="100"/>
        <c:tickLblSkip val="1"/>
        <c:noMultiLvlLbl val="0"/>
      </c:catAx>
      <c:valAx>
        <c:axId val="39100720"/>
        <c:scaling>
          <c:orientation val="minMax"/>
          <c:max val="2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083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2'!$B$4</c:f>
              <c:strCache>
                <c:ptCount val="1"/>
                <c:pt idx="0">
                  <c:v>Inorganic fertiliser input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2'!$C$3:$AH$3</c:f>
              <c:strCache/>
            </c:strRef>
          </c:cat>
          <c:val>
            <c:numRef>
              <c:f>'Figure 2'!$C$4:$AH$4</c:f>
              <c:numCache/>
            </c:numRef>
          </c:val>
        </c:ser>
        <c:ser>
          <c:idx val="1"/>
          <c:order val="1"/>
          <c:tx>
            <c:strRef>
              <c:f>'Figure 2'!$B$5</c:f>
              <c:strCache>
                <c:ptCount val="1"/>
                <c:pt idx="0">
                  <c:v>Manure input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2'!$C$3:$AH$3</c:f>
              <c:strCache/>
            </c:strRef>
          </c:cat>
          <c:val>
            <c:numRef>
              <c:f>'Figure 2'!$C$5:$AH$5</c:f>
              <c:numCache/>
            </c:numRef>
          </c:val>
        </c:ser>
        <c:ser>
          <c:idx val="2"/>
          <c:order val="2"/>
          <c:tx>
            <c:strRef>
              <c:f>'Figure 2'!$B$6</c:f>
              <c:strCache>
                <c:ptCount val="1"/>
                <c:pt idx="0">
                  <c:v>Other inputs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2'!$C$3:$AH$3</c:f>
              <c:strCache/>
            </c:strRef>
          </c:cat>
          <c:val>
            <c:numRef>
              <c:f>'Figure 2'!$C$6:$AH$6</c:f>
              <c:numCache/>
            </c:numRef>
          </c:val>
        </c:ser>
        <c:overlap val="100"/>
        <c:axId val="16362161"/>
        <c:axId val="13041722"/>
      </c:barChart>
      <c:catAx>
        <c:axId val="1636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041722"/>
        <c:crosses val="autoZero"/>
        <c:auto val="1"/>
        <c:lblOffset val="100"/>
        <c:tickLblSkip val="1"/>
        <c:noMultiLvlLbl val="0"/>
      </c:catAx>
      <c:valAx>
        <c:axId val="130417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3621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3'!$B$4</c:f>
              <c:strCache>
                <c:ptCount val="1"/>
                <c:pt idx="0">
                  <c:v>Inorganic Fertilisers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3'!$C$3:$AH$3</c:f>
              <c:strCache/>
            </c:strRef>
          </c:cat>
          <c:val>
            <c:numRef>
              <c:f>'Figure 3'!$C$4:$AH$4</c:f>
              <c:numCache/>
            </c:numRef>
          </c:val>
        </c:ser>
        <c:ser>
          <c:idx val="1"/>
          <c:order val="1"/>
          <c:tx>
            <c:strRef>
              <c:f>'Figure 3'!$B$5</c:f>
              <c:strCache>
                <c:ptCount val="1"/>
                <c:pt idx="0">
                  <c:v>Total Organic Fertilisers (excluding livestock manure)</c:v>
                </c:pt>
              </c:strCache>
            </c:strRef>
          </c:tx>
          <c:spPr>
            <a:solidFill>
              <a:srgbClr val="C965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3'!$C$3:$AH$3</c:f>
              <c:strCache/>
            </c:strRef>
          </c:cat>
          <c:val>
            <c:numRef>
              <c:f>'Figure 3'!$C$5:$AH$5</c:f>
              <c:numCache/>
            </c:numRef>
          </c:val>
        </c:ser>
        <c:ser>
          <c:idx val="2"/>
          <c:order val="2"/>
          <c:tx>
            <c:strRef>
              <c:f>'Figure 3'!$B$6</c:f>
              <c:strCache>
                <c:ptCount val="1"/>
                <c:pt idx="0">
                  <c:v>Gross Input of Manure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3'!$C$3:$AH$3</c:f>
              <c:strCache/>
            </c:strRef>
          </c:cat>
          <c:val>
            <c:numRef>
              <c:f>'Figure 3'!$C$6:$AH$6</c:f>
              <c:numCache/>
            </c:numRef>
          </c:val>
        </c:ser>
        <c:ser>
          <c:idx val="3"/>
          <c:order val="3"/>
          <c:tx>
            <c:strRef>
              <c:f>'Figure 3'!$B$7</c:f>
              <c:strCache>
                <c:ptCount val="1"/>
                <c:pt idx="0">
                  <c:v>Atmospheric deposition</c:v>
                </c:pt>
              </c:strCache>
            </c:strRef>
          </c:tx>
          <c:spPr>
            <a:solidFill>
              <a:srgbClr val="CDE1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3'!$C$3:$AH$3</c:f>
              <c:strCache/>
            </c:strRef>
          </c:cat>
          <c:val>
            <c:numRef>
              <c:f>'Figure 3'!$C$7:$AH$7</c:f>
              <c:numCache/>
            </c:numRef>
          </c:val>
        </c:ser>
        <c:ser>
          <c:idx val="4"/>
          <c:order val="4"/>
          <c:tx>
            <c:strRef>
              <c:f>'Figure 3'!$B$8</c:f>
              <c:strCache>
                <c:ptCount val="1"/>
                <c:pt idx="0">
                  <c:v>Biological Nutrient Fixation</c:v>
                </c:pt>
              </c:strCache>
            </c:strRef>
          </c:tx>
          <c:spPr>
            <a:solidFill>
              <a:srgbClr val="C59B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3'!$C$3:$AH$3</c:f>
              <c:strCache/>
            </c:strRef>
          </c:cat>
          <c:val>
            <c:numRef>
              <c:f>'Figure 3'!$C$8:$AH$8</c:f>
              <c:numCache/>
            </c:numRef>
          </c:val>
        </c:ser>
        <c:ser>
          <c:idx val="5"/>
          <c:order val="5"/>
          <c:tx>
            <c:strRef>
              <c:f>'Figure 3'!$B$9</c:f>
              <c:strCache>
                <c:ptCount val="1"/>
                <c:pt idx="0">
                  <c:v>Seeds and Planting Material</c:v>
                </c:pt>
              </c:strCache>
            </c:strRef>
          </c:tx>
          <c:spPr>
            <a:solidFill>
              <a:srgbClr val="0263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3'!$C$3:$AH$3</c:f>
              <c:strCache/>
            </c:strRef>
          </c:cat>
          <c:val>
            <c:numRef>
              <c:f>'Figure 3'!$C$9:$AH$9</c:f>
              <c:numCache/>
            </c:numRef>
          </c:val>
        </c:ser>
        <c:overlap val="100"/>
        <c:axId val="50266635"/>
        <c:axId val="49746532"/>
      </c:barChart>
      <c:catAx>
        <c:axId val="50266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9746532"/>
        <c:crosses val="autoZero"/>
        <c:auto val="1"/>
        <c:lblOffset val="100"/>
        <c:tickLblSkip val="1"/>
        <c:noMultiLvlLbl val="0"/>
      </c:catAx>
      <c:valAx>
        <c:axId val="497465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02666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4'!$B$4</c:f>
              <c:strCache>
                <c:ptCount val="1"/>
                <c:pt idx="0">
                  <c:v>Cattle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4'!$C$3:$AD$3</c:f>
              <c:strCache/>
            </c:strRef>
          </c:cat>
          <c:val>
            <c:numRef>
              <c:f>'Figure 4'!$C$4:$AD$4</c:f>
              <c:numCache/>
            </c:numRef>
          </c:val>
        </c:ser>
        <c:ser>
          <c:idx val="1"/>
          <c:order val="1"/>
          <c:tx>
            <c:strRef>
              <c:f>'Figure 4'!$B$5</c:f>
              <c:strCache>
                <c:ptCount val="1"/>
                <c:pt idx="0">
                  <c:v>Pigs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4'!$C$3:$AD$3</c:f>
              <c:strCache/>
            </c:strRef>
          </c:cat>
          <c:val>
            <c:numRef>
              <c:f>'Figure 4'!$C$5:$AD$5</c:f>
              <c:numCache/>
            </c:numRef>
          </c:val>
        </c:ser>
        <c:ser>
          <c:idx val="2"/>
          <c:order val="2"/>
          <c:tx>
            <c:strRef>
              <c:f>'Figure 4'!$B$6</c:f>
              <c:strCache>
                <c:ptCount val="1"/>
                <c:pt idx="0">
                  <c:v>Sheep and Goats</c:v>
                </c:pt>
              </c:strCache>
            </c:strRef>
          </c:tx>
          <c:spPr>
            <a:solidFill>
              <a:srgbClr val="C59B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4'!$C$3:$AD$3</c:f>
              <c:strCache/>
            </c:strRef>
          </c:cat>
          <c:val>
            <c:numRef>
              <c:f>'Figure 4'!$C$6:$AD$6</c:f>
              <c:numCache/>
            </c:numRef>
          </c:val>
        </c:ser>
        <c:ser>
          <c:idx val="3"/>
          <c:order val="3"/>
          <c:tx>
            <c:strRef>
              <c:f>'Figure 4'!$B$7</c:f>
              <c:strCache>
                <c:ptCount val="1"/>
                <c:pt idx="0">
                  <c:v>Poultry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4'!$C$3:$AD$3</c:f>
              <c:strCache/>
            </c:strRef>
          </c:cat>
          <c:val>
            <c:numRef>
              <c:f>'Figure 4'!$C$7:$AD$7</c:f>
              <c:numCache/>
            </c:numRef>
          </c:val>
        </c:ser>
        <c:ser>
          <c:idx val="4"/>
          <c:order val="4"/>
          <c:tx>
            <c:strRef>
              <c:f>'Figure 4'!$B$8</c:f>
              <c:strCache>
                <c:ptCount val="1"/>
                <c:pt idx="0">
                  <c:v>Other Livestock</c:v>
                </c:pt>
              </c:strCache>
            </c:strRef>
          </c:tx>
          <c:spPr>
            <a:solidFill>
              <a:srgbClr val="C965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4'!$C$3:$AD$3</c:f>
              <c:strCache/>
            </c:strRef>
          </c:cat>
          <c:val>
            <c:numRef>
              <c:f>'Figure 4'!$C$8:$AD$8</c:f>
              <c:numCache/>
            </c:numRef>
          </c:val>
        </c:ser>
        <c:overlap val="100"/>
        <c:axId val="45065605"/>
        <c:axId val="2937262"/>
      </c:barChart>
      <c:catAx>
        <c:axId val="4506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37262"/>
        <c:crosses val="autoZero"/>
        <c:auto val="1"/>
        <c:lblOffset val="100"/>
        <c:tickLblSkip val="1"/>
        <c:noMultiLvlLbl val="0"/>
      </c:catAx>
      <c:valAx>
        <c:axId val="29372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0656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5'!$B$4</c:f>
              <c:strCache>
                <c:ptCount val="1"/>
                <c:pt idx="0">
                  <c:v>Cereals 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5'!$C$3:$AH$3</c:f>
              <c:strCache/>
            </c:strRef>
          </c:cat>
          <c:val>
            <c:numRef>
              <c:f>'Figure 5'!$C$4:$AH$4</c:f>
              <c:numCache/>
            </c:numRef>
          </c:val>
        </c:ser>
        <c:ser>
          <c:idx val="1"/>
          <c:order val="1"/>
          <c:tx>
            <c:strRef>
              <c:f>'Figure 5'!$B$5</c:f>
              <c:strCache>
                <c:ptCount val="1"/>
                <c:pt idx="0">
                  <c:v>Vegetables, Fruit and Ornamental crops</c:v>
                </c:pt>
              </c:strCache>
            </c:strRef>
          </c:tx>
          <c:spPr>
            <a:solidFill>
              <a:srgbClr val="69B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5'!$C$3:$AH$3</c:f>
              <c:strCache/>
            </c:strRef>
          </c:cat>
          <c:val>
            <c:numRef>
              <c:f>'Figure 5'!$C$5:$AH$5</c:f>
              <c:numCache/>
            </c:numRef>
          </c:val>
        </c:ser>
        <c:ser>
          <c:idx val="2"/>
          <c:order val="2"/>
          <c:tx>
            <c:strRef>
              <c:f>'Figure 5'!$B$9</c:f>
              <c:strCache>
                <c:ptCount val="1"/>
                <c:pt idx="0">
                  <c:v>Dried pulses, Root and Industrial crops, Other Harvested crops</c:v>
                </c:pt>
              </c:strCache>
            </c:strRef>
          </c:tx>
          <c:spPr>
            <a:solidFill>
              <a:srgbClr val="C59B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5'!$C$3:$AH$3</c:f>
              <c:strCache/>
            </c:strRef>
          </c:cat>
          <c:val>
            <c:numRef>
              <c:f>'Figure 5'!$C$9:$AH$9</c:f>
              <c:numCache/>
            </c:numRef>
          </c:val>
        </c:ser>
        <c:ser>
          <c:idx val="8"/>
          <c:order val="3"/>
          <c:tx>
            <c:strRef>
              <c:f>'Figure 5'!$B$14</c:f>
              <c:strCache>
                <c:ptCount val="1"/>
                <c:pt idx="0">
                  <c:v>Fodder from arable land </c:v>
                </c:pt>
              </c:strCache>
            </c:strRef>
          </c:tx>
          <c:spPr>
            <a:solidFill>
              <a:srgbClr val="0263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5'!$C$3:$AH$3</c:f>
              <c:strCache/>
            </c:strRef>
          </c:cat>
          <c:val>
            <c:numRef>
              <c:f>'Figure 5'!$C$14:$AH$14</c:f>
              <c:numCache/>
            </c:numRef>
          </c:val>
        </c:ser>
        <c:ser>
          <c:idx val="9"/>
          <c:order val="4"/>
          <c:tx>
            <c:strRef>
              <c:f>'Figure 5'!$B$15</c:f>
              <c:strCache>
                <c:ptCount val="1"/>
                <c:pt idx="0">
                  <c:v>Grassland consumption</c:v>
                </c:pt>
              </c:strCache>
            </c:strRef>
          </c:tx>
          <c:spPr>
            <a:solidFill>
              <a:srgbClr val="CDE1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5'!$C$3:$AH$3</c:f>
              <c:strCache/>
            </c:strRef>
          </c:cat>
          <c:val>
            <c:numRef>
              <c:f>'Figure 5'!$C$15:$AH$15</c:f>
              <c:numCache/>
            </c:numRef>
          </c:val>
        </c:ser>
        <c:ser>
          <c:idx val="10"/>
          <c:order val="5"/>
          <c:tx>
            <c:strRef>
              <c:f>'Figure 5'!$B$16</c:f>
              <c:strCache>
                <c:ptCount val="1"/>
                <c:pt idx="0">
                  <c:v>Crop residues</c:v>
                </c:pt>
              </c:strCache>
            </c:strRef>
          </c:tx>
          <c:spPr>
            <a:solidFill>
              <a:srgbClr val="C965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5'!$C$3:$AH$3</c:f>
              <c:strCache/>
            </c:strRef>
          </c:cat>
          <c:val>
            <c:numRef>
              <c:f>'Figure 5'!$C$16:$AH$16</c:f>
              <c:numCache/>
            </c:numRef>
          </c:val>
        </c:ser>
        <c:overlap val="100"/>
        <c:axId val="26435359"/>
        <c:axId val="36591640"/>
      </c:barChart>
      <c:catAx>
        <c:axId val="26435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591640"/>
        <c:crosses val="autoZero"/>
        <c:auto val="1"/>
        <c:lblOffset val="100"/>
        <c:tickLblSkip val="1"/>
        <c:noMultiLvlLbl val="0"/>
      </c:catAx>
      <c:valAx>
        <c:axId val="36591640"/>
        <c:scaling>
          <c:orientation val="minMax"/>
          <c:max val="2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4353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6'!$B$4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6'!$C$3:$AH$3</c:f>
              <c:strCache/>
            </c:strRef>
          </c:cat>
          <c:val>
            <c:numRef>
              <c:f>'Figure 6'!$C$4:$AH$4</c:f>
              <c:numCache/>
            </c:numRef>
          </c:val>
        </c:ser>
        <c:ser>
          <c:idx val="1"/>
          <c:order val="1"/>
          <c:tx>
            <c:strRef>
              <c:f>'Figure 6'!$B$5</c:f>
              <c:strCache>
                <c:ptCount val="1"/>
                <c:pt idx="0">
                  <c:v>Vegetables, Fruit and Ornamental crops</c:v>
                </c:pt>
              </c:strCache>
            </c:strRef>
          </c:tx>
          <c:spPr>
            <a:solidFill>
              <a:srgbClr val="69B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6'!$C$3:$AH$3</c:f>
              <c:strCache/>
            </c:strRef>
          </c:cat>
          <c:val>
            <c:numRef>
              <c:f>'Figure 6'!$C$5:$AH$5</c:f>
              <c:numCache/>
            </c:numRef>
          </c:val>
        </c:ser>
        <c:ser>
          <c:idx val="2"/>
          <c:order val="2"/>
          <c:tx>
            <c:strRef>
              <c:f>'Figure 6'!$B$9</c:f>
              <c:strCache>
                <c:ptCount val="1"/>
                <c:pt idx="0">
                  <c:v>Dried pulses, Root and Industrial crops, Other Harvested crops</c:v>
                </c:pt>
              </c:strCache>
            </c:strRef>
          </c:tx>
          <c:spPr>
            <a:solidFill>
              <a:srgbClr val="C59B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6'!$C$3:$AH$3</c:f>
              <c:strCache/>
            </c:strRef>
          </c:cat>
          <c:val>
            <c:numRef>
              <c:f>'Figure 6'!$C$9:$AH$9</c:f>
              <c:numCache/>
            </c:numRef>
          </c:val>
        </c:ser>
        <c:ser>
          <c:idx val="8"/>
          <c:order val="3"/>
          <c:tx>
            <c:strRef>
              <c:f>'Figure 6'!$B$14</c:f>
              <c:strCache>
                <c:ptCount val="1"/>
                <c:pt idx="0">
                  <c:v>Fodder from arable land</c:v>
                </c:pt>
              </c:strCache>
            </c:strRef>
          </c:tx>
          <c:spPr>
            <a:solidFill>
              <a:srgbClr val="0263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6'!$C$3:$AH$3</c:f>
              <c:strCache/>
            </c:strRef>
          </c:cat>
          <c:val>
            <c:numRef>
              <c:f>'Figure 6'!$C$14:$AH$14</c:f>
              <c:numCache/>
            </c:numRef>
          </c:val>
        </c:ser>
        <c:ser>
          <c:idx val="9"/>
          <c:order val="4"/>
          <c:tx>
            <c:strRef>
              <c:f>'Figure 6'!$B$15</c:f>
              <c:strCache>
                <c:ptCount val="1"/>
                <c:pt idx="0">
                  <c:v>Total pasture consumption</c:v>
                </c:pt>
              </c:strCache>
            </c:strRef>
          </c:tx>
          <c:spPr>
            <a:solidFill>
              <a:srgbClr val="CDE1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6'!$C$3:$AH$3</c:f>
              <c:strCache/>
            </c:strRef>
          </c:cat>
          <c:val>
            <c:numRef>
              <c:f>'Figure 6'!$C$15:$AH$15</c:f>
              <c:numCache/>
            </c:numRef>
          </c:val>
        </c:ser>
        <c:ser>
          <c:idx val="10"/>
          <c:order val="5"/>
          <c:tx>
            <c:strRef>
              <c:f>'Figure 6'!$B$16</c:f>
              <c:strCache>
                <c:ptCount val="1"/>
                <c:pt idx="0">
                  <c:v>Crop residues (removed of the field)</c:v>
                </c:pt>
              </c:strCache>
            </c:strRef>
          </c:tx>
          <c:spPr>
            <a:solidFill>
              <a:srgbClr val="C965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6'!$C$3:$AH$3</c:f>
              <c:strCache/>
            </c:strRef>
          </c:cat>
          <c:val>
            <c:numRef>
              <c:f>'Figure 6'!$C$16:$AH$16</c:f>
              <c:numCache/>
            </c:numRef>
          </c:val>
        </c:ser>
        <c:overlap val="100"/>
        <c:axId val="60889305"/>
        <c:axId val="11132834"/>
      </c:barChart>
      <c:catAx>
        <c:axId val="60889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132834"/>
        <c:crosses val="autoZero"/>
        <c:auto val="1"/>
        <c:lblOffset val="100"/>
        <c:tickLblSkip val="1"/>
        <c:noMultiLvlLbl val="0"/>
      </c:catAx>
      <c:valAx>
        <c:axId val="111328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8893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9525</xdr:rowOff>
    </xdr:from>
    <xdr:to>
      <xdr:col>13</xdr:col>
      <xdr:colOff>219075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9525" y="5838825"/>
        <a:ext cx="92583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28575</xdr:rowOff>
    </xdr:from>
    <xdr:to>
      <xdr:col>14</xdr:col>
      <xdr:colOff>57150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114300" y="1162050"/>
        <a:ext cx="84772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11</xdr:row>
      <xdr:rowOff>38100</xdr:rowOff>
    </xdr:from>
    <xdr:to>
      <xdr:col>12</xdr:col>
      <xdr:colOff>314325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295275" y="1819275"/>
        <a:ext cx="7334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</xdr:row>
      <xdr:rowOff>123825</xdr:rowOff>
    </xdr:from>
    <xdr:to>
      <xdr:col>14</xdr:col>
      <xdr:colOff>495300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90500" y="1419225"/>
        <a:ext cx="88392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18</xdr:row>
      <xdr:rowOff>104775</xdr:rowOff>
    </xdr:from>
    <xdr:to>
      <xdr:col>7</xdr:col>
      <xdr:colOff>304800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161925" y="3019425"/>
        <a:ext cx="82962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19</xdr:row>
      <xdr:rowOff>66675</xdr:rowOff>
    </xdr:from>
    <xdr:to>
      <xdr:col>8</xdr:col>
      <xdr:colOff>238125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6225" y="3143250"/>
        <a:ext cx="80486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T40" sqref="T40"/>
    </sheetView>
  </sheetViews>
  <sheetFormatPr defaultColWidth="9.140625" defaultRowHeight="12.75"/>
  <cols>
    <col min="2" max="2" width="7.7109375" style="0" customWidth="1"/>
    <col min="3" max="3" width="18.140625" style="0" customWidth="1"/>
    <col min="4" max="4" width="18.421875" style="0" customWidth="1"/>
  </cols>
  <sheetData>
    <row r="1" ht="12.75">
      <c r="A1" s="1" t="s">
        <v>53</v>
      </c>
    </row>
    <row r="3" spans="2:4" ht="12.75">
      <c r="B3" s="15" t="s">
        <v>40</v>
      </c>
      <c r="C3" s="16" t="s">
        <v>70</v>
      </c>
      <c r="D3" s="17" t="s">
        <v>71</v>
      </c>
    </row>
    <row r="4" spans="2:4" ht="12.75">
      <c r="B4" s="9" t="s">
        <v>11</v>
      </c>
      <c r="C4" s="10">
        <v>241.81506836</v>
      </c>
      <c r="D4" s="11">
        <v>209.7829215</v>
      </c>
    </row>
    <row r="5" spans="2:4" ht="12.75">
      <c r="B5" s="9" t="s">
        <v>21</v>
      </c>
      <c r="C5" s="10"/>
      <c r="D5" s="11">
        <v>174.2252719</v>
      </c>
    </row>
    <row r="6" spans="2:4" ht="12.75">
      <c r="B6" s="9" t="s">
        <v>2</v>
      </c>
      <c r="C6" s="10">
        <v>148.88702226</v>
      </c>
      <c r="D6" s="11">
        <v>119.03720927500001</v>
      </c>
    </row>
    <row r="7" spans="2:4" ht="12.75">
      <c r="B7" s="9" t="s">
        <v>15</v>
      </c>
      <c r="C7" s="10"/>
      <c r="D7" s="11">
        <v>115.699976875</v>
      </c>
    </row>
    <row r="8" spans="2:4" ht="12.75">
      <c r="B8" s="9" t="s">
        <v>28</v>
      </c>
      <c r="C8" s="10">
        <v>93.83972612</v>
      </c>
      <c r="D8" s="11">
        <v>101.38674818</v>
      </c>
    </row>
    <row r="9" spans="2:4" ht="12.75">
      <c r="B9" s="9" t="s">
        <v>14</v>
      </c>
      <c r="C9" s="10">
        <v>116.71330942</v>
      </c>
      <c r="D9" s="11">
        <v>101.13523581749999</v>
      </c>
    </row>
    <row r="10" spans="2:4" ht="12.75">
      <c r="B10" s="9" t="s">
        <v>4</v>
      </c>
      <c r="C10" s="10">
        <v>112.50544006</v>
      </c>
      <c r="D10" s="11">
        <v>97.77297626000001</v>
      </c>
    </row>
    <row r="11" spans="2:4" ht="12.75">
      <c r="B11" s="9" t="s">
        <v>3</v>
      </c>
      <c r="C11" s="10">
        <v>103.527509304</v>
      </c>
      <c r="D11" s="11">
        <v>93.0105764525</v>
      </c>
    </row>
    <row r="12" spans="2:4" ht="12.75">
      <c r="B12" s="9" t="s">
        <v>16</v>
      </c>
      <c r="C12" s="10">
        <v>77.56716904999999</v>
      </c>
      <c r="D12" s="11">
        <v>85.4028391575</v>
      </c>
    </row>
    <row r="13" spans="2:4" ht="12.75">
      <c r="B13" s="9" t="s">
        <v>10</v>
      </c>
      <c r="C13" s="10">
        <v>100.786139914</v>
      </c>
      <c r="D13" s="11">
        <v>78.32225099749999</v>
      </c>
    </row>
    <row r="14" spans="2:4" ht="12.75">
      <c r="B14" s="9" t="s">
        <v>27</v>
      </c>
      <c r="C14" s="10">
        <v>67.545462262</v>
      </c>
      <c r="D14" s="11">
        <v>67.170725725</v>
      </c>
    </row>
    <row r="15" spans="2:4" ht="12.75">
      <c r="B15" s="9" t="s">
        <v>72</v>
      </c>
      <c r="C15" s="10">
        <v>66.260375315</v>
      </c>
      <c r="D15" s="11">
        <v>57.68834783408804</v>
      </c>
    </row>
    <row r="16" spans="2:4" ht="12.75">
      <c r="B16" s="9" t="s">
        <v>22</v>
      </c>
      <c r="C16" s="10">
        <v>45.865021217999995</v>
      </c>
      <c r="D16" s="11">
        <v>57.5355885675</v>
      </c>
    </row>
    <row r="17" spans="2:4" ht="12.75">
      <c r="B17" s="9" t="s">
        <v>23</v>
      </c>
      <c r="C17" s="10">
        <v>81.2</v>
      </c>
      <c r="D17" s="11">
        <v>57.5</v>
      </c>
    </row>
    <row r="18" spans="2:4" ht="12.75">
      <c r="B18" s="9" t="s">
        <v>8</v>
      </c>
      <c r="C18" s="10">
        <v>63.629449992000005</v>
      </c>
      <c r="D18" s="11">
        <v>55.3597424375</v>
      </c>
    </row>
    <row r="19" spans="2:4" ht="12.75">
      <c r="B19" s="9" t="s">
        <v>6</v>
      </c>
      <c r="C19" s="10">
        <v>60.8</v>
      </c>
      <c r="D19" s="11">
        <v>53.5</v>
      </c>
    </row>
    <row r="20" spans="2:4" ht="12.75">
      <c r="B20" s="9" t="s">
        <v>7</v>
      </c>
      <c r="C20" s="10">
        <v>60.091460319999996</v>
      </c>
      <c r="D20" s="11">
        <v>51.8426088575</v>
      </c>
    </row>
    <row r="21" spans="2:4" ht="12.75">
      <c r="B21" s="9" t="s">
        <v>73</v>
      </c>
      <c r="C21" s="10"/>
      <c r="D21" s="11">
        <v>50.478281408262994</v>
      </c>
    </row>
    <row r="22" spans="2:4" ht="12.75">
      <c r="B22" s="9" t="s">
        <v>13</v>
      </c>
      <c r="C22" s="10">
        <v>51.888474458000005</v>
      </c>
      <c r="D22" s="11">
        <v>48.884325195</v>
      </c>
    </row>
    <row r="23" spans="2:4" ht="12.75">
      <c r="B23" s="9" t="s">
        <v>24</v>
      </c>
      <c r="C23" s="10">
        <v>42.913119677999994</v>
      </c>
      <c r="D23" s="11">
        <v>39.31793815500001</v>
      </c>
    </row>
    <row r="24" spans="2:4" ht="12.75">
      <c r="B24" s="9" t="s">
        <v>19</v>
      </c>
      <c r="C24" s="10">
        <v>34.814941239999996</v>
      </c>
      <c r="D24" s="11">
        <v>38.376428544999996</v>
      </c>
    </row>
    <row r="25" spans="2:4" ht="12.75">
      <c r="B25" s="9" t="s">
        <v>5</v>
      </c>
      <c r="C25" s="10">
        <v>39.77798781599999</v>
      </c>
      <c r="D25" s="11">
        <v>36.8525529375</v>
      </c>
    </row>
    <row r="26" spans="2:4" ht="12.75">
      <c r="B26" s="9" t="s">
        <v>29</v>
      </c>
      <c r="C26" s="10"/>
      <c r="D26" s="11">
        <v>32.6679730846821</v>
      </c>
    </row>
    <row r="27" spans="2:4" ht="12.75">
      <c r="B27" s="9" t="s">
        <v>1</v>
      </c>
      <c r="C27" s="10">
        <v>43.032673558</v>
      </c>
      <c r="D27" s="11">
        <v>30.8697375475</v>
      </c>
    </row>
    <row r="28" spans="2:4" ht="12.75">
      <c r="B28" s="9" t="s">
        <v>25</v>
      </c>
      <c r="C28" s="10">
        <v>29.476331431999995</v>
      </c>
      <c r="D28" s="11">
        <v>28.401582447499997</v>
      </c>
    </row>
    <row r="29" spans="2:4" ht="12.75">
      <c r="B29" s="9" t="s">
        <v>9</v>
      </c>
      <c r="C29" s="10">
        <v>34.073589745999996</v>
      </c>
      <c r="D29" s="11">
        <v>27.01069674</v>
      </c>
    </row>
    <row r="30" spans="2:4" ht="12.75">
      <c r="B30" s="9" t="s">
        <v>74</v>
      </c>
      <c r="C30" s="10">
        <v>29.548748654</v>
      </c>
      <c r="D30" s="11">
        <v>24.194602025</v>
      </c>
    </row>
    <row r="31" spans="2:4" ht="12.75">
      <c r="B31" s="9" t="s">
        <v>20</v>
      </c>
      <c r="C31" s="10">
        <v>23.551668434</v>
      </c>
      <c r="D31" s="11">
        <v>20.077240442500003</v>
      </c>
    </row>
    <row r="32" spans="2:4" ht="12.75">
      <c r="B32" s="9" t="s">
        <v>17</v>
      </c>
      <c r="C32" s="10"/>
      <c r="D32" s="11">
        <v>19.4560424735</v>
      </c>
    </row>
    <row r="33" spans="2:4" ht="12.75">
      <c r="B33" s="9" t="s">
        <v>12</v>
      </c>
      <c r="C33" s="10">
        <v>31.701603106000004</v>
      </c>
      <c r="D33" s="11">
        <v>14.257294895000001</v>
      </c>
    </row>
    <row r="34" spans="2:4" ht="12.75">
      <c r="B34" s="9" t="s">
        <v>26</v>
      </c>
      <c r="C34" s="10">
        <v>-3.2763874981999996</v>
      </c>
      <c r="D34" s="11">
        <v>6.6771406815</v>
      </c>
    </row>
    <row r="35" spans="2:4" ht="12.75">
      <c r="B35" s="12" t="s">
        <v>18</v>
      </c>
      <c r="C35" s="13">
        <v>10.393422550999997</v>
      </c>
      <c r="D35" s="14">
        <v>-3.52135266125</v>
      </c>
    </row>
    <row r="63" ht="8.25" customHeight="1"/>
    <row r="64" spans="2:3" s="3" customFormat="1" ht="12.75">
      <c r="B64" s="60" t="s">
        <v>56</v>
      </c>
      <c r="C64" s="60"/>
    </row>
    <row r="65" s="3" customFormat="1" ht="12.75">
      <c r="B65" s="4"/>
    </row>
    <row r="66" s="3" customFormat="1" ht="12.75">
      <c r="B66" s="5" t="s">
        <v>57</v>
      </c>
    </row>
    <row r="67" s="3" customFormat="1" ht="12.75"/>
    <row r="68" s="3" customFormat="1" ht="12.75"/>
    <row r="69" s="3" customFormat="1" ht="12.75"/>
    <row r="70" s="3" customFormat="1" ht="12.75"/>
    <row r="71" s="3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8"/>
  <sheetViews>
    <sheetView workbookViewId="0" topLeftCell="A1">
      <selection activeCell="V29" sqref="V29"/>
    </sheetView>
  </sheetViews>
  <sheetFormatPr defaultColWidth="9.140625" defaultRowHeight="12.75"/>
  <sheetData>
    <row r="1" ht="12.75">
      <c r="A1" s="1" t="s">
        <v>54</v>
      </c>
    </row>
    <row r="3" spans="2:34" ht="12.75">
      <c r="B3" s="24"/>
      <c r="C3" s="22" t="s">
        <v>11</v>
      </c>
      <c r="D3" s="22" t="s">
        <v>21</v>
      </c>
      <c r="E3" s="22" t="s">
        <v>2</v>
      </c>
      <c r="F3" s="22" t="s">
        <v>10</v>
      </c>
      <c r="G3" s="22" t="s">
        <v>3</v>
      </c>
      <c r="H3" s="22" t="s">
        <v>14</v>
      </c>
      <c r="I3" s="22" t="s">
        <v>8</v>
      </c>
      <c r="J3" s="22" t="s">
        <v>4</v>
      </c>
      <c r="K3" s="22" t="s">
        <v>28</v>
      </c>
      <c r="L3" s="22" t="s">
        <v>27</v>
      </c>
      <c r="M3" s="22" t="s">
        <v>16</v>
      </c>
      <c r="N3" s="22" t="s">
        <v>7</v>
      </c>
      <c r="O3" s="22" t="s">
        <v>23</v>
      </c>
      <c r="P3" s="22" t="s">
        <v>72</v>
      </c>
      <c r="Q3" s="22" t="s">
        <v>15</v>
      </c>
      <c r="R3" s="22" t="s">
        <v>73</v>
      </c>
      <c r="S3" s="22" t="s">
        <v>22</v>
      </c>
      <c r="T3" s="22" t="s">
        <v>9</v>
      </c>
      <c r="U3" s="22" t="s">
        <v>6</v>
      </c>
      <c r="V3" s="22" t="s">
        <v>1</v>
      </c>
      <c r="W3" s="22" t="s">
        <v>13</v>
      </c>
      <c r="X3" s="22" t="s">
        <v>24</v>
      </c>
      <c r="Y3" s="22" t="s">
        <v>74</v>
      </c>
      <c r="Z3" s="22" t="s">
        <v>29</v>
      </c>
      <c r="AA3" s="22" t="s">
        <v>19</v>
      </c>
      <c r="AB3" s="22" t="s">
        <v>18</v>
      </c>
      <c r="AC3" s="22" t="s">
        <v>5</v>
      </c>
      <c r="AD3" s="22" t="s">
        <v>12</v>
      </c>
      <c r="AE3" s="22" t="s">
        <v>26</v>
      </c>
      <c r="AF3" s="22" t="s">
        <v>25</v>
      </c>
      <c r="AG3" s="22" t="s">
        <v>20</v>
      </c>
      <c r="AH3" s="23" t="s">
        <v>17</v>
      </c>
    </row>
    <row r="4" spans="2:34" ht="12.75">
      <c r="B4" s="19" t="s">
        <v>75</v>
      </c>
      <c r="C4" s="10">
        <v>140.18360405390058</v>
      </c>
      <c r="D4" s="10">
        <v>63.283350507103265</v>
      </c>
      <c r="E4" s="10">
        <v>100.92211311169092</v>
      </c>
      <c r="F4" s="10">
        <v>105.72217574063329</v>
      </c>
      <c r="G4" s="10">
        <v>102.73588406121613</v>
      </c>
      <c r="H4" s="10">
        <v>93.97462548933494</v>
      </c>
      <c r="I4" s="10">
        <v>77.9189413972811</v>
      </c>
      <c r="J4" s="10">
        <v>75.04573818777136</v>
      </c>
      <c r="K4" s="10">
        <v>101.75609392599898</v>
      </c>
      <c r="L4" s="10">
        <v>34.82183808957815</v>
      </c>
      <c r="M4" s="10">
        <v>89.46303053984727</v>
      </c>
      <c r="N4" s="10">
        <v>76.21173944357561</v>
      </c>
      <c r="O4" s="10">
        <v>57.38903282435123</v>
      </c>
      <c r="P4" s="10">
        <v>67.42983824530003</v>
      </c>
      <c r="Q4" s="10">
        <v>37.534825763376794</v>
      </c>
      <c r="R4" s="10">
        <v>61.18122164591768</v>
      </c>
      <c r="S4" s="10">
        <v>65.0402094154415</v>
      </c>
      <c r="T4" s="10">
        <v>48.131163428833695</v>
      </c>
      <c r="U4" s="10">
        <v>66.53963123674143</v>
      </c>
      <c r="V4" s="10">
        <v>34.316193835092484</v>
      </c>
      <c r="W4" s="10">
        <v>53.88283217100775</v>
      </c>
      <c r="X4" s="10">
        <v>44.21891011776856</v>
      </c>
      <c r="Y4" s="10">
        <v>40.086536552716</v>
      </c>
      <c r="Z4" s="10">
        <v>46.00223444259541</v>
      </c>
      <c r="AA4" s="10">
        <v>46.870143586085725</v>
      </c>
      <c r="AB4" s="10">
        <v>50.46243547705874</v>
      </c>
      <c r="AC4" s="10">
        <v>38.99917346493514</v>
      </c>
      <c r="AD4" s="10">
        <v>26.691711535165858</v>
      </c>
      <c r="AE4" s="10">
        <v>19.904951780074292</v>
      </c>
      <c r="AF4" s="10">
        <v>31.191039701271293</v>
      </c>
      <c r="AG4" s="10">
        <v>24.853345345069993</v>
      </c>
      <c r="AH4" s="11">
        <v>32.01918088048653</v>
      </c>
    </row>
    <row r="5" spans="2:34" ht="12.75">
      <c r="B5" s="20" t="s">
        <v>76</v>
      </c>
      <c r="C5" s="10">
        <v>236.460147326116</v>
      </c>
      <c r="D5" s="10">
        <v>244.67757884687677</v>
      </c>
      <c r="E5" s="10">
        <v>168.08480096483572</v>
      </c>
      <c r="F5" s="10">
        <v>97.18248571986992</v>
      </c>
      <c r="G5" s="10">
        <v>73.88919650462107</v>
      </c>
      <c r="H5" s="10">
        <v>86.56237550939957</v>
      </c>
      <c r="I5" s="10">
        <v>117.2183352316717</v>
      </c>
      <c r="J5" s="10">
        <v>99.79100291301987</v>
      </c>
      <c r="K5" s="10">
        <v>81.77291817421504</v>
      </c>
      <c r="L5" s="10">
        <v>87.70552822946517</v>
      </c>
      <c r="M5" s="10">
        <v>34.12223159897322</v>
      </c>
      <c r="N5" s="10">
        <v>61.67253688565005</v>
      </c>
      <c r="O5" s="10">
        <v>78.47553584449025</v>
      </c>
      <c r="P5" s="10">
        <v>62.60405181692631</v>
      </c>
      <c r="Q5" s="10">
        <v>99.51876266447555</v>
      </c>
      <c r="R5" s="10">
        <v>53.8271931477048</v>
      </c>
      <c r="S5" s="10">
        <v>36.846203727347415</v>
      </c>
      <c r="T5" s="10">
        <v>46.85339644271137</v>
      </c>
      <c r="U5" s="10">
        <v>46.9183249136266</v>
      </c>
      <c r="V5" s="10">
        <v>57.95046767607288</v>
      </c>
      <c r="W5" s="10">
        <v>40.60506668564438</v>
      </c>
      <c r="X5" s="10">
        <v>27.547735665956267</v>
      </c>
      <c r="Y5" s="10">
        <v>46.033758922826706</v>
      </c>
      <c r="Z5" s="10">
        <v>32.22093732365639</v>
      </c>
      <c r="AA5" s="10">
        <v>27.78619990038502</v>
      </c>
      <c r="AB5" s="10">
        <v>19.85307718826295</v>
      </c>
      <c r="AC5" s="10">
        <v>31.99806344853051</v>
      </c>
      <c r="AD5" s="10">
        <v>44.49432227814287</v>
      </c>
      <c r="AE5" s="10">
        <v>38.221270815869765</v>
      </c>
      <c r="AF5" s="10">
        <v>21.9636890044111</v>
      </c>
      <c r="AG5" s="10">
        <v>17.025535210042474</v>
      </c>
      <c r="AH5" s="11">
        <v>16.192641369270184</v>
      </c>
    </row>
    <row r="6" spans="2:34" ht="12.75">
      <c r="B6" s="21" t="s">
        <v>77</v>
      </c>
      <c r="C6" s="13">
        <v>27.608644489152518</v>
      </c>
      <c r="D6" s="13">
        <v>14.29347326409559</v>
      </c>
      <c r="E6" s="13">
        <v>41.36458518488039</v>
      </c>
      <c r="F6" s="13">
        <v>21.324587896893465</v>
      </c>
      <c r="G6" s="13">
        <v>41.832004445630076</v>
      </c>
      <c r="H6" s="13">
        <v>31.41929191518245</v>
      </c>
      <c r="I6" s="13">
        <v>15.07912582628629</v>
      </c>
      <c r="J6" s="13">
        <v>24.188089602210532</v>
      </c>
      <c r="K6" s="13">
        <v>8.148337466593098</v>
      </c>
      <c r="L6" s="13">
        <v>50.09008755381036</v>
      </c>
      <c r="M6" s="13">
        <v>40.73712878407627</v>
      </c>
      <c r="N6" s="13">
        <v>26.294166158018836</v>
      </c>
      <c r="O6" s="13">
        <v>21.872002408969696</v>
      </c>
      <c r="P6" s="13">
        <v>25.90423660660513</v>
      </c>
      <c r="Q6" s="13">
        <v>8.530825227557045</v>
      </c>
      <c r="R6" s="13">
        <v>24.90267713155364</v>
      </c>
      <c r="S6" s="13">
        <v>25.022080689286707</v>
      </c>
      <c r="T6" s="13">
        <v>29.654072901768217</v>
      </c>
      <c r="U6" s="13">
        <v>8.588057294141803</v>
      </c>
      <c r="V6" s="13">
        <v>28.687677734965842</v>
      </c>
      <c r="W6" s="13">
        <v>22.854803316010262</v>
      </c>
      <c r="X6" s="13">
        <v>36.56555170525508</v>
      </c>
      <c r="Y6" s="13">
        <v>15.868464494366718</v>
      </c>
      <c r="Z6" s="13">
        <v>22.51012639470289</v>
      </c>
      <c r="AA6" s="13">
        <v>17.173811024446305</v>
      </c>
      <c r="AB6" s="13">
        <v>21.278497874701603</v>
      </c>
      <c r="AC6" s="13">
        <v>17.306762794269705</v>
      </c>
      <c r="AD6" s="13">
        <v>8.091794922235763</v>
      </c>
      <c r="AE6" s="13">
        <v>18.32176648916824</v>
      </c>
      <c r="AF6" s="13">
        <v>12.921908907152382</v>
      </c>
      <c r="AG6" s="13">
        <v>23.75421969045389</v>
      </c>
      <c r="AH6" s="14">
        <v>16.64806440124393</v>
      </c>
    </row>
    <row r="35" s="7" customFormat="1" ht="12.75"/>
    <row r="36" spans="2:3" s="7" customFormat="1" ht="12.75">
      <c r="B36" s="60" t="s">
        <v>56</v>
      </c>
      <c r="C36" s="61"/>
    </row>
    <row r="37" s="7" customFormat="1" ht="12.75">
      <c r="B37" s="4"/>
    </row>
    <row r="38" s="7" customFormat="1" ht="12.75">
      <c r="B38" s="5" t="s">
        <v>57</v>
      </c>
    </row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5"/>
  <sheetViews>
    <sheetView workbookViewId="0" topLeftCell="A1">
      <selection activeCell="S31" sqref="S31"/>
    </sheetView>
  </sheetViews>
  <sheetFormatPr defaultColWidth="9.140625" defaultRowHeight="12.75"/>
  <sheetData>
    <row r="1" spans="1:17" ht="12.75">
      <c r="A1" s="1" t="s">
        <v>51</v>
      </c>
      <c r="Q1" s="1"/>
    </row>
    <row r="3" spans="3:34" ht="12.75">
      <c r="C3" s="33" t="s">
        <v>18</v>
      </c>
      <c r="D3" s="22" t="s">
        <v>6</v>
      </c>
      <c r="E3" s="22" t="s">
        <v>16</v>
      </c>
      <c r="F3" s="22" t="s">
        <v>22</v>
      </c>
      <c r="G3" s="22" t="s">
        <v>19</v>
      </c>
      <c r="H3" s="22" t="s">
        <v>17</v>
      </c>
      <c r="I3" s="22" t="s">
        <v>10</v>
      </c>
      <c r="J3" s="22" t="s">
        <v>25</v>
      </c>
      <c r="K3" s="22" t="s">
        <v>3</v>
      </c>
      <c r="L3" s="22" t="s">
        <v>7</v>
      </c>
      <c r="M3" s="22" t="s">
        <v>13</v>
      </c>
      <c r="N3" s="22" t="s">
        <v>28</v>
      </c>
      <c r="O3" s="22" t="s">
        <v>29</v>
      </c>
      <c r="P3" s="22" t="s">
        <v>14</v>
      </c>
      <c r="Q3" s="22" t="s">
        <v>5</v>
      </c>
      <c r="R3" s="22" t="s">
        <v>73</v>
      </c>
      <c r="S3" s="22" t="s">
        <v>72</v>
      </c>
      <c r="T3" s="22" t="s">
        <v>24</v>
      </c>
      <c r="U3" s="22" t="s">
        <v>74</v>
      </c>
      <c r="V3" s="22" t="s">
        <v>9</v>
      </c>
      <c r="W3" s="22" t="s">
        <v>27</v>
      </c>
      <c r="X3" s="22" t="s">
        <v>20</v>
      </c>
      <c r="Y3" s="22" t="s">
        <v>4</v>
      </c>
      <c r="Z3" s="22" t="s">
        <v>8</v>
      </c>
      <c r="AA3" s="22" t="s">
        <v>23</v>
      </c>
      <c r="AB3" s="22" t="s">
        <v>11</v>
      </c>
      <c r="AC3" s="22" t="s">
        <v>12</v>
      </c>
      <c r="AD3" s="22" t="s">
        <v>2</v>
      </c>
      <c r="AE3" s="22" t="s">
        <v>1</v>
      </c>
      <c r="AF3" s="22" t="s">
        <v>15</v>
      </c>
      <c r="AG3" s="22" t="s">
        <v>26</v>
      </c>
      <c r="AH3" s="23" t="s">
        <v>21</v>
      </c>
    </row>
    <row r="4" spans="2:34" ht="12.75">
      <c r="B4" s="18" t="s">
        <v>30</v>
      </c>
      <c r="C4" s="31">
        <v>0.5502134616944152</v>
      </c>
      <c r="D4" s="27">
        <v>0.5449989068424</v>
      </c>
      <c r="E4" s="27">
        <v>0.5438730938725103</v>
      </c>
      <c r="F4" s="27">
        <v>0.5113200641606888</v>
      </c>
      <c r="G4" s="27">
        <v>0.5093622214483319</v>
      </c>
      <c r="H4" s="27">
        <v>0.48756668716927126</v>
      </c>
      <c r="I4" s="27">
        <v>0.4713474586073627</v>
      </c>
      <c r="J4" s="27">
        <v>0.4708423694576366</v>
      </c>
      <c r="K4" s="27">
        <v>0.470006291636435</v>
      </c>
      <c r="L4" s="27">
        <v>0.4637832794933773</v>
      </c>
      <c r="M4" s="27">
        <v>0.4585551028728336</v>
      </c>
      <c r="N4" s="27">
        <v>0.4567496812808669</v>
      </c>
      <c r="O4" s="27">
        <v>0.45603833411187733</v>
      </c>
      <c r="P4" s="27">
        <v>0.4432656606931836</v>
      </c>
      <c r="Q4" s="27">
        <v>0.44166555286398723</v>
      </c>
      <c r="R4" s="27">
        <v>0.43720387121168847</v>
      </c>
      <c r="S4" s="27">
        <v>0.43234167834030157</v>
      </c>
      <c r="T4" s="27">
        <v>0.40805081690389156</v>
      </c>
      <c r="U4" s="27">
        <v>0.3906628489578756</v>
      </c>
      <c r="V4" s="27">
        <v>0.3854716730739306</v>
      </c>
      <c r="W4" s="27">
        <v>0.3809597108987913</v>
      </c>
      <c r="X4" s="27">
        <v>0.3785165246042686</v>
      </c>
      <c r="Y4" s="27">
        <v>0.37678575113267365</v>
      </c>
      <c r="Z4" s="27">
        <v>0.37047176732308623</v>
      </c>
      <c r="AA4" s="27">
        <v>0.3634271901723598</v>
      </c>
      <c r="AB4" s="27">
        <v>0.3462820802992574</v>
      </c>
      <c r="AC4" s="27">
        <v>0.33601511919423543</v>
      </c>
      <c r="AD4" s="27">
        <v>0.32523580360107995</v>
      </c>
      <c r="AE4" s="27">
        <v>0.282585946662059</v>
      </c>
      <c r="AF4" s="27">
        <v>0.2572627525258728</v>
      </c>
      <c r="AG4" s="27">
        <v>0.26026205506819444</v>
      </c>
      <c r="AH4" s="28">
        <v>0.19219182432735774</v>
      </c>
    </row>
    <row r="5" spans="2:34" ht="12.75">
      <c r="B5" s="9" t="s">
        <v>31</v>
      </c>
      <c r="C5" s="31">
        <v>0.0023604504297063036</v>
      </c>
      <c r="D5" s="27">
        <v>0.0005192108784353845</v>
      </c>
      <c r="E5" s="27">
        <v>0.008815871131152146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0.01828943865321232</v>
      </c>
      <c r="L5" s="27">
        <v>0</v>
      </c>
      <c r="M5" s="27">
        <v>0.00641057401944061</v>
      </c>
      <c r="N5" s="27">
        <v>0.00768232430001887</v>
      </c>
      <c r="O5" s="27">
        <v>0.0016063963198435516</v>
      </c>
      <c r="P5" s="27">
        <v>0.02211983899666323</v>
      </c>
      <c r="Q5" s="27">
        <v>0.018704382223387214</v>
      </c>
      <c r="R5" s="27">
        <v>0.008349068742092847</v>
      </c>
      <c r="S5" s="27">
        <v>0.010144896815375127</v>
      </c>
      <c r="T5" s="27">
        <v>0.009460141104877699</v>
      </c>
      <c r="U5" s="27">
        <v>0</v>
      </c>
      <c r="V5" s="27">
        <v>0</v>
      </c>
      <c r="W5" s="27">
        <v>0.01253645699674619</v>
      </c>
      <c r="X5" s="27">
        <v>0</v>
      </c>
      <c r="Y5" s="27">
        <v>0.017681087144359425</v>
      </c>
      <c r="Z5" s="27">
        <v>0.0018818208475728548</v>
      </c>
      <c r="AA5" s="27">
        <v>0</v>
      </c>
      <c r="AB5" s="27">
        <v>0.010769825107845172</v>
      </c>
      <c r="AC5" s="27">
        <v>0</v>
      </c>
      <c r="AD5" s="27">
        <v>0.010550313196523128</v>
      </c>
      <c r="AE5" s="27">
        <v>0.019436766755789064</v>
      </c>
      <c r="AF5" s="27">
        <v>0</v>
      </c>
      <c r="AG5" s="27">
        <v>0</v>
      </c>
      <c r="AH5" s="28">
        <v>0</v>
      </c>
    </row>
    <row r="6" spans="2:34" ht="12.75">
      <c r="B6" s="9" t="s">
        <v>32</v>
      </c>
      <c r="C6" s="31">
        <v>0.21758171823904618</v>
      </c>
      <c r="D6" s="27">
        <v>0.3846124085948954</v>
      </c>
      <c r="E6" s="27">
        <v>0.20786900792041907</v>
      </c>
      <c r="F6" s="27">
        <v>0.2908338047633427</v>
      </c>
      <c r="G6" s="27">
        <v>0.30315035631285553</v>
      </c>
      <c r="H6" s="27">
        <v>0.2533753035826088</v>
      </c>
      <c r="I6" s="27">
        <v>0.43361900044175616</v>
      </c>
      <c r="J6" s="27">
        <v>0.3332399054270878</v>
      </c>
      <c r="K6" s="27">
        <v>0.33843178927268625</v>
      </c>
      <c r="L6" s="27">
        <v>0.3757775248419667</v>
      </c>
      <c r="M6" s="27">
        <v>0.34653086689857965</v>
      </c>
      <c r="N6" s="27">
        <v>0.40907790212371037</v>
      </c>
      <c r="O6" s="27">
        <v>0.32020557872216454</v>
      </c>
      <c r="P6" s="27">
        <v>0.4085311661068525</v>
      </c>
      <c r="Q6" s="27">
        <v>0.3623578609197252</v>
      </c>
      <c r="R6" s="27">
        <v>0.3847643838080776</v>
      </c>
      <c r="S6" s="27">
        <v>0.40150771364588866</v>
      </c>
      <c r="T6" s="27">
        <v>0.2543288150095582</v>
      </c>
      <c r="U6" s="27">
        <v>0.4528625010172668</v>
      </c>
      <c r="V6" s="27">
        <v>0.3760424509677518</v>
      </c>
      <c r="W6" s="27">
        <v>0.4142946691001294</v>
      </c>
      <c r="X6" s="27">
        <v>0.2595045555240943</v>
      </c>
      <c r="Y6" s="27">
        <v>0.5016137058809859</v>
      </c>
      <c r="Z6" s="27">
        <v>0.5577508451608157</v>
      </c>
      <c r="AA6" s="27">
        <v>0.4977714032931841</v>
      </c>
      <c r="AB6" s="27">
        <v>0.5853990163237643</v>
      </c>
      <c r="AC6" s="27">
        <v>0.5617937512153224</v>
      </c>
      <c r="AD6" s="27">
        <v>0.5414806675384825</v>
      </c>
      <c r="AE6" s="27">
        <v>0.479851069527029</v>
      </c>
      <c r="AF6" s="27">
        <v>0.6840915603758031</v>
      </c>
      <c r="AG6" s="27">
        <v>0.4999835154815253</v>
      </c>
      <c r="AH6" s="28">
        <v>0.7631331108281849</v>
      </c>
    </row>
    <row r="7" spans="2:34" ht="12.75">
      <c r="B7" s="9" t="s">
        <v>33</v>
      </c>
      <c r="C7" s="31">
        <v>0.14387951533635868</v>
      </c>
      <c r="D7" s="27">
        <v>0.017233090646248356</v>
      </c>
      <c r="E7" s="27">
        <v>0.1340175939631441</v>
      </c>
      <c r="F7" s="27">
        <v>0.13441502567317073</v>
      </c>
      <c r="G7" s="27">
        <v>0.10062288916669629</v>
      </c>
      <c r="H7" s="27">
        <v>0.08177590762791571</v>
      </c>
      <c r="I7" s="27">
        <v>0.07284946396917369</v>
      </c>
      <c r="J7" s="27">
        <v>0.10795961917662297</v>
      </c>
      <c r="K7" s="27">
        <v>0.11084458458605959</v>
      </c>
      <c r="L7" s="27">
        <v>0.07080858920486333</v>
      </c>
      <c r="M7" s="27">
        <v>0.05973344691482687</v>
      </c>
      <c r="N7" s="27">
        <v>0.0652536223142291</v>
      </c>
      <c r="O7" s="27">
        <v>0.12862495692946863</v>
      </c>
      <c r="P7" s="27">
        <v>0.06656915672602748</v>
      </c>
      <c r="Q7" s="27">
        <v>0.08790977483966245</v>
      </c>
      <c r="R7" s="27">
        <v>0.0900084482486665</v>
      </c>
      <c r="S7" s="27">
        <v>0.07991078142593555</v>
      </c>
      <c r="T7" s="27">
        <v>0.18466358320756943</v>
      </c>
      <c r="U7" s="27">
        <v>0.05666672019237815</v>
      </c>
      <c r="V7" s="27">
        <v>0.09700834111472911</v>
      </c>
      <c r="W7" s="27">
        <v>0.09421039238199515</v>
      </c>
      <c r="X7" s="27">
        <v>0.11138161855670282</v>
      </c>
      <c r="Y7" s="27">
        <v>0.07793304272447935</v>
      </c>
      <c r="Z7" s="27">
        <v>0.04950481446865784</v>
      </c>
      <c r="AA7" s="27">
        <v>0.09518581369142089</v>
      </c>
      <c r="AB7" s="27">
        <v>0.03934366118979406</v>
      </c>
      <c r="AC7" s="27">
        <v>0.04925450863459798</v>
      </c>
      <c r="AD7" s="27">
        <v>0.09809092861683552</v>
      </c>
      <c r="AE7" s="27">
        <v>0.12007803664004303</v>
      </c>
      <c r="AF7" s="27">
        <v>0.020202519235340315</v>
      </c>
      <c r="AG7" s="27">
        <v>0.1164663424140992</v>
      </c>
      <c r="AH7" s="28">
        <v>0.03216251876624173</v>
      </c>
    </row>
    <row r="8" spans="2:34" ht="12.75">
      <c r="B8" s="9" t="s">
        <v>34</v>
      </c>
      <c r="C8" s="31">
        <v>0.06668084510939107</v>
      </c>
      <c r="D8" s="27">
        <v>0.03406900766842895</v>
      </c>
      <c r="E8" s="27">
        <v>0.09248723680840931</v>
      </c>
      <c r="F8" s="27">
        <v>0.044993235924102926</v>
      </c>
      <c r="G8" s="27">
        <v>0.08686453299326227</v>
      </c>
      <c r="H8" s="27">
        <v>0.17472748522414638</v>
      </c>
      <c r="I8" s="27">
        <v>0.022184076986688075</v>
      </c>
      <c r="J8" s="27">
        <v>0.08795810590119985</v>
      </c>
      <c r="K8" s="27">
        <v>0.056150287881753295</v>
      </c>
      <c r="L8" s="27">
        <v>0.089630606475998</v>
      </c>
      <c r="M8" s="27">
        <v>0.11777431711431131</v>
      </c>
      <c r="N8" s="27">
        <v>0.056505765020506665</v>
      </c>
      <c r="O8" s="27">
        <v>0.08187230178245802</v>
      </c>
      <c r="P8" s="27">
        <v>0.05568618768190793</v>
      </c>
      <c r="Q8" s="27">
        <v>0.07773254485433426</v>
      </c>
      <c r="R8" s="27">
        <v>0.07400502634893144</v>
      </c>
      <c r="S8" s="27">
        <v>0.07199891573510113</v>
      </c>
      <c r="T8" s="27">
        <v>0.12799462903736153</v>
      </c>
      <c r="U8" s="27">
        <v>0.09980792983163991</v>
      </c>
      <c r="V8" s="27">
        <v>0.14147753492774975</v>
      </c>
      <c r="W8" s="27">
        <v>0.09284649213951884</v>
      </c>
      <c r="X8" s="27">
        <v>0.2285194650640994</v>
      </c>
      <c r="Y8" s="27">
        <v>0.01762722321991459</v>
      </c>
      <c r="Z8" s="27">
        <v>0.0193357662697874</v>
      </c>
      <c r="AA8" s="27">
        <v>0.03989460911436202</v>
      </c>
      <c r="AB8" s="27">
        <v>0.014411431676641176</v>
      </c>
      <c r="AC8" s="27">
        <v>0.052936621003335516</v>
      </c>
      <c r="AD8" s="27">
        <v>0.02052447041997653</v>
      </c>
      <c r="AE8" s="27">
        <v>0.09118145501122739</v>
      </c>
      <c r="AF8" s="27">
        <v>0.0384431678121261</v>
      </c>
      <c r="AG8" s="27">
        <v>0.12328808696222007</v>
      </c>
      <c r="AH8" s="28">
        <v>0.012512546128891444</v>
      </c>
    </row>
    <row r="9" spans="2:34" ht="12.75">
      <c r="B9" s="12" t="s">
        <v>35</v>
      </c>
      <c r="C9" s="32">
        <v>0.01928400925405196</v>
      </c>
      <c r="D9" s="29">
        <v>0.01856699910606428</v>
      </c>
      <c r="E9" s="29">
        <v>0.01293719621654796</v>
      </c>
      <c r="F9" s="29">
        <v>0.01843786948049044</v>
      </c>
      <c r="G9" s="29">
        <v>0</v>
      </c>
      <c r="H9" s="29">
        <v>0.0025546163611090346</v>
      </c>
      <c r="I9" s="29">
        <v>0</v>
      </c>
      <c r="J9" s="29">
        <v>0</v>
      </c>
      <c r="K9" s="29">
        <v>0.006277607941676614</v>
      </c>
      <c r="L9" s="29">
        <v>0</v>
      </c>
      <c r="M9" s="29">
        <v>0.010995692201132045</v>
      </c>
      <c r="N9" s="29">
        <v>0.0047307039406760286</v>
      </c>
      <c r="O9" s="29">
        <v>0.01165243211276558</v>
      </c>
      <c r="P9" s="29">
        <v>0.0038279898441232435</v>
      </c>
      <c r="Q9" s="29">
        <v>0.01162988418377394</v>
      </c>
      <c r="R9" s="29">
        <v>0.005669197369069053</v>
      </c>
      <c r="S9" s="29">
        <v>0.0040960086866222364</v>
      </c>
      <c r="T9" s="29">
        <v>0.015502014736741504</v>
      </c>
      <c r="U9" s="29">
        <v>0</v>
      </c>
      <c r="V9" s="29">
        <v>0</v>
      </c>
      <c r="W9" s="29">
        <v>0.005152277758229313</v>
      </c>
      <c r="X9" s="29">
        <v>0.022077836276362284</v>
      </c>
      <c r="Y9" s="29">
        <v>0.008359189975943064</v>
      </c>
      <c r="Z9" s="29">
        <v>0.001054985930079991</v>
      </c>
      <c r="AA9" s="29">
        <v>0.0037209837602854845</v>
      </c>
      <c r="AB9" s="29">
        <v>0.00379398538699304</v>
      </c>
      <c r="AC9" s="29">
        <v>0</v>
      </c>
      <c r="AD9" s="29">
        <v>0.0041178166799964375</v>
      </c>
      <c r="AE9" s="29">
        <v>0.006866725441136583</v>
      </c>
      <c r="AF9" s="29">
        <v>0</v>
      </c>
      <c r="AG9" s="29">
        <v>0</v>
      </c>
      <c r="AH9" s="30">
        <v>0</v>
      </c>
    </row>
    <row r="39" s="7" customFormat="1" ht="6" customHeight="1"/>
    <row r="40" s="7" customFormat="1" ht="6" customHeight="1"/>
    <row r="41" s="7" customFormat="1" ht="6" customHeight="1"/>
    <row r="42" s="7" customFormat="1" ht="1.5" customHeight="1"/>
    <row r="43" spans="2:3" s="7" customFormat="1" ht="25.5" customHeight="1">
      <c r="B43" s="60" t="s">
        <v>56</v>
      </c>
      <c r="C43" s="61"/>
    </row>
    <row r="44" s="7" customFormat="1" ht="12.75">
      <c r="B44" s="4"/>
    </row>
    <row r="45" s="7" customFormat="1" ht="12.75">
      <c r="B45" s="5" t="s">
        <v>57</v>
      </c>
    </row>
    <row r="46" s="7" customFormat="1" ht="12.75"/>
    <row r="47" s="7" customFormat="1" ht="12.75"/>
    <row r="48" s="7" customFormat="1" ht="12.75"/>
    <row r="49" s="7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workbookViewId="0" topLeftCell="A1">
      <selection activeCell="H40" sqref="H40"/>
    </sheetView>
  </sheetViews>
  <sheetFormatPr defaultColWidth="9.140625" defaultRowHeight="12.75"/>
  <sheetData>
    <row r="1" ht="12.75">
      <c r="A1" s="1" t="s">
        <v>50</v>
      </c>
    </row>
    <row r="3" spans="3:30" ht="12.75">
      <c r="C3" s="33" t="s">
        <v>10</v>
      </c>
      <c r="D3" s="22" t="s">
        <v>8</v>
      </c>
      <c r="E3" s="22" t="s">
        <v>13</v>
      </c>
      <c r="F3" s="22" t="s">
        <v>20</v>
      </c>
      <c r="G3" s="22" t="s">
        <v>17</v>
      </c>
      <c r="H3" s="22" t="s">
        <v>23</v>
      </c>
      <c r="I3" s="22" t="s">
        <v>7</v>
      </c>
      <c r="J3" s="22" t="s">
        <v>16</v>
      </c>
      <c r="K3" s="22" t="s">
        <v>14</v>
      </c>
      <c r="L3" s="22" t="s">
        <v>2</v>
      </c>
      <c r="M3" s="22" t="s">
        <v>1</v>
      </c>
      <c r="N3" s="22" t="s">
        <v>3</v>
      </c>
      <c r="O3" s="22" t="s">
        <v>6</v>
      </c>
      <c r="P3" s="22" t="s">
        <v>19</v>
      </c>
      <c r="Q3" s="22" t="s">
        <v>72</v>
      </c>
      <c r="R3" s="22" t="s">
        <v>11</v>
      </c>
      <c r="S3" s="22" t="s">
        <v>28</v>
      </c>
      <c r="T3" s="22" t="s">
        <v>24</v>
      </c>
      <c r="U3" s="22" t="s">
        <v>9</v>
      </c>
      <c r="V3" s="22" t="s">
        <v>12</v>
      </c>
      <c r="W3" s="22" t="s">
        <v>4</v>
      </c>
      <c r="X3" s="22" t="s">
        <v>21</v>
      </c>
      <c r="Y3" s="22" t="s">
        <v>5</v>
      </c>
      <c r="Z3" s="22" t="s">
        <v>18</v>
      </c>
      <c r="AA3" s="22" t="s">
        <v>25</v>
      </c>
      <c r="AB3" s="22" t="s">
        <v>26</v>
      </c>
      <c r="AC3" s="22" t="s">
        <v>15</v>
      </c>
      <c r="AD3" s="23" t="s">
        <v>74</v>
      </c>
    </row>
    <row r="4" spans="2:30" ht="12.75">
      <c r="B4" s="19" t="s">
        <v>45</v>
      </c>
      <c r="C4" s="25">
        <v>0.8763601464956274</v>
      </c>
      <c r="D4" s="25">
        <v>0.873369385937937</v>
      </c>
      <c r="E4" s="25">
        <v>0.749247130095594</v>
      </c>
      <c r="F4" s="25">
        <v>0.7468129953425278</v>
      </c>
      <c r="G4" s="25">
        <v>0.7152629432664469</v>
      </c>
      <c r="H4" s="25">
        <v>0.7107391257004392</v>
      </c>
      <c r="I4" s="25">
        <v>0.7041910823335804</v>
      </c>
      <c r="J4" s="25">
        <v>0.6809128967148982</v>
      </c>
      <c r="K4" s="25">
        <v>0.6624564201463751</v>
      </c>
      <c r="L4" s="25">
        <v>0.6531798419929704</v>
      </c>
      <c r="M4" s="25">
        <v>0.6525393540647563</v>
      </c>
      <c r="N4" s="25">
        <v>0.6509464432104094</v>
      </c>
      <c r="O4" s="25">
        <v>0.6296088103430446</v>
      </c>
      <c r="P4" s="25">
        <v>0.6276247985206714</v>
      </c>
      <c r="Q4" s="25">
        <v>0.6226284005470595</v>
      </c>
      <c r="R4" s="25">
        <v>0.6149136676657602</v>
      </c>
      <c r="S4" s="25">
        <v>0.60315693997454</v>
      </c>
      <c r="T4" s="25">
        <v>0.5877740439193644</v>
      </c>
      <c r="U4" s="25">
        <v>0.5718834766536013</v>
      </c>
      <c r="V4" s="25">
        <v>0.5479281870422379</v>
      </c>
      <c r="W4" s="25">
        <v>0.43579893663823516</v>
      </c>
      <c r="X4" s="25">
        <v>0.4340937432927421</v>
      </c>
      <c r="Y4" s="25">
        <v>0.4156234584941943</v>
      </c>
      <c r="Z4" s="25">
        <v>0.35415047334791866</v>
      </c>
      <c r="AA4" s="25">
        <v>0.343224809808065</v>
      </c>
      <c r="AB4" s="25">
        <v>0.3283945300480266</v>
      </c>
      <c r="AC4" s="25">
        <v>0.21206930706831212</v>
      </c>
      <c r="AD4" s="26">
        <v>0.1462585175765101</v>
      </c>
    </row>
    <row r="5" spans="2:30" ht="12.75">
      <c r="B5" s="20" t="s">
        <v>46</v>
      </c>
      <c r="C5" s="27">
        <v>0.077720928967264</v>
      </c>
      <c r="D5" s="27">
        <v>0.035850109364351485</v>
      </c>
      <c r="E5" s="27">
        <v>0.13739807802800336</v>
      </c>
      <c r="F5" s="27">
        <v>0.13313000413449558</v>
      </c>
      <c r="G5" s="27">
        <v>0.1298563121841217</v>
      </c>
      <c r="H5" s="27">
        <v>0.15670024197772597</v>
      </c>
      <c r="I5" s="27">
        <v>0.1026334921620862</v>
      </c>
      <c r="J5" s="27">
        <v>0.20393970010339119</v>
      </c>
      <c r="K5" s="27">
        <v>0.05150704637249324</v>
      </c>
      <c r="L5" s="27">
        <v>0.2548003855578103</v>
      </c>
      <c r="M5" s="27">
        <v>0.252296873602383</v>
      </c>
      <c r="N5" s="27">
        <v>0.22844859507498144</v>
      </c>
      <c r="O5" s="27">
        <v>0.19509425786524484</v>
      </c>
      <c r="P5" s="27">
        <v>0.26555946442623973</v>
      </c>
      <c r="Q5" s="27">
        <v>0.1611370933415045</v>
      </c>
      <c r="R5" s="27">
        <v>0.21728603874449776</v>
      </c>
      <c r="S5" s="27">
        <v>0.14482133324086027</v>
      </c>
      <c r="T5" s="27">
        <v>0.2075690115605586</v>
      </c>
      <c r="U5" s="27">
        <v>0.12974778201140882</v>
      </c>
      <c r="V5" s="27">
        <v>0.13521686945513295</v>
      </c>
      <c r="W5" s="27">
        <v>0.4541666615196902</v>
      </c>
      <c r="X5" s="27">
        <v>0.31442471146884393</v>
      </c>
      <c r="Y5" s="27">
        <v>0.2910483053488486</v>
      </c>
      <c r="Z5" s="27">
        <v>0.2551003095748051</v>
      </c>
      <c r="AA5" s="27">
        <v>0.1551160548249243</v>
      </c>
      <c r="AB5" s="27">
        <v>0.24867220564184755</v>
      </c>
      <c r="AC5" s="27">
        <v>0.2618360105051029</v>
      </c>
      <c r="AD5" s="28">
        <v>0.060214522897721515</v>
      </c>
    </row>
    <row r="6" spans="2:30" ht="12.75">
      <c r="B6" s="20" t="s">
        <v>47</v>
      </c>
      <c r="C6" s="27">
        <v>0.016040332189306616</v>
      </c>
      <c r="D6" s="27">
        <v>0.06535083175182815</v>
      </c>
      <c r="E6" s="27">
        <v>0.024976187763763938</v>
      </c>
      <c r="F6" s="27">
        <v>0.012593917843977242</v>
      </c>
      <c r="G6" s="27">
        <v>0.07194895635213615</v>
      </c>
      <c r="H6" s="27">
        <v>0.05618271749286022</v>
      </c>
      <c r="I6" s="27">
        <v>0.10440591913919094</v>
      </c>
      <c r="J6" s="27">
        <v>0.013177494911248117</v>
      </c>
      <c r="K6" s="27">
        <v>0.17238618875399953</v>
      </c>
      <c r="L6" s="27">
        <v>0.0044222399262901675</v>
      </c>
      <c r="M6" s="27">
        <v>0.02884675802844605</v>
      </c>
      <c r="N6" s="27">
        <v>0.039426263637190054</v>
      </c>
      <c r="O6" s="27">
        <v>0.010610043049214155</v>
      </c>
      <c r="P6" s="27">
        <v>0.013150047824985345</v>
      </c>
      <c r="Q6" s="27">
        <v>0.11984656329987428</v>
      </c>
      <c r="R6" s="27">
        <v>0.025266970065133128</v>
      </c>
      <c r="S6" s="27">
        <v>0.15983378498765924</v>
      </c>
      <c r="T6" s="27">
        <v>0.07245435945292283</v>
      </c>
      <c r="U6" s="27">
        <v>0.17561708098527623</v>
      </c>
      <c r="V6" s="27">
        <v>0.19202138068618646</v>
      </c>
      <c r="W6" s="27">
        <v>0.009795252339800914</v>
      </c>
      <c r="X6" s="27">
        <v>0.07581987066201154</v>
      </c>
      <c r="Y6" s="27">
        <v>0.18739549871106398</v>
      </c>
      <c r="Z6" s="27">
        <v>0.1506076152651039</v>
      </c>
      <c r="AA6" s="27">
        <v>0.2718592492392625</v>
      </c>
      <c r="AB6" s="27">
        <v>0.2857845317103225</v>
      </c>
      <c r="AC6" s="27">
        <v>0.4001172325049889</v>
      </c>
      <c r="AD6" s="28">
        <v>0.7009029969245145</v>
      </c>
    </row>
    <row r="7" spans="2:30" ht="12.75">
      <c r="B7" s="20" t="s">
        <v>48</v>
      </c>
      <c r="C7" s="27">
        <v>0.0048263265631701404</v>
      </c>
      <c r="D7" s="27">
        <v>0.01645336874549142</v>
      </c>
      <c r="E7" s="27">
        <v>0.047645978147753974</v>
      </c>
      <c r="F7" s="27">
        <v>0.08732199117973467</v>
      </c>
      <c r="G7" s="27">
        <v>0.06291354034144586</v>
      </c>
      <c r="H7" s="27">
        <v>0.05301074354163987</v>
      </c>
      <c r="I7" s="27">
        <v>0.08246733497561293</v>
      </c>
      <c r="J7" s="27">
        <v>0.09038982312713716</v>
      </c>
      <c r="K7" s="27">
        <v>0.10515489301618891</v>
      </c>
      <c r="L7" s="27">
        <v>0.07690992578273924</v>
      </c>
      <c r="M7" s="27">
        <v>0.037939169478482034</v>
      </c>
      <c r="N7" s="27">
        <v>0.06080603469099647</v>
      </c>
      <c r="O7" s="27">
        <v>0.055121001100904655</v>
      </c>
      <c r="P7" s="27">
        <v>0.07451798730058579</v>
      </c>
      <c r="Q7" s="27">
        <v>0.08056943752278749</v>
      </c>
      <c r="R7" s="27">
        <v>0.12318784128694027</v>
      </c>
      <c r="S7" s="27">
        <v>0.07561663388830356</v>
      </c>
      <c r="T7" s="27">
        <v>0.12277126351743617</v>
      </c>
      <c r="U7" s="27">
        <v>0.11009002587480832</v>
      </c>
      <c r="V7" s="27">
        <v>0.09447260634702442</v>
      </c>
      <c r="W7" s="27">
        <v>0.04360975590407415</v>
      </c>
      <c r="X7" s="27">
        <v>0.17566167444465336</v>
      </c>
      <c r="Y7" s="27">
        <v>0.09506898739311616</v>
      </c>
      <c r="Z7" s="27">
        <v>0.18015606071189122</v>
      </c>
      <c r="AA7" s="27">
        <v>0.09926225590805211</v>
      </c>
      <c r="AB7" s="27">
        <v>0.096340664238216</v>
      </c>
      <c r="AC7" s="27">
        <v>0.11149426964660367</v>
      </c>
      <c r="AD7" s="28">
        <v>0.07772823708023188</v>
      </c>
    </row>
    <row r="8" spans="2:30" ht="12.75">
      <c r="B8" s="21" t="s">
        <v>49</v>
      </c>
      <c r="C8" s="29">
        <v>0.0250493511772681</v>
      </c>
      <c r="D8" s="29">
        <v>0.008976304200391886</v>
      </c>
      <c r="E8" s="29">
        <v>0.04073262596488469</v>
      </c>
      <c r="F8" s="29">
        <v>0.02014109149926479</v>
      </c>
      <c r="G8" s="29">
        <v>0.02001824785584941</v>
      </c>
      <c r="H8" s="29">
        <v>0.023367171287334704</v>
      </c>
      <c r="I8" s="29">
        <v>0.006302171375498135</v>
      </c>
      <c r="J8" s="29">
        <v>0.011580085428915168</v>
      </c>
      <c r="K8" s="29">
        <v>0.00849545173475981</v>
      </c>
      <c r="L8" s="29">
        <v>0.010687606711864032</v>
      </c>
      <c r="M8" s="29">
        <v>0.028377844623340816</v>
      </c>
      <c r="N8" s="29">
        <v>0.02037266343522169</v>
      </c>
      <c r="O8" s="29">
        <v>0.10956588762403685</v>
      </c>
      <c r="P8" s="29">
        <v>0.0191477019344131</v>
      </c>
      <c r="Q8" s="29">
        <v>0.01581850109305442</v>
      </c>
      <c r="R8" s="29">
        <v>0.019345482215038002</v>
      </c>
      <c r="S8" s="29">
        <v>0.01657131083988526</v>
      </c>
      <c r="T8" s="29">
        <v>0.009431321549718106</v>
      </c>
      <c r="U8" s="29">
        <v>0.012661634447394963</v>
      </c>
      <c r="V8" s="29">
        <v>0.030360956590743015</v>
      </c>
      <c r="W8" s="29">
        <v>0.05662939356913726</v>
      </c>
      <c r="X8" s="29">
        <v>0</v>
      </c>
      <c r="Y8" s="29">
        <v>0.010863750046710918</v>
      </c>
      <c r="Z8" s="29">
        <v>0.059985541029459896</v>
      </c>
      <c r="AA8" s="29">
        <v>0.13053763034384794</v>
      </c>
      <c r="AB8" s="29">
        <v>0.04080789856671179</v>
      </c>
      <c r="AC8" s="29">
        <v>0.014483180332957892</v>
      </c>
      <c r="AD8" s="30">
        <v>0.014895725504486708</v>
      </c>
    </row>
    <row r="37" s="7" customFormat="1" ht="12.75">
      <c r="B37" s="60" t="s">
        <v>56</v>
      </c>
    </row>
    <row r="38" s="7" customFormat="1" ht="12.75">
      <c r="B38" s="4"/>
    </row>
    <row r="39" s="7" customFormat="1" ht="12.75">
      <c r="B39" s="5" t="s">
        <v>57</v>
      </c>
    </row>
    <row r="40" s="7" customFormat="1" ht="12.75"/>
    <row r="41" s="7" customFormat="1" ht="12.75"/>
    <row r="42" s="7" customFormat="1" ht="12.75"/>
    <row r="43" s="7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8"/>
  <sheetViews>
    <sheetView workbookViewId="0" topLeftCell="A1">
      <selection activeCell="K40" sqref="K40"/>
    </sheetView>
  </sheetViews>
  <sheetFormatPr defaultColWidth="9.140625" defaultRowHeight="12.75"/>
  <cols>
    <col min="2" max="2" width="67.421875" style="0" customWidth="1"/>
  </cols>
  <sheetData>
    <row r="1" ht="12.75">
      <c r="A1" s="1" t="s">
        <v>55</v>
      </c>
    </row>
    <row r="3" spans="3:34" ht="12.75">
      <c r="C3" s="15" t="s">
        <v>11</v>
      </c>
      <c r="D3" s="16" t="s">
        <v>2</v>
      </c>
      <c r="E3" s="16" t="s">
        <v>8</v>
      </c>
      <c r="F3" s="16" t="s">
        <v>21</v>
      </c>
      <c r="G3" s="16" t="s">
        <v>10</v>
      </c>
      <c r="H3" s="16" t="s">
        <v>3</v>
      </c>
      <c r="I3" s="16" t="s">
        <v>7</v>
      </c>
      <c r="J3" s="16" t="s">
        <v>14</v>
      </c>
      <c r="K3" s="16" t="s">
        <v>27</v>
      </c>
      <c r="L3" s="16" t="s">
        <v>4</v>
      </c>
      <c r="M3" s="16" t="s">
        <v>23</v>
      </c>
      <c r="N3" s="16" t="s">
        <v>72</v>
      </c>
      <c r="O3" s="16" t="s">
        <v>9</v>
      </c>
      <c r="P3" s="16" t="s">
        <v>18</v>
      </c>
      <c r="Q3" s="16" t="s">
        <v>28</v>
      </c>
      <c r="R3" s="16" t="s">
        <v>1</v>
      </c>
      <c r="S3" s="16" t="s">
        <v>73</v>
      </c>
      <c r="T3" s="16" t="s">
        <v>16</v>
      </c>
      <c r="U3" s="16" t="s">
        <v>74</v>
      </c>
      <c r="V3" s="16" t="s">
        <v>26</v>
      </c>
      <c r="W3" s="16" t="s">
        <v>22</v>
      </c>
      <c r="X3" s="16" t="s">
        <v>24</v>
      </c>
      <c r="Y3" s="16" t="s">
        <v>6</v>
      </c>
      <c r="Z3" s="16" t="s">
        <v>13</v>
      </c>
      <c r="AA3" s="16" t="s">
        <v>0</v>
      </c>
      <c r="AB3" s="16" t="s">
        <v>12</v>
      </c>
      <c r="AC3" s="16" t="s">
        <v>19</v>
      </c>
      <c r="AD3" s="16" t="s">
        <v>5</v>
      </c>
      <c r="AE3" s="16" t="s">
        <v>20</v>
      </c>
      <c r="AF3" s="16" t="s">
        <v>17</v>
      </c>
      <c r="AG3" s="16" t="s">
        <v>25</v>
      </c>
      <c r="AH3" s="17" t="s">
        <v>15</v>
      </c>
    </row>
    <row r="4" spans="2:34" ht="12.75">
      <c r="B4" s="8" t="s">
        <v>41</v>
      </c>
      <c r="C4" s="38">
        <v>15.073410125149703</v>
      </c>
      <c r="D4" s="39">
        <v>34.670797224098095</v>
      </c>
      <c r="E4" s="39">
        <v>8.310204667724966</v>
      </c>
      <c r="F4" s="39">
        <v>0</v>
      </c>
      <c r="G4" s="39">
        <v>23.41560035683601</v>
      </c>
      <c r="H4" s="39">
        <v>49.593779320719975</v>
      </c>
      <c r="I4" s="39">
        <v>37.26489115128407</v>
      </c>
      <c r="J4" s="39">
        <v>33.77053053338669</v>
      </c>
      <c r="K4" s="39">
        <v>11.700182142435992</v>
      </c>
      <c r="L4" s="39">
        <v>48.95920744899753</v>
      </c>
      <c r="M4" s="39">
        <v>17.5476880523319</v>
      </c>
      <c r="N4" s="39">
        <v>29.15470060295457</v>
      </c>
      <c r="O4" s="39">
        <v>24.841379418984566</v>
      </c>
      <c r="P4" s="39">
        <v>63.97179744699572</v>
      </c>
      <c r="Q4" s="39">
        <v>22.425180446374647</v>
      </c>
      <c r="R4" s="39">
        <v>26.60906905204624</v>
      </c>
      <c r="S4" s="39">
        <v>29.32133998455143</v>
      </c>
      <c r="T4" s="39">
        <v>37.27688886261499</v>
      </c>
      <c r="U4" s="39">
        <v>15.966776137341764</v>
      </c>
      <c r="V4" s="39">
        <v>22.12795373828134</v>
      </c>
      <c r="W4" s="39">
        <v>28.70125793699202</v>
      </c>
      <c r="X4" s="39">
        <v>32.04096275302219</v>
      </c>
      <c r="Y4" s="39">
        <v>31.966539586516333</v>
      </c>
      <c r="Z4" s="39">
        <v>26.798424981047255</v>
      </c>
      <c r="AA4" s="39">
        <v>29.794549084778936</v>
      </c>
      <c r="AB4" s="39">
        <v>6.546953566668539</v>
      </c>
      <c r="AC4" s="39">
        <v>20.82980457620676</v>
      </c>
      <c r="AD4" s="39">
        <v>14.53450930743034</v>
      </c>
      <c r="AE4" s="39">
        <v>14.18129705343545</v>
      </c>
      <c r="AF4" s="39">
        <v>21.17756834467623</v>
      </c>
      <c r="AG4" s="39">
        <v>22.46953127093203</v>
      </c>
      <c r="AH4" s="40">
        <v>6.539121497803371</v>
      </c>
    </row>
    <row r="5" spans="2:34" s="6" customFormat="1" ht="12.75">
      <c r="B5" s="35" t="s">
        <v>58</v>
      </c>
      <c r="C5" s="41">
        <f aca="true" t="shared" si="0" ref="C5:AH5">C6+C7+C8</f>
        <v>4.5785156868687</v>
      </c>
      <c r="D5" s="42">
        <f t="shared" si="0"/>
        <v>4.34354183390691</v>
      </c>
      <c r="E5" s="42">
        <f t="shared" si="0"/>
        <v>0.222843725683592</v>
      </c>
      <c r="F5" s="42">
        <f t="shared" si="0"/>
        <v>33.6260272471457</v>
      </c>
      <c r="G5" s="42">
        <f t="shared" si="0"/>
        <v>0.7985516717132802</v>
      </c>
      <c r="H5" s="42">
        <f t="shared" si="0"/>
        <v>0.8010369544358666</v>
      </c>
      <c r="I5" s="42">
        <f t="shared" si="0"/>
        <v>3.9109536621640766</v>
      </c>
      <c r="J5" s="42">
        <f t="shared" si="0"/>
        <v>0.6604320001480193</v>
      </c>
      <c r="K5" s="42">
        <f t="shared" si="0"/>
        <v>0.927438458316814</v>
      </c>
      <c r="L5" s="42">
        <f t="shared" si="0"/>
        <v>0.3422612760017464</v>
      </c>
      <c r="M5" s="42">
        <f t="shared" si="0"/>
        <v>1.7804851753763782</v>
      </c>
      <c r="N5" s="42">
        <f t="shared" si="0"/>
        <v>5.7603872273225</v>
      </c>
      <c r="O5" s="42">
        <f t="shared" si="0"/>
        <v>22.34886320976181</v>
      </c>
      <c r="P5" s="42">
        <f t="shared" si="0"/>
        <v>2.725775415800774</v>
      </c>
      <c r="Q5" s="42">
        <f t="shared" si="0"/>
        <v>1.258446327061781</v>
      </c>
      <c r="R5" s="42">
        <f t="shared" si="0"/>
        <v>1.085606047811781</v>
      </c>
      <c r="S5" s="42">
        <f t="shared" si="0"/>
        <v>4.439036097040342</v>
      </c>
      <c r="T5" s="42">
        <f t="shared" si="0"/>
        <v>0.6396037777101307</v>
      </c>
      <c r="U5" s="42">
        <f t="shared" si="0"/>
        <v>12.859608183110424</v>
      </c>
      <c r="V5" s="42">
        <f t="shared" si="0"/>
        <v>1.2329970679415734</v>
      </c>
      <c r="W5" s="42">
        <f t="shared" si="0"/>
        <v>1.2575778492293952</v>
      </c>
      <c r="X5" s="42">
        <f t="shared" si="0"/>
        <v>0.5303958490252227</v>
      </c>
      <c r="Y5" s="42">
        <f t="shared" si="0"/>
        <v>0.3713531273395778</v>
      </c>
      <c r="Z5" s="42">
        <f t="shared" si="0"/>
        <v>0.8068381278877311</v>
      </c>
      <c r="AA5" s="42">
        <f t="shared" si="0"/>
        <v>1.1911979328705244</v>
      </c>
      <c r="AB5" s="42">
        <f t="shared" si="0"/>
        <v>4.05454775548578</v>
      </c>
      <c r="AC5" s="42">
        <f t="shared" si="0"/>
        <v>0.23285961253148235</v>
      </c>
      <c r="AD5" s="42">
        <f t="shared" si="0"/>
        <v>6.617495574685015</v>
      </c>
      <c r="AE5" s="42">
        <f t="shared" si="0"/>
        <v>0.20949969512665434</v>
      </c>
      <c r="AF5" s="42">
        <f t="shared" si="0"/>
        <v>0.26203483574210945</v>
      </c>
      <c r="AG5" s="42">
        <f t="shared" si="0"/>
        <v>0.7444661812482396</v>
      </c>
      <c r="AH5" s="43">
        <f t="shared" si="0"/>
        <v>9.654131067459305</v>
      </c>
    </row>
    <row r="6" spans="2:34" ht="12.75">
      <c r="B6" s="9" t="s">
        <v>63</v>
      </c>
      <c r="C6" s="34">
        <v>3.8349692303634226</v>
      </c>
      <c r="D6" s="10">
        <v>2.0055406942722067</v>
      </c>
      <c r="E6" s="10">
        <v>0.21298287479821038</v>
      </c>
      <c r="F6" s="10">
        <v>23.362662964313742</v>
      </c>
      <c r="G6" s="10">
        <v>0.04508804415740744</v>
      </c>
      <c r="H6" s="10">
        <v>0.5541932397500364</v>
      </c>
      <c r="I6" s="10">
        <v>1.6375300792941874</v>
      </c>
      <c r="J6" s="10">
        <v>0.6330496652951988</v>
      </c>
      <c r="K6" s="10">
        <v>0.5837033544011475</v>
      </c>
      <c r="L6" s="10">
        <v>0.317893159263758</v>
      </c>
      <c r="M6" s="10">
        <v>0.5194211849057921</v>
      </c>
      <c r="N6" s="10">
        <v>1.5529441657875385</v>
      </c>
      <c r="O6" s="10">
        <v>3.668929913613337</v>
      </c>
      <c r="P6" s="10">
        <v>1.8500342502014249</v>
      </c>
      <c r="Q6" s="10">
        <v>1.1998233437814911</v>
      </c>
      <c r="R6" s="10">
        <v>0.5934267044635096</v>
      </c>
      <c r="S6" s="10">
        <v>1.3163410761523686</v>
      </c>
      <c r="T6" s="10">
        <v>0.27439546566686074</v>
      </c>
      <c r="U6" s="10">
        <v>2.335980289412352</v>
      </c>
      <c r="V6" s="10">
        <v>0.6378486118735931</v>
      </c>
      <c r="W6" s="10">
        <v>0.8873390591507382</v>
      </c>
      <c r="X6" s="10">
        <v>0.23301735802628754</v>
      </c>
      <c r="Y6" s="10">
        <v>0.3568387063391937</v>
      </c>
      <c r="Z6" s="10">
        <v>0.7744984835905995</v>
      </c>
      <c r="AA6" s="10">
        <v>0.732036358622163</v>
      </c>
      <c r="AB6" s="10">
        <v>1.7901174890720122</v>
      </c>
      <c r="AC6" s="10">
        <v>0.22678930551408683</v>
      </c>
      <c r="AD6" s="10">
        <v>1.6786350767298466</v>
      </c>
      <c r="AE6" s="10">
        <v>0.20319234732866287</v>
      </c>
      <c r="AF6" s="10">
        <v>0.2559636240196881</v>
      </c>
      <c r="AG6" s="10">
        <v>0.3206669863703486</v>
      </c>
      <c r="AH6" s="11">
        <v>2.1851684210750477</v>
      </c>
    </row>
    <row r="7" spans="2:34" ht="12.75">
      <c r="B7" s="9" t="s">
        <v>64</v>
      </c>
      <c r="C7" s="34">
        <v>0.7435464565052776</v>
      </c>
      <c r="D7" s="10">
        <v>1.6495549865833607</v>
      </c>
      <c r="E7" s="10">
        <v>0.009860850885381635</v>
      </c>
      <c r="F7" s="10">
        <v>10.263364282831954</v>
      </c>
      <c r="G7" s="10">
        <v>0.7534636275558728</v>
      </c>
      <c r="H7" s="10">
        <v>0.24684371468583016</v>
      </c>
      <c r="I7" s="10">
        <v>2.2225022898765103</v>
      </c>
      <c r="J7" s="10">
        <v>0.02738233485282045</v>
      </c>
      <c r="K7" s="10">
        <v>0.3389588816218099</v>
      </c>
      <c r="L7" s="10">
        <v>0.024368116737988416</v>
      </c>
      <c r="M7" s="10">
        <v>1.261063990470586</v>
      </c>
      <c r="N7" s="10">
        <v>4.185652291881851</v>
      </c>
      <c r="O7" s="10">
        <v>18.679933296148473</v>
      </c>
      <c r="P7" s="10">
        <v>0.8757411655993492</v>
      </c>
      <c r="Q7" s="10">
        <v>0.058622983280289725</v>
      </c>
      <c r="R7" s="10">
        <v>0.49217934334827146</v>
      </c>
      <c r="S7" s="10">
        <v>3.1072490613103754</v>
      </c>
      <c r="T7" s="10">
        <v>0.36520831204326987</v>
      </c>
      <c r="U7" s="10">
        <v>10.523627893698073</v>
      </c>
      <c r="V7" s="10">
        <v>0.5951484560679804</v>
      </c>
      <c r="W7" s="10">
        <v>0.3702387900786569</v>
      </c>
      <c r="X7" s="10">
        <v>0.29737849099893515</v>
      </c>
      <c r="Y7" s="10">
        <v>0.014514421000384164</v>
      </c>
      <c r="Z7" s="10">
        <v>0.0323396442971317</v>
      </c>
      <c r="AA7" s="10">
        <v>0.45916157424836146</v>
      </c>
      <c r="AB7" s="10">
        <v>2.2644302664137674</v>
      </c>
      <c r="AC7" s="10">
        <v>0.006070307017395529</v>
      </c>
      <c r="AD7" s="10">
        <v>4.927790302693623</v>
      </c>
      <c r="AE7" s="10">
        <v>0.006307347797991479</v>
      </c>
      <c r="AF7" s="10">
        <v>0.006071211722421392</v>
      </c>
      <c r="AG7" s="10">
        <v>0.4237991948778911</v>
      </c>
      <c r="AH7" s="11">
        <v>7.4689626463842576</v>
      </c>
    </row>
    <row r="8" spans="2:34" ht="12.75">
      <c r="B8" s="9" t="s">
        <v>65</v>
      </c>
      <c r="C8" s="34">
        <v>0</v>
      </c>
      <c r="D8" s="10">
        <v>0.6884461530513424</v>
      </c>
      <c r="E8" s="10">
        <v>0</v>
      </c>
      <c r="F8" s="10">
        <v>0</v>
      </c>
      <c r="G8" s="10">
        <v>0</v>
      </c>
      <c r="H8" s="10">
        <v>0</v>
      </c>
      <c r="I8" s="10">
        <v>0.05092129299337862</v>
      </c>
      <c r="J8" s="10">
        <v>0</v>
      </c>
      <c r="K8" s="10">
        <v>0.004776222293856498</v>
      </c>
      <c r="L8" s="10">
        <v>0</v>
      </c>
      <c r="M8" s="10">
        <v>0</v>
      </c>
      <c r="N8" s="10">
        <v>0.021790769653110397</v>
      </c>
      <c r="O8" s="10">
        <v>0</v>
      </c>
      <c r="P8" s="10">
        <v>0</v>
      </c>
      <c r="Q8" s="10">
        <v>0</v>
      </c>
      <c r="R8" s="10">
        <v>0</v>
      </c>
      <c r="S8" s="10">
        <v>0.015445959577597333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0.011070195261546087</v>
      </c>
      <c r="AE8" s="10">
        <v>0</v>
      </c>
      <c r="AF8" s="10">
        <v>0</v>
      </c>
      <c r="AG8" s="10">
        <v>0</v>
      </c>
      <c r="AH8" s="11">
        <v>0</v>
      </c>
    </row>
    <row r="9" spans="2:34" s="6" customFormat="1" ht="12.75">
      <c r="B9" s="35" t="s">
        <v>59</v>
      </c>
      <c r="C9" s="41">
        <f aca="true" t="shared" si="1" ref="C9:AH9">C10+C13+C11+C12</f>
        <v>21.84535766373217</v>
      </c>
      <c r="D9" s="42">
        <f t="shared" si="1"/>
        <v>18.99063002688156</v>
      </c>
      <c r="E9" s="42">
        <f t="shared" si="1"/>
        <v>0.9523856146636756</v>
      </c>
      <c r="F9" s="42">
        <f t="shared" si="1"/>
        <v>16.291796334592743</v>
      </c>
      <c r="G9" s="42">
        <f t="shared" si="1"/>
        <v>6.369824173488101</v>
      </c>
      <c r="H9" s="42">
        <f t="shared" si="1"/>
        <v>16.022664678160794</v>
      </c>
      <c r="I9" s="42">
        <f t="shared" si="1"/>
        <v>11.268856079412405</v>
      </c>
      <c r="J9" s="42">
        <f t="shared" si="1"/>
        <v>10.478165803148272</v>
      </c>
      <c r="K9" s="42">
        <f t="shared" si="1"/>
        <v>4.1404064583292115</v>
      </c>
      <c r="L9" s="42">
        <f t="shared" si="1"/>
        <v>10.98126055357859</v>
      </c>
      <c r="M9" s="42">
        <f t="shared" si="1"/>
        <v>3.101869207712143</v>
      </c>
      <c r="N9" s="42">
        <f t="shared" si="1"/>
        <v>8.34290817491496</v>
      </c>
      <c r="O9" s="42">
        <f t="shared" si="1"/>
        <v>4.544779671995402</v>
      </c>
      <c r="P9" s="42">
        <f t="shared" si="1"/>
        <v>16.21866447077602</v>
      </c>
      <c r="Q9" s="42">
        <f t="shared" si="1"/>
        <v>1.5405041395297496</v>
      </c>
      <c r="R9" s="42">
        <f t="shared" si="1"/>
        <v>6.751269146718428</v>
      </c>
      <c r="S9" s="42">
        <f t="shared" si="1"/>
        <v>8.428108522002692</v>
      </c>
      <c r="T9" s="42">
        <f t="shared" si="1"/>
        <v>13.896981869124144</v>
      </c>
      <c r="U9" s="42">
        <f t="shared" si="1"/>
        <v>5.095490503918215</v>
      </c>
      <c r="V9" s="42">
        <f t="shared" si="1"/>
        <v>6.234299762019127</v>
      </c>
      <c r="W9" s="42">
        <f t="shared" si="1"/>
        <v>8.163508922135478</v>
      </c>
      <c r="X9" s="42">
        <f t="shared" si="1"/>
        <v>10.767578587646092</v>
      </c>
      <c r="Y9" s="42">
        <f t="shared" si="1"/>
        <v>4.056077486338251</v>
      </c>
      <c r="Z9" s="42">
        <f t="shared" si="1"/>
        <v>5.659837542845112</v>
      </c>
      <c r="AA9" s="42">
        <f t="shared" si="1"/>
        <v>8.646126643136004</v>
      </c>
      <c r="AB9" s="42">
        <f t="shared" si="1"/>
        <v>1.1212373229087265</v>
      </c>
      <c r="AC9" s="42">
        <f t="shared" si="1"/>
        <v>5.196784719650124</v>
      </c>
      <c r="AD9" s="42">
        <f t="shared" si="1"/>
        <v>2.81414214262844</v>
      </c>
      <c r="AE9" s="42">
        <f t="shared" si="1"/>
        <v>4.589180509378062</v>
      </c>
      <c r="AF9" s="42">
        <f t="shared" si="1"/>
        <v>5.603937130585919</v>
      </c>
      <c r="AG9" s="42">
        <f t="shared" si="1"/>
        <v>8.006250665242264</v>
      </c>
      <c r="AH9" s="43">
        <f t="shared" si="1"/>
        <v>4.723532871501227</v>
      </c>
    </row>
    <row r="10" spans="2:34" ht="12.75">
      <c r="B10" s="9" t="s">
        <v>60</v>
      </c>
      <c r="C10" s="34">
        <v>0.1648217475565474</v>
      </c>
      <c r="D10" s="10">
        <v>0.1417488030045404</v>
      </c>
      <c r="E10" s="10">
        <v>0.1275843571149411</v>
      </c>
      <c r="F10" s="10">
        <v>0</v>
      </c>
      <c r="G10" s="10">
        <v>0.28733275258531626</v>
      </c>
      <c r="H10" s="10">
        <v>0.6855896486787981</v>
      </c>
      <c r="I10" s="10">
        <v>1.4913775715153246</v>
      </c>
      <c r="J10" s="10">
        <v>2.247897382803979</v>
      </c>
      <c r="K10" s="10">
        <v>0.4562406677243018</v>
      </c>
      <c r="L10" s="10">
        <v>0.35734527358189117</v>
      </c>
      <c r="M10" s="10">
        <v>0.46426131734785697</v>
      </c>
      <c r="N10" s="10">
        <v>0.8733431741228237</v>
      </c>
      <c r="O10" s="10">
        <v>0.33828689789179917</v>
      </c>
      <c r="P10" s="10">
        <v>0.4437877065826916</v>
      </c>
      <c r="Q10" s="10">
        <v>0</v>
      </c>
      <c r="R10" s="10">
        <v>0.9622555749215911</v>
      </c>
      <c r="S10" s="10">
        <v>0.7438489124393313</v>
      </c>
      <c r="T10" s="10">
        <v>0.8663894434383818</v>
      </c>
      <c r="U10" s="10">
        <v>0.2453779646948943</v>
      </c>
      <c r="V10" s="10">
        <v>0.2216149432584783</v>
      </c>
      <c r="W10" s="10">
        <v>0.625428335517657</v>
      </c>
      <c r="X10" s="10">
        <v>0.5148696000494146</v>
      </c>
      <c r="Y10" s="10">
        <v>0.12917514166989075</v>
      </c>
      <c r="Z10" s="10">
        <v>0.6867563517919113</v>
      </c>
      <c r="AA10" s="10">
        <v>0.42887277049435857</v>
      </c>
      <c r="AB10" s="10">
        <v>0.03499604747715346</v>
      </c>
      <c r="AC10" s="10">
        <v>0.5362213478716096</v>
      </c>
      <c r="AD10" s="10">
        <v>0.5202018844701899</v>
      </c>
      <c r="AE10" s="10">
        <v>0.0561146401279328</v>
      </c>
      <c r="AF10" s="10">
        <v>0.297460095500487</v>
      </c>
      <c r="AG10" s="10">
        <v>0.12421518618496283</v>
      </c>
      <c r="AH10" s="11">
        <v>0.4245705842461719</v>
      </c>
    </row>
    <row r="11" spans="2:34" ht="12.75">
      <c r="B11" s="9" t="s">
        <v>61</v>
      </c>
      <c r="C11" s="34">
        <v>16.372050161422983</v>
      </c>
      <c r="D11" s="10">
        <v>14.582759611441652</v>
      </c>
      <c r="E11" s="10">
        <v>0.665662158191139</v>
      </c>
      <c r="F11" s="10">
        <v>16.291796334592743</v>
      </c>
      <c r="G11" s="10">
        <v>0.4988125018198014</v>
      </c>
      <c r="H11" s="10">
        <v>4.861747692922393</v>
      </c>
      <c r="I11" s="10">
        <v>3.0029615835222137</v>
      </c>
      <c r="J11" s="10">
        <v>3.1165547994289167</v>
      </c>
      <c r="K11" s="10">
        <v>2.204143275062723</v>
      </c>
      <c r="L11" s="10">
        <v>5.341299043508455</v>
      </c>
      <c r="M11" s="10">
        <v>1.611083401894242</v>
      </c>
      <c r="N11" s="10">
        <v>2.777951560689415</v>
      </c>
      <c r="O11" s="10">
        <v>1.3711606888995238</v>
      </c>
      <c r="P11" s="10">
        <v>1.8015266938151089</v>
      </c>
      <c r="Q11" s="10">
        <v>1.207422079655802</v>
      </c>
      <c r="R11" s="10">
        <v>2.8055508326089447</v>
      </c>
      <c r="S11" s="10">
        <v>2.5547499533638227</v>
      </c>
      <c r="T11" s="10">
        <v>2.7125523719278988</v>
      </c>
      <c r="U11" s="10">
        <v>1.2936486010041528</v>
      </c>
      <c r="V11" s="10">
        <v>1.3090226627606918</v>
      </c>
      <c r="W11" s="10">
        <v>3.415512011517204</v>
      </c>
      <c r="X11" s="10">
        <v>1.6115195884978033</v>
      </c>
      <c r="Y11" s="10">
        <v>1.7496288533217408</v>
      </c>
      <c r="Z11" s="10">
        <v>2.347325019005474</v>
      </c>
      <c r="AA11" s="10">
        <v>2.002438861011609</v>
      </c>
      <c r="AB11" s="10">
        <v>0.9846105844647725</v>
      </c>
      <c r="AC11" s="10">
        <v>1.2931558375051662</v>
      </c>
      <c r="AD11" s="10">
        <v>0.8581943244624483</v>
      </c>
      <c r="AE11" s="10">
        <v>1.3582735732197588</v>
      </c>
      <c r="AF11" s="10">
        <v>0.6981912978682778</v>
      </c>
      <c r="AG11" s="10">
        <v>0.2729946029746456</v>
      </c>
      <c r="AH11" s="11">
        <v>4.247769528079156</v>
      </c>
    </row>
    <row r="12" spans="2:34" ht="12.75">
      <c r="B12" s="9" t="s">
        <v>62</v>
      </c>
      <c r="C12" s="34">
        <v>0.4286311108664744</v>
      </c>
      <c r="D12" s="10">
        <v>4.1414574098886225</v>
      </c>
      <c r="E12" s="10">
        <v>0.15913909935759546</v>
      </c>
      <c r="F12" s="10">
        <v>0</v>
      </c>
      <c r="G12" s="10">
        <v>5.583678919082983</v>
      </c>
      <c r="H12" s="10">
        <v>10.475327336559602</v>
      </c>
      <c r="I12" s="10">
        <v>6.732883809393362</v>
      </c>
      <c r="J12" s="10">
        <v>5.0060146389021964</v>
      </c>
      <c r="K12" s="10">
        <v>1.4800225155421871</v>
      </c>
      <c r="L12" s="10">
        <v>5.282616236488244</v>
      </c>
      <c r="M12" s="10">
        <v>1.0265244884700437</v>
      </c>
      <c r="N12" s="10">
        <v>4.596799603253905</v>
      </c>
      <c r="O12" s="10">
        <v>2.835332085204078</v>
      </c>
      <c r="P12" s="10">
        <v>13.97335007037822</v>
      </c>
      <c r="Q12" s="10">
        <v>0.33308205987394773</v>
      </c>
      <c r="R12" s="10">
        <v>2.9834627391878925</v>
      </c>
      <c r="S12" s="10">
        <v>5.060561793057765</v>
      </c>
      <c r="T12" s="10">
        <v>10.318040053757862</v>
      </c>
      <c r="U12" s="10">
        <v>3.556463938219167</v>
      </c>
      <c r="V12" s="10">
        <v>4.703662155999957</v>
      </c>
      <c r="W12" s="10">
        <v>4.102821409221082</v>
      </c>
      <c r="X12" s="10">
        <v>8.641189399098874</v>
      </c>
      <c r="Y12" s="10">
        <v>2.177273491346619</v>
      </c>
      <c r="Z12" s="10">
        <v>2.625756172047727</v>
      </c>
      <c r="AA12" s="10">
        <v>6.2088106850716684</v>
      </c>
      <c r="AB12" s="10">
        <v>0.10163069096680055</v>
      </c>
      <c r="AC12" s="10">
        <v>3.3674075342733474</v>
      </c>
      <c r="AD12" s="10">
        <v>1.4357459336958018</v>
      </c>
      <c r="AE12" s="10">
        <v>3.1747922960303705</v>
      </c>
      <c r="AF12" s="10">
        <v>4.608285737217154</v>
      </c>
      <c r="AG12" s="10">
        <v>7.609040876082656</v>
      </c>
      <c r="AH12" s="11">
        <v>0.051192759175899515</v>
      </c>
    </row>
    <row r="13" spans="2:34" ht="12.75">
      <c r="B13" s="9" t="s">
        <v>66</v>
      </c>
      <c r="C13" s="34">
        <v>4.879854643886166</v>
      </c>
      <c r="D13" s="10">
        <v>0.12466420254674727</v>
      </c>
      <c r="E13" s="10">
        <v>0</v>
      </c>
      <c r="F13" s="10">
        <v>0</v>
      </c>
      <c r="G13" s="10">
        <v>0</v>
      </c>
      <c r="H13" s="10">
        <v>0</v>
      </c>
      <c r="I13" s="10">
        <v>0.04163311498150547</v>
      </c>
      <c r="J13" s="10">
        <v>0.10769898201318079</v>
      </c>
      <c r="K13" s="10">
        <v>0</v>
      </c>
      <c r="L13" s="10">
        <v>0</v>
      </c>
      <c r="M13" s="10">
        <v>0</v>
      </c>
      <c r="N13" s="10">
        <v>0.09481383684881532</v>
      </c>
      <c r="O13" s="10">
        <v>0</v>
      </c>
      <c r="P13" s="10">
        <v>0</v>
      </c>
      <c r="Q13" s="10">
        <v>0</v>
      </c>
      <c r="R13" s="10">
        <v>0</v>
      </c>
      <c r="S13" s="10">
        <v>0.06894786314177244</v>
      </c>
      <c r="T13" s="10">
        <v>0</v>
      </c>
      <c r="U13" s="10">
        <v>0</v>
      </c>
      <c r="V13" s="10">
        <v>0</v>
      </c>
      <c r="W13" s="10">
        <v>0.019747165879534935</v>
      </c>
      <c r="X13" s="10">
        <v>0</v>
      </c>
      <c r="Y13" s="10">
        <v>0</v>
      </c>
      <c r="Z13" s="10">
        <v>0</v>
      </c>
      <c r="AA13" s="10">
        <v>0.00600432655836844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1">
        <v>0</v>
      </c>
    </row>
    <row r="14" spans="2:34" ht="12.75">
      <c r="B14" s="36" t="s">
        <v>42</v>
      </c>
      <c r="C14" s="38">
        <v>21.451578978329167</v>
      </c>
      <c r="D14" s="39">
        <v>29.764716488076665</v>
      </c>
      <c r="E14" s="39">
        <v>0</v>
      </c>
      <c r="F14" s="39">
        <v>98.11130710898188</v>
      </c>
      <c r="G14" s="39">
        <v>11.912009823232964</v>
      </c>
      <c r="H14" s="39">
        <v>15.816226186795362</v>
      </c>
      <c r="I14" s="39">
        <v>13.225870325390146</v>
      </c>
      <c r="J14" s="39">
        <v>1.5910297331934107</v>
      </c>
      <c r="K14" s="39">
        <v>4.788168130648309</v>
      </c>
      <c r="L14" s="39">
        <v>11.747563341684867</v>
      </c>
      <c r="M14" s="39">
        <v>11.614998378881307</v>
      </c>
      <c r="N14" s="39">
        <v>10.776316304663158</v>
      </c>
      <c r="O14" s="39">
        <v>17.602634453663985</v>
      </c>
      <c r="P14" s="39">
        <v>5.237772395090617</v>
      </c>
      <c r="Q14" s="39">
        <v>0.9728555410644603</v>
      </c>
      <c r="R14" s="39">
        <v>9.594551476489645</v>
      </c>
      <c r="S14" s="39">
        <v>9.508058134357325</v>
      </c>
      <c r="T14" s="39">
        <v>15.660227662011255</v>
      </c>
      <c r="U14" s="39">
        <v>4.925507957246644</v>
      </c>
      <c r="V14" s="39">
        <v>4.196394491685275</v>
      </c>
      <c r="W14" s="39">
        <v>6.483438775991354</v>
      </c>
      <c r="X14" s="39">
        <v>12.851657362219438</v>
      </c>
      <c r="Y14" s="39">
        <v>27.129397292601563</v>
      </c>
      <c r="Z14" s="39">
        <v>1.8992100847334947</v>
      </c>
      <c r="AA14" s="39">
        <v>6.3995320183675135</v>
      </c>
      <c r="AB14" s="39">
        <v>9.679174179877876</v>
      </c>
      <c r="AC14" s="39">
        <v>5.1537576464948245</v>
      </c>
      <c r="AD14" s="39">
        <v>6.043433625583503</v>
      </c>
      <c r="AE14" s="39">
        <v>15.222747181413476</v>
      </c>
      <c r="AF14" s="39">
        <v>5.631390640156392</v>
      </c>
      <c r="AG14" s="39">
        <v>1.6839807770002744</v>
      </c>
      <c r="AH14" s="40">
        <v>8.195450357631795</v>
      </c>
    </row>
    <row r="15" spans="2:34" ht="12.75">
      <c r="B15" s="36" t="s">
        <v>43</v>
      </c>
      <c r="C15" s="38">
        <v>129.7143811795034</v>
      </c>
      <c r="D15" s="39">
        <v>99.2356616249811</v>
      </c>
      <c r="E15" s="39">
        <v>145.37122600813953</v>
      </c>
      <c r="F15" s="39">
        <v>0</v>
      </c>
      <c r="G15" s="39">
        <v>103.41101233053121</v>
      </c>
      <c r="H15" s="39">
        <v>42.50503061268289</v>
      </c>
      <c r="I15" s="39">
        <v>46.665262425687224</v>
      </c>
      <c r="J15" s="39">
        <v>63.47231562763442</v>
      </c>
      <c r="K15" s="39">
        <v>83.71772518665091</v>
      </c>
      <c r="L15" s="39">
        <v>23.11523827399496</v>
      </c>
      <c r="M15" s="39">
        <v>66.3412805453345</v>
      </c>
      <c r="N15" s="39">
        <v>42.81794605503288</v>
      </c>
      <c r="O15" s="39">
        <v>28.290279284254513</v>
      </c>
      <c r="P15" s="39">
        <v>3.38799013076703</v>
      </c>
      <c r="Q15" s="39">
        <v>64.16074664568859</v>
      </c>
      <c r="R15" s="39">
        <v>45.98725256781413</v>
      </c>
      <c r="S15" s="39">
        <v>35.86833006965286</v>
      </c>
      <c r="T15" s="39">
        <v>11.445849587627764</v>
      </c>
      <c r="U15" s="39">
        <v>38.946775165208116</v>
      </c>
      <c r="V15" s="39">
        <v>35.97920333857681</v>
      </c>
      <c r="W15" s="39">
        <v>17.787009829568973</v>
      </c>
      <c r="X15" s="39">
        <v>5.85533487071768</v>
      </c>
      <c r="Y15" s="39">
        <v>4.8097971504098656</v>
      </c>
      <c r="Z15" s="39">
        <v>32.01374527882676</v>
      </c>
      <c r="AA15" s="39">
        <v>19.01123435809625</v>
      </c>
      <c r="AB15" s="39">
        <v>43.618621027568196</v>
      </c>
      <c r="AC15" s="39">
        <v>22.04051940373804</v>
      </c>
      <c r="AD15" s="39">
        <v>16.46057555360684</v>
      </c>
      <c r="AE15" s="39">
        <v>4.295037599610863</v>
      </c>
      <c r="AF15" s="39">
        <v>12.728913223630219</v>
      </c>
      <c r="AG15" s="39">
        <v>4.770826274437908</v>
      </c>
      <c r="AH15" s="40">
        <v>0.7722010027815895</v>
      </c>
    </row>
    <row r="16" spans="2:34" ht="12.75">
      <c r="B16" s="37" t="s">
        <v>44</v>
      </c>
      <c r="C16" s="44">
        <v>1.8062307036045595</v>
      </c>
      <c r="D16" s="45">
        <v>4.328942784242896</v>
      </c>
      <c r="E16" s="45">
        <v>0</v>
      </c>
      <c r="F16" s="45">
        <v>0</v>
      </c>
      <c r="G16" s="45">
        <v>0</v>
      </c>
      <c r="H16" s="45">
        <v>0.7077707983835736</v>
      </c>
      <c r="I16" s="45">
        <v>0</v>
      </c>
      <c r="J16" s="45">
        <v>0.8485834481465796</v>
      </c>
      <c r="K16" s="45">
        <v>0</v>
      </c>
      <c r="L16" s="45">
        <v>6.1063235744345</v>
      </c>
      <c r="M16" s="45">
        <v>0</v>
      </c>
      <c r="N16" s="45">
        <v>1.3975211469942663</v>
      </c>
      <c r="O16" s="45">
        <v>0</v>
      </c>
      <c r="P16" s="45">
        <v>3.573363346245063</v>
      </c>
      <c r="Q16" s="45">
        <v>0</v>
      </c>
      <c r="R16" s="45">
        <v>0.05685340689645131</v>
      </c>
      <c r="S16" s="45">
        <v>1.8679381881196833</v>
      </c>
      <c r="T16" s="45">
        <v>0</v>
      </c>
      <c r="U16" s="45">
        <v>0</v>
      </c>
      <c r="V16" s="45">
        <v>0</v>
      </c>
      <c r="W16" s="45">
        <v>6.9801119512279834</v>
      </c>
      <c r="X16" s="45">
        <v>6.968329909966165</v>
      </c>
      <c r="Y16" s="45">
        <v>0</v>
      </c>
      <c r="Z16" s="45">
        <v>1.2803209597760015</v>
      </c>
      <c r="AA16" s="45">
        <v>3.022685035749147</v>
      </c>
      <c r="AB16" s="45">
        <v>0</v>
      </c>
      <c r="AC16" s="45">
        <v>0</v>
      </c>
      <c r="AD16" s="45">
        <v>4.981290556157123</v>
      </c>
      <c r="AE16" s="45">
        <v>7.05809776083643</v>
      </c>
      <c r="AF16" s="45">
        <v>0</v>
      </c>
      <c r="AG16" s="45">
        <v>0</v>
      </c>
      <c r="AH16" s="46">
        <v>0</v>
      </c>
    </row>
    <row r="45" s="7" customFormat="1" ht="10.5" customHeight="1"/>
    <row r="46" s="7" customFormat="1" ht="12.75">
      <c r="B46" s="60" t="s">
        <v>56</v>
      </c>
    </row>
    <row r="47" s="7" customFormat="1" ht="12.75">
      <c r="B47" s="4"/>
    </row>
    <row r="48" s="7" customFormat="1" ht="12.75">
      <c r="B48" s="5" t="s">
        <v>57</v>
      </c>
    </row>
    <row r="49" s="7" customFormat="1" ht="12.75"/>
    <row r="50" s="7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9"/>
  <sheetViews>
    <sheetView workbookViewId="0" topLeftCell="A7">
      <selection activeCell="L45" sqref="L45"/>
    </sheetView>
  </sheetViews>
  <sheetFormatPr defaultColWidth="9.140625" defaultRowHeight="12.75"/>
  <cols>
    <col min="2" max="2" width="57.28125" style="0" customWidth="1"/>
  </cols>
  <sheetData>
    <row r="1" ht="12.75">
      <c r="A1" s="1" t="s">
        <v>52</v>
      </c>
    </row>
    <row r="2" ht="12.75">
      <c r="B2" s="2"/>
    </row>
    <row r="3" spans="1:34" ht="12.75">
      <c r="A3" s="2"/>
      <c r="B3" s="2"/>
      <c r="C3" s="15" t="s">
        <v>18</v>
      </c>
      <c r="D3" s="16" t="s">
        <v>25</v>
      </c>
      <c r="E3" s="16" t="s">
        <v>4</v>
      </c>
      <c r="F3" s="16" t="s">
        <v>16</v>
      </c>
      <c r="G3" s="16" t="s">
        <v>6</v>
      </c>
      <c r="H3" s="16" t="s">
        <v>17</v>
      </c>
      <c r="I3" s="16" t="s">
        <v>24</v>
      </c>
      <c r="J3" s="16" t="s">
        <v>29</v>
      </c>
      <c r="K3" s="16" t="s">
        <v>22</v>
      </c>
      <c r="L3" s="16" t="s">
        <v>3</v>
      </c>
      <c r="M3" s="16" t="s">
        <v>13</v>
      </c>
      <c r="N3" s="16" t="s">
        <v>19</v>
      </c>
      <c r="O3" s="16" t="s">
        <v>7</v>
      </c>
      <c r="P3" s="16" t="s">
        <v>73</v>
      </c>
      <c r="Q3" s="16" t="s">
        <v>26</v>
      </c>
      <c r="R3" s="16" t="s">
        <v>20</v>
      </c>
      <c r="S3" s="16" t="s">
        <v>14</v>
      </c>
      <c r="T3" s="16" t="s">
        <v>72</v>
      </c>
      <c r="U3" s="16" t="s">
        <v>1</v>
      </c>
      <c r="V3" s="16" t="s">
        <v>28</v>
      </c>
      <c r="W3" s="16" t="s">
        <v>5</v>
      </c>
      <c r="X3" s="16" t="s">
        <v>27</v>
      </c>
      <c r="Y3" s="16" t="s">
        <v>9</v>
      </c>
      <c r="Z3" s="16" t="s">
        <v>15</v>
      </c>
      <c r="AA3" s="16" t="s">
        <v>74</v>
      </c>
      <c r="AB3" s="16" t="s">
        <v>2</v>
      </c>
      <c r="AC3" s="16" t="s">
        <v>23</v>
      </c>
      <c r="AD3" s="16" t="s">
        <v>10</v>
      </c>
      <c r="AE3" s="16" t="s">
        <v>12</v>
      </c>
      <c r="AF3" s="16" t="s">
        <v>11</v>
      </c>
      <c r="AG3" s="16" t="s">
        <v>8</v>
      </c>
      <c r="AH3" s="17" t="s">
        <v>21</v>
      </c>
    </row>
    <row r="4" spans="2:34" s="1" customFormat="1" ht="12.75">
      <c r="B4" s="49" t="s">
        <v>36</v>
      </c>
      <c r="C4" s="53">
        <v>0.6678098180278202</v>
      </c>
      <c r="D4" s="53">
        <v>0.5900107888365952</v>
      </c>
      <c r="E4" s="53">
        <v>0.48383482548850887</v>
      </c>
      <c r="F4" s="53">
        <v>0.47119355412437103</v>
      </c>
      <c r="G4" s="53">
        <v>0.4693245823686709</v>
      </c>
      <c r="H4" s="53">
        <v>0.4656477049682362</v>
      </c>
      <c r="I4" s="53">
        <v>0.46189004978646436</v>
      </c>
      <c r="J4" s="53">
        <v>0.43574219523363555</v>
      </c>
      <c r="K4" s="53">
        <v>0.41356366597567085</v>
      </c>
      <c r="L4" s="53">
        <v>0.394983875161282</v>
      </c>
      <c r="M4" s="53">
        <v>0.39062726764396744</v>
      </c>
      <c r="N4" s="53">
        <v>0.384779992382835</v>
      </c>
      <c r="O4" s="53">
        <v>0.33146706598793174</v>
      </c>
      <c r="P4" s="53">
        <v>0.32734535341311805</v>
      </c>
      <c r="Q4" s="53">
        <v>0.31021690048590733</v>
      </c>
      <c r="R4" s="53">
        <v>0.3098040259346854</v>
      </c>
      <c r="S4" s="53">
        <v>0.30463680916398833</v>
      </c>
      <c r="T4" s="53">
        <v>0.2964497526639268</v>
      </c>
      <c r="U4" s="53">
        <v>0.29460634080673953</v>
      </c>
      <c r="V4" s="53">
        <v>0.28765581417563946</v>
      </c>
      <c r="W4" s="53">
        <v>0.2799671715610653</v>
      </c>
      <c r="X4" s="53">
        <v>0.27492265610100713</v>
      </c>
      <c r="Y4" s="53">
        <v>0.2541485769418454</v>
      </c>
      <c r="Z4" s="53">
        <v>0.2082102964458786</v>
      </c>
      <c r="AA4" s="53">
        <v>0.20573252540175707</v>
      </c>
      <c r="AB4" s="53">
        <v>0.18157300157131595</v>
      </c>
      <c r="AC4" s="53">
        <v>0.17495222421105552</v>
      </c>
      <c r="AD4" s="53">
        <v>0.16210585597408425</v>
      </c>
      <c r="AE4" s="53">
        <v>0.1002823453350244</v>
      </c>
      <c r="AF4" s="53">
        <v>0.0775799018801748</v>
      </c>
      <c r="AG4" s="53">
        <v>0.053666176406402505</v>
      </c>
      <c r="AH4" s="54">
        <v>0</v>
      </c>
    </row>
    <row r="5" spans="2:34" s="6" customFormat="1" ht="12.75">
      <c r="B5" s="50" t="s">
        <v>58</v>
      </c>
      <c r="C5" s="47">
        <f aca="true" t="shared" si="0" ref="C5:AH5">C6+C7+C8</f>
        <v>0.029332489779202386</v>
      </c>
      <c r="D5" s="47">
        <f t="shared" si="0"/>
        <v>0.020727271656338146</v>
      </c>
      <c r="E5" s="47">
        <f t="shared" si="0"/>
        <v>0.0033851565959337002</v>
      </c>
      <c r="F5" s="47">
        <f t="shared" si="0"/>
        <v>0.008127640537014334</v>
      </c>
      <c r="G5" s="47">
        <f t="shared" si="0"/>
        <v>0.005462073986840009</v>
      </c>
      <c r="H5" s="47">
        <f t="shared" si="0"/>
        <v>0.005825168777692979</v>
      </c>
      <c r="I5" s="47">
        <f t="shared" si="0"/>
        <v>0.007684788494458167</v>
      </c>
      <c r="J5" s="47">
        <f t="shared" si="0"/>
        <v>0.017574027023649495</v>
      </c>
      <c r="K5" s="47">
        <f t="shared" si="0"/>
        <v>0.018281378944044142</v>
      </c>
      <c r="L5" s="47">
        <f t="shared" si="0"/>
        <v>0.006391709585926848</v>
      </c>
      <c r="M5" s="47">
        <f t="shared" si="0"/>
        <v>0.01182502478879416</v>
      </c>
      <c r="N5" s="47">
        <f t="shared" si="0"/>
        <v>0.004359211588944673</v>
      </c>
      <c r="O5" s="47">
        <f t="shared" si="0"/>
        <v>0.03480842210171273</v>
      </c>
      <c r="P5" s="47">
        <f t="shared" si="0"/>
        <v>0.049670430608999734</v>
      </c>
      <c r="Q5" s="47">
        <f t="shared" si="0"/>
        <v>0.01816272594090054</v>
      </c>
      <c r="R5" s="47">
        <f t="shared" si="0"/>
        <v>0.004659976958826877</v>
      </c>
      <c r="S5" s="47">
        <f t="shared" si="0"/>
        <v>0.005955677192254278</v>
      </c>
      <c r="T5" s="47">
        <f t="shared" si="0"/>
        <v>0.05866486879950774</v>
      </c>
      <c r="U5" s="47">
        <f t="shared" si="0"/>
        <v>0.012078752803694654</v>
      </c>
      <c r="V5" s="47">
        <f t="shared" si="0"/>
        <v>0.046623852255497936</v>
      </c>
      <c r="W5" s="47">
        <f t="shared" si="0"/>
        <v>0.12895414916860842</v>
      </c>
      <c r="X5" s="47">
        <f t="shared" si="0"/>
        <v>0.03881720096041016</v>
      </c>
      <c r="Y5" s="47">
        <f t="shared" si="0"/>
        <v>0.228824041682946</v>
      </c>
      <c r="Z5" s="47">
        <f t="shared" si="0"/>
        <v>0.3261095302955552</v>
      </c>
      <c r="AA5" s="47">
        <f t="shared" si="0"/>
        <v>0.16516003393145326</v>
      </c>
      <c r="AB5" s="47">
        <f t="shared" si="0"/>
        <v>0.02274983672643148</v>
      </c>
      <c r="AC5" s="47">
        <f t="shared" si="0"/>
        <v>0.017814682334558116</v>
      </c>
      <c r="AD5" s="47">
        <f t="shared" si="0"/>
        <v>0.005533343305475453</v>
      </c>
      <c r="AE5" s="47">
        <f t="shared" si="0"/>
        <v>0.06239674237378953</v>
      </c>
      <c r="AF5" s="47">
        <f t="shared" si="0"/>
        <v>0.023515254759768355</v>
      </c>
      <c r="AG5" s="47">
        <f t="shared" si="0"/>
        <v>0.00143904056461893</v>
      </c>
      <c r="AH5" s="48">
        <f t="shared" si="0"/>
        <v>0.2272480685919385</v>
      </c>
    </row>
    <row r="6" spans="2:34" ht="12.75">
      <c r="B6" s="20" t="s">
        <v>63</v>
      </c>
      <c r="C6" s="27">
        <v>0.0200122905633481</v>
      </c>
      <c r="D6" s="27">
        <v>0.008815081000978595</v>
      </c>
      <c r="E6" s="27">
        <v>0.0031441422104626924</v>
      </c>
      <c r="F6" s="27">
        <v>0.003489610047048052</v>
      </c>
      <c r="G6" s="27">
        <v>0.005248310935151022</v>
      </c>
      <c r="H6" s="27">
        <v>0.005690039599314308</v>
      </c>
      <c r="I6" s="27">
        <v>0.0033529022009952205</v>
      </c>
      <c r="J6" s="27">
        <v>0.01082244258096658</v>
      </c>
      <c r="K6" s="27">
        <v>0.012851390655443252</v>
      </c>
      <c r="L6" s="27">
        <v>0.004420160878301141</v>
      </c>
      <c r="M6" s="27">
        <v>0.011352322807623924</v>
      </c>
      <c r="N6" s="27">
        <v>0.004242900759883594</v>
      </c>
      <c r="O6" s="27">
        <v>0.014615624027788557</v>
      </c>
      <c r="P6" s="27">
        <v>0.014729654626881616</v>
      </c>
      <c r="Q6" s="27">
        <v>0.00930785720860447</v>
      </c>
      <c r="R6" s="27">
        <v>0.0045164021595717205</v>
      </c>
      <c r="S6" s="27">
        <v>0.005707921574547652</v>
      </c>
      <c r="T6" s="27">
        <v>0.01581499831679818</v>
      </c>
      <c r="U6" s="27">
        <v>0.0065927532914736705</v>
      </c>
      <c r="V6" s="27">
        <v>0.014969888230804336</v>
      </c>
      <c r="W6" s="27">
        <v>0.032832383661777466</v>
      </c>
      <c r="X6" s="27">
        <v>0.01224968534125718</v>
      </c>
      <c r="Y6" s="27">
        <v>0.03758627784723557</v>
      </c>
      <c r="Z6" s="27">
        <v>0.07380784932666506</v>
      </c>
      <c r="AA6" s="27">
        <v>0.02999533999145973</v>
      </c>
      <c r="AB6" s="27">
        <v>0.010507095037182595</v>
      </c>
      <c r="AC6" s="27">
        <v>0.0051872113398470235</v>
      </c>
      <c r="AD6" s="27">
        <v>0.0003113785915811003</v>
      </c>
      <c r="AE6" s="27">
        <v>0.027531030768579243</v>
      </c>
      <c r="AF6" s="27">
        <v>0.01969691615082846</v>
      </c>
      <c r="AG6" s="27">
        <v>0.0013753629161583638</v>
      </c>
      <c r="AH6" s="28">
        <v>0.1582802038433029</v>
      </c>
    </row>
    <row r="7" spans="2:34" ht="12.75">
      <c r="B7" s="20" t="s">
        <v>67</v>
      </c>
      <c r="C7" s="27">
        <v>0.009320199215854285</v>
      </c>
      <c r="D7" s="27">
        <v>0.011912190655359551</v>
      </c>
      <c r="E7" s="27">
        <v>0.00024101438547100777</v>
      </c>
      <c r="F7" s="27">
        <v>0.0046380304899662815</v>
      </c>
      <c r="G7" s="27">
        <v>0.00021376305168898716</v>
      </c>
      <c r="H7" s="27">
        <v>0.00013512917837867056</v>
      </c>
      <c r="I7" s="27">
        <v>0.004331886293462946</v>
      </c>
      <c r="J7" s="27">
        <v>0.006751584442682914</v>
      </c>
      <c r="K7" s="27">
        <v>0.005429988288600892</v>
      </c>
      <c r="L7" s="27">
        <v>0.0019715487076257068</v>
      </c>
      <c r="M7" s="27">
        <v>0.0004727019811702364</v>
      </c>
      <c r="N7" s="27">
        <v>0.00011631082906107888</v>
      </c>
      <c r="O7" s="27">
        <v>0.01973667503559075</v>
      </c>
      <c r="P7" s="27">
        <v>0.03476755849803772</v>
      </c>
      <c r="Q7" s="27">
        <v>0.00885486873229607</v>
      </c>
      <c r="R7" s="27">
        <v>0.00014357479925515616</v>
      </c>
      <c r="S7" s="27">
        <v>0.00024775561770662576</v>
      </c>
      <c r="T7" s="27">
        <v>0.04262764339082689</v>
      </c>
      <c r="U7" s="27">
        <v>0.005485999512220984</v>
      </c>
      <c r="V7" s="27">
        <v>0.03149138371370581</v>
      </c>
      <c r="W7" s="27">
        <v>0.09590537730786916</v>
      </c>
      <c r="X7" s="27">
        <v>0.026427531105800664</v>
      </c>
      <c r="Y7" s="27">
        <v>0.19123776383571045</v>
      </c>
      <c r="Z7" s="27">
        <v>0.25230168096889016</v>
      </c>
      <c r="AA7" s="27">
        <v>0.13516469393999353</v>
      </c>
      <c r="AB7" s="27">
        <v>0.008639213373748835</v>
      </c>
      <c r="AC7" s="27">
        <v>0.012627470994711093</v>
      </c>
      <c r="AD7" s="27">
        <v>0.005221964713894352</v>
      </c>
      <c r="AE7" s="27">
        <v>0.034865711605210285</v>
      </c>
      <c r="AF7" s="27">
        <v>0.003818338608939897</v>
      </c>
      <c r="AG7" s="27">
        <v>6.36776484605664E-05</v>
      </c>
      <c r="AH7" s="28">
        <v>0.06896786474863559</v>
      </c>
    </row>
    <row r="8" spans="2:34" ht="12.75">
      <c r="B8" s="20" t="s">
        <v>65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0.0004561230383334243</v>
      </c>
      <c r="P8" s="27">
        <v>0.0001732174840803949</v>
      </c>
      <c r="Q8" s="27">
        <v>0</v>
      </c>
      <c r="R8" s="27">
        <v>0</v>
      </c>
      <c r="S8" s="27">
        <v>0</v>
      </c>
      <c r="T8" s="27">
        <v>0.00022222709188266695</v>
      </c>
      <c r="U8" s="27">
        <v>0</v>
      </c>
      <c r="V8" s="27">
        <v>0.000162580310987795</v>
      </c>
      <c r="W8" s="27">
        <v>0.00021638819896180645</v>
      </c>
      <c r="X8" s="27">
        <v>0.00013998451335231352</v>
      </c>
      <c r="Y8" s="27">
        <v>0</v>
      </c>
      <c r="Z8" s="27">
        <v>0</v>
      </c>
      <c r="AA8" s="27">
        <v>0</v>
      </c>
      <c r="AB8" s="27">
        <v>0.0036035283155000505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8">
        <v>0</v>
      </c>
    </row>
    <row r="9" spans="2:34" s="55" customFormat="1" ht="12.75">
      <c r="B9" s="50" t="s">
        <v>59</v>
      </c>
      <c r="C9" s="56">
        <f aca="true" t="shared" si="1" ref="C9:AH9">C10+C13+C11+C12</f>
        <v>0.1733206554417518</v>
      </c>
      <c r="D9" s="56">
        <f t="shared" si="1"/>
        <v>0.21023251602052762</v>
      </c>
      <c r="E9" s="56">
        <f t="shared" si="1"/>
        <v>0.10807062766654592</v>
      </c>
      <c r="F9" s="56">
        <f t="shared" si="1"/>
        <v>0.1764269446470948</v>
      </c>
      <c r="G9" s="56">
        <f t="shared" si="1"/>
        <v>0.060033751861064105</v>
      </c>
      <c r="H9" s="56">
        <f t="shared" si="1"/>
        <v>0.12330161694819818</v>
      </c>
      <c r="I9" s="56">
        <f t="shared" si="1"/>
        <v>0.15673353402576484</v>
      </c>
      <c r="J9" s="56">
        <f t="shared" si="1"/>
        <v>0.12736878015534736</v>
      </c>
      <c r="K9" s="56">
        <f t="shared" si="1"/>
        <v>0.11763570034386098</v>
      </c>
      <c r="L9" s="56">
        <f t="shared" si="1"/>
        <v>0.127914105885559</v>
      </c>
      <c r="M9" s="56">
        <f t="shared" si="1"/>
        <v>0.0828517793158125</v>
      </c>
      <c r="N9" s="56">
        <f t="shared" si="1"/>
        <v>0.09637428629952927</v>
      </c>
      <c r="O9" s="56">
        <f t="shared" si="1"/>
        <v>0.10042358533089295</v>
      </c>
      <c r="P9" s="56">
        <f t="shared" si="1"/>
        <v>0.09428072372834387</v>
      </c>
      <c r="Q9" s="56">
        <f t="shared" si="1"/>
        <v>0.08967704647422786</v>
      </c>
      <c r="R9" s="56">
        <f t="shared" si="1"/>
        <v>0.10050150730356323</v>
      </c>
      <c r="S9" s="56">
        <f t="shared" si="1"/>
        <v>0.09450020258924512</v>
      </c>
      <c r="T9" s="56">
        <f t="shared" si="1"/>
        <v>0.08498535228943666</v>
      </c>
      <c r="U9" s="56">
        <f t="shared" si="1"/>
        <v>0.07497441872876458</v>
      </c>
      <c r="V9" s="56">
        <f t="shared" si="1"/>
        <v>0.06623968596379885</v>
      </c>
      <c r="W9" s="56">
        <f t="shared" si="1"/>
        <v>0.05509662018503403</v>
      </c>
      <c r="X9" s="56">
        <f t="shared" si="1"/>
        <v>0.08012125247819937</v>
      </c>
      <c r="Y9" s="56">
        <f t="shared" si="1"/>
        <v>0.04663072552908096</v>
      </c>
      <c r="Z9" s="56">
        <f t="shared" si="1"/>
        <v>0.1598256616178116</v>
      </c>
      <c r="AA9" s="56">
        <f t="shared" si="1"/>
        <v>0.065459406183106</v>
      </c>
      <c r="AB9" s="56">
        <f t="shared" si="1"/>
        <v>0.09924222484544094</v>
      </c>
      <c r="AC9" s="56">
        <f t="shared" si="1"/>
        <v>0.031172585953954245</v>
      </c>
      <c r="AD9" s="56">
        <f t="shared" si="1"/>
        <v>0.04378169426479673</v>
      </c>
      <c r="AE9" s="56">
        <f t="shared" si="1"/>
        <v>0.017281102348871008</v>
      </c>
      <c r="AF9" s="56">
        <f t="shared" si="1"/>
        <v>0.11239797736130233</v>
      </c>
      <c r="AG9" s="56">
        <f t="shared" si="1"/>
        <v>0.006151632494913561</v>
      </c>
      <c r="AH9" s="57">
        <f t="shared" si="1"/>
        <v>0.11029629701275102</v>
      </c>
    </row>
    <row r="10" spans="2:34" ht="12.75">
      <c r="B10" s="20" t="s">
        <v>68</v>
      </c>
      <c r="C10" s="27">
        <v>0.00481833261295536</v>
      </c>
      <c r="D10" s="27">
        <v>0.003619764392024007</v>
      </c>
      <c r="E10" s="27">
        <v>0.0035698904386774776</v>
      </c>
      <c r="F10" s="27">
        <v>0.011080633290637848</v>
      </c>
      <c r="G10" s="27">
        <v>0.0018993087640289475</v>
      </c>
      <c r="H10" s="27">
        <v>0.006581841439995387</v>
      </c>
      <c r="I10" s="27">
        <v>0.00760552813997793</v>
      </c>
      <c r="J10" s="27">
        <v>0.0063468692084002135</v>
      </c>
      <c r="K10" s="27">
        <v>0.008998685038865993</v>
      </c>
      <c r="L10" s="27">
        <v>0.005493733273917454</v>
      </c>
      <c r="M10" s="27">
        <v>0.01011367058474892</v>
      </c>
      <c r="N10" s="27">
        <v>0.009960300999415398</v>
      </c>
      <c r="O10" s="27">
        <v>0.013447342285584762</v>
      </c>
      <c r="P10" s="27">
        <v>0.00834504674955093</v>
      </c>
      <c r="Q10" s="27">
        <v>0.0031230632443221985</v>
      </c>
      <c r="R10" s="27">
        <v>0.0012145969006401383</v>
      </c>
      <c r="S10" s="27">
        <v>0.020152285868615605</v>
      </c>
      <c r="T10" s="27">
        <v>0.008931915143710873</v>
      </c>
      <c r="U10" s="27">
        <v>0.01074997927984298</v>
      </c>
      <c r="V10" s="27">
        <v>0.0056287353216873505</v>
      </c>
      <c r="W10" s="27">
        <v>0.010206327495455685</v>
      </c>
      <c r="X10" s="27">
        <v>0.006515053232620293</v>
      </c>
      <c r="Y10" s="27">
        <v>0.0034655962758685364</v>
      </c>
      <c r="Z10" s="27">
        <v>0.013761529649776328</v>
      </c>
      <c r="AA10" s="27">
        <v>0.003144959189548597</v>
      </c>
      <c r="AB10" s="27">
        <v>0.0007393069004609541</v>
      </c>
      <c r="AC10" s="27">
        <v>0.004739141121066308</v>
      </c>
      <c r="AD10" s="27">
        <v>0.0019911186531897268</v>
      </c>
      <c r="AE10" s="27">
        <v>0.0005374684286994759</v>
      </c>
      <c r="AF10" s="27">
        <v>0.0008539217880926655</v>
      </c>
      <c r="AG10" s="27">
        <v>0.0008237554699371129</v>
      </c>
      <c r="AH10" s="28">
        <v>0</v>
      </c>
    </row>
    <row r="11" spans="2:34" ht="12.75">
      <c r="B11" s="20" t="s">
        <v>61</v>
      </c>
      <c r="C11" s="27">
        <v>0.01943071921685881</v>
      </c>
      <c r="D11" s="27">
        <v>0.007497533497503323</v>
      </c>
      <c r="E11" s="27">
        <v>0.05254687697699005</v>
      </c>
      <c r="F11" s="27">
        <v>0.03443377108214741</v>
      </c>
      <c r="G11" s="27">
        <v>0.025802694105306515</v>
      </c>
      <c r="H11" s="27">
        <v>0.015535084079385255</v>
      </c>
      <c r="I11" s="27">
        <v>0.023687690270989194</v>
      </c>
      <c r="J11" s="27">
        <v>0.029669120018006284</v>
      </c>
      <c r="K11" s="27">
        <v>0.049377735645162416</v>
      </c>
      <c r="L11" s="27">
        <v>0.03875082851674136</v>
      </c>
      <c r="M11" s="27">
        <v>0.03436521919352455</v>
      </c>
      <c r="N11" s="27">
        <v>0.024563813219034336</v>
      </c>
      <c r="O11" s="27">
        <v>0.026758361544835397</v>
      </c>
      <c r="P11" s="27">
        <v>0.028604657147582237</v>
      </c>
      <c r="Q11" s="27">
        <v>0.019434741852839305</v>
      </c>
      <c r="R11" s="27">
        <v>0.0302139169171673</v>
      </c>
      <c r="S11" s="27">
        <v>0.02811954860951656</v>
      </c>
      <c r="T11" s="27">
        <v>0.028294038079369293</v>
      </c>
      <c r="U11" s="27">
        <v>0.031101634666170754</v>
      </c>
      <c r="V11" s="27">
        <v>0.02375554763558087</v>
      </c>
      <c r="W11" s="27">
        <v>0.016968683705851816</v>
      </c>
      <c r="X11" s="27">
        <v>0.026281068748402685</v>
      </c>
      <c r="Y11" s="27">
        <v>0.014075064391269859</v>
      </c>
      <c r="Z11" s="27">
        <v>0.14446610114863626</v>
      </c>
      <c r="AA11" s="27">
        <v>0.01662528515388517</v>
      </c>
      <c r="AB11" s="27">
        <v>0.07623812978353586</v>
      </c>
      <c r="AC11" s="27">
        <v>0.016151848604037355</v>
      </c>
      <c r="AD11" s="27">
        <v>0.0034494586336143622</v>
      </c>
      <c r="AE11" s="27">
        <v>0.015188892021914835</v>
      </c>
      <c r="AF11" s="27">
        <v>0.08424265292068664</v>
      </c>
      <c r="AG11" s="27">
        <v>0.004300383903741246</v>
      </c>
      <c r="AH11" s="28">
        <v>0.11029629701275102</v>
      </c>
    </row>
    <row r="12" spans="2:34" ht="12.75">
      <c r="B12" s="20" t="s">
        <v>62</v>
      </c>
      <c r="C12" s="27">
        <v>0.14907160361193764</v>
      </c>
      <c r="D12" s="27">
        <v>0.19911521813100028</v>
      </c>
      <c r="E12" s="27">
        <v>0.05195386025087839</v>
      </c>
      <c r="F12" s="27">
        <v>0.13091254027430954</v>
      </c>
      <c r="G12" s="27">
        <v>0.032331748991728644</v>
      </c>
      <c r="H12" s="27">
        <v>0.10118469142881753</v>
      </c>
      <c r="I12" s="27">
        <v>0.1254403156147977</v>
      </c>
      <c r="J12" s="27">
        <v>0.09126349967766602</v>
      </c>
      <c r="K12" s="27">
        <v>0.058977159059785164</v>
      </c>
      <c r="L12" s="27">
        <v>0.08366954409490017</v>
      </c>
      <c r="M12" s="27">
        <v>0.03837288953753902</v>
      </c>
      <c r="N12" s="27">
        <v>0.06185017208107954</v>
      </c>
      <c r="O12" s="27">
        <v>0.05984758946815698</v>
      </c>
      <c r="P12" s="27">
        <v>0.05655854485012081</v>
      </c>
      <c r="Q12" s="27">
        <v>0.06711924137706636</v>
      </c>
      <c r="R12" s="27">
        <v>0.0690729934857558</v>
      </c>
      <c r="S12" s="27">
        <v>0.045254240268820065</v>
      </c>
      <c r="T12" s="27">
        <v>0.046793302634877125</v>
      </c>
      <c r="U12" s="27">
        <v>0.03312280478275084</v>
      </c>
      <c r="V12" s="27">
        <v>0.03613561843635315</v>
      </c>
      <c r="W12" s="27">
        <v>0.027921608983726524</v>
      </c>
      <c r="X12" s="27">
        <v>0.046745579164364864</v>
      </c>
      <c r="Y12" s="27">
        <v>0.029090064861942558</v>
      </c>
      <c r="Z12" s="27">
        <v>0.0015980308193989812</v>
      </c>
      <c r="AA12" s="27">
        <v>0.045689161839672233</v>
      </c>
      <c r="AB12" s="27">
        <v>0.021613379525093013</v>
      </c>
      <c r="AC12" s="27">
        <v>0.010281596228850581</v>
      </c>
      <c r="AD12" s="27">
        <v>0.03834111697799264</v>
      </c>
      <c r="AE12" s="27">
        <v>0.0015547418982566953</v>
      </c>
      <c r="AF12" s="27">
        <v>0.0022062843436901278</v>
      </c>
      <c r="AG12" s="27">
        <v>0.0010274931212352022</v>
      </c>
      <c r="AH12" s="28">
        <v>0</v>
      </c>
    </row>
    <row r="13" spans="2:34" ht="12.75">
      <c r="B13" s="20" t="s">
        <v>69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8.929125127485316E-05</v>
      </c>
      <c r="K13" s="27">
        <v>0.0002821206000473963</v>
      </c>
      <c r="L13" s="27">
        <v>0</v>
      </c>
      <c r="M13" s="27">
        <v>0</v>
      </c>
      <c r="N13" s="27">
        <v>0</v>
      </c>
      <c r="O13" s="27">
        <v>0.0003702920323158085</v>
      </c>
      <c r="P13" s="27">
        <v>0.0007724749810898832</v>
      </c>
      <c r="Q13" s="27">
        <v>0</v>
      </c>
      <c r="R13" s="27">
        <v>0</v>
      </c>
      <c r="S13" s="27">
        <v>0.0009741278422928835</v>
      </c>
      <c r="T13" s="27">
        <v>0.0009660964314793534</v>
      </c>
      <c r="U13" s="27">
        <v>0</v>
      </c>
      <c r="V13" s="27">
        <v>0.0007197845701774775</v>
      </c>
      <c r="W13" s="27">
        <v>0</v>
      </c>
      <c r="X13" s="27">
        <v>0.0005795513328115216</v>
      </c>
      <c r="Y13" s="27">
        <v>0</v>
      </c>
      <c r="Z13" s="27">
        <v>0</v>
      </c>
      <c r="AA13" s="27">
        <v>0</v>
      </c>
      <c r="AB13" s="27">
        <v>0.0006514086363511118</v>
      </c>
      <c r="AC13" s="27">
        <v>0</v>
      </c>
      <c r="AD13" s="27">
        <v>0</v>
      </c>
      <c r="AE13" s="27">
        <v>0</v>
      </c>
      <c r="AF13" s="27">
        <v>0.02509511830883291</v>
      </c>
      <c r="AG13" s="27">
        <v>0</v>
      </c>
      <c r="AH13" s="28">
        <v>0</v>
      </c>
    </row>
    <row r="14" spans="2:34" s="1" customFormat="1" ht="12.75">
      <c r="B14" s="51" t="s">
        <v>37</v>
      </c>
      <c r="C14" s="53">
        <v>0.05569709655707327</v>
      </c>
      <c r="D14" s="53">
        <v>0.04594750747479087</v>
      </c>
      <c r="E14" s="53">
        <v>0.11614967517566743</v>
      </c>
      <c r="F14" s="53">
        <v>0.1989923823061162</v>
      </c>
      <c r="G14" s="53">
        <v>0.3943384775098063</v>
      </c>
      <c r="H14" s="53">
        <v>0.1235039118240007</v>
      </c>
      <c r="I14" s="53">
        <v>0.1873778106535216</v>
      </c>
      <c r="J14" s="53">
        <v>0.09439231845480835</v>
      </c>
      <c r="K14" s="53">
        <v>0.09342440029208361</v>
      </c>
      <c r="L14" s="53">
        <v>0.1259293163680572</v>
      </c>
      <c r="M14" s="53">
        <v>0.02776608818422664</v>
      </c>
      <c r="N14" s="53">
        <v>0.09802314739041405</v>
      </c>
      <c r="O14" s="53">
        <v>0.11746458367716897</v>
      </c>
      <c r="P14" s="53">
        <v>0.10631095197154056</v>
      </c>
      <c r="Q14" s="53">
        <v>0.06092206998677216</v>
      </c>
      <c r="R14" s="53">
        <v>0.33546988640070124</v>
      </c>
      <c r="S14" s="53">
        <v>0.014391308181934053</v>
      </c>
      <c r="T14" s="53">
        <v>0.10961145197429308</v>
      </c>
      <c r="U14" s="53">
        <v>0.10667456693126641</v>
      </c>
      <c r="V14" s="53">
        <v>0.08700126299098097</v>
      </c>
      <c r="W14" s="53">
        <v>0.11782774946814441</v>
      </c>
      <c r="X14" s="53">
        <v>0.09298891381360179</v>
      </c>
      <c r="Y14" s="53">
        <v>0.18032646632931515</v>
      </c>
      <c r="Z14" s="53">
        <v>0.27974600605255073</v>
      </c>
      <c r="AA14" s="53">
        <v>0.06328056600598302</v>
      </c>
      <c r="AB14" s="53">
        <v>0.1556974395140336</v>
      </c>
      <c r="AC14" s="53">
        <v>0.11541114043178213</v>
      </c>
      <c r="AD14" s="53">
        <v>0.0815931877054058</v>
      </c>
      <c r="AE14" s="53">
        <v>0.14899545446222612</v>
      </c>
      <c r="AF14" s="53">
        <v>0.110297282752403</v>
      </c>
      <c r="AG14" s="53">
        <v>0</v>
      </c>
      <c r="AH14" s="54">
        <v>0.6624556343107442</v>
      </c>
    </row>
    <row r="15" spans="2:34" s="1" customFormat="1" ht="12.75">
      <c r="B15" s="51" t="s">
        <v>38</v>
      </c>
      <c r="C15" s="53">
        <v>0.03603508939549881</v>
      </c>
      <c r="D15" s="53">
        <v>0.1330819160883225</v>
      </c>
      <c r="E15" s="53">
        <v>0.22840724040415597</v>
      </c>
      <c r="F15" s="53">
        <v>0.14525947838433062</v>
      </c>
      <c r="G15" s="53">
        <v>0.07084111427361874</v>
      </c>
      <c r="H15" s="53">
        <v>0.2817215974818719</v>
      </c>
      <c r="I15" s="53">
        <v>0.08550178380386186</v>
      </c>
      <c r="J15" s="53">
        <v>0.2802490888505269</v>
      </c>
      <c r="K15" s="53">
        <v>0.2556579953107912</v>
      </c>
      <c r="L15" s="53">
        <v>0.33916587388312613</v>
      </c>
      <c r="M15" s="53">
        <v>0.4681897618252063</v>
      </c>
      <c r="N15" s="53">
        <v>0.41646336246090565</v>
      </c>
      <c r="O15" s="53">
        <v>0.41583634295735683</v>
      </c>
      <c r="P15" s="53">
        <v>0.40149204784294085</v>
      </c>
      <c r="Q15" s="53">
        <v>0.521021257041639</v>
      </c>
      <c r="R15" s="53">
        <v>0.0947615641770019</v>
      </c>
      <c r="S15" s="53">
        <v>0.5728407112017393</v>
      </c>
      <c r="T15" s="53">
        <v>0.4360629137782546</v>
      </c>
      <c r="U15" s="53">
        <v>0.5110358980342218</v>
      </c>
      <c r="V15" s="53">
        <v>0.5017500002193572</v>
      </c>
      <c r="W15" s="53">
        <v>0.32134905313073936</v>
      </c>
      <c r="X15" s="53">
        <v>0.4973803297600781</v>
      </c>
      <c r="Y15" s="53">
        <v>0.29007018939392554</v>
      </c>
      <c r="Z15" s="53">
        <v>0.026108505723772657</v>
      </c>
      <c r="AA15" s="53">
        <v>0.500367468498752</v>
      </c>
      <c r="AB15" s="53">
        <v>0.5180692970930815</v>
      </c>
      <c r="AC15" s="53">
        <v>0.6606493670791787</v>
      </c>
      <c r="AD15" s="53">
        <v>0.7069859187982895</v>
      </c>
      <c r="AE15" s="53">
        <v>0.6710443555345583</v>
      </c>
      <c r="AF15" s="53">
        <v>0.6669201045236526</v>
      </c>
      <c r="AG15" s="53">
        <v>0.9387431505340649</v>
      </c>
      <c r="AH15" s="54">
        <v>0</v>
      </c>
    </row>
    <row r="16" spans="2:34" s="1" customFormat="1" ht="12.75">
      <c r="B16" s="52" t="s">
        <v>39</v>
      </c>
      <c r="C16" s="58">
        <v>0.037804850798653464</v>
      </c>
      <c r="D16" s="58">
        <v>0</v>
      </c>
      <c r="E16" s="58">
        <v>0.060152474669188036</v>
      </c>
      <c r="F16" s="58">
        <v>0</v>
      </c>
      <c r="G16" s="58">
        <v>0</v>
      </c>
      <c r="H16" s="58">
        <v>0</v>
      </c>
      <c r="I16" s="58">
        <v>0.10081203323592924</v>
      </c>
      <c r="J16" s="58">
        <v>0.04467359026869665</v>
      </c>
      <c r="K16" s="58">
        <v>0.10143685913354927</v>
      </c>
      <c r="L16" s="58">
        <v>0.005615119068041038</v>
      </c>
      <c r="M16" s="58">
        <v>0.018740078230119535</v>
      </c>
      <c r="N16" s="58">
        <v>0</v>
      </c>
      <c r="O16" s="58">
        <v>0</v>
      </c>
      <c r="P16" s="58">
        <v>0.020900492407924097</v>
      </c>
      <c r="Q16" s="58">
        <v>0</v>
      </c>
      <c r="R16" s="58">
        <v>0.15480303919574742</v>
      </c>
      <c r="S16" s="58">
        <v>0.0076752916631387036</v>
      </c>
      <c r="T16" s="58">
        <v>0.014225660463261583</v>
      </c>
      <c r="U16" s="58">
        <v>0.0006300227500159606</v>
      </c>
      <c r="V16" s="58">
        <v>0.01072938439560282</v>
      </c>
      <c r="W16" s="58">
        <v>0.09680525621665054</v>
      </c>
      <c r="X16" s="58">
        <v>0.015769646984212564</v>
      </c>
      <c r="Y16" s="58">
        <v>0</v>
      </c>
      <c r="Z16" s="58">
        <v>0</v>
      </c>
      <c r="AA16" s="58">
        <v>0</v>
      </c>
      <c r="AB16" s="58">
        <v>0.02266820028365788</v>
      </c>
      <c r="AC16" s="58">
        <v>0</v>
      </c>
      <c r="AD16" s="58">
        <v>0</v>
      </c>
      <c r="AE16" s="58">
        <v>0</v>
      </c>
      <c r="AF16" s="58">
        <v>0.009289478749454568</v>
      </c>
      <c r="AG16" s="58">
        <v>0</v>
      </c>
      <c r="AH16" s="59">
        <v>0</v>
      </c>
    </row>
    <row r="47" s="7" customFormat="1" ht="12.75">
      <c r="B47" s="60" t="s">
        <v>56</v>
      </c>
    </row>
    <row r="48" s="7" customFormat="1" ht="12.75">
      <c r="B48" s="4"/>
    </row>
    <row r="49" s="7" customFormat="1" ht="12.75">
      <c r="B49" s="5" t="s">
        <v>57</v>
      </c>
    </row>
    <row r="50" s="7" customFormat="1" ht="12.7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kremeak</dc:creator>
  <cp:keywords/>
  <dc:description/>
  <cp:lastModifiedBy>peterle</cp:lastModifiedBy>
  <dcterms:created xsi:type="dcterms:W3CDTF">2011-09-23T05:53:42Z</dcterms:created>
  <dcterms:modified xsi:type="dcterms:W3CDTF">2012-01-04T15:41:54Z</dcterms:modified>
  <cp:category/>
  <cp:version/>
  <cp:contentType/>
  <cp:contentStatus/>
</cp:coreProperties>
</file>