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worksheets/sheet11.xml" ContentType="application/vnd.openxmlformats-officedocument.spreadsheetml.worksheet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worksheets/sheet12.xml" ContentType="application/vnd.openxmlformats-officedocument.spreadsheetml.worksheet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worksheets/sheet13.xml" ContentType="application/vnd.openxmlformats-officedocument.spreadsheetml.worksheet+xml"/>
  <Override PartName="/xl/chartsheets/sheet24.xml" ContentType="application/vnd.openxmlformats-officedocument.spreadsheetml.chartsheet+xml"/>
  <Override PartName="/xl/drawings/drawing25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360" yWindow="270" windowWidth="14940" windowHeight="9150" tabRatio="805" firstSheet="11" activeTab="16"/>
  </bookViews>
  <sheets>
    <sheet name="Data F1" sheetId="1" r:id="rId1"/>
    <sheet name="F1" sheetId="2" r:id="rId2"/>
    <sheet name="Data F2" sheetId="3" r:id="rId3"/>
    <sheet name="F2" sheetId="4" r:id="rId4"/>
    <sheet name="Data F3-F4" sheetId="5" r:id="rId5"/>
    <sheet name="F3" sheetId="6" r:id="rId6"/>
    <sheet name="F4" sheetId="7" r:id="rId7"/>
    <sheet name="Data F5-F6" sheetId="8" r:id="rId8"/>
    <sheet name="F5" sheetId="9" r:id="rId9"/>
    <sheet name="F6" sheetId="10" r:id="rId10"/>
    <sheet name="Data F7-F8" sheetId="11" r:id="rId11"/>
    <sheet name="F7" sheetId="12" r:id="rId12"/>
    <sheet name="F8" sheetId="13" r:id="rId13"/>
    <sheet name="Data F9-F10" sheetId="14" r:id="rId14"/>
    <sheet name="F9" sheetId="15" r:id="rId15"/>
    <sheet name="F10" sheetId="16" r:id="rId16"/>
    <sheet name="Data T1" sheetId="17" r:id="rId17"/>
    <sheet name="Data F11" sheetId="18" r:id="rId18"/>
    <sheet name="F11" sheetId="19" r:id="rId19"/>
    <sheet name="Data F12" sheetId="20" r:id="rId20"/>
    <sheet name="F12" sheetId="21" r:id="rId21"/>
    <sheet name="Data F13-17" sheetId="22" r:id="rId22"/>
    <sheet name="F13" sheetId="23" r:id="rId23"/>
    <sheet name="F14" sheetId="24" r:id="rId24"/>
    <sheet name="F15" sheetId="25" r:id="rId25"/>
    <sheet name="F16" sheetId="26" r:id="rId26"/>
    <sheet name="F17" sheetId="27" r:id="rId27"/>
    <sheet name="Data F18-22" sheetId="28" r:id="rId28"/>
    <sheet name="F18" sheetId="29" r:id="rId29"/>
    <sheet name="F19" sheetId="30" r:id="rId30"/>
    <sheet name="F20" sheetId="31" r:id="rId31"/>
    <sheet name="F21" sheetId="32" r:id="rId32"/>
    <sheet name="F22" sheetId="33" r:id="rId33"/>
    <sheet name="Data F23" sheetId="34" r:id="rId34"/>
    <sheet name="F23" sheetId="35" r:id="rId35"/>
    <sheet name="Data F24" sheetId="36" r:id="rId36"/>
    <sheet name="F24" sheetId="37" r:id="rId37"/>
    <sheet name="Data Map1" sheetId="39" r:id="rId38"/>
  </sheets>
  <externalReferences>
    <externalReference r:id="rId41"/>
  </externalReferences>
  <definedNames>
    <definedName name="SPLIT_BREAK_COL" localSheetId="37">#REF!</definedName>
    <definedName name="SPLIT_BREAK_COL">#REF!</definedName>
    <definedName name="SPLIT_MAX_COL" localSheetId="37">#REF!</definedName>
    <definedName name="SPLIT_MAX_COL">#REF!</definedName>
    <definedName name="SPLIT_MIN_COL" localSheetId="37">#REF!</definedName>
    <definedName name="SPLIT_MIN_COL">#REF!</definedName>
    <definedName name="SPLIT_RESTART_COL" localSheetId="37">#REF!</definedName>
    <definedName name="SPLIT_RESTART_COL">#REF!</definedName>
  </definedNames>
  <calcPr calcId="145621"/>
</workbook>
</file>

<file path=xl/sharedStrings.xml><?xml version="1.0" encoding="utf-8"?>
<sst xmlns="http://schemas.openxmlformats.org/spreadsheetml/2006/main" count="9481" uniqueCount="240">
  <si>
    <t>Complete energy balances - annual data [nrg_110a]</t>
  </si>
  <si>
    <t>Last update</t>
  </si>
  <si>
    <t>Extracted on</t>
  </si>
  <si>
    <t>Source of data</t>
  </si>
  <si>
    <t>Eurostat</t>
  </si>
  <si>
    <t>Short Description</t>
  </si>
  <si>
    <t>Short Description is not available</t>
  </si>
  <si>
    <t>UNIT</t>
  </si>
  <si>
    <t>Thousand TOE (tonnes of oil equivalent)</t>
  </si>
  <si>
    <t>PRODUCT</t>
  </si>
  <si>
    <t>Crude oil (without NGL)</t>
  </si>
  <si>
    <t>INDIC_NRG</t>
  </si>
  <si>
    <t>Primary production</t>
  </si>
  <si>
    <t>GEO/TIME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</si>
  <si>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</si>
  <si>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</si>
  <si>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</si>
  <si>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</si>
  <si>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</si>
  <si>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</si>
  <si>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</si>
  <si>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</si>
  <si>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</si>
  <si>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</si>
  <si>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</si>
  <si>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</si>
  <si>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</si>
  <si>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</si>
  <si>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</si>
  <si>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</si>
  <si>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</si>
  <si>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</si>
  <si>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</si>
  <si>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</si>
  <si>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</si>
  <si>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</si>
  <si>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</si>
  <si>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</si>
  <si>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European Union (28 countries)</t>
  </si>
  <si>
    <t>Belgium</t>
  </si>
  <si>
    <t>Bulgaria</t>
  </si>
  <si>
    <t>Czech Republic</t>
  </si>
  <si>
    <t>Denmark</t>
  </si>
  <si>
    <t>Germany (until 1990 former territory of the FRG)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</si>
  <si>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</si>
  <si>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</si>
  <si>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</si>
  <si>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</si>
  <si>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</si>
  <si>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</si>
  <si>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</si>
  <si>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</si>
  <si>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</si>
  <si>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</si>
  <si>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</si>
  <si>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</si>
  <si>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</si>
  <si>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</si>
  <si>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</si>
  <si>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</si>
  <si>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</si>
  <si>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</si>
  <si>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</si>
  <si>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</si>
  <si>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</si>
  <si>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</si>
  <si>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</si>
  <si>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Norway</t>
  </si>
  <si>
    <t>Montenegro</t>
  </si>
  <si>
    <t>Former Yugoslav Republic of Macedonia, the</t>
  </si>
  <si>
    <t>Albania</t>
  </si>
  <si>
    <t>Serbia</t>
  </si>
  <si>
    <t>Turkey</t>
  </si>
  <si>
    <t>:</t>
  </si>
  <si>
    <t>Special value:</t>
  </si>
  <si>
    <t>not available</t>
  </si>
  <si>
    <t>Germany</t>
  </si>
  <si>
    <t>Russia</t>
  </si>
  <si>
    <t>Saudi Arabia</t>
  </si>
  <si>
    <t>Nigeria</t>
  </si>
  <si>
    <t>Kazakhstan</t>
  </si>
  <si>
    <t>Libya</t>
  </si>
  <si>
    <t>Azerbaijan</t>
  </si>
  <si>
    <t>Algeria</t>
  </si>
  <si>
    <t>Iraq</t>
  </si>
  <si>
    <t>Angola</t>
  </si>
  <si>
    <t>Mexico</t>
  </si>
  <si>
    <t>Egypt</t>
  </si>
  <si>
    <t>Venezuela</t>
  </si>
  <si>
    <t>Colombia</t>
  </si>
  <si>
    <t>Equatorial Guinea</t>
  </si>
  <si>
    <t>Kuwait</t>
  </si>
  <si>
    <t>Ukraine</t>
  </si>
  <si>
    <t>Canada</t>
  </si>
  <si>
    <t>Cameroon</t>
  </si>
  <si>
    <t>Brazil</t>
  </si>
  <si>
    <t>Not specified</t>
  </si>
  <si>
    <t>Papua New Guinea</t>
  </si>
  <si>
    <t>New Zealand</t>
  </si>
  <si>
    <t>Australia</t>
  </si>
  <si>
    <t>Other Asian countries (aggregate changing according to the context)</t>
  </si>
  <si>
    <t>Yemen</t>
  </si>
  <si>
    <t>Syria</t>
  </si>
  <si>
    <t>Qatar</t>
  </si>
  <si>
    <t>Bahrain</t>
  </si>
  <si>
    <t>Armenia</t>
  </si>
  <si>
    <t>Vietnam</t>
  </si>
  <si>
    <t>Thailand</t>
  </si>
  <si>
    <t>Singapore</t>
  </si>
  <si>
    <t>Malaysia</t>
  </si>
  <si>
    <t>Indonesia</t>
  </si>
  <si>
    <t>Brunei Darussalam</t>
  </si>
  <si>
    <t>Iran</t>
  </si>
  <si>
    <t>Japan</t>
  </si>
  <si>
    <t>Hong Kong</t>
  </si>
  <si>
    <t>China (except Hong Kong)</t>
  </si>
  <si>
    <t>Uzbekistan</t>
  </si>
  <si>
    <t>Tajikistan</t>
  </si>
  <si>
    <t>Kyrgyzstan</t>
  </si>
  <si>
    <t>Peru</t>
  </si>
  <si>
    <t>Chile</t>
  </si>
  <si>
    <t>Argentina</t>
  </si>
  <si>
    <t>Former Netherlands Antilles</t>
  </si>
  <si>
    <t>Bahamas</t>
  </si>
  <si>
    <t>Democratic Republic of the Congo</t>
  </si>
  <si>
    <t>Other countries of former Soviet Union (before 1991)</t>
  </si>
  <si>
    <t>Moldova</t>
  </si>
  <si>
    <t>Bosnia and Herzegovina</t>
  </si>
  <si>
    <t>Iceland</t>
  </si>
  <si>
    <t>India</t>
  </si>
  <si>
    <t>South Korea</t>
  </si>
  <si>
    <t>Near and Middle East Asia (aggregate changing according to the context)</t>
  </si>
  <si>
    <t>Other American countries (aggregate changing according to the context)</t>
  </si>
  <si>
    <t>Switzerland</t>
  </si>
  <si>
    <t>Israel</t>
  </si>
  <si>
    <t>Belarus</t>
  </si>
  <si>
    <t>United States</t>
  </si>
  <si>
    <t>United Arab Emirates</t>
  </si>
  <si>
    <t>Oman</t>
  </si>
  <si>
    <t>Ecuador</t>
  </si>
  <si>
    <t>Georgia</t>
  </si>
  <si>
    <t>Turkmenistan</t>
  </si>
  <si>
    <t>Other european countries (aggregate changing according to the context)</t>
  </si>
  <si>
    <t>Trinidad and Tobago</t>
  </si>
  <si>
    <t>Tunisia</t>
  </si>
  <si>
    <t>Congo</t>
  </si>
  <si>
    <t>Gabon</t>
  </si>
  <si>
    <t>Other African countries (aggregate changing according to the context)</t>
  </si>
  <si>
    <t>Total</t>
  </si>
  <si>
    <t>PARTNER/TIME</t>
  </si>
  <si>
    <t>GEO</t>
  </si>
  <si>
    <t>Crude oil and Refinery feedstocks</t>
  </si>
  <si>
    <t>Thousand tonnes</t>
  </si>
  <si>
    <t>Refinery feedstocks</t>
  </si>
  <si>
    <t>Total petroleum products</t>
  </si>
  <si>
    <t>Imports - oil - annual data [nrg_123a]</t>
  </si>
  <si>
    <t>Gas/diesel oil (without bio components)</t>
  </si>
  <si>
    <t>Gasoline (without bio components)</t>
  </si>
  <si>
    <t>Fig 2: Extra-EU imports of Crude oil and Refinery feedstocks, 2000-2005-2013, in thousand tonnes</t>
  </si>
  <si>
    <t>Fig 1: Primary production of Crude oil, 1990-2013, in thousand toe</t>
  </si>
  <si>
    <t>Fig 3:  Extra-EU imports of Gasoline (without bio components), 2000-2005-2013, in thousand tonnes</t>
  </si>
  <si>
    <t>Fig 4: Extra-EU imports of Gas/diesel oil (without bio components), 2000-2005-2013, in thousand tonnes</t>
  </si>
  <si>
    <t>Lebanon</t>
  </si>
  <si>
    <t>FYROM</t>
  </si>
  <si>
    <t>South Africa</t>
  </si>
  <si>
    <t>Philippines</t>
  </si>
  <si>
    <t>Pakistan</t>
  </si>
  <si>
    <t>Taipei</t>
  </si>
  <si>
    <t>Latin American countries</t>
  </si>
  <si>
    <t>Exports - oil - annual data [nrg_133a]</t>
  </si>
  <si>
    <t>Fig 5: Extra-EU exports of Gasoline (without bio components), 2000-2005-2013, in thousand tonnes</t>
  </si>
  <si>
    <t>Fig 6: Extra-EU exports of Gas/diesel oil (without bio components), 2000-2005-2013, in thousand tonnes</t>
  </si>
  <si>
    <t>Remaining oil products</t>
  </si>
  <si>
    <t>Total fuel oil</t>
  </si>
  <si>
    <t>Naphtha</t>
  </si>
  <si>
    <t>Kerosene type jet fuel (without bio components)</t>
  </si>
  <si>
    <t>Liquified petroleum gas (LPG)</t>
  </si>
  <si>
    <t>Other Oil Products</t>
  </si>
  <si>
    <t>Paraffin Waxes</t>
  </si>
  <si>
    <t>Petroleum coke</t>
  </si>
  <si>
    <t>Bitumen</t>
  </si>
  <si>
    <t>Lubricants</t>
  </si>
  <si>
    <t>White Spirit and SBP</t>
  </si>
  <si>
    <t>Gasoline type jet fuel</t>
  </si>
  <si>
    <t>Other kerosene</t>
  </si>
  <si>
    <t>Aviation gasoline</t>
  </si>
  <si>
    <t>Ethane</t>
  </si>
  <si>
    <t>Refinery gas</t>
  </si>
  <si>
    <t>Other hydrocarbons</t>
  </si>
  <si>
    <t>Additives/Oxygenates</t>
  </si>
  <si>
    <t>Natural gas liquids (NGL)</t>
  </si>
  <si>
    <t>PRODUCT/TIME</t>
  </si>
  <si>
    <t>Imports</t>
  </si>
  <si>
    <t>Fig 7-8: EU-28 imports of selected products, 1990-2013, in thousands toe</t>
  </si>
  <si>
    <t>Exports</t>
  </si>
  <si>
    <t>Fig 9-10: EU-28 exports of selected products, 1990-2013, in thousand toe</t>
  </si>
  <si>
    <t>Other</t>
  </si>
  <si>
    <t>Imports from</t>
  </si>
  <si>
    <t>Table 1: Main Extra-EU import countries for Crude oil by Member State, 2013, in thousand toe</t>
  </si>
  <si>
    <t>Transformation output from Refineries</t>
  </si>
  <si>
    <t>Fig 12: Output of petroleum products from refineries, by country, 2000-2005-2013, thousand toe</t>
  </si>
  <si>
    <t>Fig 17: EU-28 Final Energy Consumption of Petroleum products in Services sector, 1990-2013, in thousand toe</t>
  </si>
  <si>
    <t>Fig 16: EU-28 Final Energy Consumption of Petroleum products in Residential sector, 1990-2013, in thousand toe</t>
  </si>
  <si>
    <t>Fig 15: EU-28 Final Energy Consumption of Petroleum products in Transport sector, 1990-2013, in thousand toe</t>
  </si>
  <si>
    <t>Fig 14: EU-28 Final Energy Consumption of Petroleum products in Industry sector, 1990-2013, in thousand toe</t>
  </si>
  <si>
    <t>Fig 13: EU-28 Transformation input of Petroleum products for electricity and heat generation, 1990-2013, in thousand toe</t>
  </si>
  <si>
    <t>Transformation input for electricity and heat generation</t>
  </si>
  <si>
    <t>Services</t>
  </si>
  <si>
    <t>Residential</t>
  </si>
  <si>
    <t>Final Energy Consumption - Transport</t>
  </si>
  <si>
    <t>Final Energy Consumption - Industry</t>
  </si>
  <si>
    <t>Transformation input - District heating plants</t>
  </si>
  <si>
    <t>Transformation input - Conventional Thermal Power Stations</t>
  </si>
  <si>
    <t>Fig 22: EU-28 Final Energy Consumption of Petroleum products in Domestic navigation sector, 1990-2013, in thousand toe</t>
  </si>
  <si>
    <t>Fig 21: EU-28 Final Energy Consumption of Petroleum products in Domestic aviation sector, 1990-2013, in thousand toe</t>
  </si>
  <si>
    <t>Fig 20: EU-28 Final Energy Consumption of Petroleum products in International aviation sector, 1990-2013, in thousand toe</t>
  </si>
  <si>
    <t>Fig 19: EU-28 Final Energy Consumption of Petroleum products in Road sector, 1990-2013, in thousand toe</t>
  </si>
  <si>
    <t>Fig 18: EU-28 Final Energy Consumption of Petroleum products in Rail sector, 1990-2013, in thousand toe</t>
  </si>
  <si>
    <t>Non-specified (Transport)</t>
  </si>
  <si>
    <t>Consumption in Pipeline transport</t>
  </si>
  <si>
    <t>Domestic Navigation</t>
  </si>
  <si>
    <t>Domestic aviation</t>
  </si>
  <si>
    <t>International aviation</t>
  </si>
  <si>
    <t>Road</t>
  </si>
  <si>
    <t>Rail</t>
  </si>
  <si>
    <t>Fig 23: Road fuel consumption by country, 2013, in thousand toe</t>
  </si>
  <si>
    <t>EU-28</t>
  </si>
  <si>
    <t>Oil Dependency (Crude oil and Petroleum Products), thousand toe</t>
  </si>
  <si>
    <t>Net imports</t>
  </si>
  <si>
    <t>Gross inland consumption</t>
  </si>
  <si>
    <t>Supply, transformation and consumption of oil - annual data [nrg_102a]</t>
  </si>
  <si>
    <t>Fig 24: Oil Dependency (Crude oil and Petroleum products), 2000-2005-2013, in percentage</t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</si>
  <si>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 ( nrg_110a)</t>
    </r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</si>
  <si>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Energy (nrg_123a)</t>
    </r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</si>
  <si>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 (nrg_123a)</t>
    </r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</si>
  <si>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 (nrg_133a)</t>
    </r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</si>
  <si>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 (nrg_110a)</t>
    </r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</si>
  <si>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 (nrg_102a)</t>
    </r>
  </si>
  <si>
    <t>Fig 11: EU-28 output of selected products from refineries, 1990-2013, thousand toe</t>
  </si>
  <si>
    <t>Map 1: Final energy consumption in transport sector by country, 2013, in thousand toe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</si>
</sst>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\.mm\.yy"/>
    <numFmt numFmtId="165" formatCode="#,##0.0"/>
    <numFmt numFmtId="166" formatCode="#,##0.0_i"/>
    <numFmt numFmtId="167" formatCode="#,##0_i"/>
    <numFmt numFmtId="168" formatCode="0.0%"/>
  </numFmts>
  <fonts count="6"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theme="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hair">
        <color rgb="FFC0C0C0"/>
      </top>
      <bottom style="thin">
        <color rgb="FF000000"/>
      </bottom>
    </border>
    <border>
      <left style="thin">
        <color rgb="FF000000"/>
      </left>
      <right/>
      <top style="hair">
        <color rgb="FFC0C0C0"/>
      </top>
      <bottom style="hair">
        <color rgb="FFC0C0C0"/>
      </bottom>
    </border>
    <border>
      <left style="thin">
        <color rgb="FF000000"/>
      </left>
      <right/>
      <top style="thin">
        <color rgb="FF000000"/>
      </top>
      <bottom style="hair">
        <color rgb="FFC0C0C0"/>
      </bottom>
    </border>
    <border>
      <left/>
      <right style="thin">
        <color rgb="FF000000"/>
      </right>
      <top style="hair">
        <color rgb="FFC0C0C0"/>
      </top>
      <bottom style="thin">
        <color rgb="FF000000"/>
      </bottom>
    </border>
    <border>
      <left/>
      <right style="thin">
        <color rgb="FF000000"/>
      </right>
      <top style="hair">
        <color rgb="FFC0C0C0"/>
      </top>
      <bottom style="hair">
        <color rgb="FFC0C0C0"/>
      </bottom>
    </border>
    <border>
      <left/>
      <right style="thin">
        <color rgb="FF000000"/>
      </right>
      <top style="thin">
        <color rgb="FF000000"/>
      </top>
      <bottom style="hair">
        <color rgb="FFC0C0C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 style="hair">
        <color rgb="FFC0C0C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hair">
        <color rgb="FFC0C0C0"/>
      </bottom>
    </border>
    <border>
      <left style="thin">
        <color rgb="FF000000"/>
      </left>
      <right/>
      <top style="hair">
        <color rgb="FFC0C0C0"/>
      </top>
      <bottom/>
    </border>
    <border>
      <left style="thin">
        <color rgb="FF000000"/>
      </left>
      <right/>
      <top/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2" fillId="0" borderId="0" applyFill="0" applyBorder="0" applyProtection="0">
      <alignment horizontal="right"/>
    </xf>
    <xf numFmtId="0" fontId="0" fillId="0" borderId="0">
      <alignment/>
      <protection/>
    </xf>
  </cellStyleXfs>
  <cellXfs count="93">
    <xf numFmtId="0" fontId="0" fillId="0" borderId="0" xfId="0"/>
    <xf numFmtId="0" fontId="2" fillId="0" borderId="0" xfId="0" applyNumberFormat="1" applyFont="1" applyFill="1" applyBorder="1" applyAlignment="1">
      <alignment/>
    </xf>
    <xf numFmtId="0" fontId="2" fillId="0" borderId="0" xfId="0" applyFont="1"/>
    <xf numFmtId="164" fontId="2" fillId="0" borderId="0" xfId="0" applyNumberFormat="1" applyFont="1" applyFill="1" applyBorder="1" applyAlignment="1">
      <alignment/>
    </xf>
    <xf numFmtId="0" fontId="2" fillId="2" borderId="1" xfId="0" applyNumberFormat="1" applyFont="1" applyFill="1" applyBorder="1" applyAlignment="1">
      <alignment/>
    </xf>
    <xf numFmtId="165" fontId="2" fillId="0" borderId="1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0" fontId="3" fillId="3" borderId="7" xfId="0" applyNumberFormat="1" applyFont="1" applyFill="1" applyBorder="1" applyAlignment="1">
      <alignment horizontal="center"/>
    </xf>
    <xf numFmtId="0" fontId="3" fillId="3" borderId="6" xfId="0" applyNumberFormat="1" applyFont="1" applyFill="1" applyBorder="1" applyAlignment="1">
      <alignment horizontal="center"/>
    </xf>
    <xf numFmtId="0" fontId="2" fillId="0" borderId="0" xfId="21" applyFont="1">
      <alignment/>
      <protection/>
    </xf>
    <xf numFmtId="0" fontId="3" fillId="0" borderId="0" xfId="21" applyFont="1">
      <alignment/>
      <protection/>
    </xf>
    <xf numFmtId="0" fontId="3" fillId="0" borderId="3" xfId="21" applyFont="1" applyBorder="1" applyAlignment="1">
      <alignment horizontal="left"/>
      <protection/>
    </xf>
    <xf numFmtId="0" fontId="3" fillId="0" borderId="2" xfId="21" applyFont="1" applyBorder="1" applyAlignment="1">
      <alignment horizontal="left"/>
      <protection/>
    </xf>
    <xf numFmtId="0" fontId="3" fillId="0" borderId="8" xfId="21" applyFont="1" applyBorder="1" applyAlignment="1">
      <alignment horizontal="left"/>
      <protection/>
    </xf>
    <xf numFmtId="0" fontId="3" fillId="3" borderId="9" xfId="21" applyNumberFormat="1" applyFont="1" applyFill="1" applyBorder="1" applyAlignment="1">
      <alignment horizontal="center"/>
      <protection/>
    </xf>
    <xf numFmtId="0" fontId="3" fillId="3" borderId="10" xfId="21" applyNumberFormat="1" applyFont="1" applyFill="1" applyBorder="1" applyAlignment="1">
      <alignment horizontal="center"/>
      <protection/>
    </xf>
    <xf numFmtId="0" fontId="3" fillId="3" borderId="9" xfId="21" applyFont="1" applyFill="1" applyBorder="1" applyAlignment="1">
      <alignment horizontal="left"/>
      <protection/>
    </xf>
    <xf numFmtId="3" fontId="2" fillId="0" borderId="1" xfId="21" applyNumberFormat="1" applyFont="1" applyFill="1" applyBorder="1" applyAlignment="1">
      <alignment/>
      <protection/>
    </xf>
    <xf numFmtId="0" fontId="2" fillId="2" borderId="1" xfId="21" applyNumberFormat="1" applyFont="1" applyFill="1" applyBorder="1" applyAlignment="1">
      <alignment/>
      <protection/>
    </xf>
    <xf numFmtId="0" fontId="2" fillId="0" borderId="0" xfId="21" applyNumberFormat="1" applyFont="1" applyFill="1" applyBorder="1" applyAlignment="1">
      <alignment/>
      <protection/>
    </xf>
    <xf numFmtId="0" fontId="3" fillId="0" borderId="0" xfId="21" applyNumberFormat="1" applyFont="1" applyFill="1" applyBorder="1" applyAlignment="1">
      <alignment/>
      <protection/>
    </xf>
    <xf numFmtId="0" fontId="2" fillId="0" borderId="1" xfId="21" applyNumberFormat="1" applyFont="1" applyFill="1" applyBorder="1" applyAlignment="1">
      <alignment/>
      <protection/>
    </xf>
    <xf numFmtId="164" fontId="2" fillId="0" borderId="0" xfId="21" applyNumberFormat="1" applyFont="1" applyFill="1" applyBorder="1" applyAlignment="1">
      <alignment/>
      <protection/>
    </xf>
    <xf numFmtId="0" fontId="2" fillId="0" borderId="3" xfId="21" applyFont="1" applyBorder="1">
      <alignment/>
      <protection/>
    </xf>
    <xf numFmtId="0" fontId="2" fillId="0" borderId="11" xfId="21" applyFont="1" applyBorder="1">
      <alignment/>
      <protection/>
    </xf>
    <xf numFmtId="0" fontId="2" fillId="0" borderId="2" xfId="21" applyFont="1" applyBorder="1">
      <alignment/>
      <protection/>
    </xf>
    <xf numFmtId="0" fontId="2" fillId="0" borderId="12" xfId="21" applyFont="1" applyBorder="1">
      <alignment/>
      <protection/>
    </xf>
    <xf numFmtId="0" fontId="2" fillId="0" borderId="8" xfId="21" applyFont="1" applyBorder="1">
      <alignment/>
      <protection/>
    </xf>
    <xf numFmtId="0" fontId="2" fillId="0" borderId="13" xfId="21" applyFont="1" applyBorder="1">
      <alignment/>
      <protection/>
    </xf>
    <xf numFmtId="0" fontId="3" fillId="0" borderId="14" xfId="21" applyFont="1" applyBorder="1" applyAlignment="1">
      <alignment horizontal="left"/>
      <protection/>
    </xf>
    <xf numFmtId="0" fontId="3" fillId="0" borderId="15" xfId="21" applyFont="1" applyBorder="1" applyAlignment="1">
      <alignment horizontal="left"/>
      <protection/>
    </xf>
    <xf numFmtId="0" fontId="3" fillId="0" borderId="16" xfId="21" applyFont="1" applyBorder="1" applyAlignment="1">
      <alignment horizontal="left"/>
      <protection/>
    </xf>
    <xf numFmtId="0" fontId="3" fillId="3" borderId="17" xfId="21" applyFont="1" applyFill="1" applyBorder="1" applyAlignment="1">
      <alignment horizontal="center"/>
      <protection/>
    </xf>
    <xf numFmtId="167" fontId="2" fillId="0" borderId="0" xfId="21" applyNumberFormat="1" applyFont="1">
      <alignment/>
      <protection/>
    </xf>
    <xf numFmtId="165" fontId="2" fillId="0" borderId="0" xfId="21" applyNumberFormat="1" applyFont="1">
      <alignment/>
      <protection/>
    </xf>
    <xf numFmtId="0" fontId="3" fillId="0" borderId="18" xfId="21" applyFont="1" applyBorder="1" applyAlignment="1">
      <alignment horizontal="left"/>
      <protection/>
    </xf>
    <xf numFmtId="0" fontId="3" fillId="3" borderId="17" xfId="21" applyFont="1" applyFill="1" applyBorder="1" applyAlignment="1">
      <alignment horizontal="left"/>
      <protection/>
    </xf>
    <xf numFmtId="165" fontId="2" fillId="0" borderId="1" xfId="21" applyNumberFormat="1" applyFont="1" applyFill="1" applyBorder="1" applyAlignment="1">
      <alignment/>
      <protection/>
    </xf>
    <xf numFmtId="0" fontId="3" fillId="0" borderId="19" xfId="21" applyFont="1" applyBorder="1" applyAlignment="1">
      <alignment horizontal="left"/>
      <protection/>
    </xf>
    <xf numFmtId="0" fontId="3" fillId="0" borderId="20" xfId="21" applyFont="1" applyBorder="1" applyAlignment="1">
      <alignment horizontal="left"/>
      <protection/>
    </xf>
    <xf numFmtId="0" fontId="3" fillId="0" borderId="21" xfId="21" applyFont="1" applyBorder="1" applyAlignment="1">
      <alignment horizontal="left"/>
      <protection/>
    </xf>
    <xf numFmtId="0" fontId="2" fillId="0" borderId="4" xfId="21" applyFont="1" applyBorder="1">
      <alignment/>
      <protection/>
    </xf>
    <xf numFmtId="0" fontId="3" fillId="0" borderId="22" xfId="21" applyFont="1" applyBorder="1" applyAlignment="1">
      <alignment horizontal="left"/>
      <protection/>
    </xf>
    <xf numFmtId="0" fontId="3" fillId="0" borderId="4" xfId="21" applyFont="1" applyBorder="1" applyAlignment="1">
      <alignment horizontal="left"/>
      <protection/>
    </xf>
    <xf numFmtId="0" fontId="3" fillId="0" borderId="21" xfId="21" applyNumberFormat="1" applyFont="1" applyFill="1" applyBorder="1" applyAlignment="1">
      <alignment horizontal="left"/>
      <protection/>
    </xf>
    <xf numFmtId="3" fontId="2" fillId="0" borderId="0" xfId="21" applyNumberFormat="1" applyFont="1">
      <alignment/>
      <protection/>
    </xf>
    <xf numFmtId="0" fontId="3" fillId="0" borderId="5" xfId="21" applyFont="1" applyBorder="1" applyAlignment="1">
      <alignment horizontal="left"/>
      <protection/>
    </xf>
    <xf numFmtId="0" fontId="3" fillId="3" borderId="6" xfId="21" applyNumberFormat="1" applyFont="1" applyFill="1" applyBorder="1" applyAlignment="1">
      <alignment horizontal="center"/>
      <protection/>
    </xf>
    <xf numFmtId="0" fontId="3" fillId="3" borderId="7" xfId="21" applyNumberFormat="1" applyFont="1" applyFill="1" applyBorder="1" applyAlignment="1">
      <alignment horizontal="center"/>
      <protection/>
    </xf>
    <xf numFmtId="0" fontId="3" fillId="3" borderId="6" xfId="21" applyFont="1" applyFill="1" applyBorder="1" applyAlignment="1">
      <alignment horizontal="center"/>
      <protection/>
    </xf>
    <xf numFmtId="0" fontId="3" fillId="0" borderId="0" xfId="21" applyFont="1" applyBorder="1" applyAlignment="1">
      <alignment horizontal="left"/>
      <protection/>
    </xf>
    <xf numFmtId="0" fontId="3" fillId="3" borderId="6" xfId="21" applyFont="1" applyFill="1" applyBorder="1" applyAlignment="1">
      <alignment horizontal="left"/>
      <protection/>
    </xf>
    <xf numFmtId="0" fontId="3" fillId="0" borderId="23" xfId="21" applyFont="1" applyBorder="1" applyAlignment="1">
      <alignment horizontal="left"/>
      <protection/>
    </xf>
    <xf numFmtId="0" fontId="3" fillId="0" borderId="24" xfId="21" applyFont="1" applyBorder="1" applyAlignment="1">
      <alignment horizontal="left"/>
      <protection/>
    </xf>
    <xf numFmtId="0" fontId="3" fillId="3" borderId="25" xfId="21" applyFont="1" applyFill="1" applyBorder="1" applyAlignment="1">
      <alignment horizontal="center"/>
      <protection/>
    </xf>
    <xf numFmtId="0" fontId="3" fillId="3" borderId="26" xfId="21" applyNumberFormat="1" applyFont="1" applyFill="1" applyBorder="1" applyAlignment="1">
      <alignment horizontal="center"/>
      <protection/>
    </xf>
    <xf numFmtId="0" fontId="3" fillId="3" borderId="27" xfId="21" applyFont="1" applyFill="1" applyBorder="1" applyAlignment="1">
      <alignment horizontal="center"/>
      <protection/>
    </xf>
    <xf numFmtId="167" fontId="2" fillId="0" borderId="0" xfId="20" applyNumberFormat="1" applyFont="1" applyAlignment="1">
      <alignment horizontal="right"/>
    </xf>
    <xf numFmtId="167" fontId="2" fillId="0" borderId="3" xfId="20" applyNumberFormat="1" applyFont="1" applyBorder="1" applyAlignment="1">
      <alignment horizontal="right"/>
    </xf>
    <xf numFmtId="167" fontId="2" fillId="0" borderId="11" xfId="20" applyNumberFormat="1" applyFont="1" applyBorder="1" applyAlignment="1">
      <alignment horizontal="right"/>
    </xf>
    <xf numFmtId="167" fontId="2" fillId="0" borderId="2" xfId="20" applyNumberFormat="1" applyFont="1" applyBorder="1" applyAlignment="1">
      <alignment horizontal="right"/>
    </xf>
    <xf numFmtId="167" fontId="2" fillId="0" borderId="12" xfId="20" applyNumberFormat="1" applyFont="1" applyBorder="1" applyAlignment="1">
      <alignment horizontal="right"/>
    </xf>
    <xf numFmtId="167" fontId="2" fillId="0" borderId="5" xfId="20" applyNumberFormat="1" applyFont="1" applyBorder="1" applyAlignment="1">
      <alignment horizontal="right"/>
    </xf>
    <xf numFmtId="167" fontId="2" fillId="0" borderId="28" xfId="20" applyNumberFormat="1" applyFont="1" applyBorder="1" applyAlignment="1">
      <alignment horizontal="right"/>
    </xf>
    <xf numFmtId="167" fontId="2" fillId="4" borderId="6" xfId="20" applyNumberFormat="1" applyFont="1" applyFill="1" applyBorder="1" applyAlignment="1">
      <alignment horizontal="right"/>
    </xf>
    <xf numFmtId="167" fontId="2" fillId="4" borderId="7" xfId="20" applyNumberFormat="1" applyFont="1" applyFill="1" applyBorder="1" applyAlignment="1">
      <alignment horizontal="right"/>
    </xf>
    <xf numFmtId="0" fontId="3" fillId="4" borderId="6" xfId="21" applyFont="1" applyFill="1" applyBorder="1" applyAlignment="1">
      <alignment horizontal="left"/>
      <protection/>
    </xf>
    <xf numFmtId="0" fontId="3" fillId="3" borderId="9" xfId="21" applyFont="1" applyFill="1" applyBorder="1" applyAlignment="1">
      <alignment horizontal="center"/>
      <protection/>
    </xf>
    <xf numFmtId="0" fontId="3" fillId="0" borderId="0" xfId="0" applyFont="1"/>
    <xf numFmtId="167" fontId="2" fillId="0" borderId="29" xfId="20" applyNumberFormat="1" applyFont="1" applyBorder="1" applyAlignment="1">
      <alignment horizontal="right"/>
    </xf>
    <xf numFmtId="167" fontId="2" fillId="0" borderId="4" xfId="20" applyNumberFormat="1" applyFont="1" applyBorder="1" applyAlignment="1">
      <alignment horizontal="right"/>
    </xf>
    <xf numFmtId="167" fontId="2" fillId="0" borderId="13" xfId="20" applyNumberFormat="1" applyFont="1" applyBorder="1" applyAlignment="1">
      <alignment horizontal="right"/>
    </xf>
    <xf numFmtId="167" fontId="2" fillId="0" borderId="8" xfId="20" applyNumberFormat="1" applyFont="1" applyBorder="1" applyAlignment="1">
      <alignment horizontal="right"/>
    </xf>
    <xf numFmtId="167" fontId="2" fillId="0" borderId="0" xfId="20" applyNumberFormat="1" applyFont="1" applyBorder="1" applyAlignment="1">
      <alignment horizontal="right"/>
    </xf>
    <xf numFmtId="167" fontId="2" fillId="0" borderId="30" xfId="20" applyNumberFormat="1" applyFont="1" applyBorder="1" applyAlignment="1">
      <alignment horizontal="right"/>
    </xf>
    <xf numFmtId="168" fontId="2" fillId="0" borderId="0" xfId="15" applyNumberFormat="1" applyFont="1"/>
    <xf numFmtId="167" fontId="2" fillId="0" borderId="0" xfId="0" applyNumberFormat="1" applyFont="1"/>
    <xf numFmtId="9" fontId="2" fillId="0" borderId="0" xfId="15" applyNumberFormat="1" applyFont="1"/>
    <xf numFmtId="9" fontId="2" fillId="0" borderId="0" xfId="21" applyNumberFormat="1" applyFont="1">
      <alignment/>
      <protection/>
    </xf>
    <xf numFmtId="0" fontId="3" fillId="3" borderId="31" xfId="21" applyFont="1" applyFill="1" applyBorder="1" applyAlignment="1">
      <alignment horizontal="center"/>
      <protection/>
    </xf>
    <xf numFmtId="167" fontId="2" fillId="0" borderId="21" xfId="20" applyNumberFormat="1" applyBorder="1" applyAlignment="1">
      <alignment horizontal="right"/>
    </xf>
    <xf numFmtId="167" fontId="2" fillId="0" borderId="20" xfId="20" applyNumberFormat="1" applyBorder="1" applyAlignment="1">
      <alignment horizontal="right"/>
    </xf>
    <xf numFmtId="167" fontId="2" fillId="0" borderId="22" xfId="20" applyNumberFormat="1" applyBorder="1" applyAlignment="1">
      <alignment horizontal="right"/>
    </xf>
    <xf numFmtId="0" fontId="3" fillId="0" borderId="6" xfId="21" applyFont="1" applyBorder="1" applyAlignment="1">
      <alignment horizontal="left"/>
      <protection/>
    </xf>
    <xf numFmtId="167" fontId="2" fillId="0" borderId="32" xfId="20" applyNumberFormat="1" applyBorder="1" applyAlignment="1">
      <alignment horizontal="right"/>
    </xf>
    <xf numFmtId="167" fontId="2" fillId="0" borderId="33" xfId="20" applyNumberFormat="1" applyBorder="1" applyAlignment="1">
      <alignment horizontal="right"/>
    </xf>
    <xf numFmtId="167" fontId="2" fillId="0" borderId="19" xfId="20" applyNumberFormat="1" applyBorder="1" applyAlignment="1">
      <alignment horizontal="right"/>
    </xf>
    <xf numFmtId="0" fontId="3" fillId="3" borderId="9" xfId="21" applyFont="1" applyFill="1" applyBorder="1" applyAlignment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chartsheet" Target="chartsheets/sheet7.xml" /><Relationship Id="rId13" Type="http://schemas.openxmlformats.org/officeDocument/2006/relationships/chartsheet" Target="chartsheets/sheet8.xml" /><Relationship Id="rId14" Type="http://schemas.openxmlformats.org/officeDocument/2006/relationships/worksheet" Target="worksheets/sheet6.xml" /><Relationship Id="rId15" Type="http://schemas.openxmlformats.org/officeDocument/2006/relationships/chartsheet" Target="chartsheets/sheet9.xml" /><Relationship Id="rId16" Type="http://schemas.openxmlformats.org/officeDocument/2006/relationships/chartsheet" Target="chartsheets/sheet10.xml" /><Relationship Id="rId17" Type="http://schemas.openxmlformats.org/officeDocument/2006/relationships/worksheet" Target="worksheets/sheet7.xml" /><Relationship Id="rId18" Type="http://schemas.openxmlformats.org/officeDocument/2006/relationships/worksheet" Target="worksheets/sheet8.xml" /><Relationship Id="rId19" Type="http://schemas.openxmlformats.org/officeDocument/2006/relationships/chartsheet" Target="chartsheets/sheet11.xml" /><Relationship Id="rId20" Type="http://schemas.openxmlformats.org/officeDocument/2006/relationships/worksheet" Target="worksheets/sheet9.xml" /><Relationship Id="rId21" Type="http://schemas.openxmlformats.org/officeDocument/2006/relationships/chartsheet" Target="chartsheets/sheet12.xml" /><Relationship Id="rId22" Type="http://schemas.openxmlformats.org/officeDocument/2006/relationships/worksheet" Target="worksheets/sheet10.xml" /><Relationship Id="rId23" Type="http://schemas.openxmlformats.org/officeDocument/2006/relationships/chartsheet" Target="chartsheets/sheet13.xml" /><Relationship Id="rId24" Type="http://schemas.openxmlformats.org/officeDocument/2006/relationships/chartsheet" Target="chartsheets/sheet14.xml" /><Relationship Id="rId25" Type="http://schemas.openxmlformats.org/officeDocument/2006/relationships/chartsheet" Target="chartsheets/sheet15.xml" /><Relationship Id="rId26" Type="http://schemas.openxmlformats.org/officeDocument/2006/relationships/chartsheet" Target="chartsheets/sheet16.xml" /><Relationship Id="rId27" Type="http://schemas.openxmlformats.org/officeDocument/2006/relationships/chartsheet" Target="chartsheets/sheet17.xml" /><Relationship Id="rId28" Type="http://schemas.openxmlformats.org/officeDocument/2006/relationships/worksheet" Target="worksheets/sheet11.xml" /><Relationship Id="rId29" Type="http://schemas.openxmlformats.org/officeDocument/2006/relationships/chartsheet" Target="chartsheets/sheet18.xml" /><Relationship Id="rId30" Type="http://schemas.openxmlformats.org/officeDocument/2006/relationships/chartsheet" Target="chartsheets/sheet19.xml" /><Relationship Id="rId31" Type="http://schemas.openxmlformats.org/officeDocument/2006/relationships/chartsheet" Target="chartsheets/sheet20.xml" /><Relationship Id="rId32" Type="http://schemas.openxmlformats.org/officeDocument/2006/relationships/chartsheet" Target="chartsheets/sheet21.xml" /><Relationship Id="rId33" Type="http://schemas.openxmlformats.org/officeDocument/2006/relationships/chartsheet" Target="chartsheets/sheet22.xml" /><Relationship Id="rId34" Type="http://schemas.openxmlformats.org/officeDocument/2006/relationships/worksheet" Target="worksheets/sheet12.xml" /><Relationship Id="rId35" Type="http://schemas.openxmlformats.org/officeDocument/2006/relationships/chartsheet" Target="chartsheets/sheet23.xml" /><Relationship Id="rId36" Type="http://schemas.openxmlformats.org/officeDocument/2006/relationships/worksheet" Target="worksheets/sheet13.xml" /><Relationship Id="rId37" Type="http://schemas.openxmlformats.org/officeDocument/2006/relationships/chartsheet" Target="chartsheets/sheet24.xml" /><Relationship Id="rId38" Type="http://schemas.openxmlformats.org/officeDocument/2006/relationships/worksheet" Target="worksheets/sheet14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externalLink" Target="externalLinks/externalLink1.xml" /><Relationship Id="rId42" Type="http://schemas.openxmlformats.org/officeDocument/2006/relationships/theme" Target="theme/theme1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'Data F1'!$A$66</c:f>
              <c:strCache>
                <c:ptCount val="1"/>
                <c:pt idx="0">
                  <c:v>Bulgaria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F1'!$B$65:$Y$65</c:f>
              <c:numCache/>
            </c:numRef>
          </c:cat>
          <c:val>
            <c:numRef>
              <c:f>'Data F1'!$B$66:$Y$66</c:f>
              <c:numCache/>
            </c:numRef>
          </c:val>
        </c:ser>
        <c:ser>
          <c:idx val="1"/>
          <c:order val="1"/>
          <c:tx>
            <c:strRef>
              <c:f>'Data F1'!$A$67</c:f>
              <c:strCache>
                <c:ptCount val="1"/>
                <c:pt idx="0">
                  <c:v>Czech Republic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F1'!$B$65:$Y$65</c:f>
              <c:numCache/>
            </c:numRef>
          </c:cat>
          <c:val>
            <c:numRef>
              <c:f>'Data F1'!$B$67:$Y$67</c:f>
              <c:numCache/>
            </c:numRef>
          </c:val>
        </c:ser>
        <c:ser>
          <c:idx val="2"/>
          <c:order val="2"/>
          <c:tx>
            <c:strRef>
              <c:f>'Data F1'!$A$68</c:f>
              <c:strCache>
                <c:ptCount val="1"/>
                <c:pt idx="0">
                  <c:v>Denmark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F1'!$B$65:$Y$65</c:f>
              <c:numCache/>
            </c:numRef>
          </c:cat>
          <c:val>
            <c:numRef>
              <c:f>'Data F1'!$B$68:$Y$68</c:f>
              <c:numCache/>
            </c:numRef>
          </c:val>
        </c:ser>
        <c:ser>
          <c:idx val="3"/>
          <c:order val="3"/>
          <c:tx>
            <c:strRef>
              <c:f>'Data F1'!$A$69</c:f>
              <c:strCache>
                <c:ptCount val="1"/>
                <c:pt idx="0">
                  <c:v>Germany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F1'!$B$65:$Y$65</c:f>
              <c:numCache/>
            </c:numRef>
          </c:cat>
          <c:val>
            <c:numRef>
              <c:f>'Data F1'!$B$69:$Y$69</c:f>
              <c:numCache/>
            </c:numRef>
          </c:val>
        </c:ser>
        <c:ser>
          <c:idx val="4"/>
          <c:order val="4"/>
          <c:tx>
            <c:strRef>
              <c:f>'Data F1'!$A$70</c:f>
              <c:strCache>
                <c:ptCount val="1"/>
                <c:pt idx="0">
                  <c:v>Greece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F1'!$B$65:$Y$65</c:f>
              <c:numCache/>
            </c:numRef>
          </c:cat>
          <c:val>
            <c:numRef>
              <c:f>'Data F1'!$B$70:$Y$70</c:f>
              <c:numCache/>
            </c:numRef>
          </c:val>
        </c:ser>
        <c:ser>
          <c:idx val="5"/>
          <c:order val="5"/>
          <c:tx>
            <c:strRef>
              <c:f>'Data F1'!$A$71</c:f>
              <c:strCache>
                <c:ptCount val="1"/>
                <c:pt idx="0">
                  <c:v>Spain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F1'!$B$65:$Y$65</c:f>
              <c:numCache/>
            </c:numRef>
          </c:cat>
          <c:val>
            <c:numRef>
              <c:f>'Data F1'!$B$71:$Y$71</c:f>
              <c:numCache/>
            </c:numRef>
          </c:val>
        </c:ser>
        <c:ser>
          <c:idx val="6"/>
          <c:order val="6"/>
          <c:tx>
            <c:strRef>
              <c:f>'Data F1'!$A$72</c:f>
              <c:strCache>
                <c:ptCount val="1"/>
                <c:pt idx="0">
                  <c:v>France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F1'!$B$65:$Y$65</c:f>
              <c:numCache/>
            </c:numRef>
          </c:cat>
          <c:val>
            <c:numRef>
              <c:f>'Data F1'!$B$72:$Y$72</c:f>
              <c:numCache/>
            </c:numRef>
          </c:val>
        </c:ser>
        <c:ser>
          <c:idx val="7"/>
          <c:order val="7"/>
          <c:tx>
            <c:strRef>
              <c:f>'Data F1'!$A$73</c:f>
              <c:strCache>
                <c:ptCount val="1"/>
                <c:pt idx="0">
                  <c:v>Croatia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F1'!$B$65:$Y$65</c:f>
              <c:numCache/>
            </c:numRef>
          </c:cat>
          <c:val>
            <c:numRef>
              <c:f>'Data F1'!$B$73:$Y$73</c:f>
              <c:numCache/>
            </c:numRef>
          </c:val>
        </c:ser>
        <c:ser>
          <c:idx val="8"/>
          <c:order val="8"/>
          <c:tx>
            <c:strRef>
              <c:f>'Data F1'!$A$74</c:f>
              <c:strCache>
                <c:ptCount val="1"/>
                <c:pt idx="0">
                  <c:v>Italy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F1'!$B$65:$Y$65</c:f>
              <c:numCache/>
            </c:numRef>
          </c:cat>
          <c:val>
            <c:numRef>
              <c:f>'Data F1'!$B$74:$Y$74</c:f>
              <c:numCache/>
            </c:numRef>
          </c:val>
        </c:ser>
        <c:ser>
          <c:idx val="9"/>
          <c:order val="9"/>
          <c:tx>
            <c:strRef>
              <c:f>'Data F1'!$A$75</c:f>
              <c:strCache>
                <c:ptCount val="1"/>
                <c:pt idx="0">
                  <c:v>Lithuania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F1'!$B$65:$Y$65</c:f>
              <c:numCache/>
            </c:numRef>
          </c:cat>
          <c:val>
            <c:numRef>
              <c:f>'Data F1'!$B$75:$Y$75</c:f>
              <c:numCache/>
            </c:numRef>
          </c:val>
        </c:ser>
        <c:ser>
          <c:idx val="10"/>
          <c:order val="10"/>
          <c:tx>
            <c:strRef>
              <c:f>'Data F1'!$A$76</c:f>
              <c:strCache>
                <c:ptCount val="1"/>
                <c:pt idx="0">
                  <c:v>Hungary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F1'!$B$65:$Y$65</c:f>
              <c:numCache/>
            </c:numRef>
          </c:cat>
          <c:val>
            <c:numRef>
              <c:f>'Data F1'!$B$76:$Y$76</c:f>
              <c:numCache/>
            </c:numRef>
          </c:val>
        </c:ser>
        <c:ser>
          <c:idx val="11"/>
          <c:order val="11"/>
          <c:tx>
            <c:strRef>
              <c:f>'Data F1'!$A$77</c:f>
              <c:strCache>
                <c:ptCount val="1"/>
                <c:pt idx="0">
                  <c:v>Netherlands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F1'!$B$65:$Y$65</c:f>
              <c:numCache/>
            </c:numRef>
          </c:cat>
          <c:val>
            <c:numRef>
              <c:f>'Data F1'!$B$77:$Y$77</c:f>
              <c:numCache/>
            </c:numRef>
          </c:val>
        </c:ser>
        <c:ser>
          <c:idx val="12"/>
          <c:order val="12"/>
          <c:tx>
            <c:strRef>
              <c:f>'Data F1'!$A$78</c:f>
              <c:strCache>
                <c:ptCount val="1"/>
                <c:pt idx="0">
                  <c:v>Austria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F1'!$B$65:$Y$65</c:f>
              <c:numCache/>
            </c:numRef>
          </c:cat>
          <c:val>
            <c:numRef>
              <c:f>'Data F1'!$B$78:$Y$78</c:f>
              <c:numCache/>
            </c:numRef>
          </c:val>
        </c:ser>
        <c:ser>
          <c:idx val="13"/>
          <c:order val="13"/>
          <c:tx>
            <c:strRef>
              <c:f>'Data F1'!$A$79</c:f>
              <c:strCache>
                <c:ptCount val="1"/>
                <c:pt idx="0">
                  <c:v>Poland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F1'!$B$65:$Y$65</c:f>
              <c:numCache/>
            </c:numRef>
          </c:cat>
          <c:val>
            <c:numRef>
              <c:f>'Data F1'!$B$79:$Y$79</c:f>
              <c:numCache/>
            </c:numRef>
          </c:val>
        </c:ser>
        <c:ser>
          <c:idx val="14"/>
          <c:order val="14"/>
          <c:tx>
            <c:strRef>
              <c:f>'Data F1'!$A$80</c:f>
              <c:strCache>
                <c:ptCount val="1"/>
                <c:pt idx="0">
                  <c:v>Romania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F1'!$B$65:$Y$65</c:f>
              <c:numCache/>
            </c:numRef>
          </c:cat>
          <c:val>
            <c:numRef>
              <c:f>'Data F1'!$B$80:$Y$80</c:f>
              <c:numCache/>
            </c:numRef>
          </c:val>
        </c:ser>
        <c:ser>
          <c:idx val="15"/>
          <c:order val="15"/>
          <c:tx>
            <c:strRef>
              <c:f>'Data F1'!$A$81</c:f>
              <c:strCache>
                <c:ptCount val="1"/>
                <c:pt idx="0">
                  <c:v>Slovakia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F1'!$B$65:$Y$65</c:f>
              <c:numCache/>
            </c:numRef>
          </c:cat>
          <c:val>
            <c:numRef>
              <c:f>'Data F1'!$B$81:$Y$81</c:f>
              <c:numCache/>
            </c:numRef>
          </c:val>
        </c:ser>
        <c:ser>
          <c:idx val="16"/>
          <c:order val="16"/>
          <c:tx>
            <c:strRef>
              <c:f>'Data F1'!$A$82</c:f>
              <c:strCache>
                <c:ptCount val="1"/>
                <c:pt idx="0">
                  <c:v>United Kingdom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F1'!$B$65:$Y$65</c:f>
              <c:numCache/>
            </c:numRef>
          </c:cat>
          <c:val>
            <c:numRef>
              <c:f>'Data F1'!$B$82:$Y$82</c:f>
              <c:numCache/>
            </c:numRef>
          </c:val>
        </c:ser>
        <c:axId val="30508075"/>
        <c:axId val="6137220"/>
      </c:areaChart>
      <c:catAx>
        <c:axId val="30508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7220"/>
        <c:crosses val="autoZero"/>
        <c:auto val="1"/>
        <c:lblOffset val="100"/>
        <c:noMultiLvlLbl val="0"/>
      </c:catAx>
      <c:valAx>
        <c:axId val="6137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ktoe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i" sourceLinked="1"/>
        <c:majorTickMark val="out"/>
        <c:minorTickMark val="none"/>
        <c:tickLblPos val="nextTo"/>
        <c:crossAx val="30508075"/>
        <c:crosses val="autoZero"/>
        <c:crossBetween val="midCat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n-GB"/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1"/>
          <c:order val="0"/>
          <c:tx>
            <c:strRef>
              <c:f>'Data F9-F10'!$A$52</c:f>
              <c:strCache>
                <c:ptCount val="1"/>
                <c:pt idx="0">
                  <c:v>Gasoline (without bio components)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F9-F10'!$B$50:$Y$50</c:f>
              <c:numCache/>
            </c:numRef>
          </c:cat>
          <c:val>
            <c:numRef>
              <c:f>'Data F9-F10'!$B$52:$Y$52</c:f>
              <c:numCache/>
            </c:numRef>
          </c:val>
        </c:ser>
        <c:ser>
          <c:idx val="0"/>
          <c:order val="1"/>
          <c:tx>
            <c:strRef>
              <c:f>'Data F9-F10'!$A$53</c:f>
              <c:strCache>
                <c:ptCount val="1"/>
                <c:pt idx="0">
                  <c:v>Kerosene type jet fuel (without bio components)</c:v>
                </c:pt>
              </c:strCache>
            </c:strRef>
          </c:tx>
          <c:spPr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F9-F10'!$B$50:$Y$50</c:f>
              <c:numCache/>
            </c:numRef>
          </c:cat>
          <c:val>
            <c:numRef>
              <c:f>'Data F9-F10'!$B$53:$Y$53</c:f>
              <c:numCache/>
            </c:numRef>
          </c:val>
        </c:ser>
        <c:ser>
          <c:idx val="2"/>
          <c:order val="2"/>
          <c:tx>
            <c:strRef>
              <c:f>'Data F9-F10'!$A$54</c:f>
              <c:strCache>
                <c:ptCount val="1"/>
                <c:pt idx="0">
                  <c:v>Naphtha</c:v>
                </c:pt>
              </c:strCache>
            </c:strRef>
          </c:tx>
          <c:spPr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F9-F10'!$B$50:$Y$50</c:f>
              <c:numCache/>
            </c:numRef>
          </c:cat>
          <c:val>
            <c:numRef>
              <c:f>'Data F9-F10'!$B$54:$Y$54</c:f>
              <c:numCache/>
            </c:numRef>
          </c:val>
        </c:ser>
        <c:ser>
          <c:idx val="3"/>
          <c:order val="3"/>
          <c:tx>
            <c:strRef>
              <c:f>'Data F9-F10'!$A$55</c:f>
              <c:strCache>
                <c:ptCount val="1"/>
                <c:pt idx="0">
                  <c:v>Gas/diesel oil (without bio components)</c:v>
                </c:pt>
              </c:strCache>
            </c:strRef>
          </c:tx>
          <c:spPr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F9-F10'!$B$50:$Y$50</c:f>
              <c:numCache/>
            </c:numRef>
          </c:cat>
          <c:val>
            <c:numRef>
              <c:f>'Data F9-F10'!$B$55:$Y$55</c:f>
              <c:numCache/>
            </c:numRef>
          </c:val>
        </c:ser>
        <c:ser>
          <c:idx val="4"/>
          <c:order val="4"/>
          <c:tx>
            <c:strRef>
              <c:f>'Data F9-F10'!$A$56</c:f>
              <c:strCache>
                <c:ptCount val="1"/>
                <c:pt idx="0">
                  <c:v>Total fuel oil</c:v>
                </c:pt>
              </c:strCache>
            </c:strRef>
          </c:tx>
          <c:spPr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F9-F10'!$B$50:$Y$50</c:f>
              <c:numCache/>
            </c:numRef>
          </c:cat>
          <c:val>
            <c:numRef>
              <c:f>'Data F9-F10'!$B$56:$Y$56</c:f>
              <c:numCache/>
            </c:numRef>
          </c:val>
        </c:ser>
        <c:ser>
          <c:idx val="5"/>
          <c:order val="5"/>
          <c:tx>
            <c:strRef>
              <c:f>'Data F9-F10'!$A$57</c:f>
              <c:strCache>
                <c:ptCount val="1"/>
                <c:pt idx="0">
                  <c:v>Remaining oil products</c:v>
                </c:pt>
              </c:strCache>
            </c:strRef>
          </c:tx>
          <c:spPr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F9-F10'!$B$50:$Y$50</c:f>
              <c:numCache/>
            </c:numRef>
          </c:cat>
          <c:val>
            <c:numRef>
              <c:f>'Data F9-F10'!$B$57:$Y$57</c:f>
              <c:numCache/>
            </c:numRef>
          </c:val>
        </c:ser>
        <c:axId val="51601909"/>
        <c:axId val="61763998"/>
      </c:areaChart>
      <c:catAx>
        <c:axId val="51601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763998"/>
        <c:crosses val="autoZero"/>
        <c:auto val="1"/>
        <c:lblOffset val="100"/>
        <c:noMultiLvlLbl val="0"/>
      </c:catAx>
      <c:valAx>
        <c:axId val="61763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ktoe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i" sourceLinked="1"/>
        <c:majorTickMark val="out"/>
        <c:minorTickMark val="none"/>
        <c:tickLblPos val="nextTo"/>
        <c:crossAx val="51601909"/>
        <c:crosses val="autoZero"/>
        <c:crossBetween val="midCat"/>
        <c:dispUnits/>
      </c:valAx>
    </c:plotArea>
    <c:legend>
      <c:legendPos val="b"/>
      <c:layout/>
      <c:overlay val="0"/>
    </c:legend>
    <c:plotVisOnly val="1"/>
    <c:dispBlanksAs val="zero"/>
    <c:showDLblsOverMax val="0"/>
  </c:chart>
  <c:lang xmlns:c="http://schemas.openxmlformats.org/drawingml/2006/chart" val="en-GB"/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'Data F11'!$A$41</c:f>
              <c:strCache>
                <c:ptCount val="1"/>
                <c:pt idx="0">
                  <c:v>Gas/diesel oil (without bio components)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F11'!$B$40:$Y$40</c:f>
              <c:numCache/>
            </c:numRef>
          </c:cat>
          <c:val>
            <c:numRef>
              <c:f>'Data F11'!$B$41:$Y$41</c:f>
              <c:numCache/>
            </c:numRef>
          </c:val>
        </c:ser>
        <c:ser>
          <c:idx val="1"/>
          <c:order val="1"/>
          <c:tx>
            <c:strRef>
              <c:f>'Data F11'!$A$42</c:f>
              <c:strCache>
                <c:ptCount val="1"/>
                <c:pt idx="0">
                  <c:v>Gasoline (without bio components)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F11'!$B$40:$Y$40</c:f>
              <c:numCache/>
            </c:numRef>
          </c:cat>
          <c:val>
            <c:numRef>
              <c:f>'Data F11'!$B$42:$Y$42</c:f>
              <c:numCache/>
            </c:numRef>
          </c:val>
        </c:ser>
        <c:ser>
          <c:idx val="2"/>
          <c:order val="2"/>
          <c:tx>
            <c:strRef>
              <c:f>'Data F11'!$A$43</c:f>
              <c:strCache>
                <c:ptCount val="1"/>
                <c:pt idx="0">
                  <c:v>Total fuel oil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F11'!$B$40:$Y$40</c:f>
              <c:numCache/>
            </c:numRef>
          </c:cat>
          <c:val>
            <c:numRef>
              <c:f>'Data F11'!$B$43:$Y$43</c:f>
              <c:numCache/>
            </c:numRef>
          </c:val>
        </c:ser>
        <c:ser>
          <c:idx val="3"/>
          <c:order val="3"/>
          <c:tx>
            <c:strRef>
              <c:f>'Data F11'!$A$44</c:f>
              <c:strCache>
                <c:ptCount val="1"/>
                <c:pt idx="0">
                  <c:v>Naphtha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F11'!$B$40:$Y$40</c:f>
              <c:numCache/>
            </c:numRef>
          </c:cat>
          <c:val>
            <c:numRef>
              <c:f>'Data F11'!$B$44:$Y$44</c:f>
              <c:numCache/>
            </c:numRef>
          </c:val>
        </c:ser>
        <c:ser>
          <c:idx val="4"/>
          <c:order val="4"/>
          <c:tx>
            <c:strRef>
              <c:f>'Data F11'!$A$45</c:f>
              <c:strCache>
                <c:ptCount val="1"/>
                <c:pt idx="0">
                  <c:v>Kerosene type jet fuel (without bio components)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F11'!$B$40:$Y$40</c:f>
              <c:numCache/>
            </c:numRef>
          </c:cat>
          <c:val>
            <c:numRef>
              <c:f>'Data F11'!$B$45:$Y$45</c:f>
              <c:numCache/>
            </c:numRef>
          </c:val>
        </c:ser>
        <c:ser>
          <c:idx val="5"/>
          <c:order val="5"/>
          <c:tx>
            <c:strRef>
              <c:f>'Data F11'!$A$46</c:f>
              <c:strCache>
                <c:ptCount val="1"/>
                <c:pt idx="0">
                  <c:v>Refinery gas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F11'!$B$40:$Y$40</c:f>
              <c:numCache/>
            </c:numRef>
          </c:cat>
          <c:val>
            <c:numRef>
              <c:f>'Data F11'!$B$46:$Y$46</c:f>
              <c:numCache/>
            </c:numRef>
          </c:val>
        </c:ser>
        <c:ser>
          <c:idx val="6"/>
          <c:order val="6"/>
          <c:tx>
            <c:strRef>
              <c:f>'Data F11'!$A$47</c:f>
              <c:strCache>
                <c:ptCount val="1"/>
                <c:pt idx="0">
                  <c:v>Liquified petroleum gas (LPG)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F11'!$B$40:$Y$40</c:f>
              <c:numCache/>
            </c:numRef>
          </c:cat>
          <c:val>
            <c:numRef>
              <c:f>'Data F11'!$B$47:$Y$47</c:f>
              <c:numCache/>
            </c:numRef>
          </c:val>
        </c:ser>
        <c:ser>
          <c:idx val="7"/>
          <c:order val="7"/>
          <c:tx>
            <c:strRef>
              <c:f>'Data F11'!$A$48</c:f>
              <c:strCache>
                <c:ptCount val="1"/>
                <c:pt idx="0">
                  <c:v>Bitumen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F11'!$B$40:$Y$40</c:f>
              <c:numCache/>
            </c:numRef>
          </c:cat>
          <c:val>
            <c:numRef>
              <c:f>'Data F11'!$B$48:$Y$48</c:f>
              <c:numCache/>
            </c:numRef>
          </c:val>
        </c:ser>
        <c:ser>
          <c:idx val="8"/>
          <c:order val="8"/>
          <c:tx>
            <c:strRef>
              <c:f>'Data F11'!$A$49</c:f>
              <c:strCache>
                <c:ptCount val="1"/>
                <c:pt idx="0">
                  <c:v>Remaining oil products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F11'!$B$40:$Y$40</c:f>
              <c:numCache/>
            </c:numRef>
          </c:cat>
          <c:val>
            <c:numRef>
              <c:f>'Data F11'!$B$49:$Y$49</c:f>
              <c:numCache/>
            </c:numRef>
          </c:val>
        </c:ser>
        <c:axId val="19005071"/>
        <c:axId val="36827912"/>
      </c:areaChart>
      <c:catAx>
        <c:axId val="19005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27912"/>
        <c:crosses val="autoZero"/>
        <c:auto val="1"/>
        <c:lblOffset val="100"/>
        <c:noMultiLvlLbl val="0"/>
      </c:catAx>
      <c:valAx>
        <c:axId val="36827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ktoe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i" sourceLinked="1"/>
        <c:majorTickMark val="out"/>
        <c:minorTickMark val="none"/>
        <c:tickLblPos val="nextTo"/>
        <c:crossAx val="19005071"/>
        <c:crosses val="autoZero"/>
        <c:crossBetween val="midCat"/>
        <c:dispUnits/>
      </c:valAx>
    </c:plotArea>
    <c:legend>
      <c:legendPos val="b"/>
      <c:layout/>
      <c:overlay val="0"/>
    </c:legend>
    <c:plotVisOnly val="1"/>
    <c:dispBlanksAs val="zero"/>
    <c:showDLblsOverMax val="0"/>
  </c:chart>
  <c:lang xmlns:c="http://schemas.openxmlformats.org/drawingml/2006/chart" val="en-GB"/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F12'!$B$110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F12'!$A$111:$A$144</c:f>
              <c:strCache/>
            </c:strRef>
          </c:cat>
          <c:val>
            <c:numRef>
              <c:f>'Data F12'!$B$111:$B$144</c:f>
              <c:numCache/>
            </c:numRef>
          </c:val>
        </c:ser>
        <c:ser>
          <c:idx val="1"/>
          <c:order val="1"/>
          <c:tx>
            <c:strRef>
              <c:f>'Data F12'!$C$110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F12'!$A$111:$A$144</c:f>
              <c:strCache/>
            </c:strRef>
          </c:cat>
          <c:val>
            <c:numRef>
              <c:f>'Data F12'!$C$111:$C$144</c:f>
              <c:numCache/>
            </c:numRef>
          </c:val>
        </c:ser>
        <c:ser>
          <c:idx val="2"/>
          <c:order val="2"/>
          <c:tx>
            <c:strRef>
              <c:f>'Data F12'!$D$110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F12'!$A$111:$A$144</c:f>
              <c:strCache/>
            </c:strRef>
          </c:cat>
          <c:val>
            <c:numRef>
              <c:f>'Data F12'!$D$111:$D$144</c:f>
              <c:numCache/>
            </c:numRef>
          </c:val>
        </c:ser>
        <c:axId val="63015753"/>
        <c:axId val="30270866"/>
      </c:barChart>
      <c:catAx>
        <c:axId val="63015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ktoe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270866"/>
        <c:crosses val="autoZero"/>
        <c:auto val="1"/>
        <c:lblOffset val="100"/>
        <c:tickLblSkip val="1"/>
        <c:noMultiLvlLbl val="0"/>
      </c:catAx>
      <c:valAx>
        <c:axId val="30270866"/>
        <c:scaling>
          <c:orientation val="minMax"/>
          <c:max val="125000"/>
        </c:scaling>
        <c:axPos val="b"/>
        <c:majorGridlines/>
        <c:delete val="0"/>
        <c:numFmt formatCode="#,##0_i" sourceLinked="1"/>
        <c:majorTickMark val="out"/>
        <c:minorTickMark val="out"/>
        <c:tickLblPos val="nextTo"/>
        <c:crossAx val="63015753"/>
        <c:crosses val="autoZero"/>
        <c:crossBetween val="between"/>
        <c:dispUnits/>
        <c:majorUnit val="25000"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n-GB"/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'Data F13-17'!$A$206</c:f>
              <c:strCache>
                <c:ptCount val="1"/>
                <c:pt idx="0">
                  <c:v>Total fuel oil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F13-17'!$B$205:$Y$205</c:f>
              <c:numCache/>
            </c:numRef>
          </c:cat>
          <c:val>
            <c:numRef>
              <c:f>'Data F13-17'!$B$206:$Y$206</c:f>
              <c:numCache/>
            </c:numRef>
          </c:val>
        </c:ser>
        <c:ser>
          <c:idx val="1"/>
          <c:order val="1"/>
          <c:tx>
            <c:strRef>
              <c:f>'Data F13-17'!$A$207</c:f>
              <c:strCache>
                <c:ptCount val="1"/>
                <c:pt idx="0">
                  <c:v>Gas/diesel oil (without bio components)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F13-17'!$B$205:$Y$205</c:f>
              <c:numCache/>
            </c:numRef>
          </c:cat>
          <c:val>
            <c:numRef>
              <c:f>'Data F13-17'!$B$207:$Y$207</c:f>
              <c:numCache/>
            </c:numRef>
          </c:val>
        </c:ser>
        <c:ser>
          <c:idx val="2"/>
          <c:order val="2"/>
          <c:tx>
            <c:strRef>
              <c:f>'Data F13-17'!$A$208</c:f>
              <c:strCache>
                <c:ptCount val="1"/>
                <c:pt idx="0">
                  <c:v>Refinery gas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F13-17'!$B$205:$Y$205</c:f>
              <c:numCache/>
            </c:numRef>
          </c:cat>
          <c:val>
            <c:numRef>
              <c:f>'Data F13-17'!$B$208:$Y$208</c:f>
              <c:numCache/>
            </c:numRef>
          </c:val>
        </c:ser>
        <c:ser>
          <c:idx val="3"/>
          <c:order val="3"/>
          <c:tx>
            <c:strRef>
              <c:f>'Data F13-17'!$A$209</c:f>
              <c:strCache>
                <c:ptCount val="1"/>
                <c:pt idx="0">
                  <c:v>Petroleum coke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F13-17'!$B$205:$Y$205</c:f>
              <c:numCache/>
            </c:numRef>
          </c:cat>
          <c:val>
            <c:numRef>
              <c:f>'Data F13-17'!$B$209:$Y$209</c:f>
              <c:numCache/>
            </c:numRef>
          </c:val>
        </c:ser>
        <c:ser>
          <c:idx val="4"/>
          <c:order val="4"/>
          <c:tx>
            <c:strRef>
              <c:f>'Data F13-17'!$A$210</c:f>
              <c:strCache>
                <c:ptCount val="1"/>
                <c:pt idx="0">
                  <c:v>Remaining oil products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F13-17'!$B$205:$Y$205</c:f>
              <c:numCache/>
            </c:numRef>
          </c:cat>
          <c:val>
            <c:numRef>
              <c:f>'Data F13-17'!$B$210:$Y$210</c:f>
              <c:numCache/>
            </c:numRef>
          </c:val>
        </c:ser>
        <c:axId val="4002339"/>
        <c:axId val="36021052"/>
      </c:areaChart>
      <c:catAx>
        <c:axId val="4002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021052"/>
        <c:crosses val="autoZero"/>
        <c:auto val="1"/>
        <c:lblOffset val="100"/>
        <c:noMultiLvlLbl val="0"/>
      </c:catAx>
      <c:valAx>
        <c:axId val="360210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ktoe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i" sourceLinked="1"/>
        <c:majorTickMark val="out"/>
        <c:minorTickMark val="none"/>
        <c:tickLblPos val="nextTo"/>
        <c:crossAx val="4002339"/>
        <c:crosses val="autoZero"/>
        <c:crossBetween val="midCat"/>
        <c:dispUnits/>
      </c:valAx>
    </c:plotArea>
    <c:legend>
      <c:legendPos val="b"/>
      <c:layout/>
      <c:overlay val="0"/>
    </c:legend>
    <c:plotVisOnly val="1"/>
    <c:dispBlanksAs val="zero"/>
    <c:showDLblsOverMax val="0"/>
  </c:chart>
  <c:lang xmlns:c="http://schemas.openxmlformats.org/drawingml/2006/chart" val="en-GB"/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'Data F13-17'!$A$219</c:f>
              <c:strCache>
                <c:ptCount val="1"/>
                <c:pt idx="0">
                  <c:v>Gas/diesel oil (without bio components)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F13-17'!$B$218:$Y$218</c:f>
              <c:numCache/>
            </c:numRef>
          </c:cat>
          <c:val>
            <c:numRef>
              <c:f>'Data F13-17'!$B$219:$Y$219</c:f>
              <c:numCache/>
            </c:numRef>
          </c:val>
        </c:ser>
        <c:ser>
          <c:idx val="1"/>
          <c:order val="1"/>
          <c:tx>
            <c:strRef>
              <c:f>'Data F13-17'!$A$220</c:f>
              <c:strCache>
                <c:ptCount val="1"/>
                <c:pt idx="0">
                  <c:v>Petroleum coke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F13-17'!$B$218:$Y$218</c:f>
              <c:numCache/>
            </c:numRef>
          </c:cat>
          <c:val>
            <c:numRef>
              <c:f>'Data F13-17'!$B$220:$Y$220</c:f>
              <c:numCache/>
            </c:numRef>
          </c:val>
        </c:ser>
        <c:ser>
          <c:idx val="2"/>
          <c:order val="2"/>
          <c:tx>
            <c:strRef>
              <c:f>'Data F13-17'!$A$221</c:f>
              <c:strCache>
                <c:ptCount val="1"/>
                <c:pt idx="0">
                  <c:v>Total fuel oil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F13-17'!$B$218:$Y$218</c:f>
              <c:numCache/>
            </c:numRef>
          </c:cat>
          <c:val>
            <c:numRef>
              <c:f>'Data F13-17'!$B$221:$Y$221</c:f>
              <c:numCache/>
            </c:numRef>
          </c:val>
        </c:ser>
        <c:ser>
          <c:idx val="3"/>
          <c:order val="3"/>
          <c:tx>
            <c:strRef>
              <c:f>'Data F13-17'!$A$222</c:f>
              <c:strCache>
                <c:ptCount val="1"/>
                <c:pt idx="0">
                  <c:v>Liquified petroleum gas (LPG)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F13-17'!$B$218:$Y$218</c:f>
              <c:numCache/>
            </c:numRef>
          </c:cat>
          <c:val>
            <c:numRef>
              <c:f>'Data F13-17'!$B$222:$Y$222</c:f>
              <c:numCache/>
            </c:numRef>
          </c:val>
        </c:ser>
        <c:ser>
          <c:idx val="4"/>
          <c:order val="4"/>
          <c:tx>
            <c:strRef>
              <c:f>'Data F13-17'!$A$223</c:f>
              <c:strCache>
                <c:ptCount val="1"/>
                <c:pt idx="0">
                  <c:v>Other kerosene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F13-17'!$B$218:$Y$218</c:f>
              <c:numCache/>
            </c:numRef>
          </c:cat>
          <c:val>
            <c:numRef>
              <c:f>'Data F13-17'!$B$223:$Y$223</c:f>
              <c:numCache/>
            </c:numRef>
          </c:val>
        </c:ser>
        <c:ser>
          <c:idx val="5"/>
          <c:order val="5"/>
          <c:tx>
            <c:strRef>
              <c:f>'Data F13-17'!$A$224</c:f>
              <c:strCache>
                <c:ptCount val="1"/>
                <c:pt idx="0">
                  <c:v>Refinery gas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F13-17'!$B$218:$Y$218</c:f>
              <c:numCache/>
            </c:numRef>
          </c:cat>
          <c:val>
            <c:numRef>
              <c:f>'Data F13-17'!$B$224:$Y$224</c:f>
              <c:numCache/>
            </c:numRef>
          </c:val>
        </c:ser>
        <c:ser>
          <c:idx val="6"/>
          <c:order val="6"/>
          <c:tx>
            <c:strRef>
              <c:f>'Data F13-17'!$A$225</c:f>
              <c:strCache>
                <c:ptCount val="1"/>
                <c:pt idx="0">
                  <c:v>Remaining oil products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F13-17'!$B$218:$Y$218</c:f>
              <c:numCache/>
            </c:numRef>
          </c:cat>
          <c:val>
            <c:numRef>
              <c:f>'Data F13-17'!$B$225:$Y$225</c:f>
              <c:numCache/>
            </c:numRef>
          </c:val>
        </c:ser>
        <c:axId val="55754013"/>
        <c:axId val="32024070"/>
      </c:areaChart>
      <c:catAx>
        <c:axId val="55754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024070"/>
        <c:crosses val="autoZero"/>
        <c:auto val="1"/>
        <c:lblOffset val="100"/>
        <c:noMultiLvlLbl val="0"/>
      </c:catAx>
      <c:valAx>
        <c:axId val="32024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ktoe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i" sourceLinked="1"/>
        <c:majorTickMark val="out"/>
        <c:minorTickMark val="none"/>
        <c:tickLblPos val="nextTo"/>
        <c:crossAx val="55754013"/>
        <c:crosses val="autoZero"/>
        <c:crossBetween val="midCat"/>
        <c:dispUnits/>
      </c:valAx>
    </c:plotArea>
    <c:legend>
      <c:legendPos val="b"/>
      <c:layout/>
      <c:overlay val="0"/>
    </c:legend>
    <c:plotVisOnly val="1"/>
    <c:dispBlanksAs val="zero"/>
    <c:showDLblsOverMax val="0"/>
  </c:chart>
  <c:lang xmlns:c="http://schemas.openxmlformats.org/drawingml/2006/chart" val="en-GB"/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'Data F13-17'!$A$234</c:f>
              <c:strCache>
                <c:ptCount val="1"/>
                <c:pt idx="0">
                  <c:v>Gas/diesel oil (without bio components)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F13-17'!$B$233:$Y$233</c:f>
              <c:numCache/>
            </c:numRef>
          </c:cat>
          <c:val>
            <c:numRef>
              <c:f>'Data F13-17'!$B$234:$Y$234</c:f>
              <c:numCache/>
            </c:numRef>
          </c:val>
        </c:ser>
        <c:ser>
          <c:idx val="1"/>
          <c:order val="1"/>
          <c:tx>
            <c:strRef>
              <c:f>'Data F13-17'!$A$235</c:f>
              <c:strCache>
                <c:ptCount val="1"/>
                <c:pt idx="0">
                  <c:v>Gasoline (without bio components)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F13-17'!$B$233:$Y$233</c:f>
              <c:numCache/>
            </c:numRef>
          </c:cat>
          <c:val>
            <c:numRef>
              <c:f>'Data F13-17'!$B$235:$Y$235</c:f>
              <c:numCache/>
            </c:numRef>
          </c:val>
        </c:ser>
        <c:ser>
          <c:idx val="2"/>
          <c:order val="2"/>
          <c:tx>
            <c:strRef>
              <c:f>'Data F13-17'!$A$236</c:f>
              <c:strCache>
                <c:ptCount val="1"/>
                <c:pt idx="0">
                  <c:v>Kerosene type jet fuel (without bio components)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F13-17'!$B$233:$Y$233</c:f>
              <c:numCache/>
            </c:numRef>
          </c:cat>
          <c:val>
            <c:numRef>
              <c:f>'Data F13-17'!$B$236:$Y$236</c:f>
              <c:numCache/>
            </c:numRef>
          </c:val>
        </c:ser>
        <c:ser>
          <c:idx val="3"/>
          <c:order val="3"/>
          <c:tx>
            <c:strRef>
              <c:f>'Data F13-17'!$A$237</c:f>
              <c:strCache>
                <c:ptCount val="1"/>
                <c:pt idx="0">
                  <c:v>Remaining oil products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F13-17'!$B$233:$Y$233</c:f>
              <c:numCache/>
            </c:numRef>
          </c:cat>
          <c:val>
            <c:numRef>
              <c:f>'Data F13-17'!$B$237:$Y$237</c:f>
              <c:numCache/>
            </c:numRef>
          </c:val>
        </c:ser>
        <c:axId val="19781175"/>
        <c:axId val="43812848"/>
      </c:areaChart>
      <c:catAx>
        <c:axId val="19781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812848"/>
        <c:crosses val="autoZero"/>
        <c:auto val="1"/>
        <c:lblOffset val="100"/>
        <c:noMultiLvlLbl val="0"/>
      </c:catAx>
      <c:valAx>
        <c:axId val="43812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ktoe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i" sourceLinked="1"/>
        <c:majorTickMark val="out"/>
        <c:minorTickMark val="none"/>
        <c:tickLblPos val="nextTo"/>
        <c:crossAx val="19781175"/>
        <c:crosses val="autoZero"/>
        <c:crossBetween val="midCat"/>
        <c:dispUnits/>
      </c:valAx>
    </c:plotArea>
    <c:legend>
      <c:legendPos val="b"/>
      <c:layout/>
      <c:overlay val="0"/>
    </c:legend>
    <c:plotVisOnly val="1"/>
    <c:dispBlanksAs val="zero"/>
    <c:showDLblsOverMax val="0"/>
  </c:chart>
  <c:lang xmlns:c="http://schemas.openxmlformats.org/drawingml/2006/chart" val="en-GB"/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'Data F13-17'!$A$246</c:f>
              <c:strCache>
                <c:ptCount val="1"/>
                <c:pt idx="0">
                  <c:v>Gas/diesel oil (without bio components)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F13-17'!$B$245:$Y$245</c:f>
              <c:numCache/>
            </c:numRef>
          </c:cat>
          <c:val>
            <c:numRef>
              <c:f>'Data F13-17'!$B$246:$Y$246</c:f>
              <c:numCache/>
            </c:numRef>
          </c:val>
        </c:ser>
        <c:ser>
          <c:idx val="1"/>
          <c:order val="1"/>
          <c:tx>
            <c:strRef>
              <c:f>'Data F13-17'!$A$247</c:f>
              <c:strCache>
                <c:ptCount val="1"/>
                <c:pt idx="0">
                  <c:v>Liquified petroleum gas (LPG)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F13-17'!$B$245:$Y$245</c:f>
              <c:numCache/>
            </c:numRef>
          </c:cat>
          <c:val>
            <c:numRef>
              <c:f>'Data F13-17'!$B$247:$Y$247</c:f>
              <c:numCache/>
            </c:numRef>
          </c:val>
        </c:ser>
        <c:ser>
          <c:idx val="2"/>
          <c:order val="2"/>
          <c:tx>
            <c:strRef>
              <c:f>'Data F13-17'!$A$248</c:f>
              <c:strCache>
                <c:ptCount val="1"/>
                <c:pt idx="0">
                  <c:v>Other kerosene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F13-17'!$B$245:$Y$245</c:f>
              <c:numCache/>
            </c:numRef>
          </c:cat>
          <c:val>
            <c:numRef>
              <c:f>'Data F13-17'!$B$248:$Y$248</c:f>
              <c:numCache/>
            </c:numRef>
          </c:val>
        </c:ser>
        <c:ser>
          <c:idx val="3"/>
          <c:order val="3"/>
          <c:tx>
            <c:strRef>
              <c:f>'Data F13-17'!$A$249</c:f>
              <c:strCache>
                <c:ptCount val="1"/>
                <c:pt idx="0">
                  <c:v>Remaining oil products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F13-17'!$B$245:$Y$245</c:f>
              <c:numCache/>
            </c:numRef>
          </c:cat>
          <c:val>
            <c:numRef>
              <c:f>'Data F13-17'!$B$249:$Y$249</c:f>
              <c:numCache/>
            </c:numRef>
          </c:val>
        </c:ser>
        <c:axId val="58771313"/>
        <c:axId val="59179770"/>
      </c:areaChart>
      <c:catAx>
        <c:axId val="58771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179770"/>
        <c:crosses val="autoZero"/>
        <c:auto val="1"/>
        <c:lblOffset val="100"/>
        <c:noMultiLvlLbl val="0"/>
      </c:catAx>
      <c:valAx>
        <c:axId val="59179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ktoe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i" sourceLinked="1"/>
        <c:majorTickMark val="out"/>
        <c:minorTickMark val="none"/>
        <c:tickLblPos val="nextTo"/>
        <c:crossAx val="58771313"/>
        <c:crosses val="autoZero"/>
        <c:crossBetween val="midCat"/>
        <c:dispUnits/>
      </c:valAx>
    </c:plotArea>
    <c:legend>
      <c:legendPos val="b"/>
      <c:layout/>
      <c:overlay val="0"/>
    </c:legend>
    <c:plotVisOnly val="1"/>
    <c:dispBlanksAs val="zero"/>
    <c:showDLblsOverMax val="0"/>
  </c:chart>
  <c:lang xmlns:c="http://schemas.openxmlformats.org/drawingml/2006/chart" val="en-GB"/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'Data F13-17'!$A$258</c:f>
              <c:strCache>
                <c:ptCount val="1"/>
                <c:pt idx="0">
                  <c:v>Gas/diesel oil (without bio components)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F13-17'!$B$257:$Y$257</c:f>
              <c:numCache/>
            </c:numRef>
          </c:cat>
          <c:val>
            <c:numRef>
              <c:f>'Data F13-17'!$B$258:$Y$258</c:f>
              <c:numCache/>
            </c:numRef>
          </c:val>
        </c:ser>
        <c:ser>
          <c:idx val="1"/>
          <c:order val="1"/>
          <c:tx>
            <c:strRef>
              <c:f>'Data F13-17'!$A$259</c:f>
              <c:strCache>
                <c:ptCount val="1"/>
                <c:pt idx="0">
                  <c:v>Liquified petroleum gas (LPG)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F13-17'!$B$257:$Y$257</c:f>
              <c:numCache/>
            </c:numRef>
          </c:cat>
          <c:val>
            <c:numRef>
              <c:f>'Data F13-17'!$B$259:$Y$259</c:f>
              <c:numCache/>
            </c:numRef>
          </c:val>
        </c:ser>
        <c:ser>
          <c:idx val="2"/>
          <c:order val="2"/>
          <c:tx>
            <c:strRef>
              <c:f>'Data F13-17'!$A$260</c:f>
              <c:strCache>
                <c:ptCount val="1"/>
                <c:pt idx="0">
                  <c:v>Total fuel oil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F13-17'!$B$257:$Y$257</c:f>
              <c:numCache/>
            </c:numRef>
          </c:cat>
          <c:val>
            <c:numRef>
              <c:f>'Data F13-17'!$B$260:$Y$260</c:f>
              <c:numCache/>
            </c:numRef>
          </c:val>
        </c:ser>
        <c:ser>
          <c:idx val="3"/>
          <c:order val="3"/>
          <c:tx>
            <c:strRef>
              <c:f>'Data F13-17'!$A$261</c:f>
              <c:strCache>
                <c:ptCount val="1"/>
                <c:pt idx="0">
                  <c:v>Remaining oil products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F13-17'!$B$257:$Y$257</c:f>
              <c:numCache/>
            </c:numRef>
          </c:cat>
          <c:val>
            <c:numRef>
              <c:f>'Data F13-17'!$B$261:$Y$261</c:f>
              <c:numCache/>
            </c:numRef>
          </c:val>
        </c:ser>
        <c:axId val="62855883"/>
        <c:axId val="28832036"/>
      </c:areaChart>
      <c:catAx>
        <c:axId val="62855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832036"/>
        <c:crosses val="autoZero"/>
        <c:auto val="1"/>
        <c:lblOffset val="100"/>
        <c:noMultiLvlLbl val="0"/>
      </c:catAx>
      <c:valAx>
        <c:axId val="28832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ktoe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i" sourceLinked="1"/>
        <c:majorTickMark val="out"/>
        <c:minorTickMark val="none"/>
        <c:tickLblPos val="nextTo"/>
        <c:crossAx val="62855883"/>
        <c:crosses val="autoZero"/>
        <c:crossBetween val="midCat"/>
        <c:dispUnits/>
      </c:valAx>
    </c:plotArea>
    <c:legend>
      <c:legendPos val="b"/>
      <c:layout/>
      <c:overlay val="0"/>
    </c:legend>
    <c:plotVisOnly val="1"/>
    <c:dispBlanksAs val="zero"/>
    <c:showDLblsOverMax val="0"/>
  </c:chart>
  <c:lang xmlns:c="http://schemas.openxmlformats.org/drawingml/2006/chart" val="en-GB"/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'Data F18-22'!$A$229</c:f>
              <c:strCache>
                <c:ptCount val="1"/>
                <c:pt idx="0">
                  <c:v>Gas/diesel oil (without bio components)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F18-22'!$B$228:$Y$228</c:f>
              <c:numCache/>
            </c:numRef>
          </c:cat>
          <c:val>
            <c:numRef>
              <c:f>'Data F18-22'!$B$229:$Y$229</c:f>
              <c:numCache/>
            </c:numRef>
          </c:val>
        </c:ser>
        <c:ser>
          <c:idx val="1"/>
          <c:order val="1"/>
          <c:tx>
            <c:strRef>
              <c:f>'Data F18-22'!$A$230</c:f>
              <c:strCache>
                <c:ptCount val="1"/>
                <c:pt idx="0">
                  <c:v>Remaining oil products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F18-22'!$B$228:$Y$228</c:f>
              <c:numCache/>
            </c:numRef>
          </c:cat>
          <c:val>
            <c:numRef>
              <c:f>'Data F18-22'!$B$230:$Y$230</c:f>
              <c:numCache/>
            </c:numRef>
          </c:val>
        </c:ser>
        <c:axId val="58161733"/>
        <c:axId val="53693550"/>
      </c:areaChart>
      <c:catAx>
        <c:axId val="58161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93550"/>
        <c:crosses val="autoZero"/>
        <c:auto val="1"/>
        <c:lblOffset val="100"/>
        <c:noMultiLvlLbl val="0"/>
      </c:catAx>
      <c:valAx>
        <c:axId val="53693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ktoe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i" sourceLinked="1"/>
        <c:majorTickMark val="out"/>
        <c:minorTickMark val="none"/>
        <c:tickLblPos val="nextTo"/>
        <c:crossAx val="58161733"/>
        <c:crosses val="autoZero"/>
        <c:crossBetween val="midCat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n-GB"/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'Data F18-22'!$A$239</c:f>
              <c:strCache>
                <c:ptCount val="1"/>
                <c:pt idx="0">
                  <c:v>Liquified petroleum gas (LPG)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F18-22'!$B$238:$Y$238</c:f>
              <c:numCache/>
            </c:numRef>
          </c:cat>
          <c:val>
            <c:numRef>
              <c:f>'Data F18-22'!$B$239:$Y$239</c:f>
              <c:numCache/>
            </c:numRef>
          </c:val>
        </c:ser>
        <c:ser>
          <c:idx val="1"/>
          <c:order val="1"/>
          <c:tx>
            <c:strRef>
              <c:f>'Data F18-22'!$A$240</c:f>
              <c:strCache>
                <c:ptCount val="1"/>
                <c:pt idx="0">
                  <c:v>Gasoline (without bio components)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F18-22'!$B$238:$Y$238</c:f>
              <c:numCache/>
            </c:numRef>
          </c:cat>
          <c:val>
            <c:numRef>
              <c:f>'Data F18-22'!$B$240:$Y$240</c:f>
              <c:numCache/>
            </c:numRef>
          </c:val>
        </c:ser>
        <c:ser>
          <c:idx val="2"/>
          <c:order val="2"/>
          <c:tx>
            <c:strRef>
              <c:f>'Data F18-22'!$A$241</c:f>
              <c:strCache>
                <c:ptCount val="1"/>
                <c:pt idx="0">
                  <c:v>Gas/diesel oil (without bio components)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F18-22'!$B$238:$Y$238</c:f>
              <c:numCache/>
            </c:numRef>
          </c:cat>
          <c:val>
            <c:numRef>
              <c:f>'Data F18-22'!$B$241:$Y$241</c:f>
              <c:numCache/>
            </c:numRef>
          </c:val>
        </c:ser>
        <c:ser>
          <c:idx val="3"/>
          <c:order val="3"/>
          <c:tx>
            <c:strRef>
              <c:f>'Data F18-22'!$A$242</c:f>
              <c:strCache>
                <c:ptCount val="1"/>
                <c:pt idx="0">
                  <c:v>Remaining oil products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F18-22'!$B$238:$Y$238</c:f>
              <c:numCache/>
            </c:numRef>
          </c:cat>
          <c:val>
            <c:numRef>
              <c:f>'Data F18-22'!$B$242:$Y$242</c:f>
              <c:numCache/>
            </c:numRef>
          </c:val>
        </c:ser>
        <c:axId val="13479903"/>
        <c:axId val="54210264"/>
      </c:areaChart>
      <c:catAx>
        <c:axId val="13479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10264"/>
        <c:crosses val="autoZero"/>
        <c:auto val="1"/>
        <c:lblOffset val="100"/>
        <c:noMultiLvlLbl val="0"/>
      </c:catAx>
      <c:valAx>
        <c:axId val="542102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ktoe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i" sourceLinked="1"/>
        <c:majorTickMark val="out"/>
        <c:minorTickMark val="none"/>
        <c:tickLblPos val="nextTo"/>
        <c:crossAx val="13479903"/>
        <c:crosses val="autoZero"/>
        <c:crossBetween val="midCat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n-GB"/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F2'!$B$505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F2'!$A$506:$A$525</c:f>
              <c:strCache/>
            </c:strRef>
          </c:cat>
          <c:val>
            <c:numRef>
              <c:f>'Data F2'!$B$506:$B$525</c:f>
              <c:numCache/>
            </c:numRef>
          </c:val>
        </c:ser>
        <c:ser>
          <c:idx val="1"/>
          <c:order val="1"/>
          <c:tx>
            <c:strRef>
              <c:f>'Data F2'!$C$505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F2'!$A$506:$A$525</c:f>
              <c:strCache/>
            </c:strRef>
          </c:cat>
          <c:val>
            <c:numRef>
              <c:f>'Data F2'!$C$506:$C$525</c:f>
              <c:numCache/>
            </c:numRef>
          </c:val>
        </c:ser>
        <c:ser>
          <c:idx val="2"/>
          <c:order val="2"/>
          <c:tx>
            <c:strRef>
              <c:f>'Data F2'!$D$505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F2'!$A$506:$A$525</c:f>
              <c:strCache/>
            </c:strRef>
          </c:cat>
          <c:val>
            <c:numRef>
              <c:f>'Data F2'!$D$506:$D$525</c:f>
              <c:numCache/>
            </c:numRef>
          </c:val>
        </c:ser>
        <c:axId val="55234981"/>
        <c:axId val="27352782"/>
      </c:barChart>
      <c:catAx>
        <c:axId val="552349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352782"/>
        <c:crosses val="autoZero"/>
        <c:auto val="1"/>
        <c:lblOffset val="100"/>
        <c:noMultiLvlLbl val="0"/>
      </c:catAx>
      <c:valAx>
        <c:axId val="27352782"/>
        <c:scaling>
          <c:orientation val="minMax"/>
          <c:max val="2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thousand tonnes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i" sourceLinked="1"/>
        <c:majorTickMark val="out"/>
        <c:minorTickMark val="none"/>
        <c:tickLblPos val="nextTo"/>
        <c:crossAx val="5523498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n-GB"/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'Data F18-22'!$A$251</c:f>
              <c:strCache>
                <c:ptCount val="1"/>
                <c:pt idx="0">
                  <c:v>Kerosene type jet fuel (without bio components)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F18-22'!$B$250:$Y$250</c:f>
              <c:numCache/>
            </c:numRef>
          </c:cat>
          <c:val>
            <c:numRef>
              <c:f>'Data F18-22'!$B$251:$Y$251</c:f>
              <c:numCache/>
            </c:numRef>
          </c:val>
        </c:ser>
        <c:ser>
          <c:idx val="1"/>
          <c:order val="1"/>
          <c:tx>
            <c:strRef>
              <c:f>'Data F18-22'!$A$252</c:f>
              <c:strCache>
                <c:ptCount val="1"/>
                <c:pt idx="0">
                  <c:v>Remaining oil products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F18-22'!$B$250:$Y$250</c:f>
              <c:numCache/>
            </c:numRef>
          </c:cat>
          <c:val>
            <c:numRef>
              <c:f>'Data F18-22'!$B$252:$Y$252</c:f>
              <c:numCache/>
            </c:numRef>
          </c:val>
        </c:ser>
        <c:axId val="18130329"/>
        <c:axId val="28955234"/>
      </c:areaChart>
      <c:catAx>
        <c:axId val="18130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55234"/>
        <c:crosses val="autoZero"/>
        <c:auto val="1"/>
        <c:lblOffset val="100"/>
        <c:noMultiLvlLbl val="0"/>
      </c:catAx>
      <c:valAx>
        <c:axId val="289552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ktoe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i" sourceLinked="1"/>
        <c:majorTickMark val="out"/>
        <c:minorTickMark val="none"/>
        <c:tickLblPos val="nextTo"/>
        <c:crossAx val="18130329"/>
        <c:crosses val="autoZero"/>
        <c:crossBetween val="midCat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n-GB"/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'Data F18-22'!$A$261</c:f>
              <c:strCache>
                <c:ptCount val="1"/>
                <c:pt idx="0">
                  <c:v>Kerosene type jet fuel (without bio components)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F18-22'!$B$260:$Y$260</c:f>
              <c:numCache/>
            </c:numRef>
          </c:cat>
          <c:val>
            <c:numRef>
              <c:f>'Data F18-22'!$B$261:$Y$261</c:f>
              <c:numCache/>
            </c:numRef>
          </c:val>
        </c:ser>
        <c:ser>
          <c:idx val="1"/>
          <c:order val="1"/>
          <c:tx>
            <c:strRef>
              <c:f>'Data F18-22'!$A$262</c:f>
              <c:strCache>
                <c:ptCount val="1"/>
                <c:pt idx="0">
                  <c:v>Remaining oil products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F18-22'!$B$260:$Y$260</c:f>
              <c:numCache/>
            </c:numRef>
          </c:cat>
          <c:val>
            <c:numRef>
              <c:f>'Data F18-22'!$B$262:$Y$262</c:f>
              <c:numCache/>
            </c:numRef>
          </c:val>
        </c:ser>
        <c:axId val="59270515"/>
        <c:axId val="63672588"/>
      </c:areaChart>
      <c:catAx>
        <c:axId val="59270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672588"/>
        <c:crosses val="autoZero"/>
        <c:auto val="1"/>
        <c:lblOffset val="100"/>
        <c:noMultiLvlLbl val="0"/>
      </c:catAx>
      <c:valAx>
        <c:axId val="63672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ktoe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i" sourceLinked="1"/>
        <c:majorTickMark val="out"/>
        <c:minorTickMark val="none"/>
        <c:tickLblPos val="nextTo"/>
        <c:crossAx val="59270515"/>
        <c:crosses val="autoZero"/>
        <c:crossBetween val="midCat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n-GB"/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'Data F18-22'!$A$271</c:f>
              <c:strCache>
                <c:ptCount val="1"/>
                <c:pt idx="0">
                  <c:v>Gasoline (without bio components)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F18-22'!$B$270:$Y$270</c:f>
              <c:numCache/>
            </c:numRef>
          </c:cat>
          <c:val>
            <c:numRef>
              <c:f>'Data F18-22'!$B$271:$Y$271</c:f>
              <c:numCache/>
            </c:numRef>
          </c:val>
        </c:ser>
        <c:ser>
          <c:idx val="1"/>
          <c:order val="1"/>
          <c:tx>
            <c:strRef>
              <c:f>'Data F18-22'!$A$272</c:f>
              <c:strCache>
                <c:ptCount val="1"/>
                <c:pt idx="0">
                  <c:v>Gas/diesel oil (without bio components)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F18-22'!$B$270:$Y$270</c:f>
              <c:numCache/>
            </c:numRef>
          </c:cat>
          <c:val>
            <c:numRef>
              <c:f>'Data F18-22'!$B$272:$Y$272</c:f>
              <c:numCache/>
            </c:numRef>
          </c:val>
        </c:ser>
        <c:ser>
          <c:idx val="2"/>
          <c:order val="2"/>
          <c:tx>
            <c:strRef>
              <c:f>'Data F18-22'!$A$273</c:f>
              <c:strCache>
                <c:ptCount val="1"/>
                <c:pt idx="0">
                  <c:v>Total fuel oil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F18-22'!$B$270:$Y$270</c:f>
              <c:numCache/>
            </c:numRef>
          </c:cat>
          <c:val>
            <c:numRef>
              <c:f>'Data F18-22'!$B$273:$Y$273</c:f>
              <c:numCache/>
            </c:numRef>
          </c:val>
        </c:ser>
        <c:ser>
          <c:idx val="3"/>
          <c:order val="3"/>
          <c:tx>
            <c:strRef>
              <c:f>'Data F18-22'!$A$274</c:f>
              <c:strCache>
                <c:ptCount val="1"/>
                <c:pt idx="0">
                  <c:v>Remaining oil products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F18-22'!$B$270:$Y$270</c:f>
              <c:numCache/>
            </c:numRef>
          </c:cat>
          <c:val>
            <c:numRef>
              <c:f>'Data F18-22'!$B$274:$Y$274</c:f>
              <c:numCache/>
            </c:numRef>
          </c:val>
        </c:ser>
        <c:axId val="36182381"/>
        <c:axId val="57205974"/>
      </c:areaChart>
      <c:catAx>
        <c:axId val="36182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205974"/>
        <c:crosses val="autoZero"/>
        <c:auto val="1"/>
        <c:lblOffset val="100"/>
        <c:noMultiLvlLbl val="0"/>
      </c:catAx>
      <c:valAx>
        <c:axId val="57205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ktoe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i" sourceLinked="1"/>
        <c:majorTickMark val="out"/>
        <c:minorTickMark val="none"/>
        <c:tickLblPos val="nextTo"/>
        <c:crossAx val="36182381"/>
        <c:crosses val="autoZero"/>
        <c:crossBetween val="midCat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n-GB"/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F23'!$B$106</c:f>
              <c:strCache>
                <c:ptCount val="1"/>
                <c:pt idx="0">
                  <c:v>Gasoline (without bio components)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F23'!$A$107:$A$140</c:f>
              <c:strCache/>
            </c:strRef>
          </c:cat>
          <c:val>
            <c:numRef>
              <c:f>'Data F23'!$B$107:$B$140</c:f>
              <c:numCache/>
            </c:numRef>
          </c:val>
        </c:ser>
        <c:ser>
          <c:idx val="1"/>
          <c:order val="1"/>
          <c:tx>
            <c:strRef>
              <c:f>'Data F23'!$C$106</c:f>
              <c:strCache>
                <c:ptCount val="1"/>
                <c:pt idx="0">
                  <c:v>Gas/diesel oil (without bio components)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F23'!$A$107:$A$140</c:f>
              <c:strCache/>
            </c:strRef>
          </c:cat>
          <c:val>
            <c:numRef>
              <c:f>'Data F23'!$C$107:$C$140</c:f>
              <c:numCache/>
            </c:numRef>
          </c:val>
        </c:ser>
        <c:axId val="45091719"/>
        <c:axId val="3172288"/>
      </c:barChart>
      <c:catAx>
        <c:axId val="45091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72288"/>
        <c:crosses val="autoZero"/>
        <c:auto val="1"/>
        <c:lblOffset val="100"/>
        <c:noMultiLvlLbl val="0"/>
      </c:catAx>
      <c:valAx>
        <c:axId val="31722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ktoe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i" sourceLinked="1"/>
        <c:majorTickMark val="out"/>
        <c:minorTickMark val="none"/>
        <c:tickLblPos val="nextTo"/>
        <c:crossAx val="45091719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n-GB"/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F24'!$B$281</c:f>
              <c:strCache>
                <c:ptCount val="1"/>
                <c:pt idx="0">
                  <c:v>1990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F24'!$A$282:$A$316</c:f>
              <c:strCache/>
            </c:strRef>
          </c:cat>
          <c:val>
            <c:numRef>
              <c:f>'Data F24'!$B$282:$B$316</c:f>
              <c:numCache/>
            </c:numRef>
          </c:val>
        </c:ser>
        <c:ser>
          <c:idx val="1"/>
          <c:order val="1"/>
          <c:tx>
            <c:strRef>
              <c:f>'Data F24'!$C$281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F24'!$A$282:$A$316</c:f>
              <c:strCache/>
            </c:strRef>
          </c:cat>
          <c:val>
            <c:numRef>
              <c:f>'Data F24'!$C$282:$C$316</c:f>
              <c:numCache/>
            </c:numRef>
          </c:val>
        </c:ser>
        <c:ser>
          <c:idx val="2"/>
          <c:order val="2"/>
          <c:tx>
            <c:strRef>
              <c:f>'Data F24'!$D$281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F24'!$A$282:$A$316</c:f>
              <c:strCache/>
            </c:strRef>
          </c:cat>
          <c:val>
            <c:numRef>
              <c:f>'Data F24'!$D$282:$D$316</c:f>
              <c:numCache/>
            </c:numRef>
          </c:val>
        </c:ser>
        <c:axId val="28550593"/>
        <c:axId val="55628746"/>
      </c:barChart>
      <c:catAx>
        <c:axId val="285505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628746"/>
        <c:crosses val="autoZero"/>
        <c:auto val="1"/>
        <c:lblOffset val="100"/>
        <c:tickLblSkip val="1"/>
        <c:noMultiLvlLbl val="0"/>
      </c:catAx>
      <c:valAx>
        <c:axId val="55628746"/>
        <c:scaling>
          <c:orientation val="minMax"/>
          <c:max val="300"/>
          <c:min val="-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\ ##0_i" sourceLinked="0"/>
        <c:majorTickMark val="out"/>
        <c:minorTickMark val="out"/>
        <c:tickLblPos val="nextTo"/>
        <c:crossAx val="28550593"/>
        <c:crosses val="autoZero"/>
        <c:crossBetween val="between"/>
        <c:dispUnits/>
        <c:majorUnit val="100"/>
        <c:minorUnit val="25"/>
      </c:valAx>
    </c:plotArea>
    <c:legend>
      <c:legendPos val="b"/>
      <c:layout/>
      <c:overlay val="0"/>
    </c:legend>
    <c:plotVisOnly val="1"/>
    <c:dispBlanksAs val="gap"/>
    <c:showDLblsOverMax val="0"/>
  </c:chart>
  <c:userShapes r:id="rId1"/>
  <c:lang xmlns:c="http://schemas.openxmlformats.org/drawingml/2006/chart" val="en-GB"/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F3-F4'!$B$301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F3-F4'!$A$302:$A$316</c:f>
              <c:strCache/>
            </c:strRef>
          </c:cat>
          <c:val>
            <c:numRef>
              <c:f>'Data F3-F4'!$B$302:$B$316</c:f>
              <c:numCache/>
            </c:numRef>
          </c:val>
        </c:ser>
        <c:ser>
          <c:idx val="1"/>
          <c:order val="1"/>
          <c:tx>
            <c:strRef>
              <c:f>'Data F3-F4'!$C$301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F3-F4'!$A$302:$A$316</c:f>
              <c:strCache/>
            </c:strRef>
          </c:cat>
          <c:val>
            <c:numRef>
              <c:f>'Data F3-F4'!$C$302:$C$316</c:f>
              <c:numCache/>
            </c:numRef>
          </c:val>
        </c:ser>
        <c:ser>
          <c:idx val="2"/>
          <c:order val="2"/>
          <c:tx>
            <c:strRef>
              <c:f>'Data F3-F4'!$D$301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F3-F4'!$A$302:$A$316</c:f>
              <c:strCache/>
            </c:strRef>
          </c:cat>
          <c:val>
            <c:numRef>
              <c:f>'Data F3-F4'!$D$302:$D$316</c:f>
              <c:numCache/>
            </c:numRef>
          </c:val>
        </c:ser>
        <c:axId val="44848447"/>
        <c:axId val="982840"/>
      </c:barChart>
      <c:catAx>
        <c:axId val="448484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82840"/>
        <c:crosses val="autoZero"/>
        <c:auto val="1"/>
        <c:lblOffset val="100"/>
        <c:noMultiLvlLbl val="0"/>
      </c:catAx>
      <c:valAx>
        <c:axId val="982840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thousand tonnes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i" sourceLinked="1"/>
        <c:majorTickMark val="out"/>
        <c:minorTickMark val="none"/>
        <c:tickLblPos val="nextTo"/>
        <c:crossAx val="44848447"/>
        <c:crosses val="autoZero"/>
        <c:crossBetween val="between"/>
        <c:dispUnits/>
        <c:majorUnit val="250"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n-GB"/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F3-F4'!$B$323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F3-F4'!$A$324:$A$342</c:f>
              <c:strCache/>
            </c:strRef>
          </c:cat>
          <c:val>
            <c:numRef>
              <c:f>'Data F3-F4'!$B$324:$B$342</c:f>
              <c:numCache/>
            </c:numRef>
          </c:val>
        </c:ser>
        <c:ser>
          <c:idx val="1"/>
          <c:order val="1"/>
          <c:tx>
            <c:strRef>
              <c:f>'Data F3-F4'!$C$323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F3-F4'!$A$324:$A$342</c:f>
              <c:strCache/>
            </c:strRef>
          </c:cat>
          <c:val>
            <c:numRef>
              <c:f>'Data F3-F4'!$C$324:$C$342</c:f>
              <c:numCache/>
            </c:numRef>
          </c:val>
        </c:ser>
        <c:ser>
          <c:idx val="2"/>
          <c:order val="2"/>
          <c:tx>
            <c:strRef>
              <c:f>'Data F3-F4'!$D$323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F3-F4'!$A$324:$A$342</c:f>
              <c:strCache/>
            </c:strRef>
          </c:cat>
          <c:val>
            <c:numRef>
              <c:f>'Data F3-F4'!$D$324:$D$342</c:f>
              <c:numCache/>
            </c:numRef>
          </c:val>
        </c:ser>
        <c:axId val="8845561"/>
        <c:axId val="12501186"/>
      </c:barChart>
      <c:catAx>
        <c:axId val="88455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501186"/>
        <c:crosses val="autoZero"/>
        <c:auto val="1"/>
        <c:lblOffset val="100"/>
        <c:noMultiLvlLbl val="0"/>
      </c:catAx>
      <c:valAx>
        <c:axId val="12501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thousand tonnes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i" sourceLinked="1"/>
        <c:majorTickMark val="out"/>
        <c:minorTickMark val="none"/>
        <c:tickLblPos val="nextTo"/>
        <c:crossAx val="884556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n-GB"/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F5-F6'!$B$281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F5-F6'!$A$282:$A$300</c:f>
              <c:strCache/>
            </c:strRef>
          </c:cat>
          <c:val>
            <c:numRef>
              <c:f>'Data F5-F6'!$B$282:$B$300</c:f>
              <c:numCache/>
            </c:numRef>
          </c:val>
        </c:ser>
        <c:ser>
          <c:idx val="1"/>
          <c:order val="1"/>
          <c:tx>
            <c:strRef>
              <c:f>'Data F5-F6'!$C$281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F5-F6'!$A$282:$A$300</c:f>
              <c:strCache/>
            </c:strRef>
          </c:cat>
          <c:val>
            <c:numRef>
              <c:f>'Data F5-F6'!$C$282:$C$300</c:f>
              <c:numCache/>
            </c:numRef>
          </c:val>
        </c:ser>
        <c:ser>
          <c:idx val="2"/>
          <c:order val="2"/>
          <c:tx>
            <c:strRef>
              <c:f>'Data F5-F6'!$D$281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F5-F6'!$A$282:$A$300</c:f>
              <c:strCache/>
            </c:strRef>
          </c:cat>
          <c:val>
            <c:numRef>
              <c:f>'Data F5-F6'!$D$282:$D$300</c:f>
              <c:numCache/>
            </c:numRef>
          </c:val>
        </c:ser>
        <c:axId val="45401811"/>
        <c:axId val="5963116"/>
      </c:barChart>
      <c:catAx>
        <c:axId val="45401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63116"/>
        <c:crosses val="autoZero"/>
        <c:auto val="1"/>
        <c:lblOffset val="100"/>
        <c:noMultiLvlLbl val="0"/>
      </c:catAx>
      <c:valAx>
        <c:axId val="5963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thousand tonnes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i" sourceLinked="1"/>
        <c:majorTickMark val="out"/>
        <c:minorTickMark val="none"/>
        <c:tickLblPos val="nextTo"/>
        <c:crossAx val="4540181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n-GB"/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F5-F6'!$B$307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F5-F6'!$A$308:$A$326</c:f>
              <c:strCache/>
            </c:strRef>
          </c:cat>
          <c:val>
            <c:numRef>
              <c:f>'Data F5-F6'!$B$308:$B$326</c:f>
              <c:numCache/>
            </c:numRef>
          </c:val>
        </c:ser>
        <c:ser>
          <c:idx val="1"/>
          <c:order val="1"/>
          <c:tx>
            <c:strRef>
              <c:f>'Data F5-F6'!$C$307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F5-F6'!$A$308:$A$326</c:f>
              <c:strCache/>
            </c:strRef>
          </c:cat>
          <c:val>
            <c:numRef>
              <c:f>'Data F5-F6'!$C$308:$C$326</c:f>
              <c:numCache/>
            </c:numRef>
          </c:val>
        </c:ser>
        <c:ser>
          <c:idx val="2"/>
          <c:order val="2"/>
          <c:tx>
            <c:strRef>
              <c:f>'Data F5-F6'!$D$307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F5-F6'!$A$308:$A$326</c:f>
              <c:strCache/>
            </c:strRef>
          </c:cat>
          <c:val>
            <c:numRef>
              <c:f>'Data F5-F6'!$D$308:$D$326</c:f>
              <c:numCache/>
            </c:numRef>
          </c:val>
        </c:ser>
        <c:axId val="53668045"/>
        <c:axId val="13250358"/>
      </c:barChart>
      <c:catAx>
        <c:axId val="536680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250358"/>
        <c:crosses val="autoZero"/>
        <c:auto val="1"/>
        <c:lblOffset val="100"/>
        <c:noMultiLvlLbl val="0"/>
      </c:catAx>
      <c:valAx>
        <c:axId val="13250358"/>
        <c:scaling>
          <c:orientation val="minMax"/>
          <c:max val="4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thousand tonnes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i" sourceLinked="1"/>
        <c:majorTickMark val="out"/>
        <c:minorTickMark val="none"/>
        <c:tickLblPos val="nextTo"/>
        <c:crossAx val="53668045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n-GB"/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'Data F7-F8'!$A$51</c:f>
              <c:strCache>
                <c:ptCount val="1"/>
                <c:pt idx="0">
                  <c:v>Crude oil (without NGL)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F7-F8'!$B$50:$Y$50</c:f>
              <c:numCache/>
            </c:numRef>
          </c:cat>
          <c:val>
            <c:numRef>
              <c:f>'Data F7-F8'!$B$51:$Y$51</c:f>
              <c:numCache/>
            </c:numRef>
          </c:val>
          <c:smooth val="0"/>
        </c:ser>
        <c:axId val="52144359"/>
        <c:axId val="66646048"/>
      </c:lineChart>
      <c:catAx>
        <c:axId val="52144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646048"/>
        <c:crosses val="autoZero"/>
        <c:auto val="1"/>
        <c:lblOffset val="100"/>
        <c:noMultiLvlLbl val="0"/>
      </c:catAx>
      <c:valAx>
        <c:axId val="66646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ktoe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i" sourceLinked="1"/>
        <c:majorTickMark val="out"/>
        <c:minorTickMark val="none"/>
        <c:tickLblPos val="nextTo"/>
        <c:crossAx val="52144359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n-GB"/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1"/>
          <c:order val="0"/>
          <c:tx>
            <c:strRef>
              <c:f>'Data F7-F8'!$A$52</c:f>
              <c:strCache>
                <c:ptCount val="1"/>
                <c:pt idx="0">
                  <c:v>Liquified petroleum gas (LPG)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F7-F8'!$B$50:$Y$50</c:f>
              <c:numCache/>
            </c:numRef>
          </c:cat>
          <c:val>
            <c:numRef>
              <c:f>'Data F7-F8'!$B$52:$Y$52</c:f>
              <c:numCache/>
            </c:numRef>
          </c:val>
        </c:ser>
        <c:ser>
          <c:idx val="0"/>
          <c:order val="1"/>
          <c:tx>
            <c:strRef>
              <c:f>'Data F7-F8'!$A$53</c:f>
              <c:strCache>
                <c:ptCount val="1"/>
                <c:pt idx="0">
                  <c:v>Gasoline (without bio components)</c:v>
                </c:pt>
              </c:strCache>
            </c:strRef>
          </c:tx>
          <c:spPr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F7-F8'!$B$50:$Y$50</c:f>
              <c:numCache/>
            </c:numRef>
          </c:cat>
          <c:val>
            <c:numRef>
              <c:f>'Data F7-F8'!$B$53:$Y$53</c:f>
              <c:numCache/>
            </c:numRef>
          </c:val>
        </c:ser>
        <c:ser>
          <c:idx val="2"/>
          <c:order val="2"/>
          <c:tx>
            <c:strRef>
              <c:f>'Data F7-F8'!$A$54</c:f>
              <c:strCache>
                <c:ptCount val="1"/>
                <c:pt idx="0">
                  <c:v>Kerosene type jet fuel (without bio components)</c:v>
                </c:pt>
              </c:strCache>
            </c:strRef>
          </c:tx>
          <c:spPr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F7-F8'!$B$50:$Y$50</c:f>
              <c:numCache/>
            </c:numRef>
          </c:cat>
          <c:val>
            <c:numRef>
              <c:f>'Data F7-F8'!$B$54:$Y$54</c:f>
              <c:numCache/>
            </c:numRef>
          </c:val>
        </c:ser>
        <c:ser>
          <c:idx val="3"/>
          <c:order val="3"/>
          <c:tx>
            <c:strRef>
              <c:f>'Data F7-F8'!$A$55</c:f>
              <c:strCache>
                <c:ptCount val="1"/>
                <c:pt idx="0">
                  <c:v>Naphtha</c:v>
                </c:pt>
              </c:strCache>
            </c:strRef>
          </c:tx>
          <c:spPr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F7-F8'!$B$50:$Y$50</c:f>
              <c:numCache/>
            </c:numRef>
          </c:cat>
          <c:val>
            <c:numRef>
              <c:f>'Data F7-F8'!$B$55:$Y$55</c:f>
              <c:numCache/>
            </c:numRef>
          </c:val>
        </c:ser>
        <c:ser>
          <c:idx val="4"/>
          <c:order val="4"/>
          <c:tx>
            <c:strRef>
              <c:f>'Data F7-F8'!$A$56</c:f>
              <c:strCache>
                <c:ptCount val="1"/>
                <c:pt idx="0">
                  <c:v>Gas/diesel oil (without bio components)</c:v>
                </c:pt>
              </c:strCache>
            </c:strRef>
          </c:tx>
          <c:spPr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F7-F8'!$B$50:$Y$50</c:f>
              <c:numCache/>
            </c:numRef>
          </c:cat>
          <c:val>
            <c:numRef>
              <c:f>'Data F7-F8'!$B$56:$Y$56</c:f>
              <c:numCache/>
            </c:numRef>
          </c:val>
        </c:ser>
        <c:ser>
          <c:idx val="5"/>
          <c:order val="5"/>
          <c:tx>
            <c:strRef>
              <c:f>'Data F7-F8'!$A$57</c:f>
              <c:strCache>
                <c:ptCount val="1"/>
                <c:pt idx="0">
                  <c:v>Total fuel oil</c:v>
                </c:pt>
              </c:strCache>
            </c:strRef>
          </c:tx>
          <c:spPr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F7-F8'!$B$50:$Y$50</c:f>
              <c:numCache/>
            </c:numRef>
          </c:cat>
          <c:val>
            <c:numRef>
              <c:f>'Data F7-F8'!$B$57:$Y$57</c:f>
              <c:numCache/>
            </c:numRef>
          </c:val>
        </c:ser>
        <c:ser>
          <c:idx val="6"/>
          <c:order val="6"/>
          <c:tx>
            <c:strRef>
              <c:f>'Data F7-F8'!$A$58</c:f>
              <c:strCache>
                <c:ptCount val="1"/>
                <c:pt idx="0">
                  <c:v>Remaining oil products</c:v>
                </c:pt>
              </c:strCache>
            </c:strRef>
          </c:tx>
          <c:spPr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F7-F8'!$B$50:$Y$50</c:f>
              <c:numCache/>
            </c:numRef>
          </c:cat>
          <c:val>
            <c:numRef>
              <c:f>'Data F7-F8'!$B$58:$Y$58</c:f>
              <c:numCache/>
            </c:numRef>
          </c:val>
        </c:ser>
        <c:axId val="62943521"/>
        <c:axId val="29620778"/>
      </c:areaChart>
      <c:catAx>
        <c:axId val="62943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20778"/>
        <c:crosses val="autoZero"/>
        <c:auto val="1"/>
        <c:lblOffset val="100"/>
        <c:noMultiLvlLbl val="0"/>
      </c:catAx>
      <c:valAx>
        <c:axId val="29620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ktoe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i" sourceLinked="1"/>
        <c:majorTickMark val="out"/>
        <c:minorTickMark val="none"/>
        <c:tickLblPos val="nextTo"/>
        <c:crossAx val="62943521"/>
        <c:crosses val="autoZero"/>
        <c:crossBetween val="midCat"/>
        <c:dispUnits/>
      </c:valAx>
    </c:plotArea>
    <c:legend>
      <c:legendPos val="b"/>
      <c:layout/>
      <c:overlay val="0"/>
    </c:legend>
    <c:plotVisOnly val="1"/>
    <c:dispBlanksAs val="zero"/>
    <c:showDLblsOverMax val="0"/>
  </c:chart>
  <c:lang xmlns:c="http://schemas.openxmlformats.org/drawingml/2006/chart" val="en-GB"/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'Data F9-F10'!$A$51</c:f>
              <c:strCache>
                <c:ptCount val="1"/>
                <c:pt idx="0">
                  <c:v>Crude oil (without NGL)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F9-F10'!$B$50:$Y$50</c:f>
              <c:numCache/>
            </c:numRef>
          </c:cat>
          <c:val>
            <c:numRef>
              <c:f>'Data F9-F10'!$B$51:$Y$51</c:f>
              <c:numCache/>
            </c:numRef>
          </c:val>
          <c:smooth val="0"/>
        </c:ser>
        <c:axId val="65260411"/>
        <c:axId val="50472788"/>
      </c:lineChart>
      <c:catAx>
        <c:axId val="65260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472788"/>
        <c:crosses val="autoZero"/>
        <c:auto val="1"/>
        <c:lblOffset val="100"/>
        <c:noMultiLvlLbl val="0"/>
      </c:catAx>
      <c:valAx>
        <c:axId val="50472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ktoe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i" sourceLinked="1"/>
        <c:majorTickMark val="out"/>
        <c:minorTickMark val="none"/>
        <c:tickLblPos val="nextTo"/>
        <c:crossAx val="6526041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n-GB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119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6"/>
  <sheetViews>
    <sheetView workbookViewId="0" zoomScale="119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19"/>
  <sheetViews>
    <sheetView workbookViewId="0" zoomScale="119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21"/>
  <sheetViews>
    <sheetView workbookViewId="0" zoomScale="119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23"/>
  <sheetViews>
    <sheetView workbookViewId="0" zoomScale="119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Chart24"/>
  <sheetViews>
    <sheetView workbookViewId="0" zoomScale="119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Chart25"/>
  <sheetViews>
    <sheetView workbookViewId="0" zoomScale="119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 codeName="Chart26"/>
  <sheetViews>
    <sheetView workbookViewId="0" zoomScale="119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 codeName="Chart27"/>
  <sheetViews>
    <sheetView workbookViewId="0" zoomScale="119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 codeName="Chart29"/>
  <sheetViews>
    <sheetView workbookViewId="0" zoomScale="119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 codeName="Chart30"/>
  <sheetViews>
    <sheetView workbookViewId="0" zoomScale="119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119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 codeName="Chart31"/>
  <sheetViews>
    <sheetView workbookViewId="0" zoomScale="119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 codeName="Chart32"/>
  <sheetViews>
    <sheetView workbookViewId="0" zoomScale="119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 codeName="Chart33"/>
  <sheetViews>
    <sheetView workbookViewId="0" zoomScale="119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 codeName="Chart35"/>
  <sheetViews>
    <sheetView workbookViewId="0" zoomScale="119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 codeName="Chart37"/>
  <sheetViews>
    <sheetView workbookViewId="0" zoomScale="115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114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119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119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119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2"/>
  <sheetViews>
    <sheetView workbookViewId="0" zoomScale="119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3"/>
  <sheetViews>
    <sheetView workbookViewId="0" zoomScale="119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5"/>
  <sheetViews>
    <sheetView workbookViewId="0" zoomScale="119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76950"/>
    <xdr:graphicFrame macro="">
      <xdr:nvGraphicFramePr>
        <xdr:cNvPr id="2" name="Chart 1"/>
        <xdr:cNvGraphicFramePr/>
      </xdr:nvGraphicFramePr>
      <xdr:xfrm>
        <a:off x="0" y="0"/>
        <a:ext cx="92964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76950"/>
    <xdr:graphicFrame macro="">
      <xdr:nvGraphicFramePr>
        <xdr:cNvPr id="2" name="Chart 1"/>
        <xdr:cNvGraphicFramePr/>
      </xdr:nvGraphicFramePr>
      <xdr:xfrm>
        <a:off x="0" y="0"/>
        <a:ext cx="92964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76950"/>
    <xdr:graphicFrame macro="">
      <xdr:nvGraphicFramePr>
        <xdr:cNvPr id="2" name="Chart 1"/>
        <xdr:cNvGraphicFramePr/>
      </xdr:nvGraphicFramePr>
      <xdr:xfrm>
        <a:off x="0" y="0"/>
        <a:ext cx="92964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76950"/>
    <xdr:graphicFrame macro="">
      <xdr:nvGraphicFramePr>
        <xdr:cNvPr id="2" name="Chart 1"/>
        <xdr:cNvGraphicFramePr/>
      </xdr:nvGraphicFramePr>
      <xdr:xfrm>
        <a:off x="0" y="0"/>
        <a:ext cx="92964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76950"/>
    <xdr:graphicFrame macro="">
      <xdr:nvGraphicFramePr>
        <xdr:cNvPr id="2" name="Chart 1"/>
        <xdr:cNvGraphicFramePr/>
      </xdr:nvGraphicFramePr>
      <xdr:xfrm>
        <a:off x="0" y="0"/>
        <a:ext cx="92964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76950"/>
    <xdr:graphicFrame macro="">
      <xdr:nvGraphicFramePr>
        <xdr:cNvPr id="2" name="Chart 1"/>
        <xdr:cNvGraphicFramePr/>
      </xdr:nvGraphicFramePr>
      <xdr:xfrm>
        <a:off x="0" y="0"/>
        <a:ext cx="92964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76950"/>
    <xdr:graphicFrame macro="">
      <xdr:nvGraphicFramePr>
        <xdr:cNvPr id="2" name="Chart 1"/>
        <xdr:cNvGraphicFramePr/>
      </xdr:nvGraphicFramePr>
      <xdr:xfrm>
        <a:off x="0" y="0"/>
        <a:ext cx="92964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76950"/>
    <xdr:graphicFrame macro="">
      <xdr:nvGraphicFramePr>
        <xdr:cNvPr id="2" name="Chart 1"/>
        <xdr:cNvGraphicFramePr/>
      </xdr:nvGraphicFramePr>
      <xdr:xfrm>
        <a:off x="0" y="0"/>
        <a:ext cx="92964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76950"/>
    <xdr:graphicFrame macro="">
      <xdr:nvGraphicFramePr>
        <xdr:cNvPr id="2" name="Chart 1"/>
        <xdr:cNvGraphicFramePr/>
      </xdr:nvGraphicFramePr>
      <xdr:xfrm>
        <a:off x="0" y="0"/>
        <a:ext cx="92964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76950"/>
    <xdr:graphicFrame macro="">
      <xdr:nvGraphicFramePr>
        <xdr:cNvPr id="2" name="Chart 1"/>
        <xdr:cNvGraphicFramePr/>
      </xdr:nvGraphicFramePr>
      <xdr:xfrm>
        <a:off x="0" y="0"/>
        <a:ext cx="92964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76950"/>
    <xdr:graphicFrame macro="">
      <xdr:nvGraphicFramePr>
        <xdr:cNvPr id="2" name="Chart 1"/>
        <xdr:cNvGraphicFramePr/>
      </xdr:nvGraphicFramePr>
      <xdr:xfrm>
        <a:off x="0" y="0"/>
        <a:ext cx="92964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76950"/>
    <xdr:graphicFrame macro="">
      <xdr:nvGraphicFramePr>
        <xdr:cNvPr id="2" name="Chart 1"/>
        <xdr:cNvGraphicFramePr/>
      </xdr:nvGraphicFramePr>
      <xdr:xfrm>
        <a:off x="0" y="0"/>
        <a:ext cx="92964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76950"/>
    <xdr:graphicFrame macro="">
      <xdr:nvGraphicFramePr>
        <xdr:cNvPr id="2" name="Chart 1"/>
        <xdr:cNvGraphicFramePr/>
      </xdr:nvGraphicFramePr>
      <xdr:xfrm>
        <a:off x="0" y="0"/>
        <a:ext cx="92964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76950"/>
    <xdr:graphicFrame macro="">
      <xdr:nvGraphicFramePr>
        <xdr:cNvPr id="2" name="Chart 1"/>
        <xdr:cNvGraphicFramePr/>
      </xdr:nvGraphicFramePr>
      <xdr:xfrm>
        <a:off x="0" y="0"/>
        <a:ext cx="92964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76950"/>
    <xdr:graphicFrame macro="">
      <xdr:nvGraphicFramePr>
        <xdr:cNvPr id="2" name="Chart 1"/>
        <xdr:cNvGraphicFramePr/>
      </xdr:nvGraphicFramePr>
      <xdr:xfrm>
        <a:off x="0" y="0"/>
        <a:ext cx="92964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76950"/>
    <xdr:graphicFrame macro="">
      <xdr:nvGraphicFramePr>
        <xdr:cNvPr id="2" name="Chart 1"/>
        <xdr:cNvGraphicFramePr/>
      </xdr:nvGraphicFramePr>
      <xdr:xfrm>
        <a:off x="0" y="0"/>
        <a:ext cx="92964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</cdr:x>
      <cdr:y>0.63025</cdr:y>
    </cdr:from>
    <cdr:to>
      <cdr:x>0.0905</cdr:x>
      <cdr:y>0.7065</cdr:y>
    </cdr:to>
    <cdr:sp macro="" textlink="">
      <cdr:nvSpPr>
        <cdr:cNvPr id="3" name="Cloud Callout 2"/>
        <cdr:cNvSpPr/>
      </cdr:nvSpPr>
      <cdr:spPr>
        <a:xfrm>
          <a:off x="57150" y="3819525"/>
          <a:ext cx="781050" cy="466725"/>
        </a:xfrm>
        <a:prstGeom prst="cloudCallout">
          <a:avLst/>
        </a:prstGeom>
        <a:noFill/>
        <a:ln>
          <a:solidFill>
            <a:schemeClr val="accent2"/>
          </a:solidFill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 anchor="ctr"/>
        <a:lstStyle/>
        <a:p>
          <a:pPr algn="ctr"/>
          <a:r>
            <a:rPr lang="en-US" sz="90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-1 682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67425"/>
    <xdr:graphicFrame macro="">
      <xdr:nvGraphicFramePr>
        <xdr:cNvPr id="2" name="Chart 1"/>
        <xdr:cNvGraphicFramePr/>
      </xdr:nvGraphicFramePr>
      <xdr:xfrm>
        <a:off x="0" y="0"/>
        <a:ext cx="9305925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67425"/>
    <xdr:graphicFrame macro="">
      <xdr:nvGraphicFramePr>
        <xdr:cNvPr id="2" name="Chart 1"/>
        <xdr:cNvGraphicFramePr/>
      </xdr:nvGraphicFramePr>
      <xdr:xfrm>
        <a:off x="0" y="0"/>
        <a:ext cx="9305925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76950"/>
    <xdr:graphicFrame macro="">
      <xdr:nvGraphicFramePr>
        <xdr:cNvPr id="2" name="Chart 1"/>
        <xdr:cNvGraphicFramePr/>
      </xdr:nvGraphicFramePr>
      <xdr:xfrm>
        <a:off x="0" y="0"/>
        <a:ext cx="92964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76950"/>
    <xdr:graphicFrame macro="">
      <xdr:nvGraphicFramePr>
        <xdr:cNvPr id="2" name="Chart 1"/>
        <xdr:cNvGraphicFramePr/>
      </xdr:nvGraphicFramePr>
      <xdr:xfrm>
        <a:off x="0" y="0"/>
        <a:ext cx="92964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76950"/>
    <xdr:graphicFrame macro="">
      <xdr:nvGraphicFramePr>
        <xdr:cNvPr id="2" name="Chart 1"/>
        <xdr:cNvGraphicFramePr/>
      </xdr:nvGraphicFramePr>
      <xdr:xfrm>
        <a:off x="0" y="0"/>
        <a:ext cx="92964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76950"/>
    <xdr:graphicFrame macro="">
      <xdr:nvGraphicFramePr>
        <xdr:cNvPr id="2" name="Chart 1"/>
        <xdr:cNvGraphicFramePr/>
      </xdr:nvGraphicFramePr>
      <xdr:xfrm>
        <a:off x="0" y="0"/>
        <a:ext cx="92964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76950"/>
    <xdr:graphicFrame macro="">
      <xdr:nvGraphicFramePr>
        <xdr:cNvPr id="2" name="Chart 1"/>
        <xdr:cNvGraphicFramePr/>
      </xdr:nvGraphicFramePr>
      <xdr:xfrm>
        <a:off x="0" y="0"/>
        <a:ext cx="92964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76950"/>
    <xdr:graphicFrame macro="">
      <xdr:nvGraphicFramePr>
        <xdr:cNvPr id="2" name="Chart 1"/>
        <xdr:cNvGraphicFramePr/>
      </xdr:nvGraphicFramePr>
      <xdr:xfrm>
        <a:off x="0" y="0"/>
        <a:ext cx="92964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ikasan\AppData\Local\Microsoft\Windows\Temporary%20Internet%20Files\Content.Outlook\HGEPG5JQ\Oil_statistics_2013_calcu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F1"/>
      <sheetName val="F1"/>
      <sheetName val="Data F2"/>
      <sheetName val="F2"/>
      <sheetName val="Data F3-F4"/>
      <sheetName val="F3"/>
      <sheetName val="F4"/>
      <sheetName val="Data F5-F6"/>
      <sheetName val="F5"/>
      <sheetName val="F6"/>
      <sheetName val="Data F7-F8"/>
      <sheetName val="F7"/>
      <sheetName val="F8"/>
      <sheetName val="Data F9-F10"/>
      <sheetName val="F9"/>
      <sheetName val="F10"/>
      <sheetName val="Data T1"/>
      <sheetName val="Data F11"/>
      <sheetName val="F11"/>
      <sheetName val="Data F12"/>
      <sheetName val="F12"/>
      <sheetName val="Data F13-17"/>
      <sheetName val="F13"/>
      <sheetName val="F14"/>
      <sheetName val="F15"/>
      <sheetName val="F16"/>
      <sheetName val="F17"/>
      <sheetName val="Data F18-22"/>
      <sheetName val="F18"/>
      <sheetName val="F19"/>
      <sheetName val="F20"/>
      <sheetName val="F21"/>
      <sheetName val="F22"/>
      <sheetName val="Data F23"/>
      <sheetName val="F23"/>
      <sheetName val="Data F24"/>
      <sheetName val="F24"/>
      <sheetName val="Data Map1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  <sheetData sheetId="19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/>
      <sheetData sheetId="36" refreshError="1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FAC"/>
      </a:accent1>
      <a:accent2>
        <a:srgbClr val="6A2E91"/>
      </a:accent2>
      <a:accent3>
        <a:srgbClr val="4E72B8"/>
      </a:accent3>
      <a:accent4>
        <a:srgbClr val="E1D921"/>
      </a:accent4>
      <a:accent5>
        <a:srgbClr val="B9D981"/>
      </a:accent5>
      <a:accent6>
        <a:srgbClr val="B7E2E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4"/>
  <sheetViews>
    <sheetView showGridLines="0" workbookViewId="0" topLeftCell="A49">
      <selection activeCell="B84" sqref="B84"/>
    </sheetView>
  </sheetViews>
  <sheetFormatPr defaultColWidth="9.00390625" defaultRowHeight="14.25"/>
  <cols>
    <col min="1" max="1" width="11.50390625" style="2" customWidth="1"/>
    <col min="2" max="16384" width="9.00390625" style="2" customWidth="1"/>
  </cols>
  <sheetData>
    <row r="1" ht="14.25">
      <c r="A1" s="1" t="s">
        <v>0</v>
      </c>
    </row>
    <row r="3" spans="1:2" ht="14.25">
      <c r="A3" s="1" t="s">
        <v>1</v>
      </c>
      <c r="B3" s="3">
        <v>42121.733506944445</v>
      </c>
    </row>
    <row r="4" spans="1:2" ht="14.25">
      <c r="A4" s="1" t="s">
        <v>2</v>
      </c>
      <c r="B4" s="3">
        <v>42129.35689008102</v>
      </c>
    </row>
    <row r="5" spans="1:2" ht="14.25">
      <c r="A5" s="1" t="s">
        <v>3</v>
      </c>
      <c r="B5" s="1" t="s">
        <v>4</v>
      </c>
    </row>
    <row r="6" spans="1:2" ht="14.25">
      <c r="A6" s="1" t="s">
        <v>5</v>
      </c>
      <c r="B6" s="1" t="s">
        <v>6</v>
      </c>
    </row>
    <row r="7" spans="1:2" ht="14.25">
      <c r="A7" s="1" t="s">
        <v>7</v>
      </c>
      <c r="B7" s="1" t="s">
        <v>8</v>
      </c>
    </row>
    <row r="8" spans="1:2" ht="14.25">
      <c r="A8" s="1" t="s">
        <v>9</v>
      </c>
      <c r="B8" s="1" t="s">
        <v>10</v>
      </c>
    </row>
    <row r="9" spans="1:2" ht="14.25">
      <c r="A9" s="1" t="s">
        <v>11</v>
      </c>
      <c r="B9" s="1" t="s">
        <v>12</v>
      </c>
    </row>
    <row r="11" spans="1:25" ht="14.25">
      <c r="A11" s="4" t="s">
        <v>13</v>
      </c>
      <c r="B11" s="4" t="s">
        <v>14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  <c r="J11" s="4" t="s">
        <v>22</v>
      </c>
      <c r="K11" s="4" t="s">
        <v>23</v>
      </c>
      <c r="L11" s="4" t="s">
        <v>24</v>
      </c>
      <c r="M11" s="4" t="s">
        <v>25</v>
      </c>
      <c r="N11" s="4" t="s">
        <v>26</v>
      </c>
      <c r="O11" s="4" t="s">
        <v>27</v>
      </c>
      <c r="P11" s="4" t="s">
        <v>28</v>
      </c>
      <c r="Q11" s="4" t="s">
        <v>29</v>
      </c>
      <c r="R11" s="4" t="s">
        <v>30</v>
      </c>
      <c r="S11" s="4" t="s">
        <v>31</v>
      </c>
      <c r="T11" s="4" t="s">
        <v>32</v>
      </c>
      <c r="U11" s="4" t="s">
        <v>33</v>
      </c>
      <c r="V11" s="4" t="s">
        <v>34</v>
      </c>
      <c r="W11" s="4" t="s">
        <v>35</v>
      </c>
      <c r="X11" s="4" t="s">
        <v>36</v>
      </c>
      <c r="Y11" s="4" t="s">
        <v>37</v>
      </c>
    </row>
    <row r="12" spans="1:25" ht="14.25">
      <c r="A12" s="4" t="s">
        <v>38</v>
      </c>
      <c r="B12" s="5">
        <v>123754.2</v>
      </c>
      <c r="C12" s="5">
        <v>122283.9</v>
      </c>
      <c r="D12" s="5">
        <v>126230.6</v>
      </c>
      <c r="E12" s="5">
        <v>131199.4</v>
      </c>
      <c r="F12" s="5">
        <v>158132</v>
      </c>
      <c r="G12" s="5">
        <v>159958.6</v>
      </c>
      <c r="H12" s="5">
        <v>160281.6</v>
      </c>
      <c r="I12" s="5">
        <v>159216.9</v>
      </c>
      <c r="J12" s="5">
        <v>162780.6</v>
      </c>
      <c r="K12" s="5">
        <v>165833.8</v>
      </c>
      <c r="L12" s="5">
        <v>158172.8</v>
      </c>
      <c r="M12" s="5">
        <v>147630.7</v>
      </c>
      <c r="N12" s="5">
        <v>151313.3</v>
      </c>
      <c r="O12" s="5">
        <v>142325.1</v>
      </c>
      <c r="P12" s="5">
        <v>132336.5</v>
      </c>
      <c r="Q12" s="5">
        <v>119446.1</v>
      </c>
      <c r="R12" s="5">
        <v>108938.4</v>
      </c>
      <c r="S12" s="5">
        <v>108183.4</v>
      </c>
      <c r="T12" s="5">
        <v>100292</v>
      </c>
      <c r="U12" s="5">
        <v>94985.6</v>
      </c>
      <c r="V12" s="5">
        <v>88771.5</v>
      </c>
      <c r="W12" s="5">
        <v>78031</v>
      </c>
      <c r="X12" s="5">
        <v>70383.1</v>
      </c>
      <c r="Y12" s="5">
        <v>66206.6</v>
      </c>
    </row>
    <row r="13" spans="1:25" ht="14.25">
      <c r="A13" s="4" t="s">
        <v>39</v>
      </c>
      <c r="B13" s="6" t="s">
        <v>73</v>
      </c>
      <c r="C13" s="6" t="s">
        <v>73</v>
      </c>
      <c r="D13" s="6" t="s">
        <v>73</v>
      </c>
      <c r="E13" s="6" t="s">
        <v>73</v>
      </c>
      <c r="F13" s="6" t="s">
        <v>73</v>
      </c>
      <c r="G13" s="6" t="s">
        <v>73</v>
      </c>
      <c r="H13" s="6" t="s">
        <v>73</v>
      </c>
      <c r="I13" s="6" t="s">
        <v>73</v>
      </c>
      <c r="J13" s="6" t="s">
        <v>73</v>
      </c>
      <c r="K13" s="6" t="s">
        <v>73</v>
      </c>
      <c r="L13" s="6" t="s">
        <v>73</v>
      </c>
      <c r="M13" s="6" t="s">
        <v>73</v>
      </c>
      <c r="N13" s="6" t="s">
        <v>73</v>
      </c>
      <c r="O13" s="6" t="s">
        <v>73</v>
      </c>
      <c r="P13" s="6" t="s">
        <v>73</v>
      </c>
      <c r="Q13" s="6" t="s">
        <v>73</v>
      </c>
      <c r="R13" s="6" t="s">
        <v>73</v>
      </c>
      <c r="S13" s="6" t="s">
        <v>73</v>
      </c>
      <c r="T13" s="6" t="s">
        <v>73</v>
      </c>
      <c r="U13" s="6" t="s">
        <v>73</v>
      </c>
      <c r="V13" s="6" t="s">
        <v>73</v>
      </c>
      <c r="W13" s="6" t="s">
        <v>73</v>
      </c>
      <c r="X13" s="6" t="s">
        <v>73</v>
      </c>
      <c r="Y13" s="6" t="s">
        <v>73</v>
      </c>
    </row>
    <row r="14" spans="1:25" ht="14.25">
      <c r="A14" s="4" t="s">
        <v>40</v>
      </c>
      <c r="B14" s="5">
        <v>56.7</v>
      </c>
      <c r="C14" s="5">
        <v>58.6</v>
      </c>
      <c r="D14" s="5">
        <v>50.9</v>
      </c>
      <c r="E14" s="5">
        <v>41.1</v>
      </c>
      <c r="F14" s="5">
        <v>34.6</v>
      </c>
      <c r="G14" s="5">
        <v>39.8</v>
      </c>
      <c r="H14" s="5">
        <v>31.7</v>
      </c>
      <c r="I14" s="5">
        <v>27.8</v>
      </c>
      <c r="J14" s="5">
        <v>33.4</v>
      </c>
      <c r="K14" s="5">
        <v>40.7</v>
      </c>
      <c r="L14" s="5">
        <v>41.4</v>
      </c>
      <c r="M14" s="5">
        <v>33.7</v>
      </c>
      <c r="N14" s="5">
        <v>35.1</v>
      </c>
      <c r="O14" s="5">
        <v>29.6</v>
      </c>
      <c r="P14" s="5">
        <v>30.1</v>
      </c>
      <c r="Q14" s="5">
        <v>29</v>
      </c>
      <c r="R14" s="5">
        <v>27.5</v>
      </c>
      <c r="S14" s="5">
        <v>25.4</v>
      </c>
      <c r="T14" s="5">
        <v>23.9</v>
      </c>
      <c r="U14" s="5">
        <v>25</v>
      </c>
      <c r="V14" s="5">
        <v>22.7</v>
      </c>
      <c r="W14" s="5">
        <v>21.5</v>
      </c>
      <c r="X14" s="5">
        <v>23.5</v>
      </c>
      <c r="Y14" s="5">
        <v>27.3</v>
      </c>
    </row>
    <row r="15" spans="1:25" ht="14.25">
      <c r="A15" s="4" t="s">
        <v>41</v>
      </c>
      <c r="B15" s="5">
        <v>50.2</v>
      </c>
      <c r="C15" s="5">
        <v>69.2</v>
      </c>
      <c r="D15" s="5">
        <v>82.3</v>
      </c>
      <c r="E15" s="5">
        <v>111.5</v>
      </c>
      <c r="F15" s="5">
        <v>127.8</v>
      </c>
      <c r="G15" s="5">
        <v>146.2</v>
      </c>
      <c r="H15" s="5">
        <v>151.2</v>
      </c>
      <c r="I15" s="5">
        <v>161.5</v>
      </c>
      <c r="J15" s="5">
        <v>176.5</v>
      </c>
      <c r="K15" s="5">
        <v>181.2</v>
      </c>
      <c r="L15" s="5">
        <v>174.5</v>
      </c>
      <c r="M15" s="5">
        <v>182</v>
      </c>
      <c r="N15" s="5">
        <v>263.7</v>
      </c>
      <c r="O15" s="5">
        <v>316.2</v>
      </c>
      <c r="P15" s="5">
        <v>304.8</v>
      </c>
      <c r="Q15" s="5">
        <v>311.7</v>
      </c>
      <c r="R15" s="5">
        <v>266.3</v>
      </c>
      <c r="S15" s="5">
        <v>248.1</v>
      </c>
      <c r="T15" s="5">
        <v>245.4</v>
      </c>
      <c r="U15" s="5">
        <v>224.6</v>
      </c>
      <c r="V15" s="5">
        <v>178.3</v>
      </c>
      <c r="W15" s="5">
        <v>166.7</v>
      </c>
      <c r="X15" s="5">
        <v>158.6</v>
      </c>
      <c r="Y15" s="5">
        <v>156.8</v>
      </c>
    </row>
    <row r="16" spans="1:25" ht="14.25">
      <c r="A16" s="4" t="s">
        <v>42</v>
      </c>
      <c r="B16" s="5">
        <v>6033.2</v>
      </c>
      <c r="C16" s="5">
        <v>7085.5</v>
      </c>
      <c r="D16" s="5">
        <v>7816.3</v>
      </c>
      <c r="E16" s="5">
        <v>8359.2</v>
      </c>
      <c r="F16" s="5">
        <v>9238.6</v>
      </c>
      <c r="G16" s="5">
        <v>9284.6</v>
      </c>
      <c r="H16" s="5">
        <v>10287.2</v>
      </c>
      <c r="I16" s="5">
        <v>11384.9</v>
      </c>
      <c r="J16" s="5">
        <v>11675.8</v>
      </c>
      <c r="K16" s="5">
        <v>14777.8</v>
      </c>
      <c r="L16" s="5">
        <v>18092</v>
      </c>
      <c r="M16" s="5">
        <v>17120.9</v>
      </c>
      <c r="N16" s="5">
        <v>18524.5</v>
      </c>
      <c r="O16" s="5">
        <v>18404.6</v>
      </c>
      <c r="P16" s="5">
        <v>19513.1</v>
      </c>
      <c r="Q16" s="5">
        <v>18457.2</v>
      </c>
      <c r="R16" s="5">
        <v>17033.4</v>
      </c>
      <c r="S16" s="5">
        <v>15232.3</v>
      </c>
      <c r="T16" s="5">
        <v>13574.9</v>
      </c>
      <c r="U16" s="5">
        <v>12792.2</v>
      </c>
      <c r="V16" s="5">
        <v>12038.6</v>
      </c>
      <c r="W16" s="5">
        <v>10831.1</v>
      </c>
      <c r="X16" s="5">
        <v>9977.2</v>
      </c>
      <c r="Y16" s="5">
        <v>8696.7</v>
      </c>
    </row>
    <row r="17" spans="1:25" ht="14.25">
      <c r="A17" s="4" t="s">
        <v>43</v>
      </c>
      <c r="B17" s="5">
        <v>3693.6</v>
      </c>
      <c r="C17" s="5">
        <v>3457.2</v>
      </c>
      <c r="D17" s="5">
        <v>3324.6</v>
      </c>
      <c r="E17" s="5">
        <v>3115.1</v>
      </c>
      <c r="F17" s="5">
        <v>2978.1</v>
      </c>
      <c r="G17" s="5">
        <v>2969.4</v>
      </c>
      <c r="H17" s="5">
        <v>2912.3</v>
      </c>
      <c r="I17" s="5">
        <v>2837.1</v>
      </c>
      <c r="J17" s="5">
        <v>2969.6</v>
      </c>
      <c r="K17" s="5">
        <v>2776.9</v>
      </c>
      <c r="L17" s="5">
        <v>3196.7</v>
      </c>
      <c r="M17" s="5">
        <v>3312.5</v>
      </c>
      <c r="N17" s="5">
        <v>3547.3</v>
      </c>
      <c r="O17" s="5">
        <v>3690.4</v>
      </c>
      <c r="P17" s="5">
        <v>3455.5</v>
      </c>
      <c r="Q17" s="5">
        <v>3453.2</v>
      </c>
      <c r="R17" s="5">
        <v>3360.7</v>
      </c>
      <c r="S17" s="5">
        <v>3337.2</v>
      </c>
      <c r="T17" s="5">
        <v>3009.4</v>
      </c>
      <c r="U17" s="5">
        <v>2740.5</v>
      </c>
      <c r="V17" s="5">
        <v>2460.5</v>
      </c>
      <c r="W17" s="5">
        <v>2597.2</v>
      </c>
      <c r="X17" s="5">
        <v>2576</v>
      </c>
      <c r="Y17" s="5">
        <v>2608.5</v>
      </c>
    </row>
    <row r="18" spans="1:25" ht="14.25">
      <c r="A18" s="4" t="s">
        <v>44</v>
      </c>
      <c r="B18" s="6" t="s">
        <v>73</v>
      </c>
      <c r="C18" s="6" t="s">
        <v>73</v>
      </c>
      <c r="D18" s="6" t="s">
        <v>73</v>
      </c>
      <c r="E18" s="6" t="s">
        <v>73</v>
      </c>
      <c r="F18" s="6" t="s">
        <v>73</v>
      </c>
      <c r="G18" s="6" t="s">
        <v>73</v>
      </c>
      <c r="H18" s="6" t="s">
        <v>73</v>
      </c>
      <c r="I18" s="6" t="s">
        <v>73</v>
      </c>
      <c r="J18" s="6" t="s">
        <v>73</v>
      </c>
      <c r="K18" s="6" t="s">
        <v>73</v>
      </c>
      <c r="L18" s="6" t="s">
        <v>73</v>
      </c>
      <c r="M18" s="6" t="s">
        <v>73</v>
      </c>
      <c r="N18" s="6" t="s">
        <v>73</v>
      </c>
      <c r="O18" s="6" t="s">
        <v>73</v>
      </c>
      <c r="P18" s="6" t="s">
        <v>73</v>
      </c>
      <c r="Q18" s="6" t="s">
        <v>73</v>
      </c>
      <c r="R18" s="6" t="s">
        <v>73</v>
      </c>
      <c r="S18" s="6" t="s">
        <v>73</v>
      </c>
      <c r="T18" s="6" t="s">
        <v>73</v>
      </c>
      <c r="U18" s="6" t="s">
        <v>73</v>
      </c>
      <c r="V18" s="6" t="s">
        <v>73</v>
      </c>
      <c r="W18" s="6" t="s">
        <v>73</v>
      </c>
      <c r="X18" s="6" t="s">
        <v>73</v>
      </c>
      <c r="Y18" s="6" t="s">
        <v>73</v>
      </c>
    </row>
    <row r="19" spans="1:25" ht="14.25">
      <c r="A19" s="4" t="s">
        <v>45</v>
      </c>
      <c r="B19" s="6" t="s">
        <v>73</v>
      </c>
      <c r="C19" s="6" t="s">
        <v>73</v>
      </c>
      <c r="D19" s="6" t="s">
        <v>73</v>
      </c>
      <c r="E19" s="6" t="s">
        <v>73</v>
      </c>
      <c r="F19" s="6" t="s">
        <v>73</v>
      </c>
      <c r="G19" s="6" t="s">
        <v>73</v>
      </c>
      <c r="H19" s="6" t="s">
        <v>73</v>
      </c>
      <c r="I19" s="6" t="s">
        <v>73</v>
      </c>
      <c r="J19" s="6" t="s">
        <v>73</v>
      </c>
      <c r="K19" s="6" t="s">
        <v>73</v>
      </c>
      <c r="L19" s="6" t="s">
        <v>73</v>
      </c>
      <c r="M19" s="6" t="s">
        <v>73</v>
      </c>
      <c r="N19" s="6" t="s">
        <v>73</v>
      </c>
      <c r="O19" s="6" t="s">
        <v>73</v>
      </c>
      <c r="P19" s="6" t="s">
        <v>73</v>
      </c>
      <c r="Q19" s="6" t="s">
        <v>73</v>
      </c>
      <c r="R19" s="6" t="s">
        <v>73</v>
      </c>
      <c r="S19" s="6" t="s">
        <v>73</v>
      </c>
      <c r="T19" s="6" t="s">
        <v>73</v>
      </c>
      <c r="U19" s="6" t="s">
        <v>73</v>
      </c>
      <c r="V19" s="6" t="s">
        <v>73</v>
      </c>
      <c r="W19" s="6" t="s">
        <v>73</v>
      </c>
      <c r="X19" s="6" t="s">
        <v>73</v>
      </c>
      <c r="Y19" s="6" t="s">
        <v>73</v>
      </c>
    </row>
    <row r="20" spans="1:25" ht="14.25">
      <c r="A20" s="4" t="s">
        <v>46</v>
      </c>
      <c r="B20" s="5">
        <v>780.4</v>
      </c>
      <c r="C20" s="5">
        <v>794.4</v>
      </c>
      <c r="D20" s="5">
        <v>661.5</v>
      </c>
      <c r="E20" s="5">
        <v>546.1</v>
      </c>
      <c r="F20" s="5">
        <v>506.6</v>
      </c>
      <c r="G20" s="5">
        <v>440.2</v>
      </c>
      <c r="H20" s="5">
        <v>486.6</v>
      </c>
      <c r="I20" s="5">
        <v>440.7</v>
      </c>
      <c r="J20" s="5">
        <v>296.5</v>
      </c>
      <c r="K20" s="5">
        <v>15.2</v>
      </c>
      <c r="L20" s="5">
        <v>259</v>
      </c>
      <c r="M20" s="5">
        <v>172.7</v>
      </c>
      <c r="N20" s="5">
        <v>166.9</v>
      </c>
      <c r="O20" s="5">
        <v>121.2</v>
      </c>
      <c r="P20" s="5">
        <v>119.2</v>
      </c>
      <c r="Q20" s="5">
        <v>90</v>
      </c>
      <c r="R20" s="5">
        <v>84.2</v>
      </c>
      <c r="S20" s="5">
        <v>74.7</v>
      </c>
      <c r="T20" s="5">
        <v>59.9</v>
      </c>
      <c r="U20" s="5">
        <v>80.1</v>
      </c>
      <c r="V20" s="5">
        <v>116.5</v>
      </c>
      <c r="W20" s="5">
        <v>98.9</v>
      </c>
      <c r="X20" s="5">
        <v>95.5</v>
      </c>
      <c r="Y20" s="5">
        <v>70.5</v>
      </c>
    </row>
    <row r="21" spans="1:25" ht="14.25">
      <c r="A21" s="4" t="s">
        <v>47</v>
      </c>
      <c r="B21" s="5">
        <v>791.3</v>
      </c>
      <c r="C21" s="5">
        <v>1077.1</v>
      </c>
      <c r="D21" s="5">
        <v>1076.3</v>
      </c>
      <c r="E21" s="5">
        <v>896.5</v>
      </c>
      <c r="F21" s="5">
        <v>809.6</v>
      </c>
      <c r="G21" s="5">
        <v>656.9</v>
      </c>
      <c r="H21" s="5">
        <v>501.6</v>
      </c>
      <c r="I21" s="5">
        <v>370.7</v>
      </c>
      <c r="J21" s="5">
        <v>529.8</v>
      </c>
      <c r="K21" s="5">
        <v>300.7</v>
      </c>
      <c r="L21" s="5">
        <v>227.9</v>
      </c>
      <c r="M21" s="5">
        <v>339.6</v>
      </c>
      <c r="N21" s="5">
        <v>317.4</v>
      </c>
      <c r="O21" s="5">
        <v>323.8</v>
      </c>
      <c r="P21" s="5">
        <v>256.6</v>
      </c>
      <c r="Q21" s="5">
        <v>167.1</v>
      </c>
      <c r="R21" s="5">
        <v>140</v>
      </c>
      <c r="S21" s="5">
        <v>143</v>
      </c>
      <c r="T21" s="5">
        <v>127.7</v>
      </c>
      <c r="U21" s="5">
        <v>105.6</v>
      </c>
      <c r="V21" s="5">
        <v>123.5</v>
      </c>
      <c r="W21" s="5">
        <v>100.5</v>
      </c>
      <c r="X21" s="5">
        <v>142.3</v>
      </c>
      <c r="Y21" s="5">
        <v>368.7</v>
      </c>
    </row>
    <row r="22" spans="1:25" ht="14.25">
      <c r="A22" s="4" t="s">
        <v>48</v>
      </c>
      <c r="B22" s="5">
        <v>3078.6</v>
      </c>
      <c r="C22" s="5">
        <v>3000.3</v>
      </c>
      <c r="D22" s="5">
        <v>2912.7</v>
      </c>
      <c r="E22" s="5">
        <v>2785.1</v>
      </c>
      <c r="F22" s="5">
        <v>2817.7</v>
      </c>
      <c r="G22" s="5">
        <v>2552.8</v>
      </c>
      <c r="H22" s="5">
        <v>2145.9</v>
      </c>
      <c r="I22" s="5">
        <v>1822.5</v>
      </c>
      <c r="J22" s="5">
        <v>1739.7</v>
      </c>
      <c r="K22" s="5">
        <v>1566.1</v>
      </c>
      <c r="L22" s="5">
        <v>1439.9</v>
      </c>
      <c r="M22" s="5">
        <v>1414.8</v>
      </c>
      <c r="N22" s="5">
        <v>1342.9</v>
      </c>
      <c r="O22" s="5">
        <v>1239.8</v>
      </c>
      <c r="P22" s="5">
        <v>1155.6</v>
      </c>
      <c r="Q22" s="5">
        <v>1094.4</v>
      </c>
      <c r="R22" s="5">
        <v>1072.3</v>
      </c>
      <c r="S22" s="5">
        <v>989.5</v>
      </c>
      <c r="T22" s="5">
        <v>991.4</v>
      </c>
      <c r="U22" s="5">
        <v>914.9</v>
      </c>
      <c r="V22" s="5">
        <v>910.6</v>
      </c>
      <c r="W22" s="5">
        <v>910.4</v>
      </c>
      <c r="X22" s="5">
        <v>819.7</v>
      </c>
      <c r="Y22" s="5">
        <v>807.1</v>
      </c>
    </row>
    <row r="23" spans="1:25" ht="14.25">
      <c r="A23" s="4" t="s">
        <v>49</v>
      </c>
      <c r="B23" s="5">
        <v>2489.6</v>
      </c>
      <c r="C23" s="5">
        <v>2176.8</v>
      </c>
      <c r="D23" s="5">
        <v>1901.6</v>
      </c>
      <c r="E23" s="5">
        <v>1889.8</v>
      </c>
      <c r="F23" s="5">
        <v>1566.9</v>
      </c>
      <c r="G23" s="5">
        <v>1508</v>
      </c>
      <c r="H23" s="5">
        <v>1476</v>
      </c>
      <c r="I23" s="5">
        <v>1519.3</v>
      </c>
      <c r="J23" s="5">
        <v>1582.9</v>
      </c>
      <c r="K23" s="5">
        <v>1177.4</v>
      </c>
      <c r="L23" s="5">
        <v>1122.4</v>
      </c>
      <c r="M23" s="5">
        <v>1051.7</v>
      </c>
      <c r="N23" s="5">
        <v>1019</v>
      </c>
      <c r="O23" s="5">
        <v>967.6</v>
      </c>
      <c r="P23" s="5">
        <v>896</v>
      </c>
      <c r="Q23" s="5">
        <v>834.9</v>
      </c>
      <c r="R23" s="5">
        <v>807.8</v>
      </c>
      <c r="S23" s="5">
        <v>770.9</v>
      </c>
      <c r="T23" s="5">
        <v>715.6</v>
      </c>
      <c r="U23" s="5">
        <v>674.4</v>
      </c>
      <c r="V23" s="5">
        <v>620.8</v>
      </c>
      <c r="W23" s="5">
        <v>590.4</v>
      </c>
      <c r="X23" s="5">
        <v>557</v>
      </c>
      <c r="Y23" s="5">
        <v>542.4</v>
      </c>
    </row>
    <row r="24" spans="1:25" ht="14.25">
      <c r="A24" s="4" t="s">
        <v>50</v>
      </c>
      <c r="B24" s="5">
        <v>4719</v>
      </c>
      <c r="C24" s="5">
        <v>4271</v>
      </c>
      <c r="D24" s="5">
        <v>4475.7</v>
      </c>
      <c r="E24" s="5">
        <v>4661.4</v>
      </c>
      <c r="F24" s="5">
        <v>4941.8</v>
      </c>
      <c r="G24" s="5">
        <v>5228.7</v>
      </c>
      <c r="H24" s="5">
        <v>5483.7</v>
      </c>
      <c r="I24" s="5">
        <v>5968.2</v>
      </c>
      <c r="J24" s="5">
        <v>5640.4</v>
      </c>
      <c r="K24" s="5">
        <v>5001</v>
      </c>
      <c r="L24" s="5">
        <v>4534.2</v>
      </c>
      <c r="M24" s="5">
        <v>4065</v>
      </c>
      <c r="N24" s="5">
        <v>5564.1</v>
      </c>
      <c r="O24" s="5">
        <v>5616.4</v>
      </c>
      <c r="P24" s="5">
        <v>5456.9</v>
      </c>
      <c r="Q24" s="5">
        <v>6151.7</v>
      </c>
      <c r="R24" s="5">
        <v>5786.8</v>
      </c>
      <c r="S24" s="5">
        <v>5889</v>
      </c>
      <c r="T24" s="5">
        <v>5297.2</v>
      </c>
      <c r="U24" s="5">
        <v>4615.5</v>
      </c>
      <c r="V24" s="5">
        <v>5145.6</v>
      </c>
      <c r="W24" s="5">
        <v>5370</v>
      </c>
      <c r="X24" s="5">
        <v>5490.8</v>
      </c>
      <c r="Y24" s="5">
        <v>5602.6</v>
      </c>
    </row>
    <row r="25" spans="1:25" ht="14.25">
      <c r="A25" s="4" t="s">
        <v>51</v>
      </c>
      <c r="B25" s="6" t="s">
        <v>73</v>
      </c>
      <c r="C25" s="6" t="s">
        <v>73</v>
      </c>
      <c r="D25" s="6" t="s">
        <v>73</v>
      </c>
      <c r="E25" s="6" t="s">
        <v>73</v>
      </c>
      <c r="F25" s="6" t="s">
        <v>73</v>
      </c>
      <c r="G25" s="6" t="s">
        <v>73</v>
      </c>
      <c r="H25" s="6" t="s">
        <v>73</v>
      </c>
      <c r="I25" s="6" t="s">
        <v>73</v>
      </c>
      <c r="J25" s="6" t="s">
        <v>73</v>
      </c>
      <c r="K25" s="6" t="s">
        <v>73</v>
      </c>
      <c r="L25" s="6" t="s">
        <v>73</v>
      </c>
      <c r="M25" s="6" t="s">
        <v>73</v>
      </c>
      <c r="N25" s="6" t="s">
        <v>73</v>
      </c>
      <c r="O25" s="6" t="s">
        <v>73</v>
      </c>
      <c r="P25" s="6" t="s">
        <v>73</v>
      </c>
      <c r="Q25" s="6" t="s">
        <v>73</v>
      </c>
      <c r="R25" s="6" t="s">
        <v>73</v>
      </c>
      <c r="S25" s="6" t="s">
        <v>73</v>
      </c>
      <c r="T25" s="6" t="s">
        <v>73</v>
      </c>
      <c r="U25" s="6" t="s">
        <v>73</v>
      </c>
      <c r="V25" s="6" t="s">
        <v>73</v>
      </c>
      <c r="W25" s="6" t="s">
        <v>73</v>
      </c>
      <c r="X25" s="6" t="s">
        <v>73</v>
      </c>
      <c r="Y25" s="6" t="s">
        <v>73</v>
      </c>
    </row>
    <row r="26" spans="1:25" ht="14.25">
      <c r="A26" s="4" t="s">
        <v>52</v>
      </c>
      <c r="B26" s="6" t="s">
        <v>73</v>
      </c>
      <c r="C26" s="6" t="s">
        <v>73</v>
      </c>
      <c r="D26" s="6" t="s">
        <v>73</v>
      </c>
      <c r="E26" s="6" t="s">
        <v>73</v>
      </c>
      <c r="F26" s="6" t="s">
        <v>73</v>
      </c>
      <c r="G26" s="6" t="s">
        <v>73</v>
      </c>
      <c r="H26" s="6" t="s">
        <v>73</v>
      </c>
      <c r="I26" s="6" t="s">
        <v>73</v>
      </c>
      <c r="J26" s="6" t="s">
        <v>73</v>
      </c>
      <c r="K26" s="6" t="s">
        <v>73</v>
      </c>
      <c r="L26" s="6" t="s">
        <v>73</v>
      </c>
      <c r="M26" s="6" t="s">
        <v>73</v>
      </c>
      <c r="N26" s="6" t="s">
        <v>73</v>
      </c>
      <c r="O26" s="6" t="s">
        <v>73</v>
      </c>
      <c r="P26" s="6" t="s">
        <v>73</v>
      </c>
      <c r="Q26" s="6" t="s">
        <v>73</v>
      </c>
      <c r="R26" s="6" t="s">
        <v>73</v>
      </c>
      <c r="S26" s="6" t="s">
        <v>73</v>
      </c>
      <c r="T26" s="6" t="s">
        <v>73</v>
      </c>
      <c r="U26" s="6" t="s">
        <v>73</v>
      </c>
      <c r="V26" s="6" t="s">
        <v>73</v>
      </c>
      <c r="W26" s="6" t="s">
        <v>73</v>
      </c>
      <c r="X26" s="6" t="s">
        <v>73</v>
      </c>
      <c r="Y26" s="6" t="s">
        <v>73</v>
      </c>
    </row>
    <row r="27" spans="1:25" ht="14.25">
      <c r="A27" s="4" t="s">
        <v>53</v>
      </c>
      <c r="B27" s="5">
        <v>11.8</v>
      </c>
      <c r="C27" s="5">
        <v>32.4</v>
      </c>
      <c r="D27" s="5">
        <v>62</v>
      </c>
      <c r="E27" s="5">
        <v>72</v>
      </c>
      <c r="F27" s="5">
        <v>91.9</v>
      </c>
      <c r="G27" s="5">
        <v>126.7</v>
      </c>
      <c r="H27" s="5">
        <v>154.4</v>
      </c>
      <c r="I27" s="5">
        <v>207.9</v>
      </c>
      <c r="J27" s="5">
        <v>272.6</v>
      </c>
      <c r="K27" s="5">
        <v>228.2</v>
      </c>
      <c r="L27" s="5">
        <v>318.1</v>
      </c>
      <c r="M27" s="5">
        <v>473.7</v>
      </c>
      <c r="N27" s="5">
        <v>439.9</v>
      </c>
      <c r="O27" s="5">
        <v>386.9</v>
      </c>
      <c r="P27" s="5">
        <v>306.8</v>
      </c>
      <c r="Q27" s="5">
        <v>219.4</v>
      </c>
      <c r="R27" s="5">
        <v>183.1</v>
      </c>
      <c r="S27" s="5">
        <v>157.9</v>
      </c>
      <c r="T27" s="5">
        <v>130.2</v>
      </c>
      <c r="U27" s="5">
        <v>117.1</v>
      </c>
      <c r="V27" s="5">
        <v>117</v>
      </c>
      <c r="W27" s="5">
        <v>115.9</v>
      </c>
      <c r="X27" s="5">
        <v>103.6</v>
      </c>
      <c r="Y27" s="5">
        <v>87.2</v>
      </c>
    </row>
    <row r="28" spans="1:25" ht="14.25">
      <c r="A28" s="4" t="s">
        <v>54</v>
      </c>
      <c r="B28" s="6" t="s">
        <v>73</v>
      </c>
      <c r="C28" s="6" t="s">
        <v>73</v>
      </c>
      <c r="D28" s="6" t="s">
        <v>73</v>
      </c>
      <c r="E28" s="6" t="s">
        <v>73</v>
      </c>
      <c r="F28" s="6" t="s">
        <v>73</v>
      </c>
      <c r="G28" s="6" t="s">
        <v>73</v>
      </c>
      <c r="H28" s="6" t="s">
        <v>73</v>
      </c>
      <c r="I28" s="6" t="s">
        <v>73</v>
      </c>
      <c r="J28" s="6" t="s">
        <v>73</v>
      </c>
      <c r="K28" s="6" t="s">
        <v>73</v>
      </c>
      <c r="L28" s="6" t="s">
        <v>73</v>
      </c>
      <c r="M28" s="6" t="s">
        <v>73</v>
      </c>
      <c r="N28" s="6" t="s">
        <v>73</v>
      </c>
      <c r="O28" s="6" t="s">
        <v>73</v>
      </c>
      <c r="P28" s="6" t="s">
        <v>73</v>
      </c>
      <c r="Q28" s="6" t="s">
        <v>73</v>
      </c>
      <c r="R28" s="6" t="s">
        <v>73</v>
      </c>
      <c r="S28" s="6" t="s">
        <v>73</v>
      </c>
      <c r="T28" s="6" t="s">
        <v>73</v>
      </c>
      <c r="U28" s="6" t="s">
        <v>73</v>
      </c>
      <c r="V28" s="6" t="s">
        <v>73</v>
      </c>
      <c r="W28" s="6" t="s">
        <v>73</v>
      </c>
      <c r="X28" s="6" t="s">
        <v>73</v>
      </c>
      <c r="Y28" s="6" t="s">
        <v>73</v>
      </c>
    </row>
    <row r="29" spans="1:25" ht="14.25">
      <c r="A29" s="4" t="s">
        <v>55</v>
      </c>
      <c r="B29" s="5">
        <v>1857.1</v>
      </c>
      <c r="C29" s="5">
        <v>1799.6</v>
      </c>
      <c r="D29" s="5">
        <v>1809</v>
      </c>
      <c r="E29" s="5">
        <v>1702</v>
      </c>
      <c r="F29" s="5">
        <v>1667.6</v>
      </c>
      <c r="G29" s="5">
        <v>1675</v>
      </c>
      <c r="H29" s="5">
        <v>1504.9</v>
      </c>
      <c r="I29" s="5">
        <v>1381</v>
      </c>
      <c r="J29" s="5">
        <v>1291</v>
      </c>
      <c r="K29" s="5">
        <v>1266.8</v>
      </c>
      <c r="L29" s="5">
        <v>1151.4</v>
      </c>
      <c r="M29" s="5">
        <v>1074.6</v>
      </c>
      <c r="N29" s="5">
        <v>1060.2</v>
      </c>
      <c r="O29" s="5">
        <v>1146</v>
      </c>
      <c r="P29" s="5">
        <v>1053.1</v>
      </c>
      <c r="Q29" s="5">
        <v>903.5</v>
      </c>
      <c r="R29" s="5">
        <v>851.5</v>
      </c>
      <c r="S29" s="5">
        <v>804.7</v>
      </c>
      <c r="T29" s="5">
        <v>786</v>
      </c>
      <c r="U29" s="5">
        <v>765.9</v>
      </c>
      <c r="V29" s="5">
        <v>711.6</v>
      </c>
      <c r="W29" s="5">
        <v>641.6</v>
      </c>
      <c r="X29" s="5">
        <v>631.7</v>
      </c>
      <c r="Y29" s="5">
        <v>582.1</v>
      </c>
    </row>
    <row r="30" spans="1:25" ht="14.25">
      <c r="A30" s="4" t="s">
        <v>56</v>
      </c>
      <c r="B30" s="6" t="s">
        <v>73</v>
      </c>
      <c r="C30" s="6" t="s">
        <v>73</v>
      </c>
      <c r="D30" s="6" t="s">
        <v>73</v>
      </c>
      <c r="E30" s="6" t="s">
        <v>73</v>
      </c>
      <c r="F30" s="6" t="s">
        <v>73</v>
      </c>
      <c r="G30" s="6" t="s">
        <v>73</v>
      </c>
      <c r="H30" s="6" t="s">
        <v>73</v>
      </c>
      <c r="I30" s="6" t="s">
        <v>73</v>
      </c>
      <c r="J30" s="6" t="s">
        <v>73</v>
      </c>
      <c r="K30" s="6" t="s">
        <v>73</v>
      </c>
      <c r="L30" s="6" t="s">
        <v>73</v>
      </c>
      <c r="M30" s="6" t="s">
        <v>73</v>
      </c>
      <c r="N30" s="6" t="s">
        <v>73</v>
      </c>
      <c r="O30" s="6" t="s">
        <v>73</v>
      </c>
      <c r="P30" s="6" t="s">
        <v>73</v>
      </c>
      <c r="Q30" s="6" t="s">
        <v>73</v>
      </c>
      <c r="R30" s="6" t="s">
        <v>73</v>
      </c>
      <c r="S30" s="6" t="s">
        <v>73</v>
      </c>
      <c r="T30" s="6" t="s">
        <v>73</v>
      </c>
      <c r="U30" s="6" t="s">
        <v>73</v>
      </c>
      <c r="V30" s="6" t="s">
        <v>73</v>
      </c>
      <c r="W30" s="6" t="s">
        <v>73</v>
      </c>
      <c r="X30" s="6" t="s">
        <v>73</v>
      </c>
      <c r="Y30" s="6" t="s">
        <v>73</v>
      </c>
    </row>
    <row r="31" spans="1:25" ht="14.25">
      <c r="A31" s="4" t="s">
        <v>57</v>
      </c>
      <c r="B31" s="5">
        <v>3576.7</v>
      </c>
      <c r="C31" s="5">
        <v>3296.4</v>
      </c>
      <c r="D31" s="5">
        <v>2886.9</v>
      </c>
      <c r="E31" s="5">
        <v>2711.9</v>
      </c>
      <c r="F31" s="5">
        <v>3496.5</v>
      </c>
      <c r="G31" s="5">
        <v>2754.1</v>
      </c>
      <c r="H31" s="5">
        <v>2255.9</v>
      </c>
      <c r="I31" s="5">
        <v>2091.8</v>
      </c>
      <c r="J31" s="5">
        <v>1721.6</v>
      </c>
      <c r="K31" s="5">
        <v>1605.8</v>
      </c>
      <c r="L31" s="5">
        <v>1452.3</v>
      </c>
      <c r="M31" s="5">
        <v>1373.9</v>
      </c>
      <c r="N31" s="5">
        <v>2232.8</v>
      </c>
      <c r="O31" s="5">
        <v>2311.6</v>
      </c>
      <c r="P31" s="5">
        <v>2115.7</v>
      </c>
      <c r="Q31" s="5">
        <v>1511.1</v>
      </c>
      <c r="R31" s="5">
        <v>1349.5</v>
      </c>
      <c r="S31" s="5">
        <v>2081.3</v>
      </c>
      <c r="T31" s="5">
        <v>1758.2</v>
      </c>
      <c r="U31" s="5">
        <v>1316.3</v>
      </c>
      <c r="V31" s="5">
        <v>1033.2</v>
      </c>
      <c r="W31" s="5">
        <v>1082.3</v>
      </c>
      <c r="X31" s="5">
        <v>1118.5</v>
      </c>
      <c r="Y31" s="5">
        <v>1141</v>
      </c>
    </row>
    <row r="32" spans="1:25" ht="14.25">
      <c r="A32" s="4" t="s">
        <v>58</v>
      </c>
      <c r="B32" s="5">
        <v>1125.7</v>
      </c>
      <c r="C32" s="5">
        <v>1252.3</v>
      </c>
      <c r="D32" s="5">
        <v>1158.6</v>
      </c>
      <c r="E32" s="5">
        <v>1152.2</v>
      </c>
      <c r="F32" s="5">
        <v>1103.8</v>
      </c>
      <c r="G32" s="5">
        <v>1032.8</v>
      </c>
      <c r="H32" s="5">
        <v>996.4</v>
      </c>
      <c r="I32" s="5">
        <v>981.8</v>
      </c>
      <c r="J32" s="5">
        <v>958.9</v>
      </c>
      <c r="K32" s="5">
        <v>984</v>
      </c>
      <c r="L32" s="5">
        <v>967</v>
      </c>
      <c r="M32" s="5">
        <v>943.6</v>
      </c>
      <c r="N32" s="5">
        <v>946.1</v>
      </c>
      <c r="O32" s="5">
        <v>914.4</v>
      </c>
      <c r="P32" s="5">
        <v>982.8</v>
      </c>
      <c r="Q32" s="5">
        <v>857.9</v>
      </c>
      <c r="R32" s="5">
        <v>860.8</v>
      </c>
      <c r="S32" s="5">
        <v>850.5</v>
      </c>
      <c r="T32" s="5">
        <v>863.5</v>
      </c>
      <c r="U32" s="5">
        <v>907.4</v>
      </c>
      <c r="V32" s="5">
        <v>863.3</v>
      </c>
      <c r="W32" s="5">
        <v>827</v>
      </c>
      <c r="X32" s="5">
        <v>841.7</v>
      </c>
      <c r="Y32" s="5">
        <v>846.1</v>
      </c>
    </row>
    <row r="33" spans="1:25" ht="14.25">
      <c r="A33" s="4" t="s">
        <v>59</v>
      </c>
      <c r="B33" s="5">
        <v>157.3</v>
      </c>
      <c r="C33" s="5">
        <v>153.9</v>
      </c>
      <c r="D33" s="5">
        <v>190.7</v>
      </c>
      <c r="E33" s="5">
        <v>226.7</v>
      </c>
      <c r="F33" s="5">
        <v>261.9</v>
      </c>
      <c r="G33" s="5">
        <v>269.3</v>
      </c>
      <c r="H33" s="5">
        <v>303.4</v>
      </c>
      <c r="I33" s="5">
        <v>284.6</v>
      </c>
      <c r="J33" s="5">
        <v>355.4</v>
      </c>
      <c r="K33" s="5">
        <v>430.7</v>
      </c>
      <c r="L33" s="5">
        <v>634.1</v>
      </c>
      <c r="M33" s="5">
        <v>755.7</v>
      </c>
      <c r="N33" s="5">
        <v>709.9</v>
      </c>
      <c r="O33" s="5">
        <v>778.4</v>
      </c>
      <c r="P33" s="5">
        <v>891.5</v>
      </c>
      <c r="Q33" s="5">
        <v>840</v>
      </c>
      <c r="R33" s="5">
        <v>784.6</v>
      </c>
      <c r="S33" s="5">
        <v>723.4</v>
      </c>
      <c r="T33" s="5">
        <v>745.1</v>
      </c>
      <c r="U33" s="5">
        <v>688.7</v>
      </c>
      <c r="V33" s="5">
        <v>681.8</v>
      </c>
      <c r="W33" s="5">
        <v>607.4</v>
      </c>
      <c r="X33" s="5">
        <v>667.9</v>
      </c>
      <c r="Y33" s="5">
        <v>956.7</v>
      </c>
    </row>
    <row r="34" spans="1:25" ht="14.25">
      <c r="A34" s="4" t="s">
        <v>60</v>
      </c>
      <c r="B34" s="6" t="s">
        <v>73</v>
      </c>
      <c r="C34" s="6" t="s">
        <v>73</v>
      </c>
      <c r="D34" s="6" t="s">
        <v>73</v>
      </c>
      <c r="E34" s="6" t="s">
        <v>73</v>
      </c>
      <c r="F34" s="6" t="s">
        <v>73</v>
      </c>
      <c r="G34" s="6" t="s">
        <v>73</v>
      </c>
      <c r="H34" s="6" t="s">
        <v>73</v>
      </c>
      <c r="I34" s="6" t="s">
        <v>73</v>
      </c>
      <c r="J34" s="6" t="s">
        <v>73</v>
      </c>
      <c r="K34" s="6" t="s">
        <v>73</v>
      </c>
      <c r="L34" s="6" t="s">
        <v>73</v>
      </c>
      <c r="M34" s="6" t="s">
        <v>73</v>
      </c>
      <c r="N34" s="6" t="s">
        <v>73</v>
      </c>
      <c r="O34" s="6" t="s">
        <v>73</v>
      </c>
      <c r="P34" s="6" t="s">
        <v>73</v>
      </c>
      <c r="Q34" s="6" t="s">
        <v>73</v>
      </c>
      <c r="R34" s="6" t="s">
        <v>73</v>
      </c>
      <c r="S34" s="6" t="s">
        <v>73</v>
      </c>
      <c r="T34" s="6" t="s">
        <v>73</v>
      </c>
      <c r="U34" s="6" t="s">
        <v>73</v>
      </c>
      <c r="V34" s="6" t="s">
        <v>73</v>
      </c>
      <c r="W34" s="6" t="s">
        <v>73</v>
      </c>
      <c r="X34" s="6" t="s">
        <v>73</v>
      </c>
      <c r="Y34" s="6" t="s">
        <v>73</v>
      </c>
    </row>
    <row r="35" spans="1:25" ht="14.25">
      <c r="A35" s="4" t="s">
        <v>61</v>
      </c>
      <c r="B35" s="5">
        <v>5537.3</v>
      </c>
      <c r="C35" s="5">
        <v>4908.7</v>
      </c>
      <c r="D35" s="5">
        <v>6619.6</v>
      </c>
      <c r="E35" s="5">
        <v>6744.1</v>
      </c>
      <c r="F35" s="5">
        <v>6825.9</v>
      </c>
      <c r="G35" s="5">
        <v>6445.3</v>
      </c>
      <c r="H35" s="5">
        <v>6538.9</v>
      </c>
      <c r="I35" s="5">
        <v>6494.3</v>
      </c>
      <c r="J35" s="5">
        <v>6333.4</v>
      </c>
      <c r="K35" s="5">
        <v>6200.4</v>
      </c>
      <c r="L35" s="5">
        <v>6044.6</v>
      </c>
      <c r="M35" s="5">
        <v>5930.9</v>
      </c>
      <c r="N35" s="5">
        <v>5780.6</v>
      </c>
      <c r="O35" s="5">
        <v>5641.3</v>
      </c>
      <c r="P35" s="5">
        <v>5585.1</v>
      </c>
      <c r="Q35" s="5">
        <v>5316.1</v>
      </c>
      <c r="R35" s="5">
        <v>4885.2</v>
      </c>
      <c r="S35" s="5">
        <v>4677.7</v>
      </c>
      <c r="T35" s="5">
        <v>4686.6</v>
      </c>
      <c r="U35" s="5">
        <v>4555.2</v>
      </c>
      <c r="V35" s="5">
        <v>4377.2</v>
      </c>
      <c r="W35" s="5">
        <v>4296.9</v>
      </c>
      <c r="X35" s="5">
        <v>3952</v>
      </c>
      <c r="Y35" s="5">
        <v>4151.9</v>
      </c>
    </row>
    <row r="36" spans="1:25" ht="14.25">
      <c r="A36" s="4" t="s">
        <v>62</v>
      </c>
      <c r="B36" s="5">
        <v>2.9</v>
      </c>
      <c r="C36" s="5">
        <v>2</v>
      </c>
      <c r="D36" s="5">
        <v>2</v>
      </c>
      <c r="E36" s="5">
        <v>2</v>
      </c>
      <c r="F36" s="5">
        <v>2</v>
      </c>
      <c r="G36" s="5">
        <v>2</v>
      </c>
      <c r="H36" s="5">
        <v>1</v>
      </c>
      <c r="I36" s="5">
        <v>0.9</v>
      </c>
      <c r="J36" s="5">
        <v>1</v>
      </c>
      <c r="K36" s="5">
        <v>1</v>
      </c>
      <c r="L36" s="5">
        <v>1</v>
      </c>
      <c r="M36" s="6" t="s">
        <v>73</v>
      </c>
      <c r="N36" s="5">
        <v>0</v>
      </c>
      <c r="O36" s="6" t="s">
        <v>73</v>
      </c>
      <c r="P36" s="6" t="s">
        <v>73</v>
      </c>
      <c r="Q36" s="6" t="s">
        <v>73</v>
      </c>
      <c r="R36" s="6" t="s">
        <v>73</v>
      </c>
      <c r="S36" s="6" t="s">
        <v>73</v>
      </c>
      <c r="T36" s="6" t="s">
        <v>73</v>
      </c>
      <c r="U36" s="6" t="s">
        <v>73</v>
      </c>
      <c r="V36" s="6" t="s">
        <v>73</v>
      </c>
      <c r="W36" s="6" t="s">
        <v>73</v>
      </c>
      <c r="X36" s="6" t="s">
        <v>73</v>
      </c>
      <c r="Y36" s="6" t="s">
        <v>73</v>
      </c>
    </row>
    <row r="37" spans="1:25" ht="14.25">
      <c r="A37" s="4" t="s">
        <v>63</v>
      </c>
      <c r="B37" s="5">
        <v>78.3</v>
      </c>
      <c r="C37" s="5">
        <v>77.8</v>
      </c>
      <c r="D37" s="5">
        <v>79.1</v>
      </c>
      <c r="E37" s="5">
        <v>73.9</v>
      </c>
      <c r="F37" s="5">
        <v>69.6</v>
      </c>
      <c r="G37" s="5">
        <v>71.7</v>
      </c>
      <c r="H37" s="5">
        <v>71.9</v>
      </c>
      <c r="I37" s="5">
        <v>65.5</v>
      </c>
      <c r="J37" s="5">
        <v>63.3</v>
      </c>
      <c r="K37" s="5">
        <v>69.1</v>
      </c>
      <c r="L37" s="5">
        <v>63.5</v>
      </c>
      <c r="M37" s="5">
        <v>47.1</v>
      </c>
      <c r="N37" s="5">
        <v>44.4</v>
      </c>
      <c r="O37" s="5">
        <v>42.6</v>
      </c>
      <c r="P37" s="5">
        <v>38.5</v>
      </c>
      <c r="Q37" s="5">
        <v>31.6</v>
      </c>
      <c r="R37" s="5">
        <v>28.7</v>
      </c>
      <c r="S37" s="5">
        <v>21.3</v>
      </c>
      <c r="T37" s="5">
        <v>17.2</v>
      </c>
      <c r="U37" s="5">
        <v>14.5</v>
      </c>
      <c r="V37" s="5">
        <v>12.6</v>
      </c>
      <c r="W37" s="5">
        <v>14.5</v>
      </c>
      <c r="X37" s="5">
        <v>10.6</v>
      </c>
      <c r="Y37" s="5">
        <v>9.7</v>
      </c>
    </row>
    <row r="38" spans="1:25" ht="14.25">
      <c r="A38" s="4" t="s">
        <v>64</v>
      </c>
      <c r="B38" s="6" t="s">
        <v>73</v>
      </c>
      <c r="C38" s="6" t="s">
        <v>73</v>
      </c>
      <c r="D38" s="6" t="s">
        <v>73</v>
      </c>
      <c r="E38" s="6" t="s">
        <v>73</v>
      </c>
      <c r="F38" s="6" t="s">
        <v>73</v>
      </c>
      <c r="G38" s="6" t="s">
        <v>73</v>
      </c>
      <c r="H38" s="6" t="s">
        <v>73</v>
      </c>
      <c r="I38" s="6" t="s">
        <v>73</v>
      </c>
      <c r="J38" s="6" t="s">
        <v>73</v>
      </c>
      <c r="K38" s="6" t="s">
        <v>73</v>
      </c>
      <c r="L38" s="6" t="s">
        <v>73</v>
      </c>
      <c r="M38" s="6" t="s">
        <v>73</v>
      </c>
      <c r="N38" s="6" t="s">
        <v>73</v>
      </c>
      <c r="O38" s="6" t="s">
        <v>73</v>
      </c>
      <c r="P38" s="6" t="s">
        <v>73</v>
      </c>
      <c r="Q38" s="6" t="s">
        <v>73</v>
      </c>
      <c r="R38" s="6" t="s">
        <v>73</v>
      </c>
      <c r="S38" s="6" t="s">
        <v>73</v>
      </c>
      <c r="T38" s="6" t="s">
        <v>73</v>
      </c>
      <c r="U38" s="6" t="s">
        <v>73</v>
      </c>
      <c r="V38" s="6" t="s">
        <v>73</v>
      </c>
      <c r="W38" s="6" t="s">
        <v>73</v>
      </c>
      <c r="X38" s="6" t="s">
        <v>73</v>
      </c>
      <c r="Y38" s="6" t="s">
        <v>73</v>
      </c>
    </row>
    <row r="39" spans="1:25" ht="14.25">
      <c r="A39" s="4" t="s">
        <v>65</v>
      </c>
      <c r="B39" s="5">
        <v>3</v>
      </c>
      <c r="C39" s="5">
        <v>2.1</v>
      </c>
      <c r="D39" s="5">
        <v>1.1</v>
      </c>
      <c r="E39" s="6" t="s">
        <v>73</v>
      </c>
      <c r="F39" s="5">
        <v>5.2</v>
      </c>
      <c r="G39" s="5">
        <v>4.3</v>
      </c>
      <c r="H39" s="6" t="s">
        <v>73</v>
      </c>
      <c r="I39" s="6" t="s">
        <v>73</v>
      </c>
      <c r="J39" s="6" t="s">
        <v>73</v>
      </c>
      <c r="K39" s="6" t="s">
        <v>73</v>
      </c>
      <c r="L39" s="6" t="s">
        <v>73</v>
      </c>
      <c r="M39" s="6" t="s">
        <v>73</v>
      </c>
      <c r="N39" s="6" t="s">
        <v>73</v>
      </c>
      <c r="O39" s="6" t="s">
        <v>73</v>
      </c>
      <c r="P39" s="6" t="s">
        <v>73</v>
      </c>
      <c r="Q39" s="6" t="s">
        <v>73</v>
      </c>
      <c r="R39" s="6" t="s">
        <v>73</v>
      </c>
      <c r="S39" s="6" t="s">
        <v>73</v>
      </c>
      <c r="T39" s="6" t="s">
        <v>73</v>
      </c>
      <c r="U39" s="6" t="s">
        <v>73</v>
      </c>
      <c r="V39" s="6" t="s">
        <v>73</v>
      </c>
      <c r="W39" s="6" t="s">
        <v>73</v>
      </c>
      <c r="X39" s="6" t="s">
        <v>73</v>
      </c>
      <c r="Y39" s="6" t="s">
        <v>73</v>
      </c>
    </row>
    <row r="40" spans="1:25" ht="14.25">
      <c r="A40" s="4" t="s">
        <v>66</v>
      </c>
      <c r="B40" s="5">
        <v>89711.3</v>
      </c>
      <c r="C40" s="5">
        <v>88768.6</v>
      </c>
      <c r="D40" s="5">
        <v>91119.6</v>
      </c>
      <c r="E40" s="5">
        <v>96108.6</v>
      </c>
      <c r="F40" s="5">
        <v>121585.8</v>
      </c>
      <c r="G40" s="5">
        <v>124750.9</v>
      </c>
      <c r="H40" s="5">
        <v>124978.7</v>
      </c>
      <c r="I40" s="5">
        <v>123176.3</v>
      </c>
      <c r="J40" s="5">
        <v>127138.7</v>
      </c>
      <c r="K40" s="5">
        <v>129211</v>
      </c>
      <c r="L40" s="5">
        <v>118452.8</v>
      </c>
      <c r="M40" s="5">
        <v>109338.4</v>
      </c>
      <c r="N40" s="5">
        <v>109318.6</v>
      </c>
      <c r="O40" s="5">
        <v>100394.4</v>
      </c>
      <c r="P40" s="5">
        <v>90175</v>
      </c>
      <c r="Q40" s="5">
        <v>79177.3</v>
      </c>
      <c r="R40" s="5">
        <v>71416.1</v>
      </c>
      <c r="S40" s="5">
        <v>72156.6</v>
      </c>
      <c r="T40" s="5">
        <v>67259.7</v>
      </c>
      <c r="U40" s="5">
        <v>64447.6</v>
      </c>
      <c r="V40" s="5">
        <v>59357.7</v>
      </c>
      <c r="W40" s="5">
        <v>49758.7</v>
      </c>
      <c r="X40" s="5">
        <v>43216.5</v>
      </c>
      <c r="Y40" s="5">
        <v>39551.2</v>
      </c>
    </row>
    <row r="41" spans="1:25" ht="14.25">
      <c r="A41" s="4" t="s">
        <v>67</v>
      </c>
      <c r="B41" s="5">
        <v>80950.3</v>
      </c>
      <c r="C41" s="5">
        <v>94202.7</v>
      </c>
      <c r="D41" s="5">
        <v>107381.3</v>
      </c>
      <c r="E41" s="5">
        <v>115417</v>
      </c>
      <c r="F41" s="5">
        <v>128096.2</v>
      </c>
      <c r="G41" s="5">
        <v>140505.6</v>
      </c>
      <c r="H41" s="5">
        <v>156314.1</v>
      </c>
      <c r="I41" s="5">
        <v>156851.2</v>
      </c>
      <c r="J41" s="5">
        <v>149520.9</v>
      </c>
      <c r="K41" s="5">
        <v>149781</v>
      </c>
      <c r="L41" s="5">
        <v>163565.6</v>
      </c>
      <c r="M41" s="5">
        <v>158475.9</v>
      </c>
      <c r="N41" s="5">
        <v>154780.6</v>
      </c>
      <c r="O41" s="5">
        <v>148652.3</v>
      </c>
      <c r="P41" s="5">
        <v>138689.7</v>
      </c>
      <c r="Q41" s="5">
        <v>126121.6</v>
      </c>
      <c r="R41" s="5">
        <v>116390.3</v>
      </c>
      <c r="S41" s="5">
        <v>112453.8</v>
      </c>
      <c r="T41" s="5">
        <v>108184.6</v>
      </c>
      <c r="U41" s="5">
        <v>101515.3</v>
      </c>
      <c r="V41" s="5">
        <v>91137.9</v>
      </c>
      <c r="W41" s="5">
        <v>87881.2</v>
      </c>
      <c r="X41" s="5">
        <v>77825</v>
      </c>
      <c r="Y41" s="5">
        <v>74918</v>
      </c>
    </row>
    <row r="42" spans="1:25" ht="14.25">
      <c r="A42" s="4" t="s">
        <v>68</v>
      </c>
      <c r="B42" s="6" t="s">
        <v>73</v>
      </c>
      <c r="C42" s="6" t="s">
        <v>73</v>
      </c>
      <c r="D42" s="6" t="s">
        <v>73</v>
      </c>
      <c r="E42" s="6" t="s">
        <v>73</v>
      </c>
      <c r="F42" s="6" t="s">
        <v>73</v>
      </c>
      <c r="G42" s="6" t="s">
        <v>73</v>
      </c>
      <c r="H42" s="6" t="s">
        <v>73</v>
      </c>
      <c r="I42" s="6" t="s">
        <v>73</v>
      </c>
      <c r="J42" s="6" t="s">
        <v>73</v>
      </c>
      <c r="K42" s="6" t="s">
        <v>73</v>
      </c>
      <c r="L42" s="6" t="s">
        <v>73</v>
      </c>
      <c r="M42" s="6" t="s">
        <v>73</v>
      </c>
      <c r="N42" s="6" t="s">
        <v>73</v>
      </c>
      <c r="O42" s="6" t="s">
        <v>73</v>
      </c>
      <c r="P42" s="6" t="s">
        <v>73</v>
      </c>
      <c r="Q42" s="6" t="s">
        <v>73</v>
      </c>
      <c r="R42" s="6" t="s">
        <v>73</v>
      </c>
      <c r="S42" s="6" t="s">
        <v>73</v>
      </c>
      <c r="T42" s="6" t="s">
        <v>73</v>
      </c>
      <c r="U42" s="6" t="s">
        <v>73</v>
      </c>
      <c r="V42" s="6" t="s">
        <v>73</v>
      </c>
      <c r="W42" s="6" t="s">
        <v>73</v>
      </c>
      <c r="X42" s="6" t="s">
        <v>73</v>
      </c>
      <c r="Y42" s="6" t="s">
        <v>73</v>
      </c>
    </row>
    <row r="43" spans="1:25" ht="14.25">
      <c r="A43" s="4" t="s">
        <v>69</v>
      </c>
      <c r="B43" s="6" t="s">
        <v>73</v>
      </c>
      <c r="C43" s="6" t="s">
        <v>73</v>
      </c>
      <c r="D43" s="6" t="s">
        <v>73</v>
      </c>
      <c r="E43" s="6" t="s">
        <v>73</v>
      </c>
      <c r="F43" s="6" t="s">
        <v>73</v>
      </c>
      <c r="G43" s="6" t="s">
        <v>73</v>
      </c>
      <c r="H43" s="6" t="s">
        <v>73</v>
      </c>
      <c r="I43" s="6" t="s">
        <v>73</v>
      </c>
      <c r="J43" s="6" t="s">
        <v>73</v>
      </c>
      <c r="K43" s="6" t="s">
        <v>73</v>
      </c>
      <c r="L43" s="6" t="s">
        <v>73</v>
      </c>
      <c r="M43" s="6" t="s">
        <v>73</v>
      </c>
      <c r="N43" s="6" t="s">
        <v>73</v>
      </c>
      <c r="O43" s="6" t="s">
        <v>73</v>
      </c>
      <c r="P43" s="6" t="s">
        <v>73</v>
      </c>
      <c r="Q43" s="6" t="s">
        <v>73</v>
      </c>
      <c r="R43" s="6" t="s">
        <v>73</v>
      </c>
      <c r="S43" s="6" t="s">
        <v>73</v>
      </c>
      <c r="T43" s="6" t="s">
        <v>73</v>
      </c>
      <c r="U43" s="6" t="s">
        <v>73</v>
      </c>
      <c r="V43" s="6" t="s">
        <v>73</v>
      </c>
      <c r="W43" s="6" t="s">
        <v>73</v>
      </c>
      <c r="X43" s="6" t="s">
        <v>73</v>
      </c>
      <c r="Y43" s="6" t="s">
        <v>73</v>
      </c>
    </row>
    <row r="44" spans="1:25" ht="14.25">
      <c r="A44" s="4" t="s">
        <v>70</v>
      </c>
      <c r="B44" s="5">
        <v>989.1</v>
      </c>
      <c r="C44" s="5">
        <v>786.7</v>
      </c>
      <c r="D44" s="5">
        <v>567.9</v>
      </c>
      <c r="E44" s="5">
        <v>540</v>
      </c>
      <c r="F44" s="5">
        <v>512.2</v>
      </c>
      <c r="G44" s="5">
        <v>491.6</v>
      </c>
      <c r="H44" s="5">
        <v>462.7</v>
      </c>
      <c r="I44" s="5">
        <v>342.2</v>
      </c>
      <c r="J44" s="5">
        <v>343.4</v>
      </c>
      <c r="K44" s="5">
        <v>334.6</v>
      </c>
      <c r="L44" s="5">
        <v>320.1</v>
      </c>
      <c r="M44" s="5">
        <v>314.2</v>
      </c>
      <c r="N44" s="5">
        <v>369.3</v>
      </c>
      <c r="O44" s="5">
        <v>347.3</v>
      </c>
      <c r="P44" s="5">
        <v>417.2</v>
      </c>
      <c r="Q44" s="5">
        <v>383.5</v>
      </c>
      <c r="R44" s="5">
        <v>497.6</v>
      </c>
      <c r="S44" s="5">
        <v>508.1</v>
      </c>
      <c r="T44" s="5">
        <v>574</v>
      </c>
      <c r="U44" s="5">
        <v>553.2</v>
      </c>
      <c r="V44" s="5">
        <v>740.8</v>
      </c>
      <c r="W44" s="5">
        <v>876.2</v>
      </c>
      <c r="X44" s="5">
        <v>986.7</v>
      </c>
      <c r="Y44" s="5">
        <v>1135.1</v>
      </c>
    </row>
    <row r="45" spans="1:25" ht="14.25">
      <c r="A45" s="4" t="s">
        <v>71</v>
      </c>
      <c r="B45" s="5">
        <v>1021.3</v>
      </c>
      <c r="C45" s="5">
        <v>1056.6</v>
      </c>
      <c r="D45" s="5">
        <v>954.1</v>
      </c>
      <c r="E45" s="5">
        <v>1070.7</v>
      </c>
      <c r="F45" s="5">
        <v>975.6</v>
      </c>
      <c r="G45" s="5">
        <v>904.6</v>
      </c>
      <c r="H45" s="5">
        <v>1007</v>
      </c>
      <c r="I45" s="5">
        <v>982.2</v>
      </c>
      <c r="J45" s="5">
        <v>919.1</v>
      </c>
      <c r="K45" s="5">
        <v>960.5</v>
      </c>
      <c r="L45" s="5">
        <v>952.2</v>
      </c>
      <c r="M45" s="5">
        <v>828.9</v>
      </c>
      <c r="N45" s="5">
        <v>782.5</v>
      </c>
      <c r="O45" s="5">
        <v>726.4</v>
      </c>
      <c r="P45" s="5">
        <v>586</v>
      </c>
      <c r="Q45" s="5">
        <v>583.4</v>
      </c>
      <c r="R45" s="5">
        <v>580.8</v>
      </c>
      <c r="S45" s="5">
        <v>630.4</v>
      </c>
      <c r="T45" s="5">
        <v>615.2</v>
      </c>
      <c r="U45" s="5">
        <v>674.5</v>
      </c>
      <c r="V45" s="5">
        <v>885.7</v>
      </c>
      <c r="W45" s="5">
        <v>1047.1</v>
      </c>
      <c r="X45" s="5">
        <v>1152.9</v>
      </c>
      <c r="Y45" s="5">
        <v>1177.8</v>
      </c>
    </row>
    <row r="46" spans="1:25" ht="14.25">
      <c r="A46" s="4" t="s">
        <v>72</v>
      </c>
      <c r="B46" s="5">
        <v>3719.7</v>
      </c>
      <c r="C46" s="5">
        <v>4366.8</v>
      </c>
      <c r="D46" s="5">
        <v>4289</v>
      </c>
      <c r="E46" s="5">
        <v>3896.9</v>
      </c>
      <c r="F46" s="5">
        <v>3708.4</v>
      </c>
      <c r="G46" s="5">
        <v>3525.3</v>
      </c>
      <c r="H46" s="5">
        <v>3508.3</v>
      </c>
      <c r="I46" s="5">
        <v>3464.1</v>
      </c>
      <c r="J46" s="5">
        <v>3215.4</v>
      </c>
      <c r="K46" s="5">
        <v>2933.9</v>
      </c>
      <c r="L46" s="5">
        <v>2759.5</v>
      </c>
      <c r="M46" s="5">
        <v>2525.1</v>
      </c>
      <c r="N46" s="5">
        <v>2428.1</v>
      </c>
      <c r="O46" s="5">
        <v>2355.6</v>
      </c>
      <c r="P46" s="5">
        <v>2252</v>
      </c>
      <c r="Q46" s="5">
        <v>2263.5</v>
      </c>
      <c r="R46" s="5">
        <v>2156.3</v>
      </c>
      <c r="S46" s="5">
        <v>2132.7</v>
      </c>
      <c r="T46" s="5">
        <v>2172.3</v>
      </c>
      <c r="U46" s="5">
        <v>2444</v>
      </c>
      <c r="V46" s="5">
        <v>2540.7</v>
      </c>
      <c r="W46" s="5">
        <v>2405.2</v>
      </c>
      <c r="X46" s="5">
        <v>2438.4</v>
      </c>
      <c r="Y46" s="5">
        <v>2483.6</v>
      </c>
    </row>
    <row r="48" ht="14.25">
      <c r="A48" s="1" t="s">
        <v>74</v>
      </c>
    </row>
    <row r="49" spans="1:2" ht="14.25">
      <c r="A49" s="1" t="s">
        <v>73</v>
      </c>
      <c r="B49" s="1" t="s">
        <v>75</v>
      </c>
    </row>
    <row r="63" ht="14.25">
      <c r="B63" s="73" t="s">
        <v>159</v>
      </c>
    </row>
    <row r="65" spans="1:25" ht="14.25">
      <c r="A65" s="11"/>
      <c r="B65" s="12">
        <v>1990</v>
      </c>
      <c r="C65" s="13">
        <v>1991</v>
      </c>
      <c r="D65" s="13">
        <v>1992</v>
      </c>
      <c r="E65" s="13">
        <v>1993</v>
      </c>
      <c r="F65" s="13">
        <v>1994</v>
      </c>
      <c r="G65" s="13">
        <v>1995</v>
      </c>
      <c r="H65" s="13">
        <v>1996</v>
      </c>
      <c r="I65" s="13">
        <v>1997</v>
      </c>
      <c r="J65" s="13">
        <v>1998</v>
      </c>
      <c r="K65" s="13">
        <v>1999</v>
      </c>
      <c r="L65" s="13">
        <v>2000</v>
      </c>
      <c r="M65" s="13">
        <v>2001</v>
      </c>
      <c r="N65" s="13">
        <v>2002</v>
      </c>
      <c r="O65" s="13">
        <v>2003</v>
      </c>
      <c r="P65" s="13">
        <v>2004</v>
      </c>
      <c r="Q65" s="13">
        <v>2005</v>
      </c>
      <c r="R65" s="13">
        <v>2006</v>
      </c>
      <c r="S65" s="13">
        <v>2007</v>
      </c>
      <c r="T65" s="13">
        <v>2008</v>
      </c>
      <c r="U65" s="13">
        <v>2009</v>
      </c>
      <c r="V65" s="13">
        <v>2010</v>
      </c>
      <c r="W65" s="13">
        <v>2011</v>
      </c>
      <c r="X65" s="13">
        <v>2012</v>
      </c>
      <c r="Y65" s="13">
        <v>2013</v>
      </c>
    </row>
    <row r="66" spans="1:26" ht="14.25">
      <c r="A66" s="10" t="s">
        <v>40</v>
      </c>
      <c r="B66" s="68">
        <v>56.7</v>
      </c>
      <c r="C66" s="67">
        <v>58.6</v>
      </c>
      <c r="D66" s="67">
        <v>50.9</v>
      </c>
      <c r="E66" s="67">
        <v>41.1</v>
      </c>
      <c r="F66" s="67">
        <v>34.6</v>
      </c>
      <c r="G66" s="67">
        <v>39.8</v>
      </c>
      <c r="H66" s="67">
        <v>31.7</v>
      </c>
      <c r="I66" s="67">
        <v>27.8</v>
      </c>
      <c r="J66" s="67">
        <v>33.4</v>
      </c>
      <c r="K66" s="67">
        <v>40.7</v>
      </c>
      <c r="L66" s="67">
        <v>41.4</v>
      </c>
      <c r="M66" s="67">
        <v>33.7</v>
      </c>
      <c r="N66" s="67">
        <v>35.1</v>
      </c>
      <c r="O66" s="67">
        <v>29.6</v>
      </c>
      <c r="P66" s="67">
        <v>30.1</v>
      </c>
      <c r="Q66" s="67">
        <v>29</v>
      </c>
      <c r="R66" s="67">
        <v>27.5</v>
      </c>
      <c r="S66" s="67">
        <v>25.4</v>
      </c>
      <c r="T66" s="67">
        <v>23.9</v>
      </c>
      <c r="U66" s="67">
        <v>25</v>
      </c>
      <c r="V66" s="67">
        <v>22.7</v>
      </c>
      <c r="W66" s="67">
        <v>21.5</v>
      </c>
      <c r="X66" s="67">
        <v>23.5</v>
      </c>
      <c r="Y66" s="67">
        <v>27.3</v>
      </c>
      <c r="Z66" s="80"/>
    </row>
    <row r="67" spans="1:26" ht="14.25">
      <c r="A67" s="7" t="s">
        <v>41</v>
      </c>
      <c r="B67" s="66">
        <v>50.2</v>
      </c>
      <c r="C67" s="65">
        <v>69.2</v>
      </c>
      <c r="D67" s="65">
        <v>82.3</v>
      </c>
      <c r="E67" s="65">
        <v>111.5</v>
      </c>
      <c r="F67" s="65">
        <v>127.8</v>
      </c>
      <c r="G67" s="65">
        <v>146.2</v>
      </c>
      <c r="H67" s="65">
        <v>151.2</v>
      </c>
      <c r="I67" s="65">
        <v>161.5</v>
      </c>
      <c r="J67" s="65">
        <v>176.5</v>
      </c>
      <c r="K67" s="65">
        <v>181.2</v>
      </c>
      <c r="L67" s="65">
        <v>174.5</v>
      </c>
      <c r="M67" s="65">
        <v>182</v>
      </c>
      <c r="N67" s="65">
        <v>263.7</v>
      </c>
      <c r="O67" s="65">
        <v>316.2</v>
      </c>
      <c r="P67" s="65">
        <v>304.8</v>
      </c>
      <c r="Q67" s="65">
        <v>311.7</v>
      </c>
      <c r="R67" s="65">
        <v>266.3</v>
      </c>
      <c r="S67" s="65">
        <v>248.1</v>
      </c>
      <c r="T67" s="65">
        <v>245.4</v>
      </c>
      <c r="U67" s="65">
        <v>224.6</v>
      </c>
      <c r="V67" s="65">
        <v>178.3</v>
      </c>
      <c r="W67" s="65">
        <v>166.7</v>
      </c>
      <c r="X67" s="65">
        <v>158.6</v>
      </c>
      <c r="Y67" s="65">
        <v>156.8</v>
      </c>
      <c r="Z67" s="80"/>
    </row>
    <row r="68" spans="1:27" ht="14.25">
      <c r="A68" s="7" t="s">
        <v>42</v>
      </c>
      <c r="B68" s="66">
        <v>6033.2</v>
      </c>
      <c r="C68" s="65">
        <v>7085.5</v>
      </c>
      <c r="D68" s="65">
        <v>7816.3</v>
      </c>
      <c r="E68" s="65">
        <v>8359.2</v>
      </c>
      <c r="F68" s="65">
        <v>9238.6</v>
      </c>
      <c r="G68" s="65">
        <v>9284.6</v>
      </c>
      <c r="H68" s="65">
        <v>10287.2</v>
      </c>
      <c r="I68" s="65">
        <v>11384.9</v>
      </c>
      <c r="J68" s="65">
        <v>11675.8</v>
      </c>
      <c r="K68" s="65">
        <v>14777.8</v>
      </c>
      <c r="L68" s="65">
        <v>18092</v>
      </c>
      <c r="M68" s="65">
        <v>17120.9</v>
      </c>
      <c r="N68" s="65">
        <v>18524.5</v>
      </c>
      <c r="O68" s="65">
        <v>18404.6</v>
      </c>
      <c r="P68" s="65">
        <v>19513.1</v>
      </c>
      <c r="Q68" s="65">
        <v>18457.2</v>
      </c>
      <c r="R68" s="65">
        <v>17033.4</v>
      </c>
      <c r="S68" s="65">
        <v>15232.3</v>
      </c>
      <c r="T68" s="65">
        <v>13574.9</v>
      </c>
      <c r="U68" s="65">
        <v>12792.2</v>
      </c>
      <c r="V68" s="65">
        <v>12038.6</v>
      </c>
      <c r="W68" s="65">
        <v>10831.1</v>
      </c>
      <c r="X68" s="65">
        <v>9977.2</v>
      </c>
      <c r="Y68" s="65">
        <v>8696.7</v>
      </c>
      <c r="Z68" s="80"/>
      <c r="AA68" s="81"/>
    </row>
    <row r="69" spans="1:26" ht="14.25">
      <c r="A69" s="7" t="s">
        <v>76</v>
      </c>
      <c r="B69" s="66">
        <v>3693.6</v>
      </c>
      <c r="C69" s="65">
        <v>3457.2</v>
      </c>
      <c r="D69" s="65">
        <v>3324.6</v>
      </c>
      <c r="E69" s="65">
        <v>3115.1</v>
      </c>
      <c r="F69" s="65">
        <v>2978.1</v>
      </c>
      <c r="G69" s="65">
        <v>2969.4</v>
      </c>
      <c r="H69" s="65">
        <v>2912.3</v>
      </c>
      <c r="I69" s="65">
        <v>2837.1</v>
      </c>
      <c r="J69" s="65">
        <v>2969.6</v>
      </c>
      <c r="K69" s="65">
        <v>2776.9</v>
      </c>
      <c r="L69" s="65">
        <v>3196.7</v>
      </c>
      <c r="M69" s="65">
        <v>3312.5</v>
      </c>
      <c r="N69" s="65">
        <v>3547.3</v>
      </c>
      <c r="O69" s="65">
        <v>3690.4</v>
      </c>
      <c r="P69" s="65">
        <v>3455.5</v>
      </c>
      <c r="Q69" s="65">
        <v>3453.2</v>
      </c>
      <c r="R69" s="65">
        <v>3360.7</v>
      </c>
      <c r="S69" s="65">
        <v>3337.2</v>
      </c>
      <c r="T69" s="65">
        <v>3009.4</v>
      </c>
      <c r="U69" s="65">
        <v>2740.5</v>
      </c>
      <c r="V69" s="65">
        <v>2460.5</v>
      </c>
      <c r="W69" s="65">
        <v>2597.2</v>
      </c>
      <c r="X69" s="65">
        <v>2576</v>
      </c>
      <c r="Y69" s="65">
        <v>2608.5</v>
      </c>
      <c r="Z69" s="80"/>
    </row>
    <row r="70" spans="1:26" ht="14.25">
      <c r="A70" s="7" t="s">
        <v>46</v>
      </c>
      <c r="B70" s="66">
        <v>780.4</v>
      </c>
      <c r="C70" s="65">
        <v>794.4</v>
      </c>
      <c r="D70" s="65">
        <v>661.5</v>
      </c>
      <c r="E70" s="65">
        <v>546.1</v>
      </c>
      <c r="F70" s="65">
        <v>506.6</v>
      </c>
      <c r="G70" s="65">
        <v>440.2</v>
      </c>
      <c r="H70" s="65">
        <v>486.6</v>
      </c>
      <c r="I70" s="65">
        <v>440.7</v>
      </c>
      <c r="J70" s="65">
        <v>296.5</v>
      </c>
      <c r="K70" s="65">
        <v>15.2</v>
      </c>
      <c r="L70" s="65">
        <v>259</v>
      </c>
      <c r="M70" s="65">
        <v>172.7</v>
      </c>
      <c r="N70" s="65">
        <v>166.9</v>
      </c>
      <c r="O70" s="65">
        <v>121.2</v>
      </c>
      <c r="P70" s="65">
        <v>119.2</v>
      </c>
      <c r="Q70" s="65">
        <v>90</v>
      </c>
      <c r="R70" s="65">
        <v>84.2</v>
      </c>
      <c r="S70" s="65">
        <v>74.7</v>
      </c>
      <c r="T70" s="65">
        <v>59.9</v>
      </c>
      <c r="U70" s="65">
        <v>80.1</v>
      </c>
      <c r="V70" s="65">
        <v>116.5</v>
      </c>
      <c r="W70" s="65">
        <v>98.9</v>
      </c>
      <c r="X70" s="65">
        <v>95.5</v>
      </c>
      <c r="Y70" s="65">
        <v>70.5</v>
      </c>
      <c r="Z70" s="80"/>
    </row>
    <row r="71" spans="1:26" ht="14.25">
      <c r="A71" s="7" t="s">
        <v>47</v>
      </c>
      <c r="B71" s="66">
        <v>791.3</v>
      </c>
      <c r="C71" s="65">
        <v>1077.1</v>
      </c>
      <c r="D71" s="65">
        <v>1076.3</v>
      </c>
      <c r="E71" s="65">
        <v>896.5</v>
      </c>
      <c r="F71" s="65">
        <v>809.6</v>
      </c>
      <c r="G71" s="65">
        <v>656.9</v>
      </c>
      <c r="H71" s="65">
        <v>501.6</v>
      </c>
      <c r="I71" s="65">
        <v>370.7</v>
      </c>
      <c r="J71" s="65">
        <v>529.8</v>
      </c>
      <c r="K71" s="65">
        <v>300.7</v>
      </c>
      <c r="L71" s="65">
        <v>227.9</v>
      </c>
      <c r="M71" s="65">
        <v>339.6</v>
      </c>
      <c r="N71" s="65">
        <v>317.4</v>
      </c>
      <c r="O71" s="65">
        <v>323.8</v>
      </c>
      <c r="P71" s="65">
        <v>256.6</v>
      </c>
      <c r="Q71" s="65">
        <v>167.1</v>
      </c>
      <c r="R71" s="65">
        <v>140</v>
      </c>
      <c r="S71" s="65">
        <v>143</v>
      </c>
      <c r="T71" s="65">
        <v>127.7</v>
      </c>
      <c r="U71" s="65">
        <v>105.6</v>
      </c>
      <c r="V71" s="65">
        <v>123.5</v>
      </c>
      <c r="W71" s="65">
        <v>100.5</v>
      </c>
      <c r="X71" s="65">
        <v>142.3</v>
      </c>
      <c r="Y71" s="65">
        <v>368.7</v>
      </c>
      <c r="Z71" s="80"/>
    </row>
    <row r="72" spans="1:26" ht="14.25">
      <c r="A72" s="7" t="s">
        <v>48</v>
      </c>
      <c r="B72" s="66">
        <v>3078.6</v>
      </c>
      <c r="C72" s="65">
        <v>3000.3</v>
      </c>
      <c r="D72" s="65">
        <v>2912.7</v>
      </c>
      <c r="E72" s="65">
        <v>2785.1</v>
      </c>
      <c r="F72" s="65">
        <v>2817.7</v>
      </c>
      <c r="G72" s="65">
        <v>2552.8</v>
      </c>
      <c r="H72" s="65">
        <v>2145.9</v>
      </c>
      <c r="I72" s="65">
        <v>1822.5</v>
      </c>
      <c r="J72" s="65">
        <v>1739.7</v>
      </c>
      <c r="K72" s="65">
        <v>1566.1</v>
      </c>
      <c r="L72" s="65">
        <v>1439.9</v>
      </c>
      <c r="M72" s="65">
        <v>1414.8</v>
      </c>
      <c r="N72" s="65">
        <v>1342.9</v>
      </c>
      <c r="O72" s="65">
        <v>1239.8</v>
      </c>
      <c r="P72" s="65">
        <v>1155.6</v>
      </c>
      <c r="Q72" s="65">
        <v>1094.4</v>
      </c>
      <c r="R72" s="65">
        <v>1072.3</v>
      </c>
      <c r="S72" s="65">
        <v>989.5</v>
      </c>
      <c r="T72" s="65">
        <v>991.4</v>
      </c>
      <c r="U72" s="65">
        <v>914.9</v>
      </c>
      <c r="V72" s="65">
        <v>910.6</v>
      </c>
      <c r="W72" s="65">
        <v>910.4</v>
      </c>
      <c r="X72" s="65">
        <v>819.7</v>
      </c>
      <c r="Y72" s="65">
        <v>807.1</v>
      </c>
      <c r="Z72" s="80"/>
    </row>
    <row r="73" spans="1:26" ht="14.25">
      <c r="A73" s="7" t="s">
        <v>49</v>
      </c>
      <c r="B73" s="66">
        <v>2489.6</v>
      </c>
      <c r="C73" s="65">
        <v>2176.8</v>
      </c>
      <c r="D73" s="65">
        <v>1901.6</v>
      </c>
      <c r="E73" s="65">
        <v>1889.8</v>
      </c>
      <c r="F73" s="65">
        <v>1566.9</v>
      </c>
      <c r="G73" s="65">
        <v>1508</v>
      </c>
      <c r="H73" s="65">
        <v>1476</v>
      </c>
      <c r="I73" s="65">
        <v>1519.3</v>
      </c>
      <c r="J73" s="65">
        <v>1582.9</v>
      </c>
      <c r="K73" s="65">
        <v>1177.4</v>
      </c>
      <c r="L73" s="65">
        <v>1122.4</v>
      </c>
      <c r="M73" s="65">
        <v>1051.7</v>
      </c>
      <c r="N73" s="65">
        <v>1019</v>
      </c>
      <c r="O73" s="65">
        <v>967.6</v>
      </c>
      <c r="P73" s="65">
        <v>896</v>
      </c>
      <c r="Q73" s="65">
        <v>834.9</v>
      </c>
      <c r="R73" s="65">
        <v>807.8</v>
      </c>
      <c r="S73" s="65">
        <v>770.9</v>
      </c>
      <c r="T73" s="65">
        <v>715.6</v>
      </c>
      <c r="U73" s="65">
        <v>674.4</v>
      </c>
      <c r="V73" s="65">
        <v>620.8</v>
      </c>
      <c r="W73" s="65">
        <v>590.4</v>
      </c>
      <c r="X73" s="65">
        <v>557</v>
      </c>
      <c r="Y73" s="65">
        <v>542.4</v>
      </c>
      <c r="Z73" s="80"/>
    </row>
    <row r="74" spans="1:26" ht="14.25">
      <c r="A74" s="7" t="s">
        <v>50</v>
      </c>
      <c r="B74" s="66">
        <v>4719</v>
      </c>
      <c r="C74" s="65">
        <v>4271</v>
      </c>
      <c r="D74" s="65">
        <v>4475.7</v>
      </c>
      <c r="E74" s="65">
        <v>4661.4</v>
      </c>
      <c r="F74" s="65">
        <v>4941.8</v>
      </c>
      <c r="G74" s="65">
        <v>5228.7</v>
      </c>
      <c r="H74" s="65">
        <v>5483.7</v>
      </c>
      <c r="I74" s="65">
        <v>5968.2</v>
      </c>
      <c r="J74" s="65">
        <v>5640.4</v>
      </c>
      <c r="K74" s="65">
        <v>5001</v>
      </c>
      <c r="L74" s="65">
        <v>4534.2</v>
      </c>
      <c r="M74" s="65">
        <v>4065</v>
      </c>
      <c r="N74" s="65">
        <v>5564.1</v>
      </c>
      <c r="O74" s="65">
        <v>5616.4</v>
      </c>
      <c r="P74" s="65">
        <v>5456.9</v>
      </c>
      <c r="Q74" s="65">
        <v>6151.7</v>
      </c>
      <c r="R74" s="65">
        <v>5786.8</v>
      </c>
      <c r="S74" s="65">
        <v>5889</v>
      </c>
      <c r="T74" s="65">
        <v>5297.2</v>
      </c>
      <c r="U74" s="65">
        <v>4615.5</v>
      </c>
      <c r="V74" s="65">
        <v>5145.6</v>
      </c>
      <c r="W74" s="65">
        <v>5370</v>
      </c>
      <c r="X74" s="65">
        <v>5490.8</v>
      </c>
      <c r="Y74" s="65">
        <v>5602.6</v>
      </c>
      <c r="Z74" s="80"/>
    </row>
    <row r="75" spans="1:26" ht="14.25">
      <c r="A75" s="7" t="s">
        <v>53</v>
      </c>
      <c r="B75" s="66">
        <v>11.8</v>
      </c>
      <c r="C75" s="65">
        <v>32.4</v>
      </c>
      <c r="D75" s="65">
        <v>62</v>
      </c>
      <c r="E75" s="65">
        <v>72</v>
      </c>
      <c r="F75" s="65">
        <v>91.9</v>
      </c>
      <c r="G75" s="65">
        <v>126.7</v>
      </c>
      <c r="H75" s="65">
        <v>154.4</v>
      </c>
      <c r="I75" s="65">
        <v>207.9</v>
      </c>
      <c r="J75" s="65">
        <v>272.6</v>
      </c>
      <c r="K75" s="65">
        <v>228.2</v>
      </c>
      <c r="L75" s="65">
        <v>318.1</v>
      </c>
      <c r="M75" s="65">
        <v>473.7</v>
      </c>
      <c r="N75" s="65">
        <v>439.9</v>
      </c>
      <c r="O75" s="65">
        <v>386.9</v>
      </c>
      <c r="P75" s="65">
        <v>306.8</v>
      </c>
      <c r="Q75" s="65">
        <v>219.4</v>
      </c>
      <c r="R75" s="65">
        <v>183.1</v>
      </c>
      <c r="S75" s="65">
        <v>157.9</v>
      </c>
      <c r="T75" s="65">
        <v>130.2</v>
      </c>
      <c r="U75" s="65">
        <v>117.1</v>
      </c>
      <c r="V75" s="65">
        <v>117</v>
      </c>
      <c r="W75" s="65">
        <v>115.9</v>
      </c>
      <c r="X75" s="65">
        <v>103.6</v>
      </c>
      <c r="Y75" s="65">
        <v>87.2</v>
      </c>
      <c r="Z75" s="80"/>
    </row>
    <row r="76" spans="1:26" ht="14.25">
      <c r="A76" s="7" t="s">
        <v>55</v>
      </c>
      <c r="B76" s="66">
        <v>1857.1</v>
      </c>
      <c r="C76" s="65">
        <v>1799.6</v>
      </c>
      <c r="D76" s="65">
        <v>1809</v>
      </c>
      <c r="E76" s="65">
        <v>1702</v>
      </c>
      <c r="F76" s="65">
        <v>1667.6</v>
      </c>
      <c r="G76" s="65">
        <v>1675</v>
      </c>
      <c r="H76" s="65">
        <v>1504.9</v>
      </c>
      <c r="I76" s="65">
        <v>1381</v>
      </c>
      <c r="J76" s="65">
        <v>1291</v>
      </c>
      <c r="K76" s="65">
        <v>1266.8</v>
      </c>
      <c r="L76" s="65">
        <v>1151.4</v>
      </c>
      <c r="M76" s="65">
        <v>1074.6</v>
      </c>
      <c r="N76" s="65">
        <v>1060.2</v>
      </c>
      <c r="O76" s="65">
        <v>1146</v>
      </c>
      <c r="P76" s="65">
        <v>1053.1</v>
      </c>
      <c r="Q76" s="65">
        <v>903.5</v>
      </c>
      <c r="R76" s="65">
        <v>851.5</v>
      </c>
      <c r="S76" s="65">
        <v>804.7</v>
      </c>
      <c r="T76" s="65">
        <v>786</v>
      </c>
      <c r="U76" s="65">
        <v>765.9</v>
      </c>
      <c r="V76" s="65">
        <v>711.6</v>
      </c>
      <c r="W76" s="65">
        <v>641.6</v>
      </c>
      <c r="X76" s="65">
        <v>631.7</v>
      </c>
      <c r="Y76" s="65">
        <v>582.1</v>
      </c>
      <c r="Z76" s="80"/>
    </row>
    <row r="77" spans="1:26" ht="14.25">
      <c r="A77" s="7" t="s">
        <v>57</v>
      </c>
      <c r="B77" s="66">
        <v>3576.7</v>
      </c>
      <c r="C77" s="65">
        <v>3296.4</v>
      </c>
      <c r="D77" s="65">
        <v>2886.9</v>
      </c>
      <c r="E77" s="65">
        <v>2711.9</v>
      </c>
      <c r="F77" s="65">
        <v>3496.5</v>
      </c>
      <c r="G77" s="65">
        <v>2754.1</v>
      </c>
      <c r="H77" s="65">
        <v>2255.9</v>
      </c>
      <c r="I77" s="65">
        <v>2091.8</v>
      </c>
      <c r="J77" s="65">
        <v>1721.6</v>
      </c>
      <c r="K77" s="65">
        <v>1605.8</v>
      </c>
      <c r="L77" s="65">
        <v>1452.3</v>
      </c>
      <c r="M77" s="65">
        <v>1373.9</v>
      </c>
      <c r="N77" s="65">
        <v>2232.8</v>
      </c>
      <c r="O77" s="65">
        <v>2311.6</v>
      </c>
      <c r="P77" s="65">
        <v>2115.7</v>
      </c>
      <c r="Q77" s="65">
        <v>1511.1</v>
      </c>
      <c r="R77" s="65">
        <v>1349.5</v>
      </c>
      <c r="S77" s="65">
        <v>2081.3</v>
      </c>
      <c r="T77" s="65">
        <v>1758.2</v>
      </c>
      <c r="U77" s="65">
        <v>1316.3</v>
      </c>
      <c r="V77" s="65">
        <v>1033.2</v>
      </c>
      <c r="W77" s="65">
        <v>1082.3</v>
      </c>
      <c r="X77" s="65">
        <v>1118.5</v>
      </c>
      <c r="Y77" s="65">
        <v>1141</v>
      </c>
      <c r="Z77" s="80"/>
    </row>
    <row r="78" spans="1:26" ht="14.25">
      <c r="A78" s="7" t="s">
        <v>58</v>
      </c>
      <c r="B78" s="66">
        <v>1125.7</v>
      </c>
      <c r="C78" s="65">
        <v>1252.3</v>
      </c>
      <c r="D78" s="65">
        <v>1158.6</v>
      </c>
      <c r="E78" s="65">
        <v>1152.2</v>
      </c>
      <c r="F78" s="65">
        <v>1103.8</v>
      </c>
      <c r="G78" s="65">
        <v>1032.8</v>
      </c>
      <c r="H78" s="65">
        <v>996.4</v>
      </c>
      <c r="I78" s="65">
        <v>981.8</v>
      </c>
      <c r="J78" s="65">
        <v>958.9</v>
      </c>
      <c r="K78" s="65">
        <v>984</v>
      </c>
      <c r="L78" s="65">
        <v>967</v>
      </c>
      <c r="M78" s="65">
        <v>943.6</v>
      </c>
      <c r="N78" s="65">
        <v>946.1</v>
      </c>
      <c r="O78" s="65">
        <v>914.4</v>
      </c>
      <c r="P78" s="65">
        <v>982.8</v>
      </c>
      <c r="Q78" s="65">
        <v>857.9</v>
      </c>
      <c r="R78" s="65">
        <v>860.8</v>
      </c>
      <c r="S78" s="65">
        <v>850.5</v>
      </c>
      <c r="T78" s="65">
        <v>863.5</v>
      </c>
      <c r="U78" s="65">
        <v>907.4</v>
      </c>
      <c r="V78" s="65">
        <v>863.3</v>
      </c>
      <c r="W78" s="65">
        <v>827</v>
      </c>
      <c r="X78" s="65">
        <v>841.7</v>
      </c>
      <c r="Y78" s="65">
        <v>846.1</v>
      </c>
      <c r="Z78" s="80"/>
    </row>
    <row r="79" spans="1:26" ht="14.25">
      <c r="A79" s="7" t="s">
        <v>59</v>
      </c>
      <c r="B79" s="66">
        <v>157.3</v>
      </c>
      <c r="C79" s="65">
        <v>153.9</v>
      </c>
      <c r="D79" s="65">
        <v>190.7</v>
      </c>
      <c r="E79" s="65">
        <v>226.7</v>
      </c>
      <c r="F79" s="65">
        <v>261.9</v>
      </c>
      <c r="G79" s="65">
        <v>269.3</v>
      </c>
      <c r="H79" s="65">
        <v>303.4</v>
      </c>
      <c r="I79" s="65">
        <v>284.6</v>
      </c>
      <c r="J79" s="65">
        <v>355.4</v>
      </c>
      <c r="K79" s="65">
        <v>430.7</v>
      </c>
      <c r="L79" s="65">
        <v>634.1</v>
      </c>
      <c r="M79" s="65">
        <v>755.7</v>
      </c>
      <c r="N79" s="65">
        <v>709.9</v>
      </c>
      <c r="O79" s="65">
        <v>778.4</v>
      </c>
      <c r="P79" s="65">
        <v>891.5</v>
      </c>
      <c r="Q79" s="65">
        <v>840</v>
      </c>
      <c r="R79" s="65">
        <v>784.6</v>
      </c>
      <c r="S79" s="65">
        <v>723.4</v>
      </c>
      <c r="T79" s="65">
        <v>745.1</v>
      </c>
      <c r="U79" s="65">
        <v>688.7</v>
      </c>
      <c r="V79" s="65">
        <v>681.8</v>
      </c>
      <c r="W79" s="65">
        <v>607.4</v>
      </c>
      <c r="X79" s="65">
        <v>667.9</v>
      </c>
      <c r="Y79" s="65">
        <v>956.7</v>
      </c>
      <c r="Z79" s="80"/>
    </row>
    <row r="80" spans="1:26" ht="14.25">
      <c r="A80" s="7" t="s">
        <v>61</v>
      </c>
      <c r="B80" s="66">
        <v>5537.3</v>
      </c>
      <c r="C80" s="65">
        <v>4908.7</v>
      </c>
      <c r="D80" s="65">
        <v>6619.6</v>
      </c>
      <c r="E80" s="65">
        <v>6744.1</v>
      </c>
      <c r="F80" s="65">
        <v>6825.9</v>
      </c>
      <c r="G80" s="65">
        <v>6445.3</v>
      </c>
      <c r="H80" s="65">
        <v>6538.9</v>
      </c>
      <c r="I80" s="65">
        <v>6494.3</v>
      </c>
      <c r="J80" s="65">
        <v>6333.4</v>
      </c>
      <c r="K80" s="65">
        <v>6200.4</v>
      </c>
      <c r="L80" s="65">
        <v>6044.6</v>
      </c>
      <c r="M80" s="65">
        <v>5930.9</v>
      </c>
      <c r="N80" s="65">
        <v>5780.6</v>
      </c>
      <c r="O80" s="65">
        <v>5641.3</v>
      </c>
      <c r="P80" s="65">
        <v>5585.1</v>
      </c>
      <c r="Q80" s="65">
        <v>5316.1</v>
      </c>
      <c r="R80" s="65">
        <v>4885.2</v>
      </c>
      <c r="S80" s="65">
        <v>4677.7</v>
      </c>
      <c r="T80" s="65">
        <v>4686.6</v>
      </c>
      <c r="U80" s="65">
        <v>4555.2</v>
      </c>
      <c r="V80" s="65">
        <v>4377.2</v>
      </c>
      <c r="W80" s="65">
        <v>4296.9</v>
      </c>
      <c r="X80" s="65">
        <v>3952</v>
      </c>
      <c r="Y80" s="65">
        <v>4151.9</v>
      </c>
      <c r="Z80" s="80"/>
    </row>
    <row r="81" spans="1:26" ht="14.25">
      <c r="A81" s="9" t="s">
        <v>63</v>
      </c>
      <c r="B81" s="74">
        <v>78.3</v>
      </c>
      <c r="C81" s="75">
        <v>77.8</v>
      </c>
      <c r="D81" s="75">
        <v>79.1</v>
      </c>
      <c r="E81" s="75">
        <v>73.9</v>
      </c>
      <c r="F81" s="75">
        <v>69.6</v>
      </c>
      <c r="G81" s="75">
        <v>71.7</v>
      </c>
      <c r="H81" s="75">
        <v>71.9</v>
      </c>
      <c r="I81" s="75">
        <v>65.5</v>
      </c>
      <c r="J81" s="75">
        <v>63.3</v>
      </c>
      <c r="K81" s="75">
        <v>69.1</v>
      </c>
      <c r="L81" s="75">
        <v>63.5</v>
      </c>
      <c r="M81" s="75">
        <v>47.1</v>
      </c>
      <c r="N81" s="75">
        <v>44.4</v>
      </c>
      <c r="O81" s="75">
        <v>42.6</v>
      </c>
      <c r="P81" s="75">
        <v>38.5</v>
      </c>
      <c r="Q81" s="75">
        <v>31.6</v>
      </c>
      <c r="R81" s="75">
        <v>28.7</v>
      </c>
      <c r="S81" s="75">
        <v>21.3</v>
      </c>
      <c r="T81" s="75">
        <v>17.2</v>
      </c>
      <c r="U81" s="75">
        <v>14.5</v>
      </c>
      <c r="V81" s="75">
        <v>12.6</v>
      </c>
      <c r="W81" s="75">
        <v>14.5</v>
      </c>
      <c r="X81" s="75">
        <v>10.6</v>
      </c>
      <c r="Y81" s="75">
        <v>9.7</v>
      </c>
      <c r="Z81" s="80"/>
    </row>
    <row r="82" spans="1:26" ht="14.25">
      <c r="A82" s="8" t="s">
        <v>66</v>
      </c>
      <c r="B82" s="64">
        <v>89711.3</v>
      </c>
      <c r="C82" s="63">
        <v>88768.6</v>
      </c>
      <c r="D82" s="63">
        <v>91119.6</v>
      </c>
      <c r="E82" s="63">
        <v>96108.6</v>
      </c>
      <c r="F82" s="63">
        <v>121585.8</v>
      </c>
      <c r="G82" s="63">
        <v>124750.9</v>
      </c>
      <c r="H82" s="63">
        <v>124978.7</v>
      </c>
      <c r="I82" s="63">
        <v>123176.3</v>
      </c>
      <c r="J82" s="63">
        <v>127138.7</v>
      </c>
      <c r="K82" s="63">
        <v>129211</v>
      </c>
      <c r="L82" s="63">
        <v>118452.8</v>
      </c>
      <c r="M82" s="63">
        <v>109338.4</v>
      </c>
      <c r="N82" s="63">
        <v>109318.6</v>
      </c>
      <c r="O82" s="63">
        <v>100394.4</v>
      </c>
      <c r="P82" s="63">
        <v>90175</v>
      </c>
      <c r="Q82" s="63">
        <v>79177.3</v>
      </c>
      <c r="R82" s="63">
        <v>71416.1</v>
      </c>
      <c r="S82" s="63">
        <v>72156.6</v>
      </c>
      <c r="T82" s="63">
        <v>67259.7</v>
      </c>
      <c r="U82" s="63">
        <v>64447.6</v>
      </c>
      <c r="V82" s="63">
        <v>59357.7</v>
      </c>
      <c r="W82" s="63">
        <v>49758.7</v>
      </c>
      <c r="X82" s="63">
        <v>43216.5</v>
      </c>
      <c r="Y82" s="63">
        <v>39551.2</v>
      </c>
      <c r="Z82" s="80"/>
    </row>
    <row r="84" ht="14.25">
      <c r="B84" s="2" t="s">
        <v>232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3"/>
  <sheetViews>
    <sheetView showGridLines="0" workbookViewId="0" topLeftCell="A189">
      <selection activeCell="B212" sqref="B212"/>
    </sheetView>
  </sheetViews>
  <sheetFormatPr defaultColWidth="9.00390625" defaultRowHeight="14.25"/>
  <cols>
    <col min="1" max="16384" width="9.00390625" style="14" customWidth="1"/>
  </cols>
  <sheetData>
    <row r="1" ht="14.25">
      <c r="A1" s="24" t="s">
        <v>0</v>
      </c>
    </row>
    <row r="3" spans="1:2" ht="14.25">
      <c r="A3" s="24" t="s">
        <v>1</v>
      </c>
      <c r="B3" s="27">
        <v>42121.733506944445</v>
      </c>
    </row>
    <row r="4" spans="1:2" ht="14.25">
      <c r="A4" s="24" t="s">
        <v>2</v>
      </c>
      <c r="B4" s="27">
        <v>42131.41923289352</v>
      </c>
    </row>
    <row r="5" spans="1:2" ht="14.25">
      <c r="A5" s="24" t="s">
        <v>3</v>
      </c>
      <c r="B5" s="24" t="s">
        <v>4</v>
      </c>
    </row>
    <row r="6" spans="1:2" ht="14.25">
      <c r="A6" s="24" t="s">
        <v>5</v>
      </c>
      <c r="B6" s="24" t="s">
        <v>6</v>
      </c>
    </row>
    <row r="7" spans="1:2" ht="14.25">
      <c r="A7" s="24" t="s">
        <v>7</v>
      </c>
      <c r="B7" s="24" t="s">
        <v>8</v>
      </c>
    </row>
    <row r="8" spans="1:2" ht="14.25">
      <c r="A8" s="24" t="s">
        <v>150</v>
      </c>
      <c r="B8" s="24" t="s">
        <v>38</v>
      </c>
    </row>
    <row r="9" spans="1:2" ht="14.25">
      <c r="A9" s="24" t="s">
        <v>11</v>
      </c>
      <c r="B9" s="24" t="s">
        <v>212</v>
      </c>
    </row>
    <row r="11" spans="1:25" ht="14.25">
      <c r="A11" s="23" t="s">
        <v>191</v>
      </c>
      <c r="B11" s="23" t="s">
        <v>14</v>
      </c>
      <c r="C11" s="23" t="s">
        <v>15</v>
      </c>
      <c r="D11" s="23" t="s">
        <v>16</v>
      </c>
      <c r="E11" s="23" t="s">
        <v>17</v>
      </c>
      <c r="F11" s="23" t="s">
        <v>18</v>
      </c>
      <c r="G11" s="23" t="s">
        <v>19</v>
      </c>
      <c r="H11" s="23" t="s">
        <v>20</v>
      </c>
      <c r="I11" s="23" t="s">
        <v>21</v>
      </c>
      <c r="J11" s="23" t="s">
        <v>22</v>
      </c>
      <c r="K11" s="23" t="s">
        <v>23</v>
      </c>
      <c r="L11" s="23" t="s">
        <v>24</v>
      </c>
      <c r="M11" s="23" t="s">
        <v>25</v>
      </c>
      <c r="N11" s="23" t="s">
        <v>26</v>
      </c>
      <c r="O11" s="23" t="s">
        <v>27</v>
      </c>
      <c r="P11" s="23" t="s">
        <v>28</v>
      </c>
      <c r="Q11" s="23" t="s">
        <v>29</v>
      </c>
      <c r="R11" s="23" t="s">
        <v>30</v>
      </c>
      <c r="S11" s="23" t="s">
        <v>31</v>
      </c>
      <c r="T11" s="23" t="s">
        <v>32</v>
      </c>
      <c r="U11" s="23" t="s">
        <v>33</v>
      </c>
      <c r="V11" s="23" t="s">
        <v>34</v>
      </c>
      <c r="W11" s="23" t="s">
        <v>35</v>
      </c>
      <c r="X11" s="23" t="s">
        <v>36</v>
      </c>
      <c r="Y11" s="23" t="s">
        <v>37</v>
      </c>
    </row>
    <row r="12" spans="1:25" ht="14.25">
      <c r="A12" s="23" t="s">
        <v>154</v>
      </c>
      <c r="B12" s="42">
        <v>54727.1</v>
      </c>
      <c r="C12" s="42">
        <v>55876</v>
      </c>
      <c r="D12" s="42">
        <v>57275.8</v>
      </c>
      <c r="E12" s="42">
        <v>52820.6</v>
      </c>
      <c r="F12" s="42">
        <v>50740.6</v>
      </c>
      <c r="G12" s="42">
        <v>52875.3</v>
      </c>
      <c r="H12" s="42">
        <v>51647.3</v>
      </c>
      <c r="I12" s="42">
        <v>47628.6</v>
      </c>
      <c r="J12" s="42">
        <v>47212.7</v>
      </c>
      <c r="K12" s="42">
        <v>45440.6</v>
      </c>
      <c r="L12" s="42">
        <v>39761.5</v>
      </c>
      <c r="M12" s="42">
        <v>39398.6</v>
      </c>
      <c r="N12" s="42">
        <v>38917.7</v>
      </c>
      <c r="O12" s="42">
        <v>36134.1</v>
      </c>
      <c r="P12" s="42">
        <v>33221.7</v>
      </c>
      <c r="Q12" s="42">
        <v>32382</v>
      </c>
      <c r="R12" s="42">
        <v>30795.3</v>
      </c>
      <c r="S12" s="42">
        <v>26873.4</v>
      </c>
      <c r="T12" s="42">
        <v>24989.5</v>
      </c>
      <c r="U12" s="42">
        <v>22584.5</v>
      </c>
      <c r="V12" s="42">
        <v>20415.9</v>
      </c>
      <c r="W12" s="42">
        <v>17306.2</v>
      </c>
      <c r="X12" s="42">
        <v>16838.1</v>
      </c>
      <c r="Y12" s="42">
        <v>13293</v>
      </c>
    </row>
    <row r="13" spans="1:25" ht="14.25">
      <c r="A13" s="23" t="s">
        <v>187</v>
      </c>
      <c r="B13" s="42">
        <v>745.2</v>
      </c>
      <c r="C13" s="42">
        <v>708.5</v>
      </c>
      <c r="D13" s="42">
        <v>864.2</v>
      </c>
      <c r="E13" s="42">
        <v>1013.6</v>
      </c>
      <c r="F13" s="42">
        <v>978.7</v>
      </c>
      <c r="G13" s="42">
        <v>1131.3</v>
      </c>
      <c r="H13" s="42">
        <v>1078.4</v>
      </c>
      <c r="I13" s="42">
        <v>963.2</v>
      </c>
      <c r="J13" s="42">
        <v>943.6</v>
      </c>
      <c r="K13" s="42">
        <v>1661.6</v>
      </c>
      <c r="L13" s="42">
        <v>1582.9</v>
      </c>
      <c r="M13" s="42">
        <v>979.8</v>
      </c>
      <c r="N13" s="42">
        <v>894.1</v>
      </c>
      <c r="O13" s="42">
        <v>786</v>
      </c>
      <c r="P13" s="42">
        <v>1273.5</v>
      </c>
      <c r="Q13" s="42">
        <v>1290.5</v>
      </c>
      <c r="R13" s="42">
        <v>1365.7</v>
      </c>
      <c r="S13" s="42">
        <v>1497.6</v>
      </c>
      <c r="T13" s="42">
        <v>1381.9</v>
      </c>
      <c r="U13" s="42">
        <v>1260.8</v>
      </c>
      <c r="V13" s="42">
        <v>1475.5</v>
      </c>
      <c r="W13" s="42">
        <v>1590.4</v>
      </c>
      <c r="X13" s="42">
        <v>1554</v>
      </c>
      <c r="Y13" s="42">
        <v>1374.8</v>
      </c>
    </row>
    <row r="14" spans="1:25" ht="14.25">
      <c r="A14" s="23" t="s">
        <v>186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11.8</v>
      </c>
      <c r="M14" s="42">
        <v>9.5</v>
      </c>
      <c r="N14" s="42">
        <v>10.6</v>
      </c>
      <c r="O14" s="42">
        <v>10.6</v>
      </c>
      <c r="P14" s="42">
        <v>8.3</v>
      </c>
      <c r="Q14" s="42">
        <v>10.6</v>
      </c>
      <c r="R14" s="42">
        <v>10.6</v>
      </c>
      <c r="S14" s="42">
        <v>7.1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</row>
    <row r="15" spans="1:25" ht="14.25">
      <c r="A15" s="23" t="s">
        <v>176</v>
      </c>
      <c r="B15" s="42">
        <v>15.4</v>
      </c>
      <c r="C15" s="42">
        <v>28.6</v>
      </c>
      <c r="D15" s="42">
        <v>51.6</v>
      </c>
      <c r="E15" s="42">
        <v>29.7</v>
      </c>
      <c r="F15" s="42">
        <v>63.8</v>
      </c>
      <c r="G15" s="42">
        <v>75.8</v>
      </c>
      <c r="H15" s="42">
        <v>60.4</v>
      </c>
      <c r="I15" s="42">
        <v>25.3</v>
      </c>
      <c r="J15" s="42">
        <v>47.3</v>
      </c>
      <c r="K15" s="42">
        <v>27.5</v>
      </c>
      <c r="L15" s="42">
        <v>15.4</v>
      </c>
      <c r="M15" s="42">
        <v>18.7</v>
      </c>
      <c r="N15" s="42">
        <v>23.1</v>
      </c>
      <c r="O15" s="42">
        <v>17.6</v>
      </c>
      <c r="P15" s="42">
        <v>40.7</v>
      </c>
      <c r="Q15" s="42">
        <v>29.7</v>
      </c>
      <c r="R15" s="42">
        <v>26.4</v>
      </c>
      <c r="S15" s="42">
        <v>171.4</v>
      </c>
      <c r="T15" s="42">
        <v>25.3</v>
      </c>
      <c r="U15" s="42">
        <v>38.5</v>
      </c>
      <c r="V15" s="42">
        <v>46.1</v>
      </c>
      <c r="W15" s="42">
        <v>68.1</v>
      </c>
      <c r="X15" s="42">
        <v>96.7</v>
      </c>
      <c r="Y15" s="42">
        <v>79.1</v>
      </c>
    </row>
    <row r="16" spans="1:25" ht="14.25">
      <c r="A16" s="23" t="s">
        <v>157</v>
      </c>
      <c r="B16" s="42">
        <v>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</row>
    <row r="17" spans="1:25" ht="14.25">
      <c r="A17" s="23" t="s">
        <v>185</v>
      </c>
      <c r="B17" s="42">
        <v>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</row>
    <row r="18" spans="1:25" ht="14.25">
      <c r="A18" s="23" t="s">
        <v>184</v>
      </c>
      <c r="B18" s="42">
        <v>0</v>
      </c>
      <c r="C18" s="42">
        <v>0</v>
      </c>
      <c r="D18" s="42">
        <v>0</v>
      </c>
      <c r="E18" s="42">
        <v>0</v>
      </c>
      <c r="F18" s="42">
        <v>0</v>
      </c>
      <c r="G18" s="42">
        <v>2.1</v>
      </c>
      <c r="H18" s="42">
        <v>0</v>
      </c>
      <c r="I18" s="42">
        <v>1</v>
      </c>
      <c r="J18" s="42">
        <v>1</v>
      </c>
      <c r="K18" s="42">
        <v>1</v>
      </c>
      <c r="L18" s="42">
        <v>0</v>
      </c>
      <c r="M18" s="42">
        <v>1</v>
      </c>
      <c r="N18" s="42">
        <v>1</v>
      </c>
      <c r="O18" s="42">
        <v>4.1</v>
      </c>
      <c r="P18" s="42">
        <v>2.1</v>
      </c>
      <c r="Q18" s="42">
        <v>0</v>
      </c>
      <c r="R18" s="42">
        <v>3.1</v>
      </c>
      <c r="S18" s="42">
        <v>6.2</v>
      </c>
      <c r="T18" s="42">
        <v>5.1</v>
      </c>
      <c r="U18" s="42">
        <v>4.1</v>
      </c>
      <c r="V18" s="42">
        <v>7.2</v>
      </c>
      <c r="W18" s="42">
        <v>4.1</v>
      </c>
      <c r="X18" s="42">
        <v>3.1</v>
      </c>
      <c r="Y18" s="42">
        <v>5.1</v>
      </c>
    </row>
    <row r="19" spans="1:25" ht="14.25">
      <c r="A19" s="23" t="s">
        <v>183</v>
      </c>
      <c r="B19" s="42">
        <v>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</row>
    <row r="20" spans="1:25" ht="14.25">
      <c r="A20" s="23" t="s">
        <v>175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</row>
    <row r="21" spans="1:25" ht="14.25">
      <c r="A21" s="23" t="s">
        <v>174</v>
      </c>
      <c r="B21" s="42">
        <v>5.3</v>
      </c>
      <c r="C21" s="42">
        <v>4.2</v>
      </c>
      <c r="D21" s="42">
        <v>9.5</v>
      </c>
      <c r="E21" s="42">
        <v>5.3</v>
      </c>
      <c r="F21" s="42">
        <v>61</v>
      </c>
      <c r="G21" s="42">
        <v>67.3</v>
      </c>
      <c r="H21" s="42">
        <v>68.3</v>
      </c>
      <c r="I21" s="42">
        <v>100.9</v>
      </c>
      <c r="J21" s="42">
        <v>101.9</v>
      </c>
      <c r="K21" s="42">
        <v>87.2</v>
      </c>
      <c r="L21" s="42">
        <v>107.2</v>
      </c>
      <c r="M21" s="42">
        <v>83</v>
      </c>
      <c r="N21" s="42">
        <v>22.1</v>
      </c>
      <c r="O21" s="42">
        <v>22.1</v>
      </c>
      <c r="P21" s="42">
        <v>22.1</v>
      </c>
      <c r="Q21" s="42">
        <v>6.3</v>
      </c>
      <c r="R21" s="42">
        <v>11.6</v>
      </c>
      <c r="S21" s="42">
        <v>7.4</v>
      </c>
      <c r="T21" s="42">
        <v>62</v>
      </c>
      <c r="U21" s="42">
        <v>104</v>
      </c>
      <c r="V21" s="42">
        <v>67.3</v>
      </c>
      <c r="W21" s="42">
        <v>64.1</v>
      </c>
      <c r="X21" s="42">
        <v>42</v>
      </c>
      <c r="Y21" s="42">
        <v>41</v>
      </c>
    </row>
    <row r="22" spans="1:25" ht="14.25">
      <c r="A22" s="23" t="s">
        <v>156</v>
      </c>
      <c r="B22" s="42">
        <v>1907.8</v>
      </c>
      <c r="C22" s="42">
        <v>2148.1</v>
      </c>
      <c r="D22" s="42">
        <v>1849</v>
      </c>
      <c r="E22" s="42">
        <v>1885.4</v>
      </c>
      <c r="F22" s="42">
        <v>2030.9</v>
      </c>
      <c r="G22" s="42">
        <v>2096.2</v>
      </c>
      <c r="H22" s="42">
        <v>2347.1</v>
      </c>
      <c r="I22" s="42">
        <v>1977.9</v>
      </c>
      <c r="J22" s="42">
        <v>1971.6</v>
      </c>
      <c r="K22" s="42">
        <v>2410.3</v>
      </c>
      <c r="L22" s="42">
        <v>2590.5</v>
      </c>
      <c r="M22" s="42">
        <v>2731.1</v>
      </c>
      <c r="N22" s="42">
        <v>2375.3</v>
      </c>
      <c r="O22" s="42">
        <v>2408.2</v>
      </c>
      <c r="P22" s="42">
        <v>1454.7</v>
      </c>
      <c r="Q22" s="42">
        <v>1596.5</v>
      </c>
      <c r="R22" s="42">
        <v>3115</v>
      </c>
      <c r="S22" s="42">
        <v>3095.9</v>
      </c>
      <c r="T22" s="42">
        <v>2446.2</v>
      </c>
      <c r="U22" s="42">
        <v>2508.7</v>
      </c>
      <c r="V22" s="42">
        <v>2601.5</v>
      </c>
      <c r="W22" s="42">
        <v>2321.5</v>
      </c>
      <c r="X22" s="42">
        <v>2284.3</v>
      </c>
      <c r="Y22" s="42">
        <v>2152.1</v>
      </c>
    </row>
    <row r="23" spans="1:25" ht="14.25">
      <c r="A23" s="23" t="s">
        <v>173</v>
      </c>
      <c r="B23" s="42">
        <v>51627</v>
      </c>
      <c r="C23" s="42">
        <v>52269</v>
      </c>
      <c r="D23" s="42">
        <v>52940.7</v>
      </c>
      <c r="E23" s="42">
        <v>48290.8</v>
      </c>
      <c r="F23" s="42">
        <v>46141.2</v>
      </c>
      <c r="G23" s="42">
        <v>47260.9</v>
      </c>
      <c r="H23" s="42">
        <v>45485.8</v>
      </c>
      <c r="I23" s="42">
        <v>42274.8</v>
      </c>
      <c r="J23" s="42">
        <v>42311.1</v>
      </c>
      <c r="K23" s="42">
        <v>39421</v>
      </c>
      <c r="L23" s="42">
        <v>33596.1</v>
      </c>
      <c r="M23" s="42">
        <v>33674.4</v>
      </c>
      <c r="N23" s="42">
        <v>33793.8</v>
      </c>
      <c r="O23" s="42">
        <v>31340.4</v>
      </c>
      <c r="P23" s="42">
        <v>24732</v>
      </c>
      <c r="Q23" s="42">
        <v>24177.9</v>
      </c>
      <c r="R23" s="42">
        <v>20510.2</v>
      </c>
      <c r="S23" s="42">
        <v>16071.5</v>
      </c>
      <c r="T23" s="42">
        <v>15236.5</v>
      </c>
      <c r="U23" s="42">
        <v>13853.1</v>
      </c>
      <c r="V23" s="42">
        <v>10762.4</v>
      </c>
      <c r="W23" s="42">
        <v>8520.1</v>
      </c>
      <c r="X23" s="42">
        <v>7969.8</v>
      </c>
      <c r="Y23" s="42">
        <v>6194.7</v>
      </c>
    </row>
    <row r="24" spans="1:25" ht="14.25">
      <c r="A24" s="23" t="s">
        <v>182</v>
      </c>
      <c r="B24" s="42">
        <v>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</row>
    <row r="25" spans="1:25" ht="14.25">
      <c r="A25" s="23" t="s">
        <v>181</v>
      </c>
      <c r="B25" s="42">
        <v>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</row>
    <row r="26" spans="1:25" ht="14.25">
      <c r="A26" s="23" t="s">
        <v>180</v>
      </c>
      <c r="B26" s="42">
        <v>145.3</v>
      </c>
      <c r="C26" s="42">
        <v>389.4</v>
      </c>
      <c r="D26" s="42">
        <v>1197.9</v>
      </c>
      <c r="E26" s="42">
        <v>1319</v>
      </c>
      <c r="F26" s="42">
        <v>1143.9</v>
      </c>
      <c r="G26" s="42">
        <v>1886.2</v>
      </c>
      <c r="H26" s="42">
        <v>2059.5</v>
      </c>
      <c r="I26" s="42">
        <v>1603.7</v>
      </c>
      <c r="J26" s="42">
        <v>1168.9</v>
      </c>
      <c r="K26" s="42">
        <v>1198.6</v>
      </c>
      <c r="L26" s="42">
        <v>1197.9</v>
      </c>
      <c r="M26" s="42">
        <v>1083.9</v>
      </c>
      <c r="N26" s="42">
        <v>870.4</v>
      </c>
      <c r="O26" s="42">
        <v>86.6</v>
      </c>
      <c r="P26" s="42">
        <v>421.1</v>
      </c>
      <c r="Q26" s="42">
        <v>87.8</v>
      </c>
      <c r="R26" s="42">
        <v>43</v>
      </c>
      <c r="S26" s="42">
        <v>54.9</v>
      </c>
      <c r="T26" s="42">
        <v>1.9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</row>
    <row r="27" spans="1:25" ht="14.25">
      <c r="A27" s="23" t="s">
        <v>179</v>
      </c>
      <c r="B27" s="42">
        <v>160.5</v>
      </c>
      <c r="C27" s="42">
        <v>196.4</v>
      </c>
      <c r="D27" s="42">
        <v>226.2</v>
      </c>
      <c r="E27" s="42">
        <v>169.9</v>
      </c>
      <c r="F27" s="42">
        <v>209.2</v>
      </c>
      <c r="G27" s="42">
        <v>170</v>
      </c>
      <c r="H27" s="42">
        <v>159</v>
      </c>
      <c r="I27" s="42">
        <v>188.8</v>
      </c>
      <c r="J27" s="42">
        <v>212.5</v>
      </c>
      <c r="K27" s="42">
        <v>237.7</v>
      </c>
      <c r="L27" s="42">
        <v>380.6</v>
      </c>
      <c r="M27" s="42">
        <v>472.3</v>
      </c>
      <c r="N27" s="42">
        <v>457.8</v>
      </c>
      <c r="O27" s="42">
        <v>530.5</v>
      </c>
      <c r="P27" s="42">
        <v>889</v>
      </c>
      <c r="Q27" s="42">
        <v>1004.5</v>
      </c>
      <c r="R27" s="42">
        <v>942</v>
      </c>
      <c r="S27" s="42">
        <v>974</v>
      </c>
      <c r="T27" s="42">
        <v>1114.7</v>
      </c>
      <c r="U27" s="42">
        <v>1466.6</v>
      </c>
      <c r="V27" s="42">
        <v>812.3</v>
      </c>
      <c r="W27" s="42">
        <v>748.9</v>
      </c>
      <c r="X27" s="42">
        <v>934.9</v>
      </c>
      <c r="Y27" s="42">
        <v>548.4</v>
      </c>
    </row>
    <row r="28" spans="1:25" ht="14.25">
      <c r="A28" s="23" t="s">
        <v>178</v>
      </c>
      <c r="B28" s="42">
        <v>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</row>
    <row r="29" spans="1:25" ht="14.25">
      <c r="A29" s="23" t="s">
        <v>177</v>
      </c>
      <c r="B29" s="42">
        <v>118.5</v>
      </c>
      <c r="C29" s="42">
        <v>131.8</v>
      </c>
      <c r="D29" s="42">
        <v>136.6</v>
      </c>
      <c r="E29" s="42">
        <v>107</v>
      </c>
      <c r="F29" s="42">
        <v>111.9</v>
      </c>
      <c r="G29" s="42">
        <v>185.5</v>
      </c>
      <c r="H29" s="42">
        <v>388.8</v>
      </c>
      <c r="I29" s="42">
        <v>493</v>
      </c>
      <c r="J29" s="42">
        <v>454.8</v>
      </c>
      <c r="K29" s="42">
        <v>395.6</v>
      </c>
      <c r="L29" s="42">
        <v>279.1</v>
      </c>
      <c r="M29" s="42">
        <v>344.9</v>
      </c>
      <c r="N29" s="42">
        <v>469.5</v>
      </c>
      <c r="O29" s="42">
        <v>928</v>
      </c>
      <c r="P29" s="42">
        <v>4378.3</v>
      </c>
      <c r="Q29" s="42">
        <v>4178.2</v>
      </c>
      <c r="R29" s="42">
        <v>4767.8</v>
      </c>
      <c r="S29" s="42">
        <v>4987.5</v>
      </c>
      <c r="T29" s="42">
        <v>4716</v>
      </c>
      <c r="U29" s="42">
        <v>3348.8</v>
      </c>
      <c r="V29" s="42">
        <v>4643.7</v>
      </c>
      <c r="W29" s="42">
        <v>3989</v>
      </c>
      <c r="X29" s="42">
        <v>3953.2</v>
      </c>
      <c r="Y29" s="42">
        <v>2897.6</v>
      </c>
    </row>
    <row r="31" ht="14.25">
      <c r="A31" s="24" t="s">
        <v>74</v>
      </c>
    </row>
    <row r="32" spans="1:2" ht="14.25">
      <c r="A32" s="24" t="s">
        <v>73</v>
      </c>
      <c r="B32" s="24" t="s">
        <v>75</v>
      </c>
    </row>
    <row r="34" spans="1:2" ht="14.25">
      <c r="A34" s="24" t="s">
        <v>7</v>
      </c>
      <c r="B34" s="24" t="s">
        <v>8</v>
      </c>
    </row>
    <row r="35" spans="1:2" ht="14.25">
      <c r="A35" s="24" t="s">
        <v>150</v>
      </c>
      <c r="B35" s="24" t="s">
        <v>38</v>
      </c>
    </row>
    <row r="36" spans="1:2" ht="14.25">
      <c r="A36" s="24" t="s">
        <v>11</v>
      </c>
      <c r="B36" s="24" t="s">
        <v>211</v>
      </c>
    </row>
    <row r="38" spans="1:25" ht="14.25">
      <c r="A38" s="23" t="s">
        <v>191</v>
      </c>
      <c r="B38" s="23" t="s">
        <v>14</v>
      </c>
      <c r="C38" s="23" t="s">
        <v>15</v>
      </c>
      <c r="D38" s="23" t="s">
        <v>16</v>
      </c>
      <c r="E38" s="23" t="s">
        <v>17</v>
      </c>
      <c r="F38" s="23" t="s">
        <v>18</v>
      </c>
      <c r="G38" s="23" t="s">
        <v>19</v>
      </c>
      <c r="H38" s="23" t="s">
        <v>20</v>
      </c>
      <c r="I38" s="23" t="s">
        <v>21</v>
      </c>
      <c r="J38" s="23" t="s">
        <v>22</v>
      </c>
      <c r="K38" s="23" t="s">
        <v>23</v>
      </c>
      <c r="L38" s="23" t="s">
        <v>24</v>
      </c>
      <c r="M38" s="23" t="s">
        <v>25</v>
      </c>
      <c r="N38" s="23" t="s">
        <v>26</v>
      </c>
      <c r="O38" s="23" t="s">
        <v>27</v>
      </c>
      <c r="P38" s="23" t="s">
        <v>28</v>
      </c>
      <c r="Q38" s="23" t="s">
        <v>29</v>
      </c>
      <c r="R38" s="23" t="s">
        <v>30</v>
      </c>
      <c r="S38" s="23" t="s">
        <v>31</v>
      </c>
      <c r="T38" s="23" t="s">
        <v>32</v>
      </c>
      <c r="U38" s="23" t="s">
        <v>33</v>
      </c>
      <c r="V38" s="23" t="s">
        <v>34</v>
      </c>
      <c r="W38" s="23" t="s">
        <v>35</v>
      </c>
      <c r="X38" s="23" t="s">
        <v>36</v>
      </c>
      <c r="Y38" s="23" t="s">
        <v>37</v>
      </c>
    </row>
    <row r="39" spans="1:25" ht="14.25">
      <c r="A39" s="23" t="s">
        <v>154</v>
      </c>
      <c r="B39" s="42">
        <v>6645.8</v>
      </c>
      <c r="C39" s="42">
        <v>5404.2</v>
      </c>
      <c r="D39" s="42">
        <v>5564</v>
      </c>
      <c r="E39" s="42">
        <v>5711.9</v>
      </c>
      <c r="F39" s="42">
        <v>4833.6</v>
      </c>
      <c r="G39" s="42">
        <v>3965.3</v>
      </c>
      <c r="H39" s="42">
        <v>4439.6</v>
      </c>
      <c r="I39" s="42">
        <v>3247.5</v>
      </c>
      <c r="J39" s="42">
        <v>3083.2</v>
      </c>
      <c r="K39" s="42">
        <v>3020.9</v>
      </c>
      <c r="L39" s="42">
        <v>2355.8</v>
      </c>
      <c r="M39" s="42">
        <v>2386</v>
      </c>
      <c r="N39" s="42">
        <v>1977.5</v>
      </c>
      <c r="O39" s="42">
        <v>1694.5</v>
      </c>
      <c r="P39" s="42">
        <v>1428.8</v>
      </c>
      <c r="Q39" s="42">
        <v>1242.8</v>
      </c>
      <c r="R39" s="42">
        <v>1318.9</v>
      </c>
      <c r="S39" s="42">
        <v>1013.7</v>
      </c>
      <c r="T39" s="42">
        <v>935.4</v>
      </c>
      <c r="U39" s="42">
        <v>1098.7</v>
      </c>
      <c r="V39" s="42">
        <v>1153</v>
      </c>
      <c r="W39" s="42">
        <v>822.7</v>
      </c>
      <c r="X39" s="42">
        <v>1003.4</v>
      </c>
      <c r="Y39" s="42">
        <v>754.8</v>
      </c>
    </row>
    <row r="40" spans="1:25" ht="14.25">
      <c r="A40" s="23" t="s">
        <v>187</v>
      </c>
      <c r="B40" s="42">
        <v>0</v>
      </c>
      <c r="C40" s="42">
        <v>0</v>
      </c>
      <c r="D40" s="42">
        <v>20.1</v>
      </c>
      <c r="E40" s="42">
        <v>21.3</v>
      </c>
      <c r="F40" s="42">
        <v>4.7</v>
      </c>
      <c r="G40" s="42">
        <v>3.5</v>
      </c>
      <c r="H40" s="42">
        <v>15.4</v>
      </c>
      <c r="I40" s="42">
        <v>0</v>
      </c>
      <c r="J40" s="42">
        <v>1.2</v>
      </c>
      <c r="K40" s="42">
        <v>0</v>
      </c>
      <c r="L40" s="42">
        <v>2.6</v>
      </c>
      <c r="M40" s="42">
        <v>1.3</v>
      </c>
      <c r="N40" s="42">
        <v>9.5</v>
      </c>
      <c r="O40" s="42">
        <v>0</v>
      </c>
      <c r="P40" s="42">
        <v>9.4</v>
      </c>
      <c r="Q40" s="42">
        <v>2.3</v>
      </c>
      <c r="R40" s="42">
        <v>0</v>
      </c>
      <c r="S40" s="42">
        <v>3.6</v>
      </c>
      <c r="T40" s="42">
        <v>30.1</v>
      </c>
      <c r="U40" s="42">
        <v>9.3</v>
      </c>
      <c r="V40" s="42">
        <v>28.7</v>
      </c>
      <c r="W40" s="42">
        <v>40.3</v>
      </c>
      <c r="X40" s="42">
        <v>44.8</v>
      </c>
      <c r="Y40" s="42">
        <v>34.5</v>
      </c>
    </row>
    <row r="41" spans="1:25" ht="14.25">
      <c r="A41" s="23" t="s">
        <v>186</v>
      </c>
      <c r="B41" s="42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</row>
    <row r="42" spans="1:25" ht="14.25">
      <c r="A42" s="23" t="s">
        <v>176</v>
      </c>
      <c r="B42" s="42">
        <v>41.8</v>
      </c>
      <c r="C42" s="42">
        <v>42.9</v>
      </c>
      <c r="D42" s="42">
        <v>46.2</v>
      </c>
      <c r="E42" s="42">
        <v>47.3</v>
      </c>
      <c r="F42" s="42">
        <v>46.2</v>
      </c>
      <c r="G42" s="42">
        <v>50.6</v>
      </c>
      <c r="H42" s="42">
        <v>82.4</v>
      </c>
      <c r="I42" s="42">
        <v>40.7</v>
      </c>
      <c r="J42" s="42">
        <v>39.6</v>
      </c>
      <c r="K42" s="42">
        <v>49.5</v>
      </c>
      <c r="L42" s="42">
        <v>37.4</v>
      </c>
      <c r="M42" s="42">
        <v>22</v>
      </c>
      <c r="N42" s="42">
        <v>29.7</v>
      </c>
      <c r="O42" s="42">
        <v>22</v>
      </c>
      <c r="P42" s="42">
        <v>9.9</v>
      </c>
      <c r="Q42" s="42">
        <v>12.2</v>
      </c>
      <c r="R42" s="42">
        <v>24.3</v>
      </c>
      <c r="S42" s="42">
        <v>23.3</v>
      </c>
      <c r="T42" s="42">
        <v>13.3</v>
      </c>
      <c r="U42" s="42">
        <v>14.4</v>
      </c>
      <c r="V42" s="42">
        <v>16.6</v>
      </c>
      <c r="W42" s="42">
        <v>23.2</v>
      </c>
      <c r="X42" s="42">
        <v>32</v>
      </c>
      <c r="Y42" s="42">
        <v>19.9</v>
      </c>
    </row>
    <row r="43" spans="1:25" ht="14.25">
      <c r="A43" s="23" t="s">
        <v>157</v>
      </c>
      <c r="B43" s="42">
        <v>0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</row>
    <row r="44" spans="1:25" ht="14.25">
      <c r="A44" s="23" t="s">
        <v>185</v>
      </c>
      <c r="B44" s="42">
        <v>0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</row>
    <row r="45" spans="1:25" ht="14.25">
      <c r="A45" s="23" t="s">
        <v>184</v>
      </c>
      <c r="B45" s="42">
        <v>0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</row>
    <row r="46" spans="1:25" ht="14.25">
      <c r="A46" s="23" t="s">
        <v>183</v>
      </c>
      <c r="B46" s="42">
        <v>0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</row>
    <row r="47" spans="1:25" ht="14.25">
      <c r="A47" s="23" t="s">
        <v>175</v>
      </c>
      <c r="B47" s="42">
        <v>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</row>
    <row r="48" spans="1:25" ht="14.25">
      <c r="A48" s="23" t="s">
        <v>174</v>
      </c>
      <c r="B48" s="42">
        <v>0</v>
      </c>
      <c r="C48" s="42">
        <v>0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1.1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</row>
    <row r="49" spans="1:25" ht="14.25">
      <c r="A49" s="23" t="s">
        <v>156</v>
      </c>
      <c r="B49" s="42">
        <v>885.9</v>
      </c>
      <c r="C49" s="42">
        <v>568.6</v>
      </c>
      <c r="D49" s="42">
        <v>534.2</v>
      </c>
      <c r="E49" s="42">
        <v>625.3</v>
      </c>
      <c r="F49" s="42">
        <v>536.2</v>
      </c>
      <c r="G49" s="42">
        <v>372.3</v>
      </c>
      <c r="H49" s="42">
        <v>422.5</v>
      </c>
      <c r="I49" s="42">
        <v>425.7</v>
      </c>
      <c r="J49" s="42">
        <v>447.5</v>
      </c>
      <c r="K49" s="42">
        <v>341</v>
      </c>
      <c r="L49" s="42">
        <v>384.1</v>
      </c>
      <c r="M49" s="42">
        <v>338</v>
      </c>
      <c r="N49" s="42">
        <v>527.6</v>
      </c>
      <c r="O49" s="42">
        <v>543.8</v>
      </c>
      <c r="P49" s="42">
        <v>427.9</v>
      </c>
      <c r="Q49" s="42">
        <v>380.8</v>
      </c>
      <c r="R49" s="42">
        <v>367.5</v>
      </c>
      <c r="S49" s="42">
        <v>300</v>
      </c>
      <c r="T49" s="42">
        <v>279.4</v>
      </c>
      <c r="U49" s="42">
        <v>332.8</v>
      </c>
      <c r="V49" s="42">
        <v>402.3</v>
      </c>
      <c r="W49" s="42">
        <v>267.2</v>
      </c>
      <c r="X49" s="42">
        <v>287.5</v>
      </c>
      <c r="Y49" s="42">
        <v>229.3</v>
      </c>
    </row>
    <row r="50" spans="1:25" ht="14.25">
      <c r="A50" s="23" t="s">
        <v>173</v>
      </c>
      <c r="B50" s="42">
        <v>5651.1</v>
      </c>
      <c r="C50" s="42">
        <v>4735.8</v>
      </c>
      <c r="D50" s="42">
        <v>4916.4</v>
      </c>
      <c r="E50" s="42">
        <v>4964.2</v>
      </c>
      <c r="F50" s="42">
        <v>4228.5</v>
      </c>
      <c r="G50" s="42">
        <v>3512.9</v>
      </c>
      <c r="H50" s="42">
        <v>3891.3</v>
      </c>
      <c r="I50" s="42">
        <v>2758.2</v>
      </c>
      <c r="J50" s="42">
        <v>2570</v>
      </c>
      <c r="K50" s="42">
        <v>2600.6</v>
      </c>
      <c r="L50" s="42">
        <v>1890.7</v>
      </c>
      <c r="M50" s="42">
        <v>1992</v>
      </c>
      <c r="N50" s="42">
        <v>1290.7</v>
      </c>
      <c r="O50" s="42">
        <v>989.8</v>
      </c>
      <c r="P50" s="42">
        <v>864.6</v>
      </c>
      <c r="Q50" s="42">
        <v>784.4</v>
      </c>
      <c r="R50" s="42">
        <v>793</v>
      </c>
      <c r="S50" s="42">
        <v>682.1</v>
      </c>
      <c r="T50" s="42">
        <v>610.5</v>
      </c>
      <c r="U50" s="42">
        <v>739.5</v>
      </c>
      <c r="V50" s="42">
        <v>690.7</v>
      </c>
      <c r="W50" s="42">
        <v>479.6</v>
      </c>
      <c r="X50" s="42">
        <v>596.2</v>
      </c>
      <c r="Y50" s="42">
        <v>434.7</v>
      </c>
    </row>
    <row r="51" spans="1:25" ht="14.25">
      <c r="A51" s="23" t="s">
        <v>182</v>
      </c>
      <c r="B51" s="42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</row>
    <row r="52" spans="1:25" ht="14.25">
      <c r="A52" s="23" t="s">
        <v>181</v>
      </c>
      <c r="B52" s="42">
        <v>0</v>
      </c>
      <c r="C52" s="42">
        <v>0</v>
      </c>
      <c r="D52" s="42">
        <v>0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</row>
    <row r="53" spans="1:25" ht="14.25">
      <c r="A53" s="23" t="s">
        <v>180</v>
      </c>
      <c r="B53" s="42">
        <v>0</v>
      </c>
      <c r="C53" s="42">
        <v>0</v>
      </c>
      <c r="D53" s="42">
        <v>0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</row>
    <row r="54" spans="1:25" ht="14.25">
      <c r="A54" s="23" t="s">
        <v>179</v>
      </c>
      <c r="B54" s="26" t="s">
        <v>73</v>
      </c>
      <c r="C54" s="26" t="s">
        <v>73</v>
      </c>
      <c r="D54" s="26" t="s">
        <v>73</v>
      </c>
      <c r="E54" s="26" t="s">
        <v>73</v>
      </c>
      <c r="F54" s="26" t="s">
        <v>73</v>
      </c>
      <c r="G54" s="26" t="s">
        <v>73</v>
      </c>
      <c r="H54" s="26" t="s">
        <v>73</v>
      </c>
      <c r="I54" s="26" t="s">
        <v>73</v>
      </c>
      <c r="J54" s="26" t="s">
        <v>73</v>
      </c>
      <c r="K54" s="26" t="s">
        <v>73</v>
      </c>
      <c r="L54" s="26" t="s">
        <v>73</v>
      </c>
      <c r="M54" s="26" t="s">
        <v>73</v>
      </c>
      <c r="N54" s="26" t="s">
        <v>73</v>
      </c>
      <c r="O54" s="42">
        <v>49.5</v>
      </c>
      <c r="P54" s="42">
        <v>24</v>
      </c>
      <c r="Q54" s="42">
        <v>0.8</v>
      </c>
      <c r="R54" s="42">
        <v>0.8</v>
      </c>
      <c r="S54" s="42">
        <v>0.8</v>
      </c>
      <c r="T54" s="26" t="s">
        <v>73</v>
      </c>
      <c r="U54" s="26" t="s">
        <v>73</v>
      </c>
      <c r="V54" s="42">
        <v>11.2</v>
      </c>
      <c r="W54" s="42">
        <v>6.7</v>
      </c>
      <c r="X54" s="42">
        <v>3.7</v>
      </c>
      <c r="Y54" s="42">
        <v>3.7</v>
      </c>
    </row>
    <row r="55" spans="1:25" ht="14.25">
      <c r="A55" s="23" t="s">
        <v>178</v>
      </c>
      <c r="B55" s="42">
        <v>0</v>
      </c>
      <c r="C55" s="42">
        <v>0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42">
        <v>0</v>
      </c>
    </row>
    <row r="56" spans="1:25" ht="14.25">
      <c r="A56" s="23" t="s">
        <v>177</v>
      </c>
      <c r="B56" s="42">
        <v>65</v>
      </c>
      <c r="C56" s="42">
        <v>54.8</v>
      </c>
      <c r="D56" s="42">
        <v>44.2</v>
      </c>
      <c r="E56" s="42">
        <v>50</v>
      </c>
      <c r="F56" s="42">
        <v>16</v>
      </c>
      <c r="G56" s="42">
        <v>21</v>
      </c>
      <c r="H56" s="42">
        <v>21</v>
      </c>
      <c r="I56" s="42">
        <v>19</v>
      </c>
      <c r="J56" s="42">
        <v>21</v>
      </c>
      <c r="K56" s="42">
        <v>27.9</v>
      </c>
      <c r="L56" s="42">
        <v>39</v>
      </c>
      <c r="M56" s="42">
        <v>30.7</v>
      </c>
      <c r="N56" s="42">
        <v>119</v>
      </c>
      <c r="O56" s="42">
        <v>88.4</v>
      </c>
      <c r="P56" s="42">
        <v>93</v>
      </c>
      <c r="Q56" s="42">
        <v>62.4</v>
      </c>
      <c r="R56" s="42">
        <v>133.3</v>
      </c>
      <c r="S56" s="42">
        <v>3.9</v>
      </c>
      <c r="T56" s="42">
        <v>1</v>
      </c>
      <c r="U56" s="42">
        <v>2.7</v>
      </c>
      <c r="V56" s="42">
        <v>3.3</v>
      </c>
      <c r="W56" s="42">
        <v>5.8</v>
      </c>
      <c r="X56" s="42">
        <v>39.1</v>
      </c>
      <c r="Y56" s="42">
        <v>32.6</v>
      </c>
    </row>
    <row r="58" ht="14.25">
      <c r="A58" s="24" t="s">
        <v>74</v>
      </c>
    </row>
    <row r="59" spans="1:2" ht="14.25">
      <c r="A59" s="24" t="s">
        <v>73</v>
      </c>
      <c r="B59" s="24" t="s">
        <v>75</v>
      </c>
    </row>
    <row r="61" spans="1:2" ht="14.25">
      <c r="A61" s="24" t="s">
        <v>7</v>
      </c>
      <c r="B61" s="24" t="s">
        <v>8</v>
      </c>
    </row>
    <row r="62" spans="1:2" ht="14.25">
      <c r="A62" s="24" t="s">
        <v>150</v>
      </c>
      <c r="B62" s="24" t="s">
        <v>38</v>
      </c>
    </row>
    <row r="63" spans="1:2" ht="14.25">
      <c r="A63" s="24" t="s">
        <v>11</v>
      </c>
      <c r="B63" s="24" t="s">
        <v>210</v>
      </c>
    </row>
    <row r="65" spans="1:25" ht="14.25">
      <c r="A65" s="23" t="s">
        <v>191</v>
      </c>
      <c r="B65" s="23" t="s">
        <v>14</v>
      </c>
      <c r="C65" s="23" t="s">
        <v>15</v>
      </c>
      <c r="D65" s="23" t="s">
        <v>16</v>
      </c>
      <c r="E65" s="23" t="s">
        <v>17</v>
      </c>
      <c r="F65" s="23" t="s">
        <v>18</v>
      </c>
      <c r="G65" s="23" t="s">
        <v>19</v>
      </c>
      <c r="H65" s="23" t="s">
        <v>20</v>
      </c>
      <c r="I65" s="23" t="s">
        <v>21</v>
      </c>
      <c r="J65" s="23" t="s">
        <v>22</v>
      </c>
      <c r="K65" s="23" t="s">
        <v>23</v>
      </c>
      <c r="L65" s="23" t="s">
        <v>24</v>
      </c>
      <c r="M65" s="23" t="s">
        <v>25</v>
      </c>
      <c r="N65" s="23" t="s">
        <v>26</v>
      </c>
      <c r="O65" s="23" t="s">
        <v>27</v>
      </c>
      <c r="P65" s="23" t="s">
        <v>28</v>
      </c>
      <c r="Q65" s="23" t="s">
        <v>29</v>
      </c>
      <c r="R65" s="23" t="s">
        <v>30</v>
      </c>
      <c r="S65" s="23" t="s">
        <v>31</v>
      </c>
      <c r="T65" s="23" t="s">
        <v>32</v>
      </c>
      <c r="U65" s="23" t="s">
        <v>33</v>
      </c>
      <c r="V65" s="23" t="s">
        <v>34</v>
      </c>
      <c r="W65" s="23" t="s">
        <v>35</v>
      </c>
      <c r="X65" s="23" t="s">
        <v>36</v>
      </c>
      <c r="Y65" s="23" t="s">
        <v>37</v>
      </c>
    </row>
    <row r="66" spans="1:25" ht="14.25">
      <c r="A66" s="23" t="s">
        <v>154</v>
      </c>
      <c r="B66" s="42">
        <v>58924.5</v>
      </c>
      <c r="C66" s="42">
        <v>59889</v>
      </c>
      <c r="D66" s="42">
        <v>55576.2</v>
      </c>
      <c r="E66" s="42">
        <v>55574.8</v>
      </c>
      <c r="F66" s="42">
        <v>56863</v>
      </c>
      <c r="G66" s="42">
        <v>55230.1</v>
      </c>
      <c r="H66" s="42">
        <v>54725.1</v>
      </c>
      <c r="I66" s="42">
        <v>56099.5</v>
      </c>
      <c r="J66" s="42">
        <v>56602.7</v>
      </c>
      <c r="K66" s="42">
        <v>53411.2</v>
      </c>
      <c r="L66" s="42">
        <v>52112.6</v>
      </c>
      <c r="M66" s="42">
        <v>53045.4</v>
      </c>
      <c r="N66" s="42">
        <v>50226.4</v>
      </c>
      <c r="O66" s="42">
        <v>51122.9</v>
      </c>
      <c r="P66" s="42">
        <v>48862</v>
      </c>
      <c r="Q66" s="42">
        <v>46058</v>
      </c>
      <c r="R66" s="42">
        <v>44227.9</v>
      </c>
      <c r="S66" s="42">
        <v>45746.2</v>
      </c>
      <c r="T66" s="42">
        <v>42919.5</v>
      </c>
      <c r="U66" s="42">
        <v>35285.7</v>
      </c>
      <c r="V66" s="42">
        <v>34707.3</v>
      </c>
      <c r="W66" s="42">
        <v>31825.6</v>
      </c>
      <c r="X66" s="42">
        <v>29641.2</v>
      </c>
      <c r="Y66" s="42">
        <v>27316.2</v>
      </c>
    </row>
    <row r="67" spans="1:25" ht="14.25">
      <c r="A67" s="23" t="s">
        <v>187</v>
      </c>
      <c r="B67" s="42">
        <v>938.1</v>
      </c>
      <c r="C67" s="42">
        <v>1238</v>
      </c>
      <c r="D67" s="42">
        <v>1554.6</v>
      </c>
      <c r="E67" s="42">
        <v>1397</v>
      </c>
      <c r="F67" s="42">
        <v>1835.1</v>
      </c>
      <c r="G67" s="42">
        <v>1562.9</v>
      </c>
      <c r="H67" s="42">
        <v>1331.3</v>
      </c>
      <c r="I67" s="42">
        <v>1705.6</v>
      </c>
      <c r="J67" s="42">
        <v>1940.6</v>
      </c>
      <c r="K67" s="42">
        <v>1445.4</v>
      </c>
      <c r="L67" s="42">
        <v>2395.8</v>
      </c>
      <c r="M67" s="42">
        <v>2510.7</v>
      </c>
      <c r="N67" s="42">
        <v>2577.5</v>
      </c>
      <c r="O67" s="42">
        <v>3171.3</v>
      </c>
      <c r="P67" s="42">
        <v>2699.2</v>
      </c>
      <c r="Q67" s="42">
        <v>2404.2</v>
      </c>
      <c r="R67" s="42">
        <v>1935</v>
      </c>
      <c r="S67" s="42">
        <v>1867.6</v>
      </c>
      <c r="T67" s="42">
        <v>1771.2</v>
      </c>
      <c r="U67" s="42">
        <v>1415.4</v>
      </c>
      <c r="V67" s="42">
        <v>1355.7</v>
      </c>
      <c r="W67" s="42">
        <v>1334.3</v>
      </c>
      <c r="X67" s="42">
        <v>1013.7</v>
      </c>
      <c r="Y67" s="42">
        <v>1195.1</v>
      </c>
    </row>
    <row r="68" spans="1:25" ht="14.25">
      <c r="A68" s="23" t="s">
        <v>186</v>
      </c>
      <c r="B68" s="42">
        <v>56.7</v>
      </c>
      <c r="C68" s="42">
        <v>73.3</v>
      </c>
      <c r="D68" s="42">
        <v>67.4</v>
      </c>
      <c r="E68" s="42">
        <v>56.7</v>
      </c>
      <c r="F68" s="42">
        <v>104</v>
      </c>
      <c r="G68" s="42">
        <v>115.9</v>
      </c>
      <c r="H68" s="42">
        <v>119.4</v>
      </c>
      <c r="I68" s="42">
        <v>86.3</v>
      </c>
      <c r="J68" s="42">
        <v>81.6</v>
      </c>
      <c r="K68" s="42">
        <v>87.5</v>
      </c>
      <c r="L68" s="42">
        <v>94.6</v>
      </c>
      <c r="M68" s="42">
        <v>96.9</v>
      </c>
      <c r="N68" s="42">
        <v>85.1</v>
      </c>
      <c r="O68" s="42">
        <v>88.7</v>
      </c>
      <c r="P68" s="42">
        <v>102.8</v>
      </c>
      <c r="Q68" s="42">
        <v>98.2</v>
      </c>
      <c r="R68" s="42">
        <v>80.6</v>
      </c>
      <c r="S68" s="42">
        <v>64.2</v>
      </c>
      <c r="T68" s="42">
        <v>10.2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</row>
    <row r="69" spans="1:25" ht="14.25">
      <c r="A69" s="23" t="s">
        <v>176</v>
      </c>
      <c r="B69" s="42">
        <v>3612.2</v>
      </c>
      <c r="C69" s="42">
        <v>4377.6</v>
      </c>
      <c r="D69" s="42">
        <v>4105.5</v>
      </c>
      <c r="E69" s="42">
        <v>3891.1</v>
      </c>
      <c r="F69" s="42">
        <v>4518.5</v>
      </c>
      <c r="G69" s="42">
        <v>4388.6</v>
      </c>
      <c r="H69" s="42">
        <v>4821</v>
      </c>
      <c r="I69" s="42">
        <v>4761.3</v>
      </c>
      <c r="J69" s="42">
        <v>5040.2</v>
      </c>
      <c r="K69" s="42">
        <v>5168.6</v>
      </c>
      <c r="L69" s="42">
        <v>5292.8</v>
      </c>
      <c r="M69" s="42">
        <v>4737.5</v>
      </c>
      <c r="N69" s="42">
        <v>4649.8</v>
      </c>
      <c r="O69" s="42">
        <v>4500.9</v>
      </c>
      <c r="P69" s="42">
        <v>4004.4</v>
      </c>
      <c r="Q69" s="42">
        <v>3959.9</v>
      </c>
      <c r="R69" s="42">
        <v>4213.6</v>
      </c>
      <c r="S69" s="42">
        <v>4222.7</v>
      </c>
      <c r="T69" s="42">
        <v>4073.3</v>
      </c>
      <c r="U69" s="42">
        <v>3215.5</v>
      </c>
      <c r="V69" s="42">
        <v>3319.6</v>
      </c>
      <c r="W69" s="42">
        <v>3196.1</v>
      </c>
      <c r="X69" s="42">
        <v>2833</v>
      </c>
      <c r="Y69" s="42">
        <v>2485.6</v>
      </c>
    </row>
    <row r="70" spans="1:25" ht="14.25">
      <c r="A70" s="23" t="s">
        <v>157</v>
      </c>
      <c r="B70" s="42">
        <v>164.8</v>
      </c>
      <c r="C70" s="42">
        <v>152.2</v>
      </c>
      <c r="D70" s="42">
        <v>181.8</v>
      </c>
      <c r="E70" s="42">
        <v>112.5</v>
      </c>
      <c r="F70" s="42">
        <v>87.9</v>
      </c>
      <c r="G70" s="42">
        <v>85.9</v>
      </c>
      <c r="H70" s="42">
        <v>129.8</v>
      </c>
      <c r="I70" s="42">
        <v>152.3</v>
      </c>
      <c r="J70" s="42">
        <v>143.7</v>
      </c>
      <c r="K70" s="42">
        <v>96.6</v>
      </c>
      <c r="L70" s="42">
        <v>116.8</v>
      </c>
      <c r="M70" s="42">
        <v>101.8</v>
      </c>
      <c r="N70" s="42">
        <v>323.7</v>
      </c>
      <c r="O70" s="42">
        <v>386.1</v>
      </c>
      <c r="P70" s="42">
        <v>380.4</v>
      </c>
      <c r="Q70" s="42">
        <v>386.4</v>
      </c>
      <c r="R70" s="42">
        <v>356.1</v>
      </c>
      <c r="S70" s="42">
        <v>457</v>
      </c>
      <c r="T70" s="42">
        <v>294.3</v>
      </c>
      <c r="U70" s="42">
        <v>297.4</v>
      </c>
      <c r="V70" s="42">
        <v>226</v>
      </c>
      <c r="W70" s="42">
        <v>63.1</v>
      </c>
      <c r="X70" s="42">
        <v>518.3</v>
      </c>
      <c r="Y70" s="42">
        <v>346.9</v>
      </c>
    </row>
    <row r="71" spans="1:25" ht="14.25">
      <c r="A71" s="23" t="s">
        <v>185</v>
      </c>
      <c r="B71" s="42">
        <v>0</v>
      </c>
      <c r="C71" s="42">
        <v>0</v>
      </c>
      <c r="D71" s="42">
        <v>0</v>
      </c>
      <c r="E71" s="42">
        <v>0</v>
      </c>
      <c r="F71" s="42">
        <v>0</v>
      </c>
      <c r="G71" s="42">
        <v>2.1</v>
      </c>
      <c r="H71" s="42">
        <v>3.2</v>
      </c>
      <c r="I71" s="42">
        <v>2.1</v>
      </c>
      <c r="J71" s="42">
        <v>2.1</v>
      </c>
      <c r="K71" s="42">
        <v>2.1</v>
      </c>
      <c r="L71" s="42">
        <v>1.1</v>
      </c>
      <c r="M71" s="42">
        <v>1.1</v>
      </c>
      <c r="N71" s="42">
        <v>1.1</v>
      </c>
      <c r="O71" s="42">
        <v>1.1</v>
      </c>
      <c r="P71" s="42">
        <v>1.1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</row>
    <row r="72" spans="1:25" ht="14.25">
      <c r="A72" s="23" t="s">
        <v>184</v>
      </c>
      <c r="B72" s="42">
        <v>632.3</v>
      </c>
      <c r="C72" s="42">
        <v>642.7</v>
      </c>
      <c r="D72" s="42">
        <v>738.3</v>
      </c>
      <c r="E72" s="42">
        <v>636.3</v>
      </c>
      <c r="F72" s="42">
        <v>661.5</v>
      </c>
      <c r="G72" s="42">
        <v>753</v>
      </c>
      <c r="H72" s="42">
        <v>873.5</v>
      </c>
      <c r="I72" s="42">
        <v>934.3</v>
      </c>
      <c r="J72" s="42">
        <v>973.6</v>
      </c>
      <c r="K72" s="42">
        <v>1369.5</v>
      </c>
      <c r="L72" s="42">
        <v>1463.9</v>
      </c>
      <c r="M72" s="42">
        <v>1727.1</v>
      </c>
      <c r="N72" s="42">
        <v>1460.2</v>
      </c>
      <c r="O72" s="42">
        <v>1460.7</v>
      </c>
      <c r="P72" s="42">
        <v>1671.5</v>
      </c>
      <c r="Q72" s="42">
        <v>1724.3</v>
      </c>
      <c r="R72" s="42">
        <v>1759.9</v>
      </c>
      <c r="S72" s="42">
        <v>1636.5</v>
      </c>
      <c r="T72" s="42">
        <v>1641</v>
      </c>
      <c r="U72" s="42">
        <v>1643.2</v>
      </c>
      <c r="V72" s="42">
        <v>1671.6</v>
      </c>
      <c r="W72" s="42">
        <v>1469.8</v>
      </c>
      <c r="X72" s="42">
        <v>1470.8</v>
      </c>
      <c r="Y72" s="42">
        <v>1552.4</v>
      </c>
    </row>
    <row r="73" spans="1:25" ht="14.25">
      <c r="A73" s="23" t="s">
        <v>183</v>
      </c>
      <c r="B73" s="42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</row>
    <row r="74" spans="1:25" ht="14.25">
      <c r="A74" s="23" t="s">
        <v>175</v>
      </c>
      <c r="B74" s="42">
        <v>22.6</v>
      </c>
      <c r="C74" s="42">
        <v>21.6</v>
      </c>
      <c r="D74" s="42">
        <v>20.5</v>
      </c>
      <c r="E74" s="42">
        <v>14.4</v>
      </c>
      <c r="F74" s="42">
        <v>14.4</v>
      </c>
      <c r="G74" s="42">
        <v>70.9</v>
      </c>
      <c r="H74" s="42">
        <v>69.8</v>
      </c>
      <c r="I74" s="42">
        <v>79.1</v>
      </c>
      <c r="J74" s="42">
        <v>63.7</v>
      </c>
      <c r="K74" s="42">
        <v>51.4</v>
      </c>
      <c r="L74" s="42">
        <v>49.3</v>
      </c>
      <c r="M74" s="42">
        <v>51.4</v>
      </c>
      <c r="N74" s="42">
        <v>53.4</v>
      </c>
      <c r="O74" s="42">
        <v>50.3</v>
      </c>
      <c r="P74" s="42">
        <v>54.1</v>
      </c>
      <c r="Q74" s="42">
        <v>61.7</v>
      </c>
      <c r="R74" s="42">
        <v>65.8</v>
      </c>
      <c r="S74" s="42">
        <v>21.9</v>
      </c>
      <c r="T74" s="42">
        <v>16.4</v>
      </c>
      <c r="U74" s="42">
        <v>14.5</v>
      </c>
      <c r="V74" s="42">
        <v>22.7</v>
      </c>
      <c r="W74" s="42">
        <v>18.6</v>
      </c>
      <c r="X74" s="42">
        <v>13.5</v>
      </c>
      <c r="Y74" s="42">
        <v>15.6</v>
      </c>
    </row>
    <row r="75" spans="1:25" ht="14.25">
      <c r="A75" s="23" t="s">
        <v>174</v>
      </c>
      <c r="B75" s="42">
        <v>1777.1</v>
      </c>
      <c r="C75" s="42">
        <v>1845.4</v>
      </c>
      <c r="D75" s="42">
        <v>2400.3</v>
      </c>
      <c r="E75" s="42">
        <v>2766</v>
      </c>
      <c r="F75" s="42">
        <v>2584.2</v>
      </c>
      <c r="G75" s="42">
        <v>2524.3</v>
      </c>
      <c r="H75" s="42">
        <v>2523.3</v>
      </c>
      <c r="I75" s="42">
        <v>2569.5</v>
      </c>
      <c r="J75" s="42">
        <v>4223.7</v>
      </c>
      <c r="K75" s="42">
        <v>3979.8</v>
      </c>
      <c r="L75" s="42">
        <v>2683</v>
      </c>
      <c r="M75" s="42">
        <v>2422.4</v>
      </c>
      <c r="N75" s="42">
        <v>945.8</v>
      </c>
      <c r="O75" s="42">
        <v>416.2</v>
      </c>
      <c r="P75" s="42">
        <v>392</v>
      </c>
      <c r="Q75" s="42">
        <v>168.1</v>
      </c>
      <c r="R75" s="42">
        <v>32.6</v>
      </c>
      <c r="S75" s="42">
        <v>30.5</v>
      </c>
      <c r="T75" s="42">
        <v>120</v>
      </c>
      <c r="U75" s="42">
        <v>11.9</v>
      </c>
      <c r="V75" s="42">
        <v>170.2</v>
      </c>
      <c r="W75" s="42">
        <v>99.6</v>
      </c>
      <c r="X75" s="42">
        <v>175.7</v>
      </c>
      <c r="Y75" s="42">
        <v>236.3</v>
      </c>
    </row>
    <row r="76" spans="1:25" ht="14.25">
      <c r="A76" s="23" t="s">
        <v>156</v>
      </c>
      <c r="B76" s="42">
        <v>13618.9</v>
      </c>
      <c r="C76" s="42">
        <v>13875.3</v>
      </c>
      <c r="D76" s="42">
        <v>13702.8</v>
      </c>
      <c r="E76" s="42">
        <v>14489.7</v>
      </c>
      <c r="F76" s="42">
        <v>13097.5</v>
      </c>
      <c r="G76" s="42">
        <v>13686.2</v>
      </c>
      <c r="H76" s="42">
        <v>15093.6</v>
      </c>
      <c r="I76" s="42">
        <v>14426.2</v>
      </c>
      <c r="J76" s="42">
        <v>14796.2</v>
      </c>
      <c r="K76" s="42">
        <v>13977.6</v>
      </c>
      <c r="L76" s="42">
        <v>13873.5</v>
      </c>
      <c r="M76" s="42">
        <v>14955.7</v>
      </c>
      <c r="N76" s="42">
        <v>14441.6</v>
      </c>
      <c r="O76" s="42">
        <v>14336.3</v>
      </c>
      <c r="P76" s="42">
        <v>13475.9</v>
      </c>
      <c r="Q76" s="42">
        <v>13358.6</v>
      </c>
      <c r="R76" s="42">
        <v>11837.6</v>
      </c>
      <c r="S76" s="42">
        <v>12318.7</v>
      </c>
      <c r="T76" s="42">
        <v>11505.4</v>
      </c>
      <c r="U76" s="42">
        <v>9876</v>
      </c>
      <c r="V76" s="42">
        <v>10161.5</v>
      </c>
      <c r="W76" s="42">
        <v>9150.1</v>
      </c>
      <c r="X76" s="42">
        <v>8990.5</v>
      </c>
      <c r="Y76" s="42">
        <v>8275.6</v>
      </c>
    </row>
    <row r="77" spans="1:25" ht="14.25">
      <c r="A77" s="23" t="s">
        <v>173</v>
      </c>
      <c r="B77" s="42">
        <v>32307.3</v>
      </c>
      <c r="C77" s="42">
        <v>32421.2</v>
      </c>
      <c r="D77" s="42">
        <v>27815</v>
      </c>
      <c r="E77" s="42">
        <v>27553.9</v>
      </c>
      <c r="F77" s="42">
        <v>28558.2</v>
      </c>
      <c r="G77" s="42">
        <v>26076.3</v>
      </c>
      <c r="H77" s="42">
        <v>23089.8</v>
      </c>
      <c r="I77" s="42">
        <v>23494</v>
      </c>
      <c r="J77" s="42">
        <v>22460.3</v>
      </c>
      <c r="K77" s="42">
        <v>20270.1</v>
      </c>
      <c r="L77" s="42">
        <v>18436.1</v>
      </c>
      <c r="M77" s="42">
        <v>18268</v>
      </c>
      <c r="N77" s="42">
        <v>17237.1</v>
      </c>
      <c r="O77" s="42">
        <v>17368.6</v>
      </c>
      <c r="P77" s="42">
        <v>15749.3</v>
      </c>
      <c r="Q77" s="42">
        <v>13587.8</v>
      </c>
      <c r="R77" s="42">
        <v>14018.4</v>
      </c>
      <c r="S77" s="42">
        <v>13009.1</v>
      </c>
      <c r="T77" s="42">
        <v>11793.3</v>
      </c>
      <c r="U77" s="42">
        <v>8985.1</v>
      </c>
      <c r="V77" s="42">
        <v>7795.8</v>
      </c>
      <c r="W77" s="42">
        <v>6934.6</v>
      </c>
      <c r="X77" s="42">
        <v>5610.5</v>
      </c>
      <c r="Y77" s="42">
        <v>5072.7</v>
      </c>
    </row>
    <row r="78" spans="1:25" ht="14.25">
      <c r="A78" s="23" t="s">
        <v>182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1.1</v>
      </c>
      <c r="L78" s="42">
        <v>1.1</v>
      </c>
      <c r="M78" s="42">
        <v>2.1</v>
      </c>
      <c r="N78" s="42">
        <v>2.1</v>
      </c>
      <c r="O78" s="42">
        <v>2.1</v>
      </c>
      <c r="P78" s="42">
        <v>2.1</v>
      </c>
      <c r="Q78" s="42">
        <v>2.1</v>
      </c>
      <c r="R78" s="42">
        <v>3.2</v>
      </c>
      <c r="S78" s="42">
        <v>5.3</v>
      </c>
      <c r="T78" s="42">
        <v>5.3</v>
      </c>
      <c r="U78" s="42">
        <v>5.3</v>
      </c>
      <c r="V78" s="42">
        <v>5.3</v>
      </c>
      <c r="W78" s="42">
        <v>4.2</v>
      </c>
      <c r="X78" s="42">
        <v>5.3</v>
      </c>
      <c r="Y78" s="42">
        <v>4.2</v>
      </c>
    </row>
    <row r="79" spans="1:25" ht="14.25">
      <c r="A79" s="23" t="s">
        <v>181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</row>
    <row r="80" spans="1:25" ht="14.25">
      <c r="A80" s="23" t="s">
        <v>180</v>
      </c>
      <c r="B80" s="42">
        <v>0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42">
        <v>0</v>
      </c>
      <c r="V80" s="42">
        <v>0</v>
      </c>
      <c r="W80" s="42">
        <v>0</v>
      </c>
      <c r="X80" s="42">
        <v>0</v>
      </c>
      <c r="Y80" s="42">
        <v>0</v>
      </c>
    </row>
    <row r="81" spans="1:25" ht="14.25">
      <c r="A81" s="23" t="s">
        <v>179</v>
      </c>
      <c r="B81" s="42">
        <v>4988.3</v>
      </c>
      <c r="C81" s="42">
        <v>4724.4</v>
      </c>
      <c r="D81" s="42">
        <v>4604.8</v>
      </c>
      <c r="E81" s="42">
        <v>4317.5</v>
      </c>
      <c r="F81" s="42">
        <v>4829.8</v>
      </c>
      <c r="G81" s="42">
        <v>5240.8</v>
      </c>
      <c r="H81" s="42">
        <v>5590.3</v>
      </c>
      <c r="I81" s="42">
        <v>6654.5</v>
      </c>
      <c r="J81" s="42">
        <v>6464.3</v>
      </c>
      <c r="K81" s="42">
        <v>6746.8</v>
      </c>
      <c r="L81" s="42">
        <v>7467.3</v>
      </c>
      <c r="M81" s="42">
        <v>7533.4</v>
      </c>
      <c r="N81" s="42">
        <v>7679.8</v>
      </c>
      <c r="O81" s="42">
        <v>8432.7</v>
      </c>
      <c r="P81" s="42">
        <v>8961.3</v>
      </c>
      <c r="Q81" s="42">
        <v>9399.2</v>
      </c>
      <c r="R81" s="42">
        <v>9043.9</v>
      </c>
      <c r="S81" s="42">
        <v>8634.9</v>
      </c>
      <c r="T81" s="42">
        <v>8819.3</v>
      </c>
      <c r="U81" s="42">
        <v>7557.5</v>
      </c>
      <c r="V81" s="42">
        <v>7448.8</v>
      </c>
      <c r="W81" s="42">
        <v>7063.2</v>
      </c>
      <c r="X81" s="42">
        <v>6287.7</v>
      </c>
      <c r="Y81" s="42">
        <v>5578.6</v>
      </c>
    </row>
    <row r="82" spans="1:25" ht="14.25">
      <c r="A82" s="23" t="s">
        <v>178</v>
      </c>
      <c r="B82" s="42">
        <v>0</v>
      </c>
      <c r="C82" s="42">
        <v>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44.9</v>
      </c>
      <c r="S82" s="42">
        <v>0</v>
      </c>
      <c r="T82" s="42">
        <v>11.2</v>
      </c>
      <c r="U82" s="42">
        <v>0</v>
      </c>
      <c r="V82" s="42">
        <v>0</v>
      </c>
      <c r="W82" s="42">
        <v>0</v>
      </c>
      <c r="X82" s="42">
        <v>0</v>
      </c>
      <c r="Y82" s="42">
        <v>0</v>
      </c>
    </row>
    <row r="83" spans="1:25" ht="14.25">
      <c r="A83" s="23" t="s">
        <v>177</v>
      </c>
      <c r="B83" s="42">
        <v>765.5</v>
      </c>
      <c r="C83" s="42">
        <v>482.5</v>
      </c>
      <c r="D83" s="42">
        <v>365.1</v>
      </c>
      <c r="E83" s="42">
        <v>323.3</v>
      </c>
      <c r="F83" s="42">
        <v>555.8</v>
      </c>
      <c r="G83" s="42">
        <v>709.3</v>
      </c>
      <c r="H83" s="42">
        <v>1067.4</v>
      </c>
      <c r="I83" s="42">
        <v>1221.4</v>
      </c>
      <c r="J83" s="42">
        <v>399.8</v>
      </c>
      <c r="K83" s="42">
        <v>201.6</v>
      </c>
      <c r="L83" s="42">
        <v>224.2</v>
      </c>
      <c r="M83" s="42">
        <v>620.3</v>
      </c>
      <c r="N83" s="42">
        <v>751.4</v>
      </c>
      <c r="O83" s="42">
        <v>893.1</v>
      </c>
      <c r="P83" s="42">
        <v>1351.7</v>
      </c>
      <c r="Q83" s="42">
        <v>893.6</v>
      </c>
      <c r="R83" s="42">
        <v>823.3</v>
      </c>
      <c r="S83" s="42">
        <v>815</v>
      </c>
      <c r="T83" s="42">
        <v>793</v>
      </c>
      <c r="U83" s="42">
        <v>290.2</v>
      </c>
      <c r="V83" s="42">
        <v>417.1</v>
      </c>
      <c r="W83" s="42">
        <v>413.8</v>
      </c>
      <c r="X83" s="42">
        <v>432.6</v>
      </c>
      <c r="Y83" s="42">
        <v>379</v>
      </c>
    </row>
    <row r="85" ht="14.25">
      <c r="A85" s="24" t="s">
        <v>74</v>
      </c>
    </row>
    <row r="86" spans="1:2" ht="14.25">
      <c r="A86" s="24" t="s">
        <v>73</v>
      </c>
      <c r="B86" s="24" t="s">
        <v>75</v>
      </c>
    </row>
    <row r="88" spans="1:2" ht="14.25">
      <c r="A88" s="24" t="s">
        <v>7</v>
      </c>
      <c r="B88" s="24" t="s">
        <v>8</v>
      </c>
    </row>
    <row r="89" spans="1:2" ht="14.25">
      <c r="A89" s="24" t="s">
        <v>150</v>
      </c>
      <c r="B89" s="24" t="s">
        <v>38</v>
      </c>
    </row>
    <row r="90" spans="1:2" ht="14.25">
      <c r="A90" s="24" t="s">
        <v>11</v>
      </c>
      <c r="B90" s="24" t="s">
        <v>209</v>
      </c>
    </row>
    <row r="92" spans="1:25" ht="14.25">
      <c r="A92" s="23" t="s">
        <v>191</v>
      </c>
      <c r="B92" s="23" t="s">
        <v>14</v>
      </c>
      <c r="C92" s="23" t="s">
        <v>15</v>
      </c>
      <c r="D92" s="23" t="s">
        <v>16</v>
      </c>
      <c r="E92" s="23" t="s">
        <v>17</v>
      </c>
      <c r="F92" s="23" t="s">
        <v>18</v>
      </c>
      <c r="G92" s="23" t="s">
        <v>19</v>
      </c>
      <c r="H92" s="23" t="s">
        <v>20</v>
      </c>
      <c r="I92" s="23" t="s">
        <v>21</v>
      </c>
      <c r="J92" s="23" t="s">
        <v>22</v>
      </c>
      <c r="K92" s="23" t="s">
        <v>23</v>
      </c>
      <c r="L92" s="23" t="s">
        <v>24</v>
      </c>
      <c r="M92" s="23" t="s">
        <v>25</v>
      </c>
      <c r="N92" s="23" t="s">
        <v>26</v>
      </c>
      <c r="O92" s="23" t="s">
        <v>27</v>
      </c>
      <c r="P92" s="23" t="s">
        <v>28</v>
      </c>
      <c r="Q92" s="23" t="s">
        <v>29</v>
      </c>
      <c r="R92" s="23" t="s">
        <v>30</v>
      </c>
      <c r="S92" s="23" t="s">
        <v>31</v>
      </c>
      <c r="T92" s="23" t="s">
        <v>32</v>
      </c>
      <c r="U92" s="23" t="s">
        <v>33</v>
      </c>
      <c r="V92" s="23" t="s">
        <v>34</v>
      </c>
      <c r="W92" s="23" t="s">
        <v>35</v>
      </c>
      <c r="X92" s="23" t="s">
        <v>36</v>
      </c>
      <c r="Y92" s="23" t="s">
        <v>37</v>
      </c>
    </row>
    <row r="93" spans="1:25" ht="14.25">
      <c r="A93" s="23" t="s">
        <v>154</v>
      </c>
      <c r="B93" s="42">
        <v>278156.9</v>
      </c>
      <c r="C93" s="42">
        <v>280277.9</v>
      </c>
      <c r="D93" s="42">
        <v>289573.6</v>
      </c>
      <c r="E93" s="42">
        <v>292979.8</v>
      </c>
      <c r="F93" s="42">
        <v>296424.7</v>
      </c>
      <c r="G93" s="42">
        <v>300217.2</v>
      </c>
      <c r="H93" s="42">
        <v>310135.3</v>
      </c>
      <c r="I93" s="42">
        <v>315817.2</v>
      </c>
      <c r="J93" s="42">
        <v>327200.6</v>
      </c>
      <c r="K93" s="42">
        <v>336603.2</v>
      </c>
      <c r="L93" s="42">
        <v>337456.9</v>
      </c>
      <c r="M93" s="42">
        <v>339879.2</v>
      </c>
      <c r="N93" s="42">
        <v>342713.9</v>
      </c>
      <c r="O93" s="42">
        <v>347118.8</v>
      </c>
      <c r="P93" s="42">
        <v>356233.8</v>
      </c>
      <c r="Q93" s="42">
        <v>357839</v>
      </c>
      <c r="R93" s="42">
        <v>363309</v>
      </c>
      <c r="S93" s="42">
        <v>367257.7</v>
      </c>
      <c r="T93" s="42">
        <v>359999.4</v>
      </c>
      <c r="U93" s="42">
        <v>345897.2</v>
      </c>
      <c r="V93" s="42">
        <v>343432.2</v>
      </c>
      <c r="W93" s="42">
        <v>340831.1</v>
      </c>
      <c r="X93" s="42">
        <v>329156.3</v>
      </c>
      <c r="Y93" s="42">
        <v>326761.3</v>
      </c>
    </row>
    <row r="94" spans="1:25" ht="14.25">
      <c r="A94" s="23" t="s">
        <v>187</v>
      </c>
      <c r="B94" s="42">
        <v>0</v>
      </c>
      <c r="C94" s="42">
        <v>0</v>
      </c>
      <c r="D94" s="42">
        <v>0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</row>
    <row r="95" spans="1:25" ht="14.25">
      <c r="A95" s="23" t="s">
        <v>186</v>
      </c>
      <c r="B95" s="42">
        <v>0</v>
      </c>
      <c r="C95" s="42">
        <v>0</v>
      </c>
      <c r="D95" s="42">
        <v>0</v>
      </c>
      <c r="E95" s="42">
        <v>0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</row>
    <row r="96" spans="1:25" ht="14.25">
      <c r="A96" s="23" t="s">
        <v>176</v>
      </c>
      <c r="B96" s="42">
        <v>2706.3</v>
      </c>
      <c r="C96" s="42">
        <v>2620</v>
      </c>
      <c r="D96" s="42">
        <v>2476.8</v>
      </c>
      <c r="E96" s="42">
        <v>2591.8</v>
      </c>
      <c r="F96" s="42">
        <v>2772.9</v>
      </c>
      <c r="G96" s="42">
        <v>3004.1</v>
      </c>
      <c r="H96" s="42">
        <v>3135.1</v>
      </c>
      <c r="I96" s="42">
        <v>3457.1</v>
      </c>
      <c r="J96" s="42">
        <v>3557.3</v>
      </c>
      <c r="K96" s="42">
        <v>3534.5</v>
      </c>
      <c r="L96" s="42">
        <v>3662.3</v>
      </c>
      <c r="M96" s="42">
        <v>3875</v>
      </c>
      <c r="N96" s="42">
        <v>4118.6</v>
      </c>
      <c r="O96" s="42">
        <v>4286.3</v>
      </c>
      <c r="P96" s="42">
        <v>4570.7</v>
      </c>
      <c r="Q96" s="42">
        <v>4713.5</v>
      </c>
      <c r="R96" s="42">
        <v>4899.2</v>
      </c>
      <c r="S96" s="42">
        <v>4909.2</v>
      </c>
      <c r="T96" s="42">
        <v>5046.5</v>
      </c>
      <c r="U96" s="42">
        <v>5257.2</v>
      </c>
      <c r="V96" s="42">
        <v>5292.4</v>
      </c>
      <c r="W96" s="42">
        <v>5499</v>
      </c>
      <c r="X96" s="42">
        <v>5457.9</v>
      </c>
      <c r="Y96" s="42">
        <v>5763.2</v>
      </c>
    </row>
    <row r="97" spans="1:25" ht="14.25">
      <c r="A97" s="23" t="s">
        <v>157</v>
      </c>
      <c r="B97" s="42">
        <v>138207.3</v>
      </c>
      <c r="C97" s="42">
        <v>138681.6</v>
      </c>
      <c r="D97" s="42">
        <v>140917.2</v>
      </c>
      <c r="E97" s="42">
        <v>140392.1</v>
      </c>
      <c r="F97" s="42">
        <v>138988.4</v>
      </c>
      <c r="G97" s="42">
        <v>138156.2</v>
      </c>
      <c r="H97" s="42">
        <v>139592.8</v>
      </c>
      <c r="I97" s="42">
        <v>139108.4</v>
      </c>
      <c r="J97" s="42">
        <v>139426</v>
      </c>
      <c r="K97" s="42">
        <v>140081.8</v>
      </c>
      <c r="L97" s="42">
        <v>134174.6</v>
      </c>
      <c r="M97" s="42">
        <v>131828.1</v>
      </c>
      <c r="N97" s="42">
        <v>129805.3</v>
      </c>
      <c r="O97" s="42">
        <v>124795</v>
      </c>
      <c r="P97" s="42">
        <v>120889.3</v>
      </c>
      <c r="Q97" s="42">
        <v>115357.6</v>
      </c>
      <c r="R97" s="42">
        <v>111319</v>
      </c>
      <c r="S97" s="42">
        <v>107438.9</v>
      </c>
      <c r="T97" s="42">
        <v>101917.8</v>
      </c>
      <c r="U97" s="42">
        <v>97251.1</v>
      </c>
      <c r="V97" s="42">
        <v>91801.9</v>
      </c>
      <c r="W97" s="42">
        <v>88026.3</v>
      </c>
      <c r="X97" s="42">
        <v>82238.5</v>
      </c>
      <c r="Y97" s="42">
        <v>79337.1</v>
      </c>
    </row>
    <row r="98" spans="1:25" ht="14.25">
      <c r="A98" s="23" t="s">
        <v>185</v>
      </c>
      <c r="B98" s="42">
        <v>212.1</v>
      </c>
      <c r="C98" s="42">
        <v>161.8</v>
      </c>
      <c r="D98" s="42">
        <v>155.5</v>
      </c>
      <c r="E98" s="42">
        <v>150.3</v>
      </c>
      <c r="F98" s="42">
        <v>148.2</v>
      </c>
      <c r="G98" s="42">
        <v>131.3</v>
      </c>
      <c r="H98" s="42">
        <v>129.2</v>
      </c>
      <c r="I98" s="42">
        <v>149.2</v>
      </c>
      <c r="J98" s="42">
        <v>146.1</v>
      </c>
      <c r="K98" s="42">
        <v>162.9</v>
      </c>
      <c r="L98" s="42">
        <v>167.1</v>
      </c>
      <c r="M98" s="42">
        <v>169.2</v>
      </c>
      <c r="N98" s="42">
        <v>159.7</v>
      </c>
      <c r="O98" s="42">
        <v>149</v>
      </c>
      <c r="P98" s="42">
        <v>152.3</v>
      </c>
      <c r="Q98" s="42">
        <v>181.7</v>
      </c>
      <c r="R98" s="42">
        <v>149</v>
      </c>
      <c r="S98" s="42">
        <v>149.8</v>
      </c>
      <c r="T98" s="42">
        <v>167.6</v>
      </c>
      <c r="U98" s="42">
        <v>121.2</v>
      </c>
      <c r="V98" s="42">
        <v>114.9</v>
      </c>
      <c r="W98" s="42">
        <v>105.4</v>
      </c>
      <c r="X98" s="42">
        <v>89.6</v>
      </c>
      <c r="Y98" s="42">
        <v>83.3</v>
      </c>
    </row>
    <row r="99" spans="1:25" ht="14.25">
      <c r="A99" s="23" t="s">
        <v>184</v>
      </c>
      <c r="B99" s="42">
        <v>71</v>
      </c>
      <c r="C99" s="42">
        <v>41.1</v>
      </c>
      <c r="D99" s="42">
        <v>142.8</v>
      </c>
      <c r="E99" s="42">
        <v>22.6</v>
      </c>
      <c r="F99" s="42">
        <v>37</v>
      </c>
      <c r="G99" s="42">
        <v>40.1</v>
      </c>
      <c r="H99" s="42">
        <v>38</v>
      </c>
      <c r="I99" s="42">
        <v>34.9</v>
      </c>
      <c r="J99" s="42">
        <v>34.9</v>
      </c>
      <c r="K99" s="42">
        <v>31.9</v>
      </c>
      <c r="L99" s="42">
        <v>34.9</v>
      </c>
      <c r="M99" s="42">
        <v>34.9</v>
      </c>
      <c r="N99" s="42">
        <v>29.8</v>
      </c>
      <c r="O99" s="42">
        <v>29.7</v>
      </c>
      <c r="P99" s="42">
        <v>16.7</v>
      </c>
      <c r="Q99" s="42">
        <v>2.1</v>
      </c>
      <c r="R99" s="42">
        <v>9.2</v>
      </c>
      <c r="S99" s="42">
        <v>11.3</v>
      </c>
      <c r="T99" s="42">
        <v>8.2</v>
      </c>
      <c r="U99" s="42">
        <v>7.2</v>
      </c>
      <c r="V99" s="42">
        <v>7.2</v>
      </c>
      <c r="W99" s="42">
        <v>8.2</v>
      </c>
      <c r="X99" s="42">
        <v>5.1</v>
      </c>
      <c r="Y99" s="42">
        <v>4.1</v>
      </c>
    </row>
    <row r="100" spans="1:25" ht="14.25">
      <c r="A100" s="23" t="s">
        <v>183</v>
      </c>
      <c r="B100" s="42">
        <v>770.2</v>
      </c>
      <c r="C100" s="42">
        <v>427.1</v>
      </c>
      <c r="D100" s="42">
        <v>356.3</v>
      </c>
      <c r="E100" s="42">
        <v>247.5</v>
      </c>
      <c r="F100" s="42">
        <v>98.6</v>
      </c>
      <c r="G100" s="42">
        <v>84.2</v>
      </c>
      <c r="H100" s="42">
        <v>103.7</v>
      </c>
      <c r="I100" s="42">
        <v>146.8</v>
      </c>
      <c r="J100" s="42">
        <v>245.4</v>
      </c>
      <c r="K100" s="42">
        <v>120.1</v>
      </c>
      <c r="L100" s="42">
        <v>122.2</v>
      </c>
      <c r="M100" s="42">
        <v>105.1</v>
      </c>
      <c r="N100" s="42">
        <v>37.2</v>
      </c>
      <c r="O100" s="42">
        <v>33</v>
      </c>
      <c r="P100" s="42">
        <v>49.6</v>
      </c>
      <c r="Q100" s="42">
        <v>18.4</v>
      </c>
      <c r="R100" s="42">
        <v>18.5</v>
      </c>
      <c r="S100" s="42">
        <v>5.1</v>
      </c>
      <c r="T100" s="42">
        <v>5.1</v>
      </c>
      <c r="U100" s="42">
        <v>8.2</v>
      </c>
      <c r="V100" s="42">
        <v>5.1</v>
      </c>
      <c r="W100" s="42">
        <v>6.1</v>
      </c>
      <c r="X100" s="42">
        <v>3.1</v>
      </c>
      <c r="Y100" s="42">
        <v>3.1</v>
      </c>
    </row>
    <row r="101" spans="1:25" ht="14.25">
      <c r="A101" s="23" t="s">
        <v>175</v>
      </c>
      <c r="B101" s="42">
        <v>28681.8</v>
      </c>
      <c r="C101" s="42">
        <v>28094.7</v>
      </c>
      <c r="D101" s="42">
        <v>29991</v>
      </c>
      <c r="E101" s="42">
        <v>31399.8</v>
      </c>
      <c r="F101" s="42">
        <v>32750.9</v>
      </c>
      <c r="G101" s="42">
        <v>34156.7</v>
      </c>
      <c r="H101" s="42">
        <v>35585.4</v>
      </c>
      <c r="I101" s="42">
        <v>37416.9</v>
      </c>
      <c r="J101" s="42">
        <v>39892</v>
      </c>
      <c r="K101" s="42">
        <v>42545.5</v>
      </c>
      <c r="L101" s="42">
        <v>44718.7</v>
      </c>
      <c r="M101" s="42">
        <v>43490</v>
      </c>
      <c r="N101" s="42">
        <v>42994.6</v>
      </c>
      <c r="O101" s="42">
        <v>44318.6</v>
      </c>
      <c r="P101" s="42">
        <v>47495.7</v>
      </c>
      <c r="Q101" s="42">
        <v>49938.9</v>
      </c>
      <c r="R101" s="42">
        <v>51568.6</v>
      </c>
      <c r="S101" s="42">
        <v>53407.4</v>
      </c>
      <c r="T101" s="42">
        <v>53368.6</v>
      </c>
      <c r="U101" s="42">
        <v>49192</v>
      </c>
      <c r="V101" s="42">
        <v>49217.1</v>
      </c>
      <c r="W101" s="42">
        <v>50570.2</v>
      </c>
      <c r="X101" s="42">
        <v>49059.8</v>
      </c>
      <c r="Y101" s="42">
        <v>48926.1</v>
      </c>
    </row>
    <row r="102" spans="1:25" ht="14.25">
      <c r="A102" s="23" t="s">
        <v>174</v>
      </c>
      <c r="B102" s="42">
        <v>0</v>
      </c>
      <c r="C102" s="42">
        <v>0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2">
        <v>0</v>
      </c>
      <c r="L102" s="42">
        <v>0</v>
      </c>
      <c r="M102" s="42">
        <v>0</v>
      </c>
      <c r="N102" s="42">
        <v>0</v>
      </c>
      <c r="O102" s="42">
        <v>0</v>
      </c>
      <c r="P102" s="42">
        <v>0</v>
      </c>
      <c r="Q102" s="42">
        <v>0</v>
      </c>
      <c r="R102" s="42">
        <v>0</v>
      </c>
      <c r="S102" s="42">
        <v>1</v>
      </c>
      <c r="T102" s="42">
        <v>1</v>
      </c>
      <c r="U102" s="42">
        <v>1</v>
      </c>
      <c r="V102" s="42">
        <v>0</v>
      </c>
      <c r="W102" s="42">
        <v>0</v>
      </c>
      <c r="X102" s="42">
        <v>0</v>
      </c>
      <c r="Y102" s="42">
        <v>0</v>
      </c>
    </row>
    <row r="103" spans="1:25" ht="14.25">
      <c r="A103" s="23" t="s">
        <v>156</v>
      </c>
      <c r="B103" s="42">
        <v>105883.3</v>
      </c>
      <c r="C103" s="42">
        <v>108539.5</v>
      </c>
      <c r="D103" s="42">
        <v>113974.7</v>
      </c>
      <c r="E103" s="42">
        <v>116833.1</v>
      </c>
      <c r="F103" s="42">
        <v>120165</v>
      </c>
      <c r="G103" s="42">
        <v>123242</v>
      </c>
      <c r="H103" s="42">
        <v>129853.1</v>
      </c>
      <c r="I103" s="42">
        <v>133768.6</v>
      </c>
      <c r="J103" s="42">
        <v>141983</v>
      </c>
      <c r="K103" s="42">
        <v>148324.9</v>
      </c>
      <c r="L103" s="42">
        <v>153228</v>
      </c>
      <c r="M103" s="42">
        <v>158934.2</v>
      </c>
      <c r="N103" s="42">
        <v>164099</v>
      </c>
      <c r="O103" s="42">
        <v>171886.6</v>
      </c>
      <c r="P103" s="42">
        <v>181321.2</v>
      </c>
      <c r="Q103" s="42">
        <v>185938.1</v>
      </c>
      <c r="R103" s="42">
        <v>193362.5</v>
      </c>
      <c r="S103" s="42">
        <v>199213.6</v>
      </c>
      <c r="T103" s="42">
        <v>197887.8</v>
      </c>
      <c r="U103" s="42">
        <v>192193</v>
      </c>
      <c r="V103" s="42">
        <v>195434</v>
      </c>
      <c r="W103" s="42">
        <v>195317.8</v>
      </c>
      <c r="X103" s="42">
        <v>191173.3</v>
      </c>
      <c r="Y103" s="42">
        <v>191628.1</v>
      </c>
    </row>
    <row r="104" spans="1:25" ht="14.25">
      <c r="A104" s="23" t="s">
        <v>173</v>
      </c>
      <c r="B104" s="42">
        <v>1619.4</v>
      </c>
      <c r="C104" s="42">
        <v>1707.3</v>
      </c>
      <c r="D104" s="42">
        <v>1550.6</v>
      </c>
      <c r="E104" s="42">
        <v>1334.7</v>
      </c>
      <c r="F104" s="42">
        <v>1455</v>
      </c>
      <c r="G104" s="42">
        <v>1396.8</v>
      </c>
      <c r="H104" s="42">
        <v>1690.1</v>
      </c>
      <c r="I104" s="42">
        <v>1733.1</v>
      </c>
      <c r="J104" s="42">
        <v>1910.8</v>
      </c>
      <c r="K104" s="42">
        <v>1794.2</v>
      </c>
      <c r="L104" s="42">
        <v>1348</v>
      </c>
      <c r="M104" s="42">
        <v>1441.7</v>
      </c>
      <c r="N104" s="42">
        <v>1466.5</v>
      </c>
      <c r="O104" s="42">
        <v>1618.4</v>
      </c>
      <c r="P104" s="42">
        <v>1726.4</v>
      </c>
      <c r="Q104" s="42">
        <v>1683.4</v>
      </c>
      <c r="R104" s="42">
        <v>1977.6</v>
      </c>
      <c r="S104" s="42">
        <v>2117.1</v>
      </c>
      <c r="T104" s="42">
        <v>1593.6</v>
      </c>
      <c r="U104" s="42">
        <v>1863</v>
      </c>
      <c r="V104" s="42">
        <v>1555.4</v>
      </c>
      <c r="W104" s="42">
        <v>1291.7</v>
      </c>
      <c r="X104" s="42">
        <v>1121.6</v>
      </c>
      <c r="Y104" s="42">
        <v>1007.9</v>
      </c>
    </row>
    <row r="105" spans="1:25" ht="14.25">
      <c r="A105" s="23" t="s">
        <v>182</v>
      </c>
      <c r="B105" s="42">
        <v>0</v>
      </c>
      <c r="C105" s="42">
        <v>0</v>
      </c>
      <c r="D105" s="42">
        <v>3</v>
      </c>
      <c r="E105" s="42">
        <v>3</v>
      </c>
      <c r="F105" s="42">
        <v>3</v>
      </c>
      <c r="G105" s="42">
        <v>1</v>
      </c>
      <c r="H105" s="42">
        <v>2</v>
      </c>
      <c r="I105" s="42">
        <v>2</v>
      </c>
      <c r="J105" s="42">
        <v>5.1</v>
      </c>
      <c r="K105" s="42">
        <v>7.4</v>
      </c>
      <c r="L105" s="42">
        <v>1.1</v>
      </c>
      <c r="M105" s="42">
        <v>1.1</v>
      </c>
      <c r="N105" s="42">
        <v>3.2</v>
      </c>
      <c r="O105" s="42">
        <v>2.1</v>
      </c>
      <c r="P105" s="42">
        <v>4.2</v>
      </c>
      <c r="Q105" s="42">
        <v>5.3</v>
      </c>
      <c r="R105" s="42">
        <v>5.3</v>
      </c>
      <c r="S105" s="42">
        <v>4.2</v>
      </c>
      <c r="T105" s="42">
        <v>3.2</v>
      </c>
      <c r="U105" s="42">
        <v>3.2</v>
      </c>
      <c r="V105" s="42">
        <v>4.2</v>
      </c>
      <c r="W105" s="42">
        <v>6.3</v>
      </c>
      <c r="X105" s="42">
        <v>7.4</v>
      </c>
      <c r="Y105" s="42">
        <v>8.4</v>
      </c>
    </row>
    <row r="106" spans="1:25" ht="14.25">
      <c r="A106" s="23" t="s">
        <v>181</v>
      </c>
      <c r="B106" s="42">
        <v>0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  <c r="P106" s="42">
        <v>0</v>
      </c>
      <c r="Q106" s="42">
        <v>0</v>
      </c>
      <c r="R106" s="42">
        <v>0</v>
      </c>
      <c r="S106" s="42">
        <v>0</v>
      </c>
      <c r="T106" s="42">
        <v>0</v>
      </c>
      <c r="U106" s="42">
        <v>0</v>
      </c>
      <c r="V106" s="42">
        <v>0</v>
      </c>
      <c r="W106" s="42">
        <v>0</v>
      </c>
      <c r="X106" s="42">
        <v>0</v>
      </c>
      <c r="Y106" s="42">
        <v>0</v>
      </c>
    </row>
    <row r="107" spans="1:25" ht="14.25">
      <c r="A107" s="23" t="s">
        <v>180</v>
      </c>
      <c r="B107" s="42">
        <v>0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  <c r="P107" s="42">
        <v>0</v>
      </c>
      <c r="Q107" s="42">
        <v>0</v>
      </c>
      <c r="R107" s="42">
        <v>0</v>
      </c>
      <c r="S107" s="42">
        <v>0</v>
      </c>
      <c r="T107" s="42">
        <v>0</v>
      </c>
      <c r="U107" s="42">
        <v>0</v>
      </c>
      <c r="V107" s="42">
        <v>0</v>
      </c>
      <c r="W107" s="42">
        <v>0</v>
      </c>
      <c r="X107" s="42">
        <v>0</v>
      </c>
      <c r="Y107" s="42">
        <v>0</v>
      </c>
    </row>
    <row r="108" spans="1:25" ht="14.25">
      <c r="A108" s="23" t="s">
        <v>179</v>
      </c>
      <c r="B108" s="42">
        <v>0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  <c r="H108" s="42">
        <v>0</v>
      </c>
      <c r="I108" s="42">
        <v>0</v>
      </c>
      <c r="J108" s="42">
        <v>0</v>
      </c>
      <c r="K108" s="42">
        <v>0</v>
      </c>
      <c r="L108" s="42">
        <v>0</v>
      </c>
      <c r="M108" s="42">
        <v>0</v>
      </c>
      <c r="N108" s="42">
        <v>0</v>
      </c>
      <c r="O108" s="42">
        <v>0</v>
      </c>
      <c r="P108" s="42">
        <v>0</v>
      </c>
      <c r="Q108" s="42">
        <v>0</v>
      </c>
      <c r="R108" s="42">
        <v>0</v>
      </c>
      <c r="S108" s="42">
        <v>0</v>
      </c>
      <c r="T108" s="42">
        <v>0</v>
      </c>
      <c r="U108" s="42">
        <v>0</v>
      </c>
      <c r="V108" s="42">
        <v>0</v>
      </c>
      <c r="W108" s="42">
        <v>0</v>
      </c>
      <c r="X108" s="42">
        <v>0</v>
      </c>
      <c r="Y108" s="42">
        <v>0</v>
      </c>
    </row>
    <row r="109" spans="1:25" ht="14.25">
      <c r="A109" s="23" t="s">
        <v>178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  <c r="P109" s="42">
        <v>0</v>
      </c>
      <c r="Q109" s="42">
        <v>0</v>
      </c>
      <c r="R109" s="42">
        <v>0</v>
      </c>
      <c r="S109" s="42">
        <v>0</v>
      </c>
      <c r="T109" s="42">
        <v>0</v>
      </c>
      <c r="U109" s="42">
        <v>0</v>
      </c>
      <c r="V109" s="42">
        <v>0</v>
      </c>
      <c r="W109" s="42">
        <v>0</v>
      </c>
      <c r="X109" s="42">
        <v>0</v>
      </c>
      <c r="Y109" s="42">
        <v>0</v>
      </c>
    </row>
    <row r="110" spans="1:25" ht="14.25">
      <c r="A110" s="23" t="s">
        <v>177</v>
      </c>
      <c r="B110" s="42">
        <v>5.7</v>
      </c>
      <c r="C110" s="42">
        <v>4.8</v>
      </c>
      <c r="D110" s="42">
        <v>5.7</v>
      </c>
      <c r="E110" s="42">
        <v>4.8</v>
      </c>
      <c r="F110" s="42">
        <v>5.7</v>
      </c>
      <c r="G110" s="42">
        <v>4.8</v>
      </c>
      <c r="H110" s="42">
        <v>5.7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  <c r="P110" s="42">
        <v>7.6</v>
      </c>
      <c r="Q110" s="42">
        <v>0</v>
      </c>
      <c r="R110" s="42">
        <v>0</v>
      </c>
      <c r="S110" s="42">
        <v>0</v>
      </c>
      <c r="T110" s="42">
        <v>0</v>
      </c>
      <c r="U110" s="42">
        <v>0</v>
      </c>
      <c r="V110" s="42">
        <v>0</v>
      </c>
      <c r="W110" s="42">
        <v>0</v>
      </c>
      <c r="X110" s="42">
        <v>0</v>
      </c>
      <c r="Y110" s="42">
        <v>0</v>
      </c>
    </row>
    <row r="112" ht="14.25">
      <c r="A112" s="24" t="s">
        <v>74</v>
      </c>
    </row>
    <row r="113" spans="1:2" ht="14.25">
      <c r="A113" s="24" t="s">
        <v>73</v>
      </c>
      <c r="B113" s="24" t="s">
        <v>75</v>
      </c>
    </row>
    <row r="115" spans="1:2" ht="14.25">
      <c r="A115" s="24" t="s">
        <v>7</v>
      </c>
      <c r="B115" s="24" t="s">
        <v>8</v>
      </c>
    </row>
    <row r="116" spans="1:2" ht="14.25">
      <c r="A116" s="24" t="s">
        <v>150</v>
      </c>
      <c r="B116" s="24" t="s">
        <v>38</v>
      </c>
    </row>
    <row r="117" spans="1:2" ht="14.25">
      <c r="A117" s="24" t="s">
        <v>11</v>
      </c>
      <c r="B117" s="24" t="s">
        <v>208</v>
      </c>
    </row>
    <row r="119" spans="1:25" ht="14.25">
      <c r="A119" s="23" t="s">
        <v>191</v>
      </c>
      <c r="B119" s="23" t="s">
        <v>14</v>
      </c>
      <c r="C119" s="23" t="s">
        <v>15</v>
      </c>
      <c r="D119" s="23" t="s">
        <v>16</v>
      </c>
      <c r="E119" s="23" t="s">
        <v>17</v>
      </c>
      <c r="F119" s="23" t="s">
        <v>18</v>
      </c>
      <c r="G119" s="23" t="s">
        <v>19</v>
      </c>
      <c r="H119" s="23" t="s">
        <v>20</v>
      </c>
      <c r="I119" s="23" t="s">
        <v>21</v>
      </c>
      <c r="J119" s="23" t="s">
        <v>22</v>
      </c>
      <c r="K119" s="23" t="s">
        <v>23</v>
      </c>
      <c r="L119" s="23" t="s">
        <v>24</v>
      </c>
      <c r="M119" s="23" t="s">
        <v>25</v>
      </c>
      <c r="N119" s="23" t="s">
        <v>26</v>
      </c>
      <c r="O119" s="23" t="s">
        <v>27</v>
      </c>
      <c r="P119" s="23" t="s">
        <v>28</v>
      </c>
      <c r="Q119" s="23" t="s">
        <v>29</v>
      </c>
      <c r="R119" s="23" t="s">
        <v>30</v>
      </c>
      <c r="S119" s="23" t="s">
        <v>31</v>
      </c>
      <c r="T119" s="23" t="s">
        <v>32</v>
      </c>
      <c r="U119" s="23" t="s">
        <v>33</v>
      </c>
      <c r="V119" s="23" t="s">
        <v>34</v>
      </c>
      <c r="W119" s="23" t="s">
        <v>35</v>
      </c>
      <c r="X119" s="23" t="s">
        <v>36</v>
      </c>
      <c r="Y119" s="23" t="s">
        <v>37</v>
      </c>
    </row>
    <row r="120" spans="1:25" ht="14.25">
      <c r="A120" s="23" t="s">
        <v>154</v>
      </c>
      <c r="B120" s="42">
        <v>60335.8</v>
      </c>
      <c r="C120" s="42">
        <v>66230.4</v>
      </c>
      <c r="D120" s="42">
        <v>64347.2</v>
      </c>
      <c r="E120" s="42">
        <v>64413.5</v>
      </c>
      <c r="F120" s="42">
        <v>60402.9</v>
      </c>
      <c r="G120" s="42">
        <v>61440.7</v>
      </c>
      <c r="H120" s="42">
        <v>64955.8</v>
      </c>
      <c r="I120" s="42">
        <v>63710.7</v>
      </c>
      <c r="J120" s="42">
        <v>63978.6</v>
      </c>
      <c r="K120" s="42">
        <v>59596.3</v>
      </c>
      <c r="L120" s="42">
        <v>57256.2</v>
      </c>
      <c r="M120" s="42">
        <v>61927.7</v>
      </c>
      <c r="N120" s="42">
        <v>56562.5</v>
      </c>
      <c r="O120" s="42">
        <v>57170.6</v>
      </c>
      <c r="P120" s="42">
        <v>55525.2</v>
      </c>
      <c r="Q120" s="42">
        <v>54985.8</v>
      </c>
      <c r="R120" s="42">
        <v>53098.8</v>
      </c>
      <c r="S120" s="42">
        <v>41889</v>
      </c>
      <c r="T120" s="42">
        <v>47787.3</v>
      </c>
      <c r="U120" s="42">
        <v>43906.7</v>
      </c>
      <c r="V120" s="42">
        <v>43819</v>
      </c>
      <c r="W120" s="42">
        <v>38449.4</v>
      </c>
      <c r="X120" s="42">
        <v>38050.4</v>
      </c>
      <c r="Y120" s="42">
        <v>38493.1</v>
      </c>
    </row>
    <row r="121" spans="1:25" ht="14.25">
      <c r="A121" s="23" t="s">
        <v>187</v>
      </c>
      <c r="B121" s="42">
        <v>0</v>
      </c>
      <c r="C121" s="42">
        <v>0</v>
      </c>
      <c r="D121" s="42">
        <v>0</v>
      </c>
      <c r="E121" s="42">
        <v>0</v>
      </c>
      <c r="F121" s="42">
        <v>0</v>
      </c>
      <c r="G121" s="42">
        <v>0</v>
      </c>
      <c r="H121" s="42">
        <v>0</v>
      </c>
      <c r="I121" s="42">
        <v>0</v>
      </c>
      <c r="J121" s="42">
        <v>0</v>
      </c>
      <c r="K121" s="42">
        <v>0</v>
      </c>
      <c r="L121" s="42">
        <v>0</v>
      </c>
      <c r="M121" s="42">
        <v>0</v>
      </c>
      <c r="N121" s="42">
        <v>0</v>
      </c>
      <c r="O121" s="42">
        <v>0</v>
      </c>
      <c r="P121" s="42">
        <v>98.1</v>
      </c>
      <c r="Q121" s="42">
        <v>5.7</v>
      </c>
      <c r="R121" s="42">
        <v>29.9</v>
      </c>
      <c r="S121" s="42">
        <v>0</v>
      </c>
      <c r="T121" s="42">
        <v>0</v>
      </c>
      <c r="U121" s="42">
        <v>0</v>
      </c>
      <c r="V121" s="42">
        <v>0</v>
      </c>
      <c r="W121" s="42">
        <v>0</v>
      </c>
      <c r="X121" s="42">
        <v>0</v>
      </c>
      <c r="Y121" s="42">
        <v>0</v>
      </c>
    </row>
    <row r="122" spans="1:25" ht="14.25">
      <c r="A122" s="23" t="s">
        <v>186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  <c r="P122" s="42">
        <v>0</v>
      </c>
      <c r="Q122" s="42">
        <v>0</v>
      </c>
      <c r="R122" s="42">
        <v>0</v>
      </c>
      <c r="S122" s="42">
        <v>0</v>
      </c>
      <c r="T122" s="42">
        <v>0</v>
      </c>
      <c r="U122" s="42">
        <v>0</v>
      </c>
      <c r="V122" s="42">
        <v>0</v>
      </c>
      <c r="W122" s="42">
        <v>0</v>
      </c>
      <c r="X122" s="42">
        <v>0</v>
      </c>
      <c r="Y122" s="42">
        <v>0</v>
      </c>
    </row>
    <row r="123" spans="1:25" ht="14.25">
      <c r="A123" s="23" t="s">
        <v>176</v>
      </c>
      <c r="B123" s="42">
        <v>8450.4</v>
      </c>
      <c r="C123" s="42">
        <v>9058.1</v>
      </c>
      <c r="D123" s="42">
        <v>8770.8</v>
      </c>
      <c r="E123" s="42">
        <v>9336.6</v>
      </c>
      <c r="F123" s="42">
        <v>9107.1</v>
      </c>
      <c r="G123" s="42">
        <v>8749.4</v>
      </c>
      <c r="H123" s="42">
        <v>9284.2</v>
      </c>
      <c r="I123" s="42">
        <v>8903.3</v>
      </c>
      <c r="J123" s="42">
        <v>8862.7</v>
      </c>
      <c r="K123" s="42">
        <v>8939.4</v>
      </c>
      <c r="L123" s="42">
        <v>8703</v>
      </c>
      <c r="M123" s="42">
        <v>8545</v>
      </c>
      <c r="N123" s="42">
        <v>8364.6</v>
      </c>
      <c r="O123" s="42">
        <v>8474</v>
      </c>
      <c r="P123" s="42">
        <v>8509.5</v>
      </c>
      <c r="Q123" s="42">
        <v>8510.8</v>
      </c>
      <c r="R123" s="42">
        <v>7851.4</v>
      </c>
      <c r="S123" s="42">
        <v>7399.9</v>
      </c>
      <c r="T123" s="42">
        <v>7429.8</v>
      </c>
      <c r="U123" s="42">
        <v>7192</v>
      </c>
      <c r="V123" s="42">
        <v>7344.6</v>
      </c>
      <c r="W123" s="42">
        <v>6574.6</v>
      </c>
      <c r="X123" s="42">
        <v>6299.1</v>
      </c>
      <c r="Y123" s="42">
        <v>6298.5</v>
      </c>
    </row>
    <row r="124" spans="1:25" ht="14.25">
      <c r="A124" s="23" t="s">
        <v>157</v>
      </c>
      <c r="B124" s="42">
        <v>246</v>
      </c>
      <c r="C124" s="42">
        <v>263.1</v>
      </c>
      <c r="D124" s="42">
        <v>268.5</v>
      </c>
      <c r="E124" s="42">
        <v>264.2</v>
      </c>
      <c r="F124" s="42">
        <v>146.2</v>
      </c>
      <c r="G124" s="42">
        <v>158</v>
      </c>
      <c r="H124" s="42">
        <v>148.3</v>
      </c>
      <c r="I124" s="42">
        <v>149.4</v>
      </c>
      <c r="J124" s="42">
        <v>149.4</v>
      </c>
      <c r="K124" s="42">
        <v>150.4</v>
      </c>
      <c r="L124" s="42">
        <v>153.5</v>
      </c>
      <c r="M124" s="42">
        <v>152.5</v>
      </c>
      <c r="N124" s="42">
        <v>152.5</v>
      </c>
      <c r="O124" s="42">
        <v>148.9</v>
      </c>
      <c r="P124" s="42">
        <v>170.4</v>
      </c>
      <c r="Q124" s="42">
        <v>172.5</v>
      </c>
      <c r="R124" s="42">
        <v>172.5</v>
      </c>
      <c r="S124" s="42">
        <v>171.5</v>
      </c>
      <c r="T124" s="42">
        <v>171.5</v>
      </c>
      <c r="U124" s="42">
        <v>160</v>
      </c>
      <c r="V124" s="42">
        <v>159</v>
      </c>
      <c r="W124" s="42">
        <v>156.9</v>
      </c>
      <c r="X124" s="42">
        <v>156.9</v>
      </c>
      <c r="Y124" s="42">
        <v>155.9</v>
      </c>
    </row>
    <row r="125" spans="1:25" ht="14.25">
      <c r="A125" s="23" t="s">
        <v>185</v>
      </c>
      <c r="B125" s="42">
        <v>0</v>
      </c>
      <c r="C125" s="42">
        <v>0</v>
      </c>
      <c r="D125" s="42">
        <v>0</v>
      </c>
      <c r="E125" s="42">
        <v>0</v>
      </c>
      <c r="F125" s="42">
        <v>0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  <c r="P125" s="42">
        <v>0</v>
      </c>
      <c r="Q125" s="42">
        <v>0</v>
      </c>
      <c r="R125" s="42">
        <v>0</v>
      </c>
      <c r="S125" s="42">
        <v>0</v>
      </c>
      <c r="T125" s="42">
        <v>0</v>
      </c>
      <c r="U125" s="42">
        <v>0</v>
      </c>
      <c r="V125" s="42">
        <v>0</v>
      </c>
      <c r="W125" s="42">
        <v>0</v>
      </c>
      <c r="X125" s="42">
        <v>0</v>
      </c>
      <c r="Y125" s="42">
        <v>0</v>
      </c>
    </row>
    <row r="126" spans="1:25" ht="14.25">
      <c r="A126" s="23" t="s">
        <v>184</v>
      </c>
      <c r="B126" s="42">
        <v>2306.8</v>
      </c>
      <c r="C126" s="42">
        <v>2579.3</v>
      </c>
      <c r="D126" s="42">
        <v>2527.8</v>
      </c>
      <c r="E126" s="42">
        <v>2590</v>
      </c>
      <c r="F126" s="42">
        <v>2630.1</v>
      </c>
      <c r="G126" s="42">
        <v>2761.8</v>
      </c>
      <c r="H126" s="42">
        <v>3344.3</v>
      </c>
      <c r="I126" s="42">
        <v>3307.1</v>
      </c>
      <c r="J126" s="42">
        <v>3585.2</v>
      </c>
      <c r="K126" s="42">
        <v>3375</v>
      </c>
      <c r="L126" s="42">
        <v>3437.1</v>
      </c>
      <c r="M126" s="42">
        <v>3660.9</v>
      </c>
      <c r="N126" s="42">
        <v>3311.3</v>
      </c>
      <c r="O126" s="42">
        <v>3367.1</v>
      </c>
      <c r="P126" s="42">
        <v>3672.3</v>
      </c>
      <c r="Q126" s="42">
        <v>3545.8</v>
      </c>
      <c r="R126" s="42">
        <v>3702.2</v>
      </c>
      <c r="S126" s="42">
        <v>3358.1</v>
      </c>
      <c r="T126" s="42">
        <v>3562.9</v>
      </c>
      <c r="U126" s="42">
        <v>3735.7</v>
      </c>
      <c r="V126" s="42">
        <v>4003.7</v>
      </c>
      <c r="W126" s="42">
        <v>3119.1</v>
      </c>
      <c r="X126" s="42">
        <v>3058</v>
      </c>
      <c r="Y126" s="42">
        <v>3109.5</v>
      </c>
    </row>
    <row r="127" spans="1:25" ht="14.25">
      <c r="A127" s="23" t="s">
        <v>183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  <c r="P127" s="42">
        <v>0</v>
      </c>
      <c r="Q127" s="42">
        <v>0</v>
      </c>
      <c r="R127" s="42">
        <v>0</v>
      </c>
      <c r="S127" s="42">
        <v>0</v>
      </c>
      <c r="T127" s="42">
        <v>0</v>
      </c>
      <c r="U127" s="42">
        <v>0</v>
      </c>
      <c r="V127" s="42">
        <v>0</v>
      </c>
      <c r="W127" s="42">
        <v>0</v>
      </c>
      <c r="X127" s="42">
        <v>0</v>
      </c>
      <c r="Y127" s="42">
        <v>0</v>
      </c>
    </row>
    <row r="128" spans="1:25" ht="14.25">
      <c r="A128" s="23" t="s">
        <v>175</v>
      </c>
      <c r="B128" s="42">
        <v>0</v>
      </c>
      <c r="C128" s="42">
        <v>0</v>
      </c>
      <c r="D128" s="42">
        <v>0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  <c r="P128" s="42">
        <v>0</v>
      </c>
      <c r="Q128" s="42">
        <v>0</v>
      </c>
      <c r="R128" s="42">
        <v>0</v>
      </c>
      <c r="S128" s="42">
        <v>0</v>
      </c>
      <c r="T128" s="42">
        <v>0</v>
      </c>
      <c r="U128" s="42">
        <v>0</v>
      </c>
      <c r="V128" s="42">
        <v>0</v>
      </c>
      <c r="W128" s="42">
        <v>0</v>
      </c>
      <c r="X128" s="42">
        <v>0</v>
      </c>
      <c r="Y128" s="42">
        <v>0</v>
      </c>
    </row>
    <row r="129" spans="1:25" ht="14.25">
      <c r="A129" s="23" t="s">
        <v>174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  <c r="P129" s="42">
        <v>0</v>
      </c>
      <c r="Q129" s="42">
        <v>0</v>
      </c>
      <c r="R129" s="42">
        <v>0</v>
      </c>
      <c r="S129" s="42">
        <v>7.3</v>
      </c>
      <c r="T129" s="42">
        <v>0</v>
      </c>
      <c r="U129" s="42">
        <v>0</v>
      </c>
      <c r="V129" s="42">
        <v>0</v>
      </c>
      <c r="W129" s="42">
        <v>0</v>
      </c>
      <c r="X129" s="42">
        <v>0</v>
      </c>
      <c r="Y129" s="42">
        <v>0</v>
      </c>
    </row>
    <row r="130" spans="1:25" ht="14.25">
      <c r="A130" s="23" t="s">
        <v>156</v>
      </c>
      <c r="B130" s="42">
        <v>46936.4</v>
      </c>
      <c r="C130" s="42">
        <v>52117.2</v>
      </c>
      <c r="D130" s="42">
        <v>50745.5</v>
      </c>
      <c r="E130" s="42">
        <v>50689.5</v>
      </c>
      <c r="F130" s="42">
        <v>47317</v>
      </c>
      <c r="G130" s="42">
        <v>48541.7</v>
      </c>
      <c r="H130" s="42">
        <v>51004.3</v>
      </c>
      <c r="I130" s="42">
        <v>50193.6</v>
      </c>
      <c r="J130" s="42">
        <v>49984.7</v>
      </c>
      <c r="K130" s="42">
        <v>45716.8</v>
      </c>
      <c r="L130" s="42">
        <v>43694.6</v>
      </c>
      <c r="M130" s="42">
        <v>48288.7</v>
      </c>
      <c r="N130" s="42">
        <v>43694.8</v>
      </c>
      <c r="O130" s="42">
        <v>44014.8</v>
      </c>
      <c r="P130" s="42">
        <v>42170.8</v>
      </c>
      <c r="Q130" s="42">
        <v>41966.6</v>
      </c>
      <c r="R130" s="42">
        <v>40421.5</v>
      </c>
      <c r="S130" s="42">
        <v>30123.6</v>
      </c>
      <c r="T130" s="42">
        <v>35731.9</v>
      </c>
      <c r="U130" s="42">
        <v>32233.6</v>
      </c>
      <c r="V130" s="42">
        <v>31907.8</v>
      </c>
      <c r="W130" s="42">
        <v>28294.3</v>
      </c>
      <c r="X130" s="42">
        <v>28364.9</v>
      </c>
      <c r="Y130" s="42">
        <v>28803.5</v>
      </c>
    </row>
    <row r="131" spans="1:25" ht="14.25">
      <c r="A131" s="23" t="s">
        <v>173</v>
      </c>
      <c r="B131" s="42">
        <v>2351.2</v>
      </c>
      <c r="C131" s="42">
        <v>2159.2</v>
      </c>
      <c r="D131" s="42">
        <v>1994.8</v>
      </c>
      <c r="E131" s="42">
        <v>1494.2</v>
      </c>
      <c r="F131" s="42">
        <v>1157.9</v>
      </c>
      <c r="G131" s="42">
        <v>1183.7</v>
      </c>
      <c r="H131" s="42">
        <v>1118.8</v>
      </c>
      <c r="I131" s="42">
        <v>1076.7</v>
      </c>
      <c r="J131" s="42">
        <v>1336.6</v>
      </c>
      <c r="K131" s="42">
        <v>1354.7</v>
      </c>
      <c r="L131" s="42">
        <v>1200.9</v>
      </c>
      <c r="M131" s="42">
        <v>1193.3</v>
      </c>
      <c r="N131" s="42">
        <v>966.8</v>
      </c>
      <c r="O131" s="42">
        <v>1089.1</v>
      </c>
      <c r="P131" s="42">
        <v>857</v>
      </c>
      <c r="Q131" s="42">
        <v>713.7</v>
      </c>
      <c r="R131" s="42">
        <v>848.4</v>
      </c>
      <c r="S131" s="42">
        <v>723.2</v>
      </c>
      <c r="T131" s="42">
        <v>782.5</v>
      </c>
      <c r="U131" s="42">
        <v>549.3</v>
      </c>
      <c r="V131" s="42">
        <v>364</v>
      </c>
      <c r="W131" s="42">
        <v>276.1</v>
      </c>
      <c r="X131" s="42">
        <v>144.3</v>
      </c>
      <c r="Y131" s="42">
        <v>90.8</v>
      </c>
    </row>
    <row r="132" spans="1:25" ht="14.25">
      <c r="A132" s="23" t="s">
        <v>182</v>
      </c>
      <c r="B132" s="42">
        <v>0</v>
      </c>
      <c r="C132" s="42">
        <v>0</v>
      </c>
      <c r="D132" s="42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  <c r="P132" s="42">
        <v>0</v>
      </c>
      <c r="Q132" s="42">
        <v>0</v>
      </c>
      <c r="R132" s="42">
        <v>0</v>
      </c>
      <c r="S132" s="42">
        <v>0</v>
      </c>
      <c r="T132" s="42">
        <v>0</v>
      </c>
      <c r="U132" s="42">
        <v>0</v>
      </c>
      <c r="V132" s="42">
        <v>0</v>
      </c>
      <c r="W132" s="42">
        <v>0</v>
      </c>
      <c r="X132" s="42">
        <v>0</v>
      </c>
      <c r="Y132" s="42">
        <v>0</v>
      </c>
    </row>
    <row r="133" spans="1:25" ht="14.25">
      <c r="A133" s="23" t="s">
        <v>181</v>
      </c>
      <c r="B133" s="42">
        <v>0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  <c r="P133" s="42">
        <v>0</v>
      </c>
      <c r="Q133" s="42">
        <v>0</v>
      </c>
      <c r="R133" s="42">
        <v>0</v>
      </c>
      <c r="S133" s="42">
        <v>0</v>
      </c>
      <c r="T133" s="42">
        <v>0</v>
      </c>
      <c r="U133" s="42">
        <v>0</v>
      </c>
      <c r="V133" s="42">
        <v>0</v>
      </c>
      <c r="W133" s="42">
        <v>0</v>
      </c>
      <c r="X133" s="42">
        <v>0</v>
      </c>
      <c r="Y133" s="42">
        <v>0</v>
      </c>
    </row>
    <row r="134" spans="1:25" ht="14.25">
      <c r="A134" s="23" t="s">
        <v>180</v>
      </c>
      <c r="B134" s="42">
        <v>0</v>
      </c>
      <c r="C134" s="42">
        <v>0</v>
      </c>
      <c r="D134" s="42">
        <v>0</v>
      </c>
      <c r="E134" s="42">
        <v>0</v>
      </c>
      <c r="F134" s="42">
        <v>0</v>
      </c>
      <c r="G134" s="42">
        <v>0</v>
      </c>
      <c r="H134" s="42">
        <v>0</v>
      </c>
      <c r="I134" s="42">
        <v>0</v>
      </c>
      <c r="J134" s="42">
        <v>0</v>
      </c>
      <c r="K134" s="42">
        <v>0</v>
      </c>
      <c r="L134" s="42">
        <v>0</v>
      </c>
      <c r="M134" s="42">
        <v>0</v>
      </c>
      <c r="N134" s="42">
        <v>0</v>
      </c>
      <c r="O134" s="42">
        <v>0</v>
      </c>
      <c r="P134" s="42">
        <v>0</v>
      </c>
      <c r="Q134" s="42">
        <v>0</v>
      </c>
      <c r="R134" s="42">
        <v>0</v>
      </c>
      <c r="S134" s="42">
        <v>0</v>
      </c>
      <c r="T134" s="42">
        <v>0</v>
      </c>
      <c r="U134" s="42">
        <v>0</v>
      </c>
      <c r="V134" s="42">
        <v>0</v>
      </c>
      <c r="W134" s="42">
        <v>0</v>
      </c>
      <c r="X134" s="42">
        <v>0</v>
      </c>
      <c r="Y134" s="42">
        <v>0</v>
      </c>
    </row>
    <row r="135" spans="1:25" ht="14.25">
      <c r="A135" s="23" t="s">
        <v>179</v>
      </c>
      <c r="B135" s="42">
        <v>44.9</v>
      </c>
      <c r="C135" s="42">
        <v>53.5</v>
      </c>
      <c r="D135" s="42">
        <v>39.7</v>
      </c>
      <c r="E135" s="42">
        <v>38.9</v>
      </c>
      <c r="F135" s="42">
        <v>44.4</v>
      </c>
      <c r="G135" s="42">
        <v>46.1</v>
      </c>
      <c r="H135" s="42">
        <v>56</v>
      </c>
      <c r="I135" s="42">
        <v>80.7</v>
      </c>
      <c r="J135" s="42">
        <v>60</v>
      </c>
      <c r="K135" s="42">
        <v>60.1</v>
      </c>
      <c r="L135" s="42">
        <v>67.1</v>
      </c>
      <c r="M135" s="42">
        <v>87.2</v>
      </c>
      <c r="N135" s="42">
        <v>72.4</v>
      </c>
      <c r="O135" s="42">
        <v>74.8</v>
      </c>
      <c r="P135" s="42">
        <v>47.1</v>
      </c>
      <c r="Q135" s="42">
        <v>64.4</v>
      </c>
      <c r="R135" s="42">
        <v>45.6</v>
      </c>
      <c r="S135" s="42">
        <v>51.7</v>
      </c>
      <c r="T135" s="42">
        <v>43.6</v>
      </c>
      <c r="U135" s="42">
        <v>36</v>
      </c>
      <c r="V135" s="42">
        <v>39.8</v>
      </c>
      <c r="W135" s="42">
        <v>28.4</v>
      </c>
      <c r="X135" s="42">
        <v>27.2</v>
      </c>
      <c r="Y135" s="42">
        <v>35</v>
      </c>
    </row>
    <row r="136" spans="1:25" ht="14.25">
      <c r="A136" s="23" t="s">
        <v>178</v>
      </c>
      <c r="B136" s="42">
        <v>0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  <c r="P136" s="42">
        <v>0</v>
      </c>
      <c r="Q136" s="42">
        <v>0</v>
      </c>
      <c r="R136" s="42">
        <v>0</v>
      </c>
      <c r="S136" s="42">
        <v>0</v>
      </c>
      <c r="T136" s="42">
        <v>0</v>
      </c>
      <c r="U136" s="42">
        <v>0</v>
      </c>
      <c r="V136" s="42">
        <v>0</v>
      </c>
      <c r="W136" s="42">
        <v>0</v>
      </c>
      <c r="X136" s="42">
        <v>0</v>
      </c>
      <c r="Y136" s="42">
        <v>0</v>
      </c>
    </row>
    <row r="137" spans="1:25" ht="14.25">
      <c r="A137" s="23" t="s">
        <v>177</v>
      </c>
      <c r="B137" s="42">
        <v>0</v>
      </c>
      <c r="C137" s="42">
        <v>0</v>
      </c>
      <c r="D137" s="42">
        <v>0</v>
      </c>
      <c r="E137" s="42">
        <v>0</v>
      </c>
      <c r="F137" s="42">
        <v>0</v>
      </c>
      <c r="G137" s="42">
        <v>0</v>
      </c>
      <c r="H137" s="42">
        <v>0</v>
      </c>
      <c r="I137" s="42">
        <v>0</v>
      </c>
      <c r="J137" s="42">
        <v>0</v>
      </c>
      <c r="K137" s="42">
        <v>0</v>
      </c>
      <c r="L137" s="42">
        <v>0</v>
      </c>
      <c r="M137" s="42">
        <v>0</v>
      </c>
      <c r="N137" s="42">
        <v>0</v>
      </c>
      <c r="O137" s="42">
        <v>1.9</v>
      </c>
      <c r="P137" s="42">
        <v>0</v>
      </c>
      <c r="Q137" s="42">
        <v>6.3</v>
      </c>
      <c r="R137" s="42">
        <v>27.3</v>
      </c>
      <c r="S137" s="42">
        <v>53.6</v>
      </c>
      <c r="T137" s="42">
        <v>65.1</v>
      </c>
      <c r="U137" s="42">
        <v>0</v>
      </c>
      <c r="V137" s="42">
        <v>0</v>
      </c>
      <c r="W137" s="42">
        <v>0</v>
      </c>
      <c r="X137" s="42">
        <v>0</v>
      </c>
      <c r="Y137" s="42">
        <v>0</v>
      </c>
    </row>
    <row r="139" ht="14.25">
      <c r="A139" s="24" t="s">
        <v>74</v>
      </c>
    </row>
    <row r="140" spans="1:2" ht="14.25">
      <c r="A140" s="24" t="s">
        <v>73</v>
      </c>
      <c r="B140" s="24" t="s">
        <v>75</v>
      </c>
    </row>
    <row r="142" spans="1:2" ht="14.25">
      <c r="A142" s="24" t="s">
        <v>7</v>
      </c>
      <c r="B142" s="24" t="s">
        <v>8</v>
      </c>
    </row>
    <row r="143" spans="1:2" ht="14.25">
      <c r="A143" s="24" t="s">
        <v>150</v>
      </c>
      <c r="B143" s="24" t="s">
        <v>38</v>
      </c>
    </row>
    <row r="144" spans="1:2" ht="14.25">
      <c r="A144" s="24" t="s">
        <v>11</v>
      </c>
      <c r="B144" s="24" t="s">
        <v>207</v>
      </c>
    </row>
    <row r="146" spans="1:25" ht="14.25">
      <c r="A146" s="23" t="s">
        <v>191</v>
      </c>
      <c r="B146" s="23" t="s">
        <v>14</v>
      </c>
      <c r="C146" s="23" t="s">
        <v>15</v>
      </c>
      <c r="D146" s="23" t="s">
        <v>16</v>
      </c>
      <c r="E146" s="23" t="s">
        <v>17</v>
      </c>
      <c r="F146" s="23" t="s">
        <v>18</v>
      </c>
      <c r="G146" s="23" t="s">
        <v>19</v>
      </c>
      <c r="H146" s="23" t="s">
        <v>20</v>
      </c>
      <c r="I146" s="23" t="s">
        <v>21</v>
      </c>
      <c r="J146" s="23" t="s">
        <v>22</v>
      </c>
      <c r="K146" s="23" t="s">
        <v>23</v>
      </c>
      <c r="L146" s="23" t="s">
        <v>24</v>
      </c>
      <c r="M146" s="23" t="s">
        <v>25</v>
      </c>
      <c r="N146" s="23" t="s">
        <v>26</v>
      </c>
      <c r="O146" s="23" t="s">
        <v>27</v>
      </c>
      <c r="P146" s="23" t="s">
        <v>28</v>
      </c>
      <c r="Q146" s="23" t="s">
        <v>29</v>
      </c>
      <c r="R146" s="23" t="s">
        <v>30</v>
      </c>
      <c r="S146" s="23" t="s">
        <v>31</v>
      </c>
      <c r="T146" s="23" t="s">
        <v>32</v>
      </c>
      <c r="U146" s="23" t="s">
        <v>33</v>
      </c>
      <c r="V146" s="23" t="s">
        <v>34</v>
      </c>
      <c r="W146" s="23" t="s">
        <v>35</v>
      </c>
      <c r="X146" s="23" t="s">
        <v>36</v>
      </c>
      <c r="Y146" s="23" t="s">
        <v>37</v>
      </c>
    </row>
    <row r="147" spans="1:25" ht="14.25">
      <c r="A147" s="23" t="s">
        <v>154</v>
      </c>
      <c r="B147" s="42">
        <v>26555.8</v>
      </c>
      <c r="C147" s="42">
        <v>28944.3</v>
      </c>
      <c r="D147" s="42">
        <v>28379</v>
      </c>
      <c r="E147" s="42">
        <v>27466.3</v>
      </c>
      <c r="F147" s="42">
        <v>26394.4</v>
      </c>
      <c r="G147" s="42">
        <v>25023.4</v>
      </c>
      <c r="H147" s="42">
        <v>28754.5</v>
      </c>
      <c r="I147" s="42">
        <v>25350.2</v>
      </c>
      <c r="J147" s="42">
        <v>24671.9</v>
      </c>
      <c r="K147" s="42">
        <v>25315</v>
      </c>
      <c r="L147" s="42">
        <v>22807.6</v>
      </c>
      <c r="M147" s="42">
        <v>25861.4</v>
      </c>
      <c r="N147" s="42">
        <v>23955.5</v>
      </c>
      <c r="O147" s="42">
        <v>24573.2</v>
      </c>
      <c r="P147" s="42">
        <v>23657.6</v>
      </c>
      <c r="Q147" s="42">
        <v>23440.7</v>
      </c>
      <c r="R147" s="42">
        <v>22276</v>
      </c>
      <c r="S147" s="42">
        <v>18699.9</v>
      </c>
      <c r="T147" s="42">
        <v>21261.4</v>
      </c>
      <c r="U147" s="42">
        <v>19566.9</v>
      </c>
      <c r="V147" s="42">
        <v>19160.4</v>
      </c>
      <c r="W147" s="42">
        <v>17120.1</v>
      </c>
      <c r="X147" s="42">
        <v>16377.8</v>
      </c>
      <c r="Y147" s="42">
        <v>16540.1</v>
      </c>
    </row>
    <row r="148" spans="1:25" ht="14.25">
      <c r="A148" s="23" t="s">
        <v>187</v>
      </c>
      <c r="B148" s="42">
        <v>0</v>
      </c>
      <c r="C148" s="42">
        <v>0</v>
      </c>
      <c r="D148" s="42">
        <v>0</v>
      </c>
      <c r="E148" s="42">
        <v>0</v>
      </c>
      <c r="F148" s="42">
        <v>0</v>
      </c>
      <c r="G148" s="42">
        <v>0</v>
      </c>
      <c r="H148" s="42">
        <v>0</v>
      </c>
      <c r="I148" s="42">
        <v>0</v>
      </c>
      <c r="J148" s="42">
        <v>0</v>
      </c>
      <c r="K148" s="42">
        <v>0</v>
      </c>
      <c r="L148" s="42">
        <v>0</v>
      </c>
      <c r="M148" s="42">
        <v>0</v>
      </c>
      <c r="N148" s="42">
        <v>0</v>
      </c>
      <c r="O148" s="42">
        <v>0</v>
      </c>
      <c r="P148" s="42">
        <v>0</v>
      </c>
      <c r="Q148" s="42">
        <v>0</v>
      </c>
      <c r="R148" s="42">
        <v>0</v>
      </c>
      <c r="S148" s="42">
        <v>0</v>
      </c>
      <c r="T148" s="42">
        <v>0</v>
      </c>
      <c r="U148" s="42">
        <v>0</v>
      </c>
      <c r="V148" s="42">
        <v>0</v>
      </c>
      <c r="W148" s="42">
        <v>0</v>
      </c>
      <c r="X148" s="42">
        <v>0</v>
      </c>
      <c r="Y148" s="42">
        <v>0</v>
      </c>
    </row>
    <row r="149" spans="1:25" ht="14.25">
      <c r="A149" s="23" t="s">
        <v>186</v>
      </c>
      <c r="B149" s="42">
        <v>0</v>
      </c>
      <c r="C149" s="42">
        <v>0</v>
      </c>
      <c r="D149" s="42">
        <v>0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  <c r="P149" s="42">
        <v>0</v>
      </c>
      <c r="Q149" s="42">
        <v>0</v>
      </c>
      <c r="R149" s="42">
        <v>0</v>
      </c>
      <c r="S149" s="42">
        <v>0</v>
      </c>
      <c r="T149" s="42">
        <v>0</v>
      </c>
      <c r="U149" s="42">
        <v>0</v>
      </c>
      <c r="V149" s="42">
        <v>0</v>
      </c>
      <c r="W149" s="42">
        <v>0</v>
      </c>
      <c r="X149" s="42">
        <v>0</v>
      </c>
      <c r="Y149" s="42">
        <v>0</v>
      </c>
    </row>
    <row r="150" spans="1:25" ht="14.25">
      <c r="A150" s="23" t="s">
        <v>176</v>
      </c>
      <c r="B150" s="42">
        <v>1436</v>
      </c>
      <c r="C150" s="42">
        <v>1713</v>
      </c>
      <c r="D150" s="42">
        <v>1660.4</v>
      </c>
      <c r="E150" s="42">
        <v>1567.3</v>
      </c>
      <c r="F150" s="42">
        <v>1466.9</v>
      </c>
      <c r="G150" s="42">
        <v>1514.3</v>
      </c>
      <c r="H150" s="42">
        <v>1619.5</v>
      </c>
      <c r="I150" s="42">
        <v>1501.7</v>
      </c>
      <c r="J150" s="42">
        <v>1474.1</v>
      </c>
      <c r="K150" s="42">
        <v>1959.7</v>
      </c>
      <c r="L150" s="42">
        <v>1877.1</v>
      </c>
      <c r="M150" s="42">
        <v>2168.2</v>
      </c>
      <c r="N150" s="42">
        <v>2003.2</v>
      </c>
      <c r="O150" s="42">
        <v>2343.2</v>
      </c>
      <c r="P150" s="42">
        <v>2500</v>
      </c>
      <c r="Q150" s="42">
        <v>2564.5</v>
      </c>
      <c r="R150" s="42">
        <v>2240.9</v>
      </c>
      <c r="S150" s="42">
        <v>2242.5</v>
      </c>
      <c r="T150" s="42">
        <v>2251.1</v>
      </c>
      <c r="U150" s="42">
        <v>2170.3</v>
      </c>
      <c r="V150" s="42">
        <v>2209.4</v>
      </c>
      <c r="W150" s="42">
        <v>2004.5</v>
      </c>
      <c r="X150" s="42">
        <v>1892.1</v>
      </c>
      <c r="Y150" s="42">
        <v>1827.1</v>
      </c>
    </row>
    <row r="151" spans="1:25" ht="14.25">
      <c r="A151" s="23" t="s">
        <v>157</v>
      </c>
      <c r="B151" s="42">
        <v>10.5</v>
      </c>
      <c r="C151" s="42">
        <v>9.5</v>
      </c>
      <c r="D151" s="42">
        <v>17.1</v>
      </c>
      <c r="E151" s="42">
        <v>34.2</v>
      </c>
      <c r="F151" s="42">
        <v>135</v>
      </c>
      <c r="G151" s="42">
        <v>135.1</v>
      </c>
      <c r="H151" s="42">
        <v>151.1</v>
      </c>
      <c r="I151" s="42">
        <v>215.5</v>
      </c>
      <c r="J151" s="42">
        <v>186.5</v>
      </c>
      <c r="K151" s="42">
        <v>139.3</v>
      </c>
      <c r="L151" s="42">
        <v>171.5</v>
      </c>
      <c r="M151" s="42">
        <v>210.1</v>
      </c>
      <c r="N151" s="42">
        <v>160.8</v>
      </c>
      <c r="O151" s="42">
        <v>176.4</v>
      </c>
      <c r="P151" s="42">
        <v>186.1</v>
      </c>
      <c r="Q151" s="42">
        <v>234.3</v>
      </c>
      <c r="R151" s="42">
        <v>202.1</v>
      </c>
      <c r="S151" s="42">
        <v>231.5</v>
      </c>
      <c r="T151" s="42">
        <v>182.4</v>
      </c>
      <c r="U151" s="42">
        <v>152.2</v>
      </c>
      <c r="V151" s="42">
        <v>155.4</v>
      </c>
      <c r="W151" s="42">
        <v>196</v>
      </c>
      <c r="X151" s="42">
        <v>312.6</v>
      </c>
      <c r="Y151" s="42">
        <v>193.4</v>
      </c>
    </row>
    <row r="152" spans="1:25" ht="14.25">
      <c r="A152" s="23" t="s">
        <v>185</v>
      </c>
      <c r="B152" s="42">
        <v>0</v>
      </c>
      <c r="C152" s="42">
        <v>0</v>
      </c>
      <c r="D152" s="42">
        <v>0</v>
      </c>
      <c r="E152" s="42">
        <v>0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  <c r="P152" s="42">
        <v>0</v>
      </c>
      <c r="Q152" s="42">
        <v>0</v>
      </c>
      <c r="R152" s="42">
        <v>0</v>
      </c>
      <c r="S152" s="42">
        <v>0</v>
      </c>
      <c r="T152" s="42">
        <v>0</v>
      </c>
      <c r="U152" s="42">
        <v>0</v>
      </c>
      <c r="V152" s="42">
        <v>0</v>
      </c>
      <c r="W152" s="42">
        <v>0</v>
      </c>
      <c r="X152" s="42">
        <v>0</v>
      </c>
      <c r="Y152" s="42">
        <v>0</v>
      </c>
    </row>
    <row r="153" spans="1:25" ht="14.25">
      <c r="A153" s="23" t="s">
        <v>184</v>
      </c>
      <c r="B153" s="42">
        <v>199.8</v>
      </c>
      <c r="C153" s="42">
        <v>178.4</v>
      </c>
      <c r="D153" s="42">
        <v>196.8</v>
      </c>
      <c r="E153" s="42">
        <v>206.9</v>
      </c>
      <c r="F153" s="42">
        <v>186.1</v>
      </c>
      <c r="G153" s="42">
        <v>195.4</v>
      </c>
      <c r="H153" s="42">
        <v>198.5</v>
      </c>
      <c r="I153" s="42">
        <v>198.6</v>
      </c>
      <c r="J153" s="42">
        <v>189.4</v>
      </c>
      <c r="K153" s="42">
        <v>132.8</v>
      </c>
      <c r="L153" s="42">
        <v>76.1</v>
      </c>
      <c r="M153" s="42">
        <v>101.8</v>
      </c>
      <c r="N153" s="42">
        <v>98.8</v>
      </c>
      <c r="O153" s="42">
        <v>98.8</v>
      </c>
      <c r="P153" s="42">
        <v>92.9</v>
      </c>
      <c r="Q153" s="42">
        <v>80.6</v>
      </c>
      <c r="R153" s="42">
        <v>60</v>
      </c>
      <c r="S153" s="42">
        <v>39.3</v>
      </c>
      <c r="T153" s="42">
        <v>26.8</v>
      </c>
      <c r="U153" s="42">
        <v>24.7</v>
      </c>
      <c r="V153" s="42">
        <v>24.7</v>
      </c>
      <c r="W153" s="42">
        <v>16.5</v>
      </c>
      <c r="X153" s="42">
        <v>50.5</v>
      </c>
      <c r="Y153" s="42">
        <v>52.5</v>
      </c>
    </row>
    <row r="154" spans="1:25" ht="14.25">
      <c r="A154" s="23" t="s">
        <v>183</v>
      </c>
      <c r="B154" s="42">
        <v>0</v>
      </c>
      <c r="C154" s="42">
        <v>0</v>
      </c>
      <c r="D154" s="42">
        <v>0</v>
      </c>
      <c r="E154" s="42">
        <v>0</v>
      </c>
      <c r="F154" s="42">
        <v>0</v>
      </c>
      <c r="G154" s="42">
        <v>0</v>
      </c>
      <c r="H154" s="42">
        <v>0</v>
      </c>
      <c r="I154" s="42">
        <v>0</v>
      </c>
      <c r="J154" s="42">
        <v>0</v>
      </c>
      <c r="K154" s="42">
        <v>0</v>
      </c>
      <c r="L154" s="42">
        <v>0</v>
      </c>
      <c r="M154" s="42">
        <v>0</v>
      </c>
      <c r="N154" s="42">
        <v>0</v>
      </c>
      <c r="O154" s="42">
        <v>0</v>
      </c>
      <c r="P154" s="42">
        <v>0</v>
      </c>
      <c r="Q154" s="42">
        <v>0</v>
      </c>
      <c r="R154" s="42">
        <v>0</v>
      </c>
      <c r="S154" s="42">
        <v>0</v>
      </c>
      <c r="T154" s="42">
        <v>0</v>
      </c>
      <c r="U154" s="42">
        <v>0</v>
      </c>
      <c r="V154" s="42">
        <v>0</v>
      </c>
      <c r="W154" s="42">
        <v>0</v>
      </c>
      <c r="X154" s="42">
        <v>0</v>
      </c>
      <c r="Y154" s="42">
        <v>0</v>
      </c>
    </row>
    <row r="155" spans="1:25" ht="14.25">
      <c r="A155" s="23" t="s">
        <v>175</v>
      </c>
      <c r="B155" s="42">
        <v>0</v>
      </c>
      <c r="C155" s="42">
        <v>0</v>
      </c>
      <c r="D155" s="42">
        <v>0</v>
      </c>
      <c r="E155" s="42">
        <v>0</v>
      </c>
      <c r="F155" s="42">
        <v>0</v>
      </c>
      <c r="G155" s="42">
        <v>2.1</v>
      </c>
      <c r="H155" s="42">
        <v>1</v>
      </c>
      <c r="I155" s="42">
        <v>4.1</v>
      </c>
      <c r="J155" s="42">
        <v>1</v>
      </c>
      <c r="K155" s="42">
        <v>3.1</v>
      </c>
      <c r="L155" s="42">
        <v>0</v>
      </c>
      <c r="M155" s="42">
        <v>0</v>
      </c>
      <c r="N155" s="42">
        <v>0</v>
      </c>
      <c r="O155" s="42">
        <v>0</v>
      </c>
      <c r="P155" s="42">
        <v>1</v>
      </c>
      <c r="Q155" s="42">
        <v>0</v>
      </c>
      <c r="R155" s="42">
        <v>0</v>
      </c>
      <c r="S155" s="42">
        <v>0</v>
      </c>
      <c r="T155" s="42">
        <v>0</v>
      </c>
      <c r="U155" s="42">
        <v>0</v>
      </c>
      <c r="V155" s="42">
        <v>0</v>
      </c>
      <c r="W155" s="42">
        <v>0</v>
      </c>
      <c r="X155" s="42">
        <v>0</v>
      </c>
      <c r="Y155" s="42">
        <v>0</v>
      </c>
    </row>
    <row r="156" spans="1:25" ht="14.25">
      <c r="A156" s="23" t="s">
        <v>174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  <c r="P156" s="42">
        <v>0</v>
      </c>
      <c r="Q156" s="42">
        <v>0</v>
      </c>
      <c r="R156" s="42">
        <v>0</v>
      </c>
      <c r="S156" s="42">
        <v>0</v>
      </c>
      <c r="T156" s="42">
        <v>0</v>
      </c>
      <c r="U156" s="42">
        <v>0</v>
      </c>
      <c r="V156" s="42">
        <v>0</v>
      </c>
      <c r="W156" s="42">
        <v>0</v>
      </c>
      <c r="X156" s="42">
        <v>0</v>
      </c>
      <c r="Y156" s="42">
        <v>0</v>
      </c>
    </row>
    <row r="157" spans="1:25" ht="14.25">
      <c r="A157" s="23" t="s">
        <v>156</v>
      </c>
      <c r="B157" s="42">
        <v>21686.2</v>
      </c>
      <c r="C157" s="42">
        <v>24063.3</v>
      </c>
      <c r="D157" s="42">
        <v>23922.9</v>
      </c>
      <c r="E157" s="42">
        <v>23311.1</v>
      </c>
      <c r="F157" s="42">
        <v>22126.5</v>
      </c>
      <c r="G157" s="42">
        <v>20683.4</v>
      </c>
      <c r="H157" s="42">
        <v>24566</v>
      </c>
      <c r="I157" s="42">
        <v>21594.7</v>
      </c>
      <c r="J157" s="42">
        <v>21081.2</v>
      </c>
      <c r="K157" s="42">
        <v>21280.5</v>
      </c>
      <c r="L157" s="42">
        <v>19589.2</v>
      </c>
      <c r="M157" s="42">
        <v>22149.9</v>
      </c>
      <c r="N157" s="42">
        <v>20680.9</v>
      </c>
      <c r="O157" s="42">
        <v>20886.2</v>
      </c>
      <c r="P157" s="42">
        <v>19852</v>
      </c>
      <c r="Q157" s="42">
        <v>19672.7</v>
      </c>
      <c r="R157" s="42">
        <v>18909.8</v>
      </c>
      <c r="S157" s="42">
        <v>15575.1</v>
      </c>
      <c r="T157" s="42">
        <v>18227.1</v>
      </c>
      <c r="U157" s="42">
        <v>16619.4</v>
      </c>
      <c r="V157" s="42">
        <v>16176.8</v>
      </c>
      <c r="W157" s="42">
        <v>14396</v>
      </c>
      <c r="X157" s="42">
        <v>13822.8</v>
      </c>
      <c r="Y157" s="42">
        <v>14236.7</v>
      </c>
    </row>
    <row r="158" spans="1:25" ht="14.25">
      <c r="A158" s="23" t="s">
        <v>173</v>
      </c>
      <c r="B158" s="42">
        <v>3206.3</v>
      </c>
      <c r="C158" s="42">
        <v>2967.4</v>
      </c>
      <c r="D158" s="42">
        <v>2569</v>
      </c>
      <c r="E158" s="42">
        <v>2334</v>
      </c>
      <c r="F158" s="42">
        <v>2463.9</v>
      </c>
      <c r="G158" s="42">
        <v>2476.4</v>
      </c>
      <c r="H158" s="42">
        <v>2204.1</v>
      </c>
      <c r="I158" s="42">
        <v>1825.7</v>
      </c>
      <c r="J158" s="42">
        <v>1735</v>
      </c>
      <c r="K158" s="42">
        <v>1778</v>
      </c>
      <c r="L158" s="42">
        <v>1066.2</v>
      </c>
      <c r="M158" s="42">
        <v>1150.3</v>
      </c>
      <c r="N158" s="42">
        <v>986.9</v>
      </c>
      <c r="O158" s="42">
        <v>1010.8</v>
      </c>
      <c r="P158" s="42">
        <v>966.8</v>
      </c>
      <c r="Q158" s="42">
        <v>876.1</v>
      </c>
      <c r="R158" s="42">
        <v>820.7</v>
      </c>
      <c r="S158" s="42">
        <v>606.7</v>
      </c>
      <c r="T158" s="42">
        <v>568.5</v>
      </c>
      <c r="U158" s="42">
        <v>598.1</v>
      </c>
      <c r="V158" s="42">
        <v>588.5</v>
      </c>
      <c r="W158" s="42">
        <v>506.4</v>
      </c>
      <c r="X158" s="42">
        <v>299</v>
      </c>
      <c r="Y158" s="42">
        <v>216.9</v>
      </c>
    </row>
    <row r="159" spans="1:25" ht="14.25">
      <c r="A159" s="23" t="s">
        <v>182</v>
      </c>
      <c r="B159" s="42">
        <v>0</v>
      </c>
      <c r="C159" s="42">
        <v>0</v>
      </c>
      <c r="D159" s="42">
        <v>0</v>
      </c>
      <c r="E159" s="42">
        <v>0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  <c r="P159" s="42">
        <v>0</v>
      </c>
      <c r="Q159" s="42">
        <v>0</v>
      </c>
      <c r="R159" s="42">
        <v>0</v>
      </c>
      <c r="S159" s="42">
        <v>0</v>
      </c>
      <c r="T159" s="42">
        <v>0</v>
      </c>
      <c r="U159" s="42">
        <v>0</v>
      </c>
      <c r="V159" s="42">
        <v>0</v>
      </c>
      <c r="W159" s="42">
        <v>0</v>
      </c>
      <c r="X159" s="42">
        <v>0</v>
      </c>
      <c r="Y159" s="42">
        <v>0</v>
      </c>
    </row>
    <row r="160" spans="1:25" ht="14.25">
      <c r="A160" s="23" t="s">
        <v>181</v>
      </c>
      <c r="B160" s="42">
        <v>0</v>
      </c>
      <c r="C160" s="42">
        <v>0</v>
      </c>
      <c r="D160" s="42">
        <v>0</v>
      </c>
      <c r="E160" s="42">
        <v>0</v>
      </c>
      <c r="F160" s="42">
        <v>0</v>
      </c>
      <c r="G160" s="42">
        <v>0</v>
      </c>
      <c r="H160" s="42">
        <v>0</v>
      </c>
      <c r="I160" s="42">
        <v>0</v>
      </c>
      <c r="J160" s="42">
        <v>0</v>
      </c>
      <c r="K160" s="42">
        <v>0</v>
      </c>
      <c r="L160" s="42">
        <v>0</v>
      </c>
      <c r="M160" s="42">
        <v>0</v>
      </c>
      <c r="N160" s="42">
        <v>0</v>
      </c>
      <c r="O160" s="42">
        <v>0</v>
      </c>
      <c r="P160" s="42">
        <v>0</v>
      </c>
      <c r="Q160" s="42">
        <v>0</v>
      </c>
      <c r="R160" s="42">
        <v>0</v>
      </c>
      <c r="S160" s="42">
        <v>0</v>
      </c>
      <c r="T160" s="42">
        <v>0</v>
      </c>
      <c r="U160" s="42">
        <v>0</v>
      </c>
      <c r="V160" s="42">
        <v>0</v>
      </c>
      <c r="W160" s="42">
        <v>0</v>
      </c>
      <c r="X160" s="42">
        <v>0</v>
      </c>
      <c r="Y160" s="42">
        <v>0</v>
      </c>
    </row>
    <row r="161" spans="1:25" ht="14.25">
      <c r="A161" s="23" t="s">
        <v>180</v>
      </c>
      <c r="B161" s="42">
        <v>0</v>
      </c>
      <c r="C161" s="42">
        <v>0</v>
      </c>
      <c r="D161" s="42">
        <v>0</v>
      </c>
      <c r="E161" s="42">
        <v>0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  <c r="P161" s="42">
        <v>0</v>
      </c>
      <c r="Q161" s="42">
        <v>0</v>
      </c>
      <c r="R161" s="42">
        <v>0</v>
      </c>
      <c r="S161" s="42">
        <v>0</v>
      </c>
      <c r="T161" s="42">
        <v>0</v>
      </c>
      <c r="U161" s="42">
        <v>0</v>
      </c>
      <c r="V161" s="42">
        <v>0</v>
      </c>
      <c r="W161" s="42">
        <v>0</v>
      </c>
      <c r="X161" s="42">
        <v>0</v>
      </c>
      <c r="Y161" s="42">
        <v>0</v>
      </c>
    </row>
    <row r="162" spans="1:25" ht="14.25">
      <c r="A162" s="23" t="s">
        <v>179</v>
      </c>
      <c r="B162" s="42">
        <v>5.3</v>
      </c>
      <c r="C162" s="42">
        <v>6.1</v>
      </c>
      <c r="D162" s="42">
        <v>6.1</v>
      </c>
      <c r="E162" s="42">
        <v>6.1</v>
      </c>
      <c r="F162" s="42">
        <v>5.3</v>
      </c>
      <c r="G162" s="42">
        <v>6.1</v>
      </c>
      <c r="H162" s="42">
        <v>7.6</v>
      </c>
      <c r="I162" s="42">
        <v>9.9</v>
      </c>
      <c r="J162" s="42">
        <v>4.6</v>
      </c>
      <c r="K162" s="42">
        <v>5.3</v>
      </c>
      <c r="L162" s="42">
        <v>4.6</v>
      </c>
      <c r="M162" s="42">
        <v>4.6</v>
      </c>
      <c r="N162" s="42">
        <v>3.8</v>
      </c>
      <c r="O162" s="42">
        <v>4.6</v>
      </c>
      <c r="P162" s="42">
        <v>4.6</v>
      </c>
      <c r="Q162" s="42">
        <v>5.3</v>
      </c>
      <c r="R162" s="42">
        <v>3.8</v>
      </c>
      <c r="S162" s="42">
        <v>3.8</v>
      </c>
      <c r="T162" s="42">
        <v>4.6</v>
      </c>
      <c r="U162" s="42">
        <v>2.3</v>
      </c>
      <c r="V162" s="42">
        <v>3.1</v>
      </c>
      <c r="W162" s="42">
        <v>0.8</v>
      </c>
      <c r="X162" s="42">
        <v>0.8</v>
      </c>
      <c r="Y162" s="42">
        <v>0</v>
      </c>
    </row>
    <row r="163" spans="1:25" ht="14.25">
      <c r="A163" s="23" t="s">
        <v>178</v>
      </c>
      <c r="B163" s="42">
        <v>0</v>
      </c>
      <c r="C163" s="42">
        <v>0</v>
      </c>
      <c r="D163" s="42">
        <v>0</v>
      </c>
      <c r="E163" s="42">
        <v>0</v>
      </c>
      <c r="F163" s="42">
        <v>0</v>
      </c>
      <c r="G163" s="42">
        <v>0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  <c r="P163" s="42">
        <v>0</v>
      </c>
      <c r="Q163" s="42">
        <v>0</v>
      </c>
      <c r="R163" s="42">
        <v>0</v>
      </c>
      <c r="S163" s="42">
        <v>0</v>
      </c>
      <c r="T163" s="42">
        <v>0</v>
      </c>
      <c r="U163" s="42">
        <v>0</v>
      </c>
      <c r="V163" s="42">
        <v>0</v>
      </c>
      <c r="W163" s="42">
        <v>0</v>
      </c>
      <c r="X163" s="42">
        <v>0</v>
      </c>
      <c r="Y163" s="42">
        <v>0</v>
      </c>
    </row>
    <row r="164" spans="1:25" ht="14.25">
      <c r="A164" s="23" t="s">
        <v>177</v>
      </c>
      <c r="B164" s="42">
        <v>11.7</v>
      </c>
      <c r="C164" s="42">
        <v>6.7</v>
      </c>
      <c r="D164" s="42">
        <v>6.7</v>
      </c>
      <c r="E164" s="42">
        <v>6.7</v>
      </c>
      <c r="F164" s="42">
        <v>10.6</v>
      </c>
      <c r="G164" s="42">
        <v>10.7</v>
      </c>
      <c r="H164" s="42">
        <v>6.7</v>
      </c>
      <c r="I164" s="42">
        <v>0</v>
      </c>
      <c r="J164" s="42">
        <v>0</v>
      </c>
      <c r="K164" s="42">
        <v>16.3</v>
      </c>
      <c r="L164" s="42">
        <v>23</v>
      </c>
      <c r="M164" s="42">
        <v>76.5</v>
      </c>
      <c r="N164" s="42">
        <v>21.2</v>
      </c>
      <c r="O164" s="42">
        <v>53.3</v>
      </c>
      <c r="P164" s="42">
        <v>54.1</v>
      </c>
      <c r="Q164" s="42">
        <v>7.3</v>
      </c>
      <c r="R164" s="42">
        <v>38.8</v>
      </c>
      <c r="S164" s="42">
        <v>0.9</v>
      </c>
      <c r="T164" s="42">
        <v>0.9</v>
      </c>
      <c r="U164" s="42">
        <v>0</v>
      </c>
      <c r="V164" s="42">
        <v>2.5</v>
      </c>
      <c r="W164" s="42">
        <v>0</v>
      </c>
      <c r="X164" s="42">
        <v>0</v>
      </c>
      <c r="Y164" s="42">
        <v>13.6</v>
      </c>
    </row>
    <row r="166" ht="14.25">
      <c r="A166" s="24" t="s">
        <v>74</v>
      </c>
    </row>
    <row r="167" spans="1:2" ht="14.25">
      <c r="A167" s="24" t="s">
        <v>73</v>
      </c>
      <c r="B167" s="24" t="s">
        <v>75</v>
      </c>
    </row>
    <row r="173" ht="14.25">
      <c r="B173" s="14" t="s">
        <v>206</v>
      </c>
    </row>
    <row r="175" spans="1:25" ht="14.25">
      <c r="A175" s="23" t="s">
        <v>191</v>
      </c>
      <c r="B175" s="23" t="s">
        <v>14</v>
      </c>
      <c r="C175" s="23" t="s">
        <v>15</v>
      </c>
      <c r="D175" s="23" t="s">
        <v>16</v>
      </c>
      <c r="E175" s="23" t="s">
        <v>17</v>
      </c>
      <c r="F175" s="23" t="s">
        <v>18</v>
      </c>
      <c r="G175" s="23" t="s">
        <v>19</v>
      </c>
      <c r="H175" s="23" t="s">
        <v>20</v>
      </c>
      <c r="I175" s="23" t="s">
        <v>21</v>
      </c>
      <c r="J175" s="23" t="s">
        <v>22</v>
      </c>
      <c r="K175" s="23" t="s">
        <v>23</v>
      </c>
      <c r="L175" s="23" t="s">
        <v>24</v>
      </c>
      <c r="M175" s="23" t="s">
        <v>25</v>
      </c>
      <c r="N175" s="23" t="s">
        <v>26</v>
      </c>
      <c r="O175" s="23" t="s">
        <v>27</v>
      </c>
      <c r="P175" s="23" t="s">
        <v>28</v>
      </c>
      <c r="Q175" s="23" t="s">
        <v>29</v>
      </c>
      <c r="R175" s="23" t="s">
        <v>30</v>
      </c>
      <c r="S175" s="23" t="s">
        <v>31</v>
      </c>
      <c r="T175" s="23" t="s">
        <v>32</v>
      </c>
      <c r="U175" s="23" t="s">
        <v>33</v>
      </c>
      <c r="V175" s="23" t="s">
        <v>34</v>
      </c>
      <c r="W175" s="23" t="s">
        <v>35</v>
      </c>
      <c r="X175" s="23" t="s">
        <v>36</v>
      </c>
      <c r="Y175" s="23" t="s">
        <v>37</v>
      </c>
    </row>
    <row r="176" spans="1:25" ht="14.25">
      <c r="A176" s="23" t="s">
        <v>187</v>
      </c>
      <c r="B176" s="42">
        <f aca="true" t="shared" si="0" ref="B176:Y176">SUM(B13,B40)</f>
        <v>745.2</v>
      </c>
      <c r="C176" s="42">
        <f t="shared" si="0"/>
        <v>708.5</v>
      </c>
      <c r="D176" s="42">
        <f t="shared" si="0"/>
        <v>884.3000000000001</v>
      </c>
      <c r="E176" s="42">
        <f t="shared" si="0"/>
        <v>1034.9</v>
      </c>
      <c r="F176" s="42">
        <f t="shared" si="0"/>
        <v>983.4000000000001</v>
      </c>
      <c r="G176" s="42">
        <f t="shared" si="0"/>
        <v>1134.8</v>
      </c>
      <c r="H176" s="42">
        <f t="shared" si="0"/>
        <v>1093.8000000000002</v>
      </c>
      <c r="I176" s="42">
        <f t="shared" si="0"/>
        <v>963.2</v>
      </c>
      <c r="J176" s="42">
        <f t="shared" si="0"/>
        <v>944.8000000000001</v>
      </c>
      <c r="K176" s="42">
        <f t="shared" si="0"/>
        <v>1661.6</v>
      </c>
      <c r="L176" s="42">
        <f t="shared" si="0"/>
        <v>1585.5</v>
      </c>
      <c r="M176" s="42">
        <f t="shared" si="0"/>
        <v>981.0999999999999</v>
      </c>
      <c r="N176" s="42">
        <f t="shared" si="0"/>
        <v>903.6</v>
      </c>
      <c r="O176" s="42">
        <f t="shared" si="0"/>
        <v>786</v>
      </c>
      <c r="P176" s="42">
        <f t="shared" si="0"/>
        <v>1282.9</v>
      </c>
      <c r="Q176" s="42">
        <f t="shared" si="0"/>
        <v>1292.8</v>
      </c>
      <c r="R176" s="42">
        <f t="shared" si="0"/>
        <v>1365.7</v>
      </c>
      <c r="S176" s="42">
        <f t="shared" si="0"/>
        <v>1501.1999999999998</v>
      </c>
      <c r="T176" s="42">
        <f t="shared" si="0"/>
        <v>1412</v>
      </c>
      <c r="U176" s="42">
        <f t="shared" si="0"/>
        <v>1270.1</v>
      </c>
      <c r="V176" s="42">
        <f t="shared" si="0"/>
        <v>1504.2</v>
      </c>
      <c r="W176" s="42">
        <f t="shared" si="0"/>
        <v>1630.7</v>
      </c>
      <c r="X176" s="42">
        <f t="shared" si="0"/>
        <v>1598.8</v>
      </c>
      <c r="Y176" s="42">
        <f t="shared" si="0"/>
        <v>1409.3</v>
      </c>
    </row>
    <row r="177" spans="1:25" ht="14.25">
      <c r="A177" s="23" t="s">
        <v>186</v>
      </c>
      <c r="B177" s="42">
        <f aca="true" t="shared" si="1" ref="B177:Y177">SUM(B14,B41)</f>
        <v>0</v>
      </c>
      <c r="C177" s="42">
        <f t="shared" si="1"/>
        <v>0</v>
      </c>
      <c r="D177" s="42">
        <f t="shared" si="1"/>
        <v>0</v>
      </c>
      <c r="E177" s="42">
        <f t="shared" si="1"/>
        <v>0</v>
      </c>
      <c r="F177" s="42">
        <f t="shared" si="1"/>
        <v>0</v>
      </c>
      <c r="G177" s="42">
        <f t="shared" si="1"/>
        <v>0</v>
      </c>
      <c r="H177" s="42">
        <f t="shared" si="1"/>
        <v>0</v>
      </c>
      <c r="I177" s="42">
        <f t="shared" si="1"/>
        <v>0</v>
      </c>
      <c r="J177" s="42">
        <f t="shared" si="1"/>
        <v>0</v>
      </c>
      <c r="K177" s="42">
        <f t="shared" si="1"/>
        <v>0</v>
      </c>
      <c r="L177" s="42">
        <f t="shared" si="1"/>
        <v>11.8</v>
      </c>
      <c r="M177" s="42">
        <f t="shared" si="1"/>
        <v>9.5</v>
      </c>
      <c r="N177" s="42">
        <f t="shared" si="1"/>
        <v>10.6</v>
      </c>
      <c r="O177" s="42">
        <f t="shared" si="1"/>
        <v>10.6</v>
      </c>
      <c r="P177" s="42">
        <f t="shared" si="1"/>
        <v>8.3</v>
      </c>
      <c r="Q177" s="42">
        <f t="shared" si="1"/>
        <v>10.6</v>
      </c>
      <c r="R177" s="42">
        <f t="shared" si="1"/>
        <v>10.6</v>
      </c>
      <c r="S177" s="42">
        <f t="shared" si="1"/>
        <v>7.1</v>
      </c>
      <c r="T177" s="42">
        <f t="shared" si="1"/>
        <v>0</v>
      </c>
      <c r="U177" s="42">
        <f t="shared" si="1"/>
        <v>0</v>
      </c>
      <c r="V177" s="42">
        <f t="shared" si="1"/>
        <v>0</v>
      </c>
      <c r="W177" s="42">
        <f t="shared" si="1"/>
        <v>0</v>
      </c>
      <c r="X177" s="42">
        <f t="shared" si="1"/>
        <v>0</v>
      </c>
      <c r="Y177" s="42">
        <f t="shared" si="1"/>
        <v>0</v>
      </c>
    </row>
    <row r="178" spans="1:25" ht="14.25">
      <c r="A178" s="23" t="s">
        <v>176</v>
      </c>
      <c r="B178" s="42">
        <f aca="true" t="shared" si="2" ref="B178:Y178">SUM(B15,B42)</f>
        <v>57.199999999999996</v>
      </c>
      <c r="C178" s="42">
        <f t="shared" si="2"/>
        <v>71.5</v>
      </c>
      <c r="D178" s="42">
        <f t="shared" si="2"/>
        <v>97.80000000000001</v>
      </c>
      <c r="E178" s="42">
        <f t="shared" si="2"/>
        <v>77</v>
      </c>
      <c r="F178" s="42">
        <f t="shared" si="2"/>
        <v>110</v>
      </c>
      <c r="G178" s="42">
        <f t="shared" si="2"/>
        <v>126.4</v>
      </c>
      <c r="H178" s="42">
        <f t="shared" si="2"/>
        <v>142.8</v>
      </c>
      <c r="I178" s="42">
        <f t="shared" si="2"/>
        <v>66</v>
      </c>
      <c r="J178" s="42">
        <f t="shared" si="2"/>
        <v>86.9</v>
      </c>
      <c r="K178" s="42">
        <f t="shared" si="2"/>
        <v>77</v>
      </c>
      <c r="L178" s="42">
        <f t="shared" si="2"/>
        <v>52.8</v>
      </c>
      <c r="M178" s="42">
        <f t="shared" si="2"/>
        <v>40.7</v>
      </c>
      <c r="N178" s="42">
        <f t="shared" si="2"/>
        <v>52.8</v>
      </c>
      <c r="O178" s="42">
        <f t="shared" si="2"/>
        <v>39.6</v>
      </c>
      <c r="P178" s="42">
        <f t="shared" si="2"/>
        <v>50.6</v>
      </c>
      <c r="Q178" s="42">
        <f t="shared" si="2"/>
        <v>41.9</v>
      </c>
      <c r="R178" s="42">
        <f t="shared" si="2"/>
        <v>50.7</v>
      </c>
      <c r="S178" s="42">
        <f t="shared" si="2"/>
        <v>194.70000000000002</v>
      </c>
      <c r="T178" s="42">
        <f t="shared" si="2"/>
        <v>38.6</v>
      </c>
      <c r="U178" s="42">
        <f t="shared" si="2"/>
        <v>52.9</v>
      </c>
      <c r="V178" s="42">
        <f t="shared" si="2"/>
        <v>62.7</v>
      </c>
      <c r="W178" s="42">
        <f t="shared" si="2"/>
        <v>91.3</v>
      </c>
      <c r="X178" s="42">
        <f t="shared" si="2"/>
        <v>128.7</v>
      </c>
      <c r="Y178" s="42">
        <f t="shared" si="2"/>
        <v>99</v>
      </c>
    </row>
    <row r="179" spans="1:25" ht="14.25">
      <c r="A179" s="23" t="s">
        <v>157</v>
      </c>
      <c r="B179" s="42">
        <f aca="true" t="shared" si="3" ref="B179:Y179">SUM(B16,B43)</f>
        <v>0</v>
      </c>
      <c r="C179" s="42">
        <f t="shared" si="3"/>
        <v>0</v>
      </c>
      <c r="D179" s="42">
        <f t="shared" si="3"/>
        <v>0</v>
      </c>
      <c r="E179" s="42">
        <f t="shared" si="3"/>
        <v>0</v>
      </c>
      <c r="F179" s="42">
        <f t="shared" si="3"/>
        <v>0</v>
      </c>
      <c r="G179" s="42">
        <f t="shared" si="3"/>
        <v>0</v>
      </c>
      <c r="H179" s="42">
        <f t="shared" si="3"/>
        <v>0</v>
      </c>
      <c r="I179" s="42">
        <f t="shared" si="3"/>
        <v>0</v>
      </c>
      <c r="J179" s="42">
        <f t="shared" si="3"/>
        <v>0</v>
      </c>
      <c r="K179" s="42">
        <f t="shared" si="3"/>
        <v>0</v>
      </c>
      <c r="L179" s="42">
        <f t="shared" si="3"/>
        <v>0</v>
      </c>
      <c r="M179" s="42">
        <f t="shared" si="3"/>
        <v>0</v>
      </c>
      <c r="N179" s="42">
        <f t="shared" si="3"/>
        <v>0</v>
      </c>
      <c r="O179" s="42">
        <f t="shared" si="3"/>
        <v>0</v>
      </c>
      <c r="P179" s="42">
        <f t="shared" si="3"/>
        <v>0</v>
      </c>
      <c r="Q179" s="42">
        <f t="shared" si="3"/>
        <v>0</v>
      </c>
      <c r="R179" s="42">
        <f t="shared" si="3"/>
        <v>0</v>
      </c>
      <c r="S179" s="42">
        <f t="shared" si="3"/>
        <v>0</v>
      </c>
      <c r="T179" s="42">
        <f t="shared" si="3"/>
        <v>0</v>
      </c>
      <c r="U179" s="42">
        <f t="shared" si="3"/>
        <v>0</v>
      </c>
      <c r="V179" s="42">
        <f t="shared" si="3"/>
        <v>0</v>
      </c>
      <c r="W179" s="42">
        <f t="shared" si="3"/>
        <v>0</v>
      </c>
      <c r="X179" s="42">
        <f t="shared" si="3"/>
        <v>0</v>
      </c>
      <c r="Y179" s="42">
        <f t="shared" si="3"/>
        <v>0</v>
      </c>
    </row>
    <row r="180" spans="1:25" ht="14.25">
      <c r="A180" s="23" t="s">
        <v>185</v>
      </c>
      <c r="B180" s="42">
        <f aca="true" t="shared" si="4" ref="B180:Y180">SUM(B17,B44)</f>
        <v>0</v>
      </c>
      <c r="C180" s="42">
        <f t="shared" si="4"/>
        <v>0</v>
      </c>
      <c r="D180" s="42">
        <f t="shared" si="4"/>
        <v>0</v>
      </c>
      <c r="E180" s="42">
        <f t="shared" si="4"/>
        <v>0</v>
      </c>
      <c r="F180" s="42">
        <f t="shared" si="4"/>
        <v>0</v>
      </c>
      <c r="G180" s="42">
        <f t="shared" si="4"/>
        <v>0</v>
      </c>
      <c r="H180" s="42">
        <f t="shared" si="4"/>
        <v>0</v>
      </c>
      <c r="I180" s="42">
        <f t="shared" si="4"/>
        <v>0</v>
      </c>
      <c r="J180" s="42">
        <f t="shared" si="4"/>
        <v>0</v>
      </c>
      <c r="K180" s="42">
        <f t="shared" si="4"/>
        <v>0</v>
      </c>
      <c r="L180" s="42">
        <f t="shared" si="4"/>
        <v>0</v>
      </c>
      <c r="M180" s="42">
        <f t="shared" si="4"/>
        <v>0</v>
      </c>
      <c r="N180" s="42">
        <f t="shared" si="4"/>
        <v>0</v>
      </c>
      <c r="O180" s="42">
        <f t="shared" si="4"/>
        <v>0</v>
      </c>
      <c r="P180" s="42">
        <f t="shared" si="4"/>
        <v>0</v>
      </c>
      <c r="Q180" s="42">
        <f t="shared" si="4"/>
        <v>0</v>
      </c>
      <c r="R180" s="42">
        <f t="shared" si="4"/>
        <v>0</v>
      </c>
      <c r="S180" s="42">
        <f t="shared" si="4"/>
        <v>0</v>
      </c>
      <c r="T180" s="42">
        <f t="shared" si="4"/>
        <v>0</v>
      </c>
      <c r="U180" s="42">
        <f t="shared" si="4"/>
        <v>0</v>
      </c>
      <c r="V180" s="42">
        <f t="shared" si="4"/>
        <v>0</v>
      </c>
      <c r="W180" s="42">
        <f t="shared" si="4"/>
        <v>0</v>
      </c>
      <c r="X180" s="42">
        <f t="shared" si="4"/>
        <v>0</v>
      </c>
      <c r="Y180" s="42">
        <f t="shared" si="4"/>
        <v>0</v>
      </c>
    </row>
    <row r="181" spans="1:25" ht="14.25">
      <c r="A181" s="23" t="s">
        <v>184</v>
      </c>
      <c r="B181" s="42">
        <f aca="true" t="shared" si="5" ref="B181:Y181">SUM(B18,B45)</f>
        <v>0</v>
      </c>
      <c r="C181" s="42">
        <f t="shared" si="5"/>
        <v>0</v>
      </c>
      <c r="D181" s="42">
        <f t="shared" si="5"/>
        <v>0</v>
      </c>
      <c r="E181" s="42">
        <f t="shared" si="5"/>
        <v>0</v>
      </c>
      <c r="F181" s="42">
        <f t="shared" si="5"/>
        <v>0</v>
      </c>
      <c r="G181" s="42">
        <f t="shared" si="5"/>
        <v>2.1</v>
      </c>
      <c r="H181" s="42">
        <f t="shared" si="5"/>
        <v>0</v>
      </c>
      <c r="I181" s="42">
        <f t="shared" si="5"/>
        <v>1</v>
      </c>
      <c r="J181" s="42">
        <f t="shared" si="5"/>
        <v>1</v>
      </c>
      <c r="K181" s="42">
        <f t="shared" si="5"/>
        <v>1</v>
      </c>
      <c r="L181" s="42">
        <f t="shared" si="5"/>
        <v>0</v>
      </c>
      <c r="M181" s="42">
        <f t="shared" si="5"/>
        <v>1</v>
      </c>
      <c r="N181" s="42">
        <f t="shared" si="5"/>
        <v>1</v>
      </c>
      <c r="O181" s="42">
        <f t="shared" si="5"/>
        <v>4.1</v>
      </c>
      <c r="P181" s="42">
        <f t="shared" si="5"/>
        <v>2.1</v>
      </c>
      <c r="Q181" s="42">
        <f t="shared" si="5"/>
        <v>0</v>
      </c>
      <c r="R181" s="42">
        <f t="shared" si="5"/>
        <v>3.1</v>
      </c>
      <c r="S181" s="42">
        <f t="shared" si="5"/>
        <v>6.2</v>
      </c>
      <c r="T181" s="42">
        <f t="shared" si="5"/>
        <v>5.1</v>
      </c>
      <c r="U181" s="42">
        <f t="shared" si="5"/>
        <v>4.1</v>
      </c>
      <c r="V181" s="42">
        <f t="shared" si="5"/>
        <v>7.2</v>
      </c>
      <c r="W181" s="42">
        <f t="shared" si="5"/>
        <v>4.1</v>
      </c>
      <c r="X181" s="42">
        <f t="shared" si="5"/>
        <v>3.1</v>
      </c>
      <c r="Y181" s="42">
        <f t="shared" si="5"/>
        <v>5.1</v>
      </c>
    </row>
    <row r="182" spans="1:25" ht="14.25">
      <c r="A182" s="23" t="s">
        <v>183</v>
      </c>
      <c r="B182" s="42">
        <f aca="true" t="shared" si="6" ref="B182:Y182">SUM(B19,B46)</f>
        <v>0</v>
      </c>
      <c r="C182" s="42">
        <f t="shared" si="6"/>
        <v>0</v>
      </c>
      <c r="D182" s="42">
        <f t="shared" si="6"/>
        <v>0</v>
      </c>
      <c r="E182" s="42">
        <f t="shared" si="6"/>
        <v>0</v>
      </c>
      <c r="F182" s="42">
        <f t="shared" si="6"/>
        <v>0</v>
      </c>
      <c r="G182" s="42">
        <f t="shared" si="6"/>
        <v>0</v>
      </c>
      <c r="H182" s="42">
        <f t="shared" si="6"/>
        <v>0</v>
      </c>
      <c r="I182" s="42">
        <f t="shared" si="6"/>
        <v>0</v>
      </c>
      <c r="J182" s="42">
        <f t="shared" si="6"/>
        <v>0</v>
      </c>
      <c r="K182" s="42">
        <f t="shared" si="6"/>
        <v>0</v>
      </c>
      <c r="L182" s="42">
        <f t="shared" si="6"/>
        <v>0</v>
      </c>
      <c r="M182" s="42">
        <f t="shared" si="6"/>
        <v>0</v>
      </c>
      <c r="N182" s="42">
        <f t="shared" si="6"/>
        <v>0</v>
      </c>
      <c r="O182" s="42">
        <f t="shared" si="6"/>
        <v>0</v>
      </c>
      <c r="P182" s="42">
        <f t="shared" si="6"/>
        <v>0</v>
      </c>
      <c r="Q182" s="42">
        <f t="shared" si="6"/>
        <v>0</v>
      </c>
      <c r="R182" s="42">
        <f t="shared" si="6"/>
        <v>0</v>
      </c>
      <c r="S182" s="42">
        <f t="shared" si="6"/>
        <v>0</v>
      </c>
      <c r="T182" s="42">
        <f t="shared" si="6"/>
        <v>0</v>
      </c>
      <c r="U182" s="42">
        <f t="shared" si="6"/>
        <v>0</v>
      </c>
      <c r="V182" s="42">
        <f t="shared" si="6"/>
        <v>0</v>
      </c>
      <c r="W182" s="42">
        <f t="shared" si="6"/>
        <v>0</v>
      </c>
      <c r="X182" s="42">
        <f t="shared" si="6"/>
        <v>0</v>
      </c>
      <c r="Y182" s="42">
        <f t="shared" si="6"/>
        <v>0</v>
      </c>
    </row>
    <row r="183" spans="1:25" ht="14.25">
      <c r="A183" s="23" t="s">
        <v>175</v>
      </c>
      <c r="B183" s="42">
        <f aca="true" t="shared" si="7" ref="B183:Y183">SUM(B20,B47)</f>
        <v>0</v>
      </c>
      <c r="C183" s="42">
        <f t="shared" si="7"/>
        <v>0</v>
      </c>
      <c r="D183" s="42">
        <f t="shared" si="7"/>
        <v>0</v>
      </c>
      <c r="E183" s="42">
        <f t="shared" si="7"/>
        <v>0</v>
      </c>
      <c r="F183" s="42">
        <f t="shared" si="7"/>
        <v>0</v>
      </c>
      <c r="G183" s="42">
        <f t="shared" si="7"/>
        <v>0</v>
      </c>
      <c r="H183" s="42">
        <f t="shared" si="7"/>
        <v>0</v>
      </c>
      <c r="I183" s="42">
        <f t="shared" si="7"/>
        <v>0</v>
      </c>
      <c r="J183" s="42">
        <f t="shared" si="7"/>
        <v>0</v>
      </c>
      <c r="K183" s="42">
        <f t="shared" si="7"/>
        <v>0</v>
      </c>
      <c r="L183" s="42">
        <f t="shared" si="7"/>
        <v>0</v>
      </c>
      <c r="M183" s="42">
        <f t="shared" si="7"/>
        <v>0</v>
      </c>
      <c r="N183" s="42">
        <f t="shared" si="7"/>
        <v>0</v>
      </c>
      <c r="O183" s="42">
        <f t="shared" si="7"/>
        <v>0</v>
      </c>
      <c r="P183" s="42">
        <f t="shared" si="7"/>
        <v>0</v>
      </c>
      <c r="Q183" s="42">
        <f t="shared" si="7"/>
        <v>0</v>
      </c>
      <c r="R183" s="42">
        <f t="shared" si="7"/>
        <v>0</v>
      </c>
      <c r="S183" s="42">
        <f t="shared" si="7"/>
        <v>0</v>
      </c>
      <c r="T183" s="42">
        <f t="shared" si="7"/>
        <v>0</v>
      </c>
      <c r="U183" s="42">
        <f t="shared" si="7"/>
        <v>0</v>
      </c>
      <c r="V183" s="42">
        <f t="shared" si="7"/>
        <v>0</v>
      </c>
      <c r="W183" s="42">
        <f t="shared" si="7"/>
        <v>0</v>
      </c>
      <c r="X183" s="42">
        <f t="shared" si="7"/>
        <v>0</v>
      </c>
      <c r="Y183" s="42">
        <f t="shared" si="7"/>
        <v>0</v>
      </c>
    </row>
    <row r="184" spans="1:25" ht="14.25">
      <c r="A184" s="23" t="s">
        <v>174</v>
      </c>
      <c r="B184" s="42">
        <f aca="true" t="shared" si="8" ref="B184:Y184">SUM(B21,B48)</f>
        <v>5.3</v>
      </c>
      <c r="C184" s="42">
        <f t="shared" si="8"/>
        <v>4.2</v>
      </c>
      <c r="D184" s="42">
        <f t="shared" si="8"/>
        <v>9.5</v>
      </c>
      <c r="E184" s="42">
        <f t="shared" si="8"/>
        <v>5.3</v>
      </c>
      <c r="F184" s="42">
        <f t="shared" si="8"/>
        <v>61</v>
      </c>
      <c r="G184" s="42">
        <f t="shared" si="8"/>
        <v>67.3</v>
      </c>
      <c r="H184" s="42">
        <f t="shared" si="8"/>
        <v>68.3</v>
      </c>
      <c r="I184" s="42">
        <f t="shared" si="8"/>
        <v>100.9</v>
      </c>
      <c r="J184" s="42">
        <f t="shared" si="8"/>
        <v>101.9</v>
      </c>
      <c r="K184" s="42">
        <f t="shared" si="8"/>
        <v>87.2</v>
      </c>
      <c r="L184" s="42">
        <f t="shared" si="8"/>
        <v>107.2</v>
      </c>
      <c r="M184" s="42">
        <f t="shared" si="8"/>
        <v>83</v>
      </c>
      <c r="N184" s="42">
        <f t="shared" si="8"/>
        <v>22.1</v>
      </c>
      <c r="O184" s="42">
        <f t="shared" si="8"/>
        <v>22.1</v>
      </c>
      <c r="P184" s="42">
        <f t="shared" si="8"/>
        <v>22.1</v>
      </c>
      <c r="Q184" s="42">
        <f t="shared" si="8"/>
        <v>6.3</v>
      </c>
      <c r="R184" s="42">
        <f t="shared" si="8"/>
        <v>11.6</v>
      </c>
      <c r="S184" s="42">
        <f t="shared" si="8"/>
        <v>7.4</v>
      </c>
      <c r="T184" s="42">
        <f t="shared" si="8"/>
        <v>63.1</v>
      </c>
      <c r="U184" s="42">
        <f t="shared" si="8"/>
        <v>104</v>
      </c>
      <c r="V184" s="42">
        <f t="shared" si="8"/>
        <v>67.3</v>
      </c>
      <c r="W184" s="42">
        <f t="shared" si="8"/>
        <v>64.1</v>
      </c>
      <c r="X184" s="42">
        <f t="shared" si="8"/>
        <v>42</v>
      </c>
      <c r="Y184" s="42">
        <f t="shared" si="8"/>
        <v>41</v>
      </c>
    </row>
    <row r="185" spans="1:25" ht="14.25">
      <c r="A185" s="23" t="s">
        <v>156</v>
      </c>
      <c r="B185" s="42">
        <f aca="true" t="shared" si="9" ref="B185:Y185">SUM(B22,B49)</f>
        <v>2793.7</v>
      </c>
      <c r="C185" s="42">
        <f t="shared" si="9"/>
        <v>2716.7</v>
      </c>
      <c r="D185" s="42">
        <f t="shared" si="9"/>
        <v>2383.2</v>
      </c>
      <c r="E185" s="42">
        <f t="shared" si="9"/>
        <v>2510.7</v>
      </c>
      <c r="F185" s="42">
        <f t="shared" si="9"/>
        <v>2567.1000000000004</v>
      </c>
      <c r="G185" s="42">
        <f t="shared" si="9"/>
        <v>2468.5</v>
      </c>
      <c r="H185" s="42">
        <f t="shared" si="9"/>
        <v>2769.6</v>
      </c>
      <c r="I185" s="42">
        <f t="shared" si="9"/>
        <v>2403.6</v>
      </c>
      <c r="J185" s="42">
        <f t="shared" si="9"/>
        <v>2419.1</v>
      </c>
      <c r="K185" s="42">
        <f t="shared" si="9"/>
        <v>2751.3</v>
      </c>
      <c r="L185" s="42">
        <f t="shared" si="9"/>
        <v>2974.6</v>
      </c>
      <c r="M185" s="42">
        <f t="shared" si="9"/>
        <v>3069.1</v>
      </c>
      <c r="N185" s="42">
        <f t="shared" si="9"/>
        <v>2902.9</v>
      </c>
      <c r="O185" s="42">
        <f t="shared" si="9"/>
        <v>2952</v>
      </c>
      <c r="P185" s="42">
        <f t="shared" si="9"/>
        <v>1882.6</v>
      </c>
      <c r="Q185" s="42">
        <f t="shared" si="9"/>
        <v>1977.3</v>
      </c>
      <c r="R185" s="42">
        <f t="shared" si="9"/>
        <v>3482.5</v>
      </c>
      <c r="S185" s="42">
        <f t="shared" si="9"/>
        <v>3395.9</v>
      </c>
      <c r="T185" s="42">
        <f t="shared" si="9"/>
        <v>2725.6</v>
      </c>
      <c r="U185" s="42">
        <f t="shared" si="9"/>
        <v>2841.5</v>
      </c>
      <c r="V185" s="42">
        <f t="shared" si="9"/>
        <v>3003.8</v>
      </c>
      <c r="W185" s="42">
        <f t="shared" si="9"/>
        <v>2588.7</v>
      </c>
      <c r="X185" s="42">
        <f t="shared" si="9"/>
        <v>2571.8</v>
      </c>
      <c r="Y185" s="42">
        <f t="shared" si="9"/>
        <v>2381.4</v>
      </c>
    </row>
    <row r="186" spans="1:25" ht="14.25">
      <c r="A186" s="23" t="s">
        <v>173</v>
      </c>
      <c r="B186" s="42">
        <f aca="true" t="shared" si="10" ref="B186:Y186">SUM(B23,B50)</f>
        <v>57278.1</v>
      </c>
      <c r="C186" s="42">
        <f t="shared" si="10"/>
        <v>57004.8</v>
      </c>
      <c r="D186" s="42">
        <f t="shared" si="10"/>
        <v>57857.1</v>
      </c>
      <c r="E186" s="42">
        <f t="shared" si="10"/>
        <v>53255</v>
      </c>
      <c r="F186" s="42">
        <f t="shared" si="10"/>
        <v>50369.7</v>
      </c>
      <c r="G186" s="42">
        <f t="shared" si="10"/>
        <v>50773.8</v>
      </c>
      <c r="H186" s="42">
        <f t="shared" si="10"/>
        <v>49377.100000000006</v>
      </c>
      <c r="I186" s="42">
        <f t="shared" si="10"/>
        <v>45033</v>
      </c>
      <c r="J186" s="42">
        <f t="shared" si="10"/>
        <v>44881.1</v>
      </c>
      <c r="K186" s="42">
        <f t="shared" si="10"/>
        <v>42021.6</v>
      </c>
      <c r="L186" s="42">
        <f t="shared" si="10"/>
        <v>35486.799999999996</v>
      </c>
      <c r="M186" s="42">
        <f t="shared" si="10"/>
        <v>35666.4</v>
      </c>
      <c r="N186" s="42">
        <f t="shared" si="10"/>
        <v>35084.5</v>
      </c>
      <c r="O186" s="42">
        <f t="shared" si="10"/>
        <v>32330.2</v>
      </c>
      <c r="P186" s="42">
        <f t="shared" si="10"/>
        <v>25596.6</v>
      </c>
      <c r="Q186" s="42">
        <f t="shared" si="10"/>
        <v>24962.300000000003</v>
      </c>
      <c r="R186" s="42">
        <f t="shared" si="10"/>
        <v>21303.2</v>
      </c>
      <c r="S186" s="42">
        <f t="shared" si="10"/>
        <v>16753.6</v>
      </c>
      <c r="T186" s="42">
        <f t="shared" si="10"/>
        <v>15847</v>
      </c>
      <c r="U186" s="42">
        <f t="shared" si="10"/>
        <v>14592.6</v>
      </c>
      <c r="V186" s="42">
        <f t="shared" si="10"/>
        <v>11453.1</v>
      </c>
      <c r="W186" s="42">
        <f t="shared" si="10"/>
        <v>8999.7</v>
      </c>
      <c r="X186" s="42">
        <f t="shared" si="10"/>
        <v>8566</v>
      </c>
      <c r="Y186" s="42">
        <f t="shared" si="10"/>
        <v>6629.4</v>
      </c>
    </row>
    <row r="187" spans="1:25" ht="14.25">
      <c r="A187" s="23" t="s">
        <v>182</v>
      </c>
      <c r="B187" s="42">
        <f aca="true" t="shared" si="11" ref="B187:Y187">SUM(B24,B51)</f>
        <v>0</v>
      </c>
      <c r="C187" s="42">
        <f t="shared" si="11"/>
        <v>0</v>
      </c>
      <c r="D187" s="42">
        <f t="shared" si="11"/>
        <v>0</v>
      </c>
      <c r="E187" s="42">
        <f t="shared" si="11"/>
        <v>0</v>
      </c>
      <c r="F187" s="42">
        <f t="shared" si="11"/>
        <v>0</v>
      </c>
      <c r="G187" s="42">
        <f t="shared" si="11"/>
        <v>0</v>
      </c>
      <c r="H187" s="42">
        <f t="shared" si="11"/>
        <v>0</v>
      </c>
      <c r="I187" s="42">
        <f t="shared" si="11"/>
        <v>0</v>
      </c>
      <c r="J187" s="42">
        <f t="shared" si="11"/>
        <v>0</v>
      </c>
      <c r="K187" s="42">
        <f t="shared" si="11"/>
        <v>0</v>
      </c>
      <c r="L187" s="42">
        <f t="shared" si="11"/>
        <v>0</v>
      </c>
      <c r="M187" s="42">
        <f t="shared" si="11"/>
        <v>0</v>
      </c>
      <c r="N187" s="42">
        <f t="shared" si="11"/>
        <v>0</v>
      </c>
      <c r="O187" s="42">
        <f t="shared" si="11"/>
        <v>0</v>
      </c>
      <c r="P187" s="42">
        <f t="shared" si="11"/>
        <v>0</v>
      </c>
      <c r="Q187" s="42">
        <f t="shared" si="11"/>
        <v>0</v>
      </c>
      <c r="R187" s="42">
        <f t="shared" si="11"/>
        <v>0</v>
      </c>
      <c r="S187" s="42">
        <f t="shared" si="11"/>
        <v>0</v>
      </c>
      <c r="T187" s="42">
        <f t="shared" si="11"/>
        <v>0</v>
      </c>
      <c r="U187" s="42">
        <f t="shared" si="11"/>
        <v>0</v>
      </c>
      <c r="V187" s="42">
        <f t="shared" si="11"/>
        <v>0</v>
      </c>
      <c r="W187" s="42">
        <f t="shared" si="11"/>
        <v>0</v>
      </c>
      <c r="X187" s="42">
        <f t="shared" si="11"/>
        <v>0</v>
      </c>
      <c r="Y187" s="42">
        <f t="shared" si="11"/>
        <v>0</v>
      </c>
    </row>
    <row r="188" spans="1:25" ht="14.25">
      <c r="A188" s="23" t="s">
        <v>181</v>
      </c>
      <c r="B188" s="42">
        <f aca="true" t="shared" si="12" ref="B188:Y188">SUM(B25,B52)</f>
        <v>0</v>
      </c>
      <c r="C188" s="42">
        <f t="shared" si="12"/>
        <v>0</v>
      </c>
      <c r="D188" s="42">
        <f t="shared" si="12"/>
        <v>0</v>
      </c>
      <c r="E188" s="42">
        <f t="shared" si="12"/>
        <v>0</v>
      </c>
      <c r="F188" s="42">
        <f t="shared" si="12"/>
        <v>0</v>
      </c>
      <c r="G188" s="42">
        <f t="shared" si="12"/>
        <v>0</v>
      </c>
      <c r="H188" s="42">
        <f t="shared" si="12"/>
        <v>0</v>
      </c>
      <c r="I188" s="42">
        <f t="shared" si="12"/>
        <v>0</v>
      </c>
      <c r="J188" s="42">
        <f t="shared" si="12"/>
        <v>0</v>
      </c>
      <c r="K188" s="42">
        <f t="shared" si="12"/>
        <v>0</v>
      </c>
      <c r="L188" s="42">
        <f t="shared" si="12"/>
        <v>0</v>
      </c>
      <c r="M188" s="42">
        <f t="shared" si="12"/>
        <v>0</v>
      </c>
      <c r="N188" s="42">
        <f t="shared" si="12"/>
        <v>0</v>
      </c>
      <c r="O188" s="42">
        <f t="shared" si="12"/>
        <v>0</v>
      </c>
      <c r="P188" s="42">
        <f t="shared" si="12"/>
        <v>0</v>
      </c>
      <c r="Q188" s="42">
        <f t="shared" si="12"/>
        <v>0</v>
      </c>
      <c r="R188" s="42">
        <f t="shared" si="12"/>
        <v>0</v>
      </c>
      <c r="S188" s="42">
        <f t="shared" si="12"/>
        <v>0</v>
      </c>
      <c r="T188" s="42">
        <f t="shared" si="12"/>
        <v>0</v>
      </c>
      <c r="U188" s="42">
        <f t="shared" si="12"/>
        <v>0</v>
      </c>
      <c r="V188" s="42">
        <f t="shared" si="12"/>
        <v>0</v>
      </c>
      <c r="W188" s="42">
        <f t="shared" si="12"/>
        <v>0</v>
      </c>
      <c r="X188" s="42">
        <f t="shared" si="12"/>
        <v>0</v>
      </c>
      <c r="Y188" s="42">
        <f t="shared" si="12"/>
        <v>0</v>
      </c>
    </row>
    <row r="189" spans="1:25" ht="14.25">
      <c r="A189" s="23" t="s">
        <v>180</v>
      </c>
      <c r="B189" s="42">
        <f aca="true" t="shared" si="13" ref="B189:Y189">SUM(B26,B53)</f>
        <v>145.3</v>
      </c>
      <c r="C189" s="42">
        <f t="shared" si="13"/>
        <v>389.4</v>
      </c>
      <c r="D189" s="42">
        <f t="shared" si="13"/>
        <v>1197.9</v>
      </c>
      <c r="E189" s="42">
        <f t="shared" si="13"/>
        <v>1319</v>
      </c>
      <c r="F189" s="42">
        <f t="shared" si="13"/>
        <v>1143.9</v>
      </c>
      <c r="G189" s="42">
        <f t="shared" si="13"/>
        <v>1886.2</v>
      </c>
      <c r="H189" s="42">
        <f t="shared" si="13"/>
        <v>2059.5</v>
      </c>
      <c r="I189" s="42">
        <f t="shared" si="13"/>
        <v>1603.7</v>
      </c>
      <c r="J189" s="42">
        <f t="shared" si="13"/>
        <v>1168.9</v>
      </c>
      <c r="K189" s="42">
        <f t="shared" si="13"/>
        <v>1198.6</v>
      </c>
      <c r="L189" s="42">
        <f t="shared" si="13"/>
        <v>1197.9</v>
      </c>
      <c r="M189" s="42">
        <f t="shared" si="13"/>
        <v>1083.9</v>
      </c>
      <c r="N189" s="42">
        <f t="shared" si="13"/>
        <v>870.4</v>
      </c>
      <c r="O189" s="42">
        <f t="shared" si="13"/>
        <v>86.6</v>
      </c>
      <c r="P189" s="42">
        <f t="shared" si="13"/>
        <v>421.1</v>
      </c>
      <c r="Q189" s="42">
        <f t="shared" si="13"/>
        <v>87.8</v>
      </c>
      <c r="R189" s="42">
        <f t="shared" si="13"/>
        <v>43</v>
      </c>
      <c r="S189" s="42">
        <f t="shared" si="13"/>
        <v>54.9</v>
      </c>
      <c r="T189" s="42">
        <f t="shared" si="13"/>
        <v>1.9</v>
      </c>
      <c r="U189" s="42">
        <f t="shared" si="13"/>
        <v>0</v>
      </c>
      <c r="V189" s="42">
        <f t="shared" si="13"/>
        <v>0</v>
      </c>
      <c r="W189" s="42">
        <f t="shared" si="13"/>
        <v>0</v>
      </c>
      <c r="X189" s="42">
        <f t="shared" si="13"/>
        <v>0</v>
      </c>
      <c r="Y189" s="42">
        <f t="shared" si="13"/>
        <v>0</v>
      </c>
    </row>
    <row r="190" spans="1:25" ht="14.25">
      <c r="A190" s="23" t="s">
        <v>179</v>
      </c>
      <c r="B190" s="42">
        <f aca="true" t="shared" si="14" ref="B190:Y190">SUM(B27,B54)</f>
        <v>160.5</v>
      </c>
      <c r="C190" s="42">
        <f t="shared" si="14"/>
        <v>196.4</v>
      </c>
      <c r="D190" s="42">
        <f t="shared" si="14"/>
        <v>226.2</v>
      </c>
      <c r="E190" s="42">
        <f t="shared" si="14"/>
        <v>169.9</v>
      </c>
      <c r="F190" s="42">
        <f t="shared" si="14"/>
        <v>209.2</v>
      </c>
      <c r="G190" s="42">
        <f t="shared" si="14"/>
        <v>170</v>
      </c>
      <c r="H190" s="42">
        <f t="shared" si="14"/>
        <v>159</v>
      </c>
      <c r="I190" s="42">
        <f t="shared" si="14"/>
        <v>188.8</v>
      </c>
      <c r="J190" s="42">
        <f t="shared" si="14"/>
        <v>212.5</v>
      </c>
      <c r="K190" s="42">
        <f t="shared" si="14"/>
        <v>237.7</v>
      </c>
      <c r="L190" s="42">
        <f t="shared" si="14"/>
        <v>380.6</v>
      </c>
      <c r="M190" s="42">
        <f t="shared" si="14"/>
        <v>472.3</v>
      </c>
      <c r="N190" s="42">
        <f t="shared" si="14"/>
        <v>457.8</v>
      </c>
      <c r="O190" s="42">
        <f t="shared" si="14"/>
        <v>580</v>
      </c>
      <c r="P190" s="42">
        <f t="shared" si="14"/>
        <v>913</v>
      </c>
      <c r="Q190" s="42">
        <f t="shared" si="14"/>
        <v>1005.3</v>
      </c>
      <c r="R190" s="42">
        <f t="shared" si="14"/>
        <v>942.8</v>
      </c>
      <c r="S190" s="42">
        <f t="shared" si="14"/>
        <v>974.8</v>
      </c>
      <c r="T190" s="42">
        <f t="shared" si="14"/>
        <v>1114.7</v>
      </c>
      <c r="U190" s="42">
        <f t="shared" si="14"/>
        <v>1466.6</v>
      </c>
      <c r="V190" s="42">
        <f t="shared" si="14"/>
        <v>823.5</v>
      </c>
      <c r="W190" s="42">
        <f t="shared" si="14"/>
        <v>755.6</v>
      </c>
      <c r="X190" s="42">
        <f t="shared" si="14"/>
        <v>938.6</v>
      </c>
      <c r="Y190" s="42">
        <f t="shared" si="14"/>
        <v>552.1</v>
      </c>
    </row>
    <row r="191" spans="1:25" ht="14.25">
      <c r="A191" s="23" t="s">
        <v>178</v>
      </c>
      <c r="B191" s="42">
        <f aca="true" t="shared" si="15" ref="B191:Y191">SUM(B28,B55)</f>
        <v>0</v>
      </c>
      <c r="C191" s="42">
        <f t="shared" si="15"/>
        <v>0</v>
      </c>
      <c r="D191" s="42">
        <f t="shared" si="15"/>
        <v>0</v>
      </c>
      <c r="E191" s="42">
        <f t="shared" si="15"/>
        <v>0</v>
      </c>
      <c r="F191" s="42">
        <f t="shared" si="15"/>
        <v>0</v>
      </c>
      <c r="G191" s="42">
        <f t="shared" si="15"/>
        <v>0</v>
      </c>
      <c r="H191" s="42">
        <f t="shared" si="15"/>
        <v>0</v>
      </c>
      <c r="I191" s="42">
        <f t="shared" si="15"/>
        <v>0</v>
      </c>
      <c r="J191" s="42">
        <f t="shared" si="15"/>
        <v>0</v>
      </c>
      <c r="K191" s="42">
        <f t="shared" si="15"/>
        <v>0</v>
      </c>
      <c r="L191" s="42">
        <f t="shared" si="15"/>
        <v>0</v>
      </c>
      <c r="M191" s="42">
        <f t="shared" si="15"/>
        <v>0</v>
      </c>
      <c r="N191" s="42">
        <f t="shared" si="15"/>
        <v>0</v>
      </c>
      <c r="O191" s="42">
        <f t="shared" si="15"/>
        <v>0</v>
      </c>
      <c r="P191" s="42">
        <f t="shared" si="15"/>
        <v>0</v>
      </c>
      <c r="Q191" s="42">
        <f t="shared" si="15"/>
        <v>0</v>
      </c>
      <c r="R191" s="42">
        <f t="shared" si="15"/>
        <v>0</v>
      </c>
      <c r="S191" s="42">
        <f t="shared" si="15"/>
        <v>0</v>
      </c>
      <c r="T191" s="42">
        <f t="shared" si="15"/>
        <v>0</v>
      </c>
      <c r="U191" s="42">
        <f t="shared" si="15"/>
        <v>0</v>
      </c>
      <c r="V191" s="42">
        <f t="shared" si="15"/>
        <v>0</v>
      </c>
      <c r="W191" s="42">
        <f t="shared" si="15"/>
        <v>0</v>
      </c>
      <c r="X191" s="42">
        <f t="shared" si="15"/>
        <v>0</v>
      </c>
      <c r="Y191" s="42">
        <f t="shared" si="15"/>
        <v>0</v>
      </c>
    </row>
    <row r="192" spans="1:25" ht="14.25">
      <c r="A192" s="23" t="s">
        <v>177</v>
      </c>
      <c r="B192" s="42">
        <f aca="true" t="shared" si="16" ref="B192:Y192">SUM(B29,B56)</f>
        <v>183.5</v>
      </c>
      <c r="C192" s="42">
        <f t="shared" si="16"/>
        <v>186.60000000000002</v>
      </c>
      <c r="D192" s="42">
        <f t="shared" si="16"/>
        <v>180.8</v>
      </c>
      <c r="E192" s="42">
        <f t="shared" si="16"/>
        <v>157</v>
      </c>
      <c r="F192" s="42">
        <f t="shared" si="16"/>
        <v>127.9</v>
      </c>
      <c r="G192" s="42">
        <f t="shared" si="16"/>
        <v>206.5</v>
      </c>
      <c r="H192" s="42">
        <f t="shared" si="16"/>
        <v>409.8</v>
      </c>
      <c r="I192" s="42">
        <f t="shared" si="16"/>
        <v>512</v>
      </c>
      <c r="J192" s="42">
        <f t="shared" si="16"/>
        <v>475.8</v>
      </c>
      <c r="K192" s="42">
        <f t="shared" si="16"/>
        <v>423.5</v>
      </c>
      <c r="L192" s="42">
        <f t="shared" si="16"/>
        <v>318.1</v>
      </c>
      <c r="M192" s="42">
        <f t="shared" si="16"/>
        <v>375.59999999999997</v>
      </c>
      <c r="N192" s="42">
        <f t="shared" si="16"/>
        <v>588.5</v>
      </c>
      <c r="O192" s="42">
        <f t="shared" si="16"/>
        <v>1016.4</v>
      </c>
      <c r="P192" s="42">
        <f t="shared" si="16"/>
        <v>4471.3</v>
      </c>
      <c r="Q192" s="42">
        <f t="shared" si="16"/>
        <v>4240.599999999999</v>
      </c>
      <c r="R192" s="42">
        <f t="shared" si="16"/>
        <v>4901.1</v>
      </c>
      <c r="S192" s="42">
        <f t="shared" si="16"/>
        <v>4991.4</v>
      </c>
      <c r="T192" s="42">
        <f t="shared" si="16"/>
        <v>4717</v>
      </c>
      <c r="U192" s="42">
        <f t="shared" si="16"/>
        <v>3351.5</v>
      </c>
      <c r="V192" s="42">
        <f t="shared" si="16"/>
        <v>4647</v>
      </c>
      <c r="W192" s="42">
        <f t="shared" si="16"/>
        <v>3994.8</v>
      </c>
      <c r="X192" s="42">
        <f t="shared" si="16"/>
        <v>3992.2999999999997</v>
      </c>
      <c r="Y192" s="42">
        <f t="shared" si="16"/>
        <v>2930.2</v>
      </c>
    </row>
    <row r="203" ht="14.25">
      <c r="B203" s="15" t="s">
        <v>205</v>
      </c>
    </row>
    <row r="205" spans="1:25" ht="14.25">
      <c r="A205" s="41"/>
      <c r="B205" s="19">
        <v>1990</v>
      </c>
      <c r="C205" s="19">
        <v>1991</v>
      </c>
      <c r="D205" s="19">
        <v>1992</v>
      </c>
      <c r="E205" s="19">
        <v>1993</v>
      </c>
      <c r="F205" s="19">
        <v>1994</v>
      </c>
      <c r="G205" s="19">
        <v>1995</v>
      </c>
      <c r="H205" s="19">
        <v>1996</v>
      </c>
      <c r="I205" s="19">
        <v>1997</v>
      </c>
      <c r="J205" s="19">
        <v>1998</v>
      </c>
      <c r="K205" s="19">
        <v>1999</v>
      </c>
      <c r="L205" s="19">
        <v>2000</v>
      </c>
      <c r="M205" s="19">
        <v>2001</v>
      </c>
      <c r="N205" s="19">
        <v>2002</v>
      </c>
      <c r="O205" s="19">
        <v>2003</v>
      </c>
      <c r="P205" s="19">
        <v>2004</v>
      </c>
      <c r="Q205" s="19">
        <v>2005</v>
      </c>
      <c r="R205" s="19">
        <v>2006</v>
      </c>
      <c r="S205" s="19">
        <v>2007</v>
      </c>
      <c r="T205" s="19">
        <v>2008</v>
      </c>
      <c r="U205" s="19">
        <v>2009</v>
      </c>
      <c r="V205" s="19">
        <v>2010</v>
      </c>
      <c r="W205" s="19">
        <v>2011</v>
      </c>
      <c r="X205" s="19">
        <v>2012</v>
      </c>
      <c r="Y205" s="19">
        <v>2013</v>
      </c>
    </row>
    <row r="206" spans="1:25" ht="14.25">
      <c r="A206" s="36" t="s">
        <v>173</v>
      </c>
      <c r="B206" s="77">
        <v>57278.1</v>
      </c>
      <c r="C206" s="77">
        <v>57004.8</v>
      </c>
      <c r="D206" s="77">
        <v>57857.1</v>
      </c>
      <c r="E206" s="77">
        <v>53255</v>
      </c>
      <c r="F206" s="77">
        <v>50369.7</v>
      </c>
      <c r="G206" s="77">
        <v>50773.8</v>
      </c>
      <c r="H206" s="77">
        <v>49377.100000000006</v>
      </c>
      <c r="I206" s="77">
        <v>45033</v>
      </c>
      <c r="J206" s="77">
        <v>44881.1</v>
      </c>
      <c r="K206" s="77">
        <v>42021.6</v>
      </c>
      <c r="L206" s="77">
        <v>35486.799999999996</v>
      </c>
      <c r="M206" s="77">
        <v>35666.4</v>
      </c>
      <c r="N206" s="77">
        <v>35084.5</v>
      </c>
      <c r="O206" s="77">
        <v>32330.2</v>
      </c>
      <c r="P206" s="77">
        <v>25596.6</v>
      </c>
      <c r="Q206" s="77">
        <v>24962.300000000003</v>
      </c>
      <c r="R206" s="77">
        <v>21303.2</v>
      </c>
      <c r="S206" s="77">
        <v>16753.6</v>
      </c>
      <c r="T206" s="77">
        <v>15847</v>
      </c>
      <c r="U206" s="77">
        <v>14592.6</v>
      </c>
      <c r="V206" s="77">
        <v>11453.1</v>
      </c>
      <c r="W206" s="77">
        <v>8999.7</v>
      </c>
      <c r="X206" s="77">
        <v>8566</v>
      </c>
      <c r="Y206" s="77">
        <v>6629.4</v>
      </c>
    </row>
    <row r="207" spans="1:25" ht="14.25">
      <c r="A207" s="35" t="s">
        <v>156</v>
      </c>
      <c r="B207" s="65">
        <v>2793.7</v>
      </c>
      <c r="C207" s="65">
        <v>2716.7</v>
      </c>
      <c r="D207" s="65">
        <v>2383.2</v>
      </c>
      <c r="E207" s="65">
        <v>2510.7</v>
      </c>
      <c r="F207" s="65">
        <v>2567.1000000000004</v>
      </c>
      <c r="G207" s="65">
        <v>2468.5</v>
      </c>
      <c r="H207" s="65">
        <v>2769.6</v>
      </c>
      <c r="I207" s="65">
        <v>2403.6</v>
      </c>
      <c r="J207" s="65">
        <v>2419.1</v>
      </c>
      <c r="K207" s="65">
        <v>2751.3</v>
      </c>
      <c r="L207" s="65">
        <v>2974.6</v>
      </c>
      <c r="M207" s="65">
        <v>3069.1</v>
      </c>
      <c r="N207" s="65">
        <v>2902.9</v>
      </c>
      <c r="O207" s="65">
        <v>2952</v>
      </c>
      <c r="P207" s="65">
        <v>1882.6</v>
      </c>
      <c r="Q207" s="65">
        <v>1977.3</v>
      </c>
      <c r="R207" s="65">
        <v>3482.5</v>
      </c>
      <c r="S207" s="65">
        <v>3395.9</v>
      </c>
      <c r="T207" s="65">
        <v>2725.6</v>
      </c>
      <c r="U207" s="65">
        <v>2841.5</v>
      </c>
      <c r="V207" s="65">
        <v>3003.8</v>
      </c>
      <c r="W207" s="65">
        <v>2588.7</v>
      </c>
      <c r="X207" s="65">
        <v>2571.8</v>
      </c>
      <c r="Y207" s="65">
        <v>2381.4</v>
      </c>
    </row>
    <row r="208" spans="1:25" ht="14.25">
      <c r="A208" s="35" t="s">
        <v>187</v>
      </c>
      <c r="B208" s="65">
        <v>745.2</v>
      </c>
      <c r="C208" s="65">
        <v>708.5</v>
      </c>
      <c r="D208" s="65">
        <v>884.3000000000001</v>
      </c>
      <c r="E208" s="65">
        <v>1034.9</v>
      </c>
      <c r="F208" s="65">
        <v>983.4000000000001</v>
      </c>
      <c r="G208" s="65">
        <v>1134.8</v>
      </c>
      <c r="H208" s="65">
        <v>1093.8000000000002</v>
      </c>
      <c r="I208" s="65">
        <v>963.2</v>
      </c>
      <c r="J208" s="65">
        <v>944.8000000000001</v>
      </c>
      <c r="K208" s="65">
        <v>1661.6</v>
      </c>
      <c r="L208" s="65">
        <v>1585.5</v>
      </c>
      <c r="M208" s="65">
        <v>981.0999999999999</v>
      </c>
      <c r="N208" s="65">
        <v>903.6</v>
      </c>
      <c r="O208" s="65">
        <v>786</v>
      </c>
      <c r="P208" s="65">
        <v>1282.9</v>
      </c>
      <c r="Q208" s="65">
        <v>1292.8</v>
      </c>
      <c r="R208" s="65">
        <v>1365.7</v>
      </c>
      <c r="S208" s="65">
        <v>1501.1999999999998</v>
      </c>
      <c r="T208" s="65">
        <v>1412</v>
      </c>
      <c r="U208" s="65">
        <v>1270.1</v>
      </c>
      <c r="V208" s="65">
        <v>1504.2</v>
      </c>
      <c r="W208" s="65">
        <v>1630.7</v>
      </c>
      <c r="X208" s="65">
        <v>1598.8</v>
      </c>
      <c r="Y208" s="65">
        <v>1409.3</v>
      </c>
    </row>
    <row r="209" spans="1:25" ht="14.25">
      <c r="A209" s="35" t="s">
        <v>179</v>
      </c>
      <c r="B209" s="65">
        <v>160.5</v>
      </c>
      <c r="C209" s="65">
        <v>196.4</v>
      </c>
      <c r="D209" s="65">
        <v>226.2</v>
      </c>
      <c r="E209" s="65">
        <v>169.9</v>
      </c>
      <c r="F209" s="65">
        <v>209.2</v>
      </c>
      <c r="G209" s="65">
        <v>170</v>
      </c>
      <c r="H209" s="65">
        <v>159</v>
      </c>
      <c r="I209" s="65">
        <v>188.8</v>
      </c>
      <c r="J209" s="65">
        <v>212.5</v>
      </c>
      <c r="K209" s="65">
        <v>237.7</v>
      </c>
      <c r="L209" s="65">
        <v>380.6</v>
      </c>
      <c r="M209" s="65">
        <v>472.3</v>
      </c>
      <c r="N209" s="65">
        <v>457.8</v>
      </c>
      <c r="O209" s="65">
        <v>580</v>
      </c>
      <c r="P209" s="65">
        <v>913</v>
      </c>
      <c r="Q209" s="65">
        <v>1005.3</v>
      </c>
      <c r="R209" s="65">
        <v>942.8</v>
      </c>
      <c r="S209" s="65">
        <v>974.8</v>
      </c>
      <c r="T209" s="65">
        <v>1114.7</v>
      </c>
      <c r="U209" s="65">
        <v>1466.6</v>
      </c>
      <c r="V209" s="65">
        <v>823.5</v>
      </c>
      <c r="W209" s="65">
        <v>755.6</v>
      </c>
      <c r="X209" s="65">
        <v>938.6</v>
      </c>
      <c r="Y209" s="65">
        <v>552.1</v>
      </c>
    </row>
    <row r="210" spans="1:25" ht="14.25">
      <c r="A210" s="34" t="s">
        <v>172</v>
      </c>
      <c r="B210" s="63">
        <v>391.3</v>
      </c>
      <c r="C210" s="63">
        <v>651.7</v>
      </c>
      <c r="D210" s="63">
        <v>1486</v>
      </c>
      <c r="E210" s="63">
        <v>1558.3</v>
      </c>
      <c r="F210" s="63">
        <v>1442.8000000000002</v>
      </c>
      <c r="G210" s="63">
        <v>2288.5</v>
      </c>
      <c r="H210" s="63">
        <v>2680.4</v>
      </c>
      <c r="I210" s="63">
        <v>2283.6000000000004</v>
      </c>
      <c r="J210" s="63">
        <v>1834.5</v>
      </c>
      <c r="K210" s="63">
        <v>1787.3</v>
      </c>
      <c r="L210" s="63">
        <v>1687.8000000000002</v>
      </c>
      <c r="M210" s="63">
        <v>1593.7</v>
      </c>
      <c r="N210" s="63">
        <v>1545.4</v>
      </c>
      <c r="O210" s="63">
        <v>1179.4</v>
      </c>
      <c r="P210" s="63">
        <v>4975.5</v>
      </c>
      <c r="Q210" s="63">
        <v>4387.2</v>
      </c>
      <c r="R210" s="63">
        <v>5020.1</v>
      </c>
      <c r="S210" s="63">
        <v>5261.7</v>
      </c>
      <c r="T210" s="63">
        <v>4825.7</v>
      </c>
      <c r="U210" s="63">
        <v>3512.5</v>
      </c>
      <c r="V210" s="63">
        <v>4784.2</v>
      </c>
      <c r="W210" s="63">
        <v>4154.3</v>
      </c>
      <c r="X210" s="63">
        <v>4166.099999999999</v>
      </c>
      <c r="Y210" s="63">
        <v>3075.2999999999997</v>
      </c>
    </row>
    <row r="212" ht="14.25">
      <c r="B212" s="14" t="s">
        <v>236</v>
      </c>
    </row>
    <row r="216" ht="14.25">
      <c r="B216" s="15" t="s">
        <v>204</v>
      </c>
    </row>
    <row r="218" spans="1:25" ht="14.25">
      <c r="A218" s="41"/>
      <c r="B218" s="19">
        <v>1990</v>
      </c>
      <c r="C218" s="19">
        <v>1991</v>
      </c>
      <c r="D218" s="19">
        <v>1992</v>
      </c>
      <c r="E218" s="19">
        <v>1993</v>
      </c>
      <c r="F218" s="19">
        <v>1994</v>
      </c>
      <c r="G218" s="19">
        <v>1995</v>
      </c>
      <c r="H218" s="19">
        <v>1996</v>
      </c>
      <c r="I218" s="19">
        <v>1997</v>
      </c>
      <c r="J218" s="19">
        <v>1998</v>
      </c>
      <c r="K218" s="19">
        <v>1999</v>
      </c>
      <c r="L218" s="19">
        <v>2000</v>
      </c>
      <c r="M218" s="19">
        <v>2001</v>
      </c>
      <c r="N218" s="19">
        <v>2002</v>
      </c>
      <c r="O218" s="19">
        <v>2003</v>
      </c>
      <c r="P218" s="19">
        <v>2004</v>
      </c>
      <c r="Q218" s="19">
        <v>2005</v>
      </c>
      <c r="R218" s="19">
        <v>2006</v>
      </c>
      <c r="S218" s="19">
        <v>2007</v>
      </c>
      <c r="T218" s="19">
        <v>2008</v>
      </c>
      <c r="U218" s="19">
        <v>2009</v>
      </c>
      <c r="V218" s="19">
        <v>2010</v>
      </c>
      <c r="W218" s="19">
        <v>2011</v>
      </c>
      <c r="X218" s="19">
        <v>2012</v>
      </c>
      <c r="Y218" s="19">
        <v>2013</v>
      </c>
    </row>
    <row r="219" spans="1:25" ht="14.25">
      <c r="A219" s="36" t="s">
        <v>156</v>
      </c>
      <c r="B219" s="77">
        <v>13618.9</v>
      </c>
      <c r="C219" s="77">
        <v>13875.3</v>
      </c>
      <c r="D219" s="77">
        <v>13702.8</v>
      </c>
      <c r="E219" s="77">
        <v>14489.7</v>
      </c>
      <c r="F219" s="77">
        <v>13097.5</v>
      </c>
      <c r="G219" s="77">
        <v>13686.2</v>
      </c>
      <c r="H219" s="77">
        <v>15093.6</v>
      </c>
      <c r="I219" s="77">
        <v>14426.2</v>
      </c>
      <c r="J219" s="77">
        <v>14796.2</v>
      </c>
      <c r="K219" s="77">
        <v>13977.6</v>
      </c>
      <c r="L219" s="77">
        <v>13873.5</v>
      </c>
      <c r="M219" s="77">
        <v>14955.7</v>
      </c>
      <c r="N219" s="77">
        <v>14441.6</v>
      </c>
      <c r="O219" s="77">
        <v>14336.3</v>
      </c>
      <c r="P219" s="77">
        <v>13475.9</v>
      </c>
      <c r="Q219" s="77">
        <v>13358.6</v>
      </c>
      <c r="R219" s="77">
        <v>11837.6</v>
      </c>
      <c r="S219" s="77">
        <v>12318.7</v>
      </c>
      <c r="T219" s="77">
        <v>11505.4</v>
      </c>
      <c r="U219" s="77">
        <v>9876</v>
      </c>
      <c r="V219" s="77">
        <v>10161.5</v>
      </c>
      <c r="W219" s="77">
        <v>9150.1</v>
      </c>
      <c r="X219" s="77">
        <v>8990.5</v>
      </c>
      <c r="Y219" s="77">
        <v>8275.6</v>
      </c>
    </row>
    <row r="220" spans="1:25" ht="14.25">
      <c r="A220" s="35" t="s">
        <v>179</v>
      </c>
      <c r="B220" s="65">
        <v>4988.3</v>
      </c>
      <c r="C220" s="65">
        <v>4724.4</v>
      </c>
      <c r="D220" s="65">
        <v>4604.8</v>
      </c>
      <c r="E220" s="65">
        <v>4317.5</v>
      </c>
      <c r="F220" s="65">
        <v>4829.8</v>
      </c>
      <c r="G220" s="65">
        <v>5240.8</v>
      </c>
      <c r="H220" s="65">
        <v>5590.3</v>
      </c>
      <c r="I220" s="65">
        <v>6654.5</v>
      </c>
      <c r="J220" s="65">
        <v>6464.3</v>
      </c>
      <c r="K220" s="65">
        <v>6746.8</v>
      </c>
      <c r="L220" s="65">
        <v>7467.3</v>
      </c>
      <c r="M220" s="65">
        <v>7533.4</v>
      </c>
      <c r="N220" s="65">
        <v>7679.8</v>
      </c>
      <c r="O220" s="65">
        <v>8432.7</v>
      </c>
      <c r="P220" s="65">
        <v>8961.3</v>
      </c>
      <c r="Q220" s="65">
        <v>9399.2</v>
      </c>
      <c r="R220" s="65">
        <v>9043.9</v>
      </c>
      <c r="S220" s="65">
        <v>8634.9</v>
      </c>
      <c r="T220" s="65">
        <v>8819.3</v>
      </c>
      <c r="U220" s="65">
        <v>7557.5</v>
      </c>
      <c r="V220" s="65">
        <v>7448.8</v>
      </c>
      <c r="W220" s="65">
        <v>7063.2</v>
      </c>
      <c r="X220" s="65">
        <v>6287.7</v>
      </c>
      <c r="Y220" s="65">
        <v>5578.6</v>
      </c>
    </row>
    <row r="221" spans="1:25" ht="14.25">
      <c r="A221" s="35" t="s">
        <v>173</v>
      </c>
      <c r="B221" s="65">
        <v>32307.3</v>
      </c>
      <c r="C221" s="65">
        <v>32421.2</v>
      </c>
      <c r="D221" s="65">
        <v>27815</v>
      </c>
      <c r="E221" s="65">
        <v>27553.9</v>
      </c>
      <c r="F221" s="65">
        <v>28558.2</v>
      </c>
      <c r="G221" s="65">
        <v>26076.3</v>
      </c>
      <c r="H221" s="65">
        <v>23089.8</v>
      </c>
      <c r="I221" s="65">
        <v>23494</v>
      </c>
      <c r="J221" s="65">
        <v>22460.3</v>
      </c>
      <c r="K221" s="65">
        <v>20270.1</v>
      </c>
      <c r="L221" s="65">
        <v>18436.1</v>
      </c>
      <c r="M221" s="65">
        <v>18268</v>
      </c>
      <c r="N221" s="65">
        <v>17237.1</v>
      </c>
      <c r="O221" s="65">
        <v>17368.6</v>
      </c>
      <c r="P221" s="65">
        <v>15749.3</v>
      </c>
      <c r="Q221" s="65">
        <v>13587.8</v>
      </c>
      <c r="R221" s="65">
        <v>14018.4</v>
      </c>
      <c r="S221" s="65">
        <v>13009.1</v>
      </c>
      <c r="T221" s="65">
        <v>11793.3</v>
      </c>
      <c r="U221" s="65">
        <v>8985.1</v>
      </c>
      <c r="V221" s="65">
        <v>7795.8</v>
      </c>
      <c r="W221" s="65">
        <v>6934.6</v>
      </c>
      <c r="X221" s="65">
        <v>5610.5</v>
      </c>
      <c r="Y221" s="65">
        <v>5072.7</v>
      </c>
    </row>
    <row r="222" spans="1:25" ht="14.25">
      <c r="A222" s="35" t="s">
        <v>176</v>
      </c>
      <c r="B222" s="65">
        <v>3612.2</v>
      </c>
      <c r="C222" s="65">
        <v>4377.6</v>
      </c>
      <c r="D222" s="65">
        <v>4105.5</v>
      </c>
      <c r="E222" s="65">
        <v>3891.1</v>
      </c>
      <c r="F222" s="65">
        <v>4518.5</v>
      </c>
      <c r="G222" s="65">
        <v>4388.6</v>
      </c>
      <c r="H222" s="65">
        <v>4821</v>
      </c>
      <c r="I222" s="65">
        <v>4761.3</v>
      </c>
      <c r="J222" s="65">
        <v>5040.2</v>
      </c>
      <c r="K222" s="65">
        <v>5168.6</v>
      </c>
      <c r="L222" s="65">
        <v>5292.8</v>
      </c>
      <c r="M222" s="65">
        <v>4737.5</v>
      </c>
      <c r="N222" s="65">
        <v>4649.8</v>
      </c>
      <c r="O222" s="65">
        <v>4500.9</v>
      </c>
      <c r="P222" s="65">
        <v>4004.4</v>
      </c>
      <c r="Q222" s="65">
        <v>3959.9</v>
      </c>
      <c r="R222" s="65">
        <v>4213.6</v>
      </c>
      <c r="S222" s="65">
        <v>4222.7</v>
      </c>
      <c r="T222" s="65">
        <v>4073.3</v>
      </c>
      <c r="U222" s="65">
        <v>3215.5</v>
      </c>
      <c r="V222" s="65">
        <v>3319.6</v>
      </c>
      <c r="W222" s="65">
        <v>3196.1</v>
      </c>
      <c r="X222" s="65">
        <v>2833</v>
      </c>
      <c r="Y222" s="65">
        <v>2485.6</v>
      </c>
    </row>
    <row r="223" spans="1:25" ht="14.25">
      <c r="A223" s="35" t="s">
        <v>184</v>
      </c>
      <c r="B223" s="65">
        <v>632.3</v>
      </c>
      <c r="C223" s="65">
        <v>642.7</v>
      </c>
      <c r="D223" s="65">
        <v>738.3</v>
      </c>
      <c r="E223" s="65">
        <v>636.3</v>
      </c>
      <c r="F223" s="65">
        <v>661.5</v>
      </c>
      <c r="G223" s="65">
        <v>753</v>
      </c>
      <c r="H223" s="65">
        <v>873.5</v>
      </c>
      <c r="I223" s="65">
        <v>934.3</v>
      </c>
      <c r="J223" s="65">
        <v>973.6</v>
      </c>
      <c r="K223" s="65">
        <v>1369.5</v>
      </c>
      <c r="L223" s="65">
        <v>1463.9</v>
      </c>
      <c r="M223" s="65">
        <v>1727.1</v>
      </c>
      <c r="N223" s="65">
        <v>1460.2</v>
      </c>
      <c r="O223" s="65">
        <v>1460.7</v>
      </c>
      <c r="P223" s="65">
        <v>1671.5</v>
      </c>
      <c r="Q223" s="65">
        <v>1724.3</v>
      </c>
      <c r="R223" s="65">
        <v>1759.9</v>
      </c>
      <c r="S223" s="65">
        <v>1636.5</v>
      </c>
      <c r="T223" s="65">
        <v>1641</v>
      </c>
      <c r="U223" s="65">
        <v>1643.2</v>
      </c>
      <c r="V223" s="65">
        <v>1671.6</v>
      </c>
      <c r="W223" s="65">
        <v>1469.8</v>
      </c>
      <c r="X223" s="65">
        <v>1470.8</v>
      </c>
      <c r="Y223" s="65">
        <v>1552.4</v>
      </c>
    </row>
    <row r="224" spans="1:25" ht="14.25">
      <c r="A224" s="35" t="s">
        <v>187</v>
      </c>
      <c r="B224" s="65">
        <v>938.1</v>
      </c>
      <c r="C224" s="65">
        <v>1238</v>
      </c>
      <c r="D224" s="65">
        <v>1554.6</v>
      </c>
      <c r="E224" s="65">
        <v>1397</v>
      </c>
      <c r="F224" s="65">
        <v>1835.1</v>
      </c>
      <c r="G224" s="65">
        <v>1562.9</v>
      </c>
      <c r="H224" s="65">
        <v>1331.3</v>
      </c>
      <c r="I224" s="65">
        <v>1705.6</v>
      </c>
      <c r="J224" s="65">
        <v>1940.6</v>
      </c>
      <c r="K224" s="65">
        <v>1445.4</v>
      </c>
      <c r="L224" s="65">
        <v>2395.8</v>
      </c>
      <c r="M224" s="65">
        <v>2510.7</v>
      </c>
      <c r="N224" s="65">
        <v>2577.5</v>
      </c>
      <c r="O224" s="65">
        <v>3171.3</v>
      </c>
      <c r="P224" s="65">
        <v>2699.2</v>
      </c>
      <c r="Q224" s="65">
        <v>2404.2</v>
      </c>
      <c r="R224" s="65">
        <v>1935</v>
      </c>
      <c r="S224" s="65">
        <v>1867.6</v>
      </c>
      <c r="T224" s="65">
        <v>1771.2</v>
      </c>
      <c r="U224" s="65">
        <v>1415.4</v>
      </c>
      <c r="V224" s="65">
        <v>1355.7</v>
      </c>
      <c r="W224" s="65">
        <v>1334.3</v>
      </c>
      <c r="X224" s="65">
        <v>1013.7</v>
      </c>
      <c r="Y224" s="65">
        <v>1195.1</v>
      </c>
    </row>
    <row r="225" spans="1:25" ht="14.25">
      <c r="A225" s="34" t="s">
        <v>172</v>
      </c>
      <c r="B225" s="63">
        <v>2786.7</v>
      </c>
      <c r="C225" s="63">
        <v>2575</v>
      </c>
      <c r="D225" s="63">
        <v>3035.1000000000004</v>
      </c>
      <c r="E225" s="63">
        <v>3272.9</v>
      </c>
      <c r="F225" s="63">
        <v>3346.3</v>
      </c>
      <c r="G225" s="63">
        <v>3508.4000000000005</v>
      </c>
      <c r="H225" s="63">
        <v>3912.9000000000005</v>
      </c>
      <c r="I225" s="63">
        <v>4110.700000000001</v>
      </c>
      <c r="J225" s="63">
        <v>4914.6</v>
      </c>
      <c r="K225" s="63">
        <v>4420.100000000001</v>
      </c>
      <c r="L225" s="63">
        <v>3170.1</v>
      </c>
      <c r="M225" s="63">
        <v>3296</v>
      </c>
      <c r="N225" s="63">
        <v>2162.6</v>
      </c>
      <c r="O225" s="63">
        <v>1837.6</v>
      </c>
      <c r="P225" s="63">
        <v>2284.2</v>
      </c>
      <c r="Q225" s="63">
        <v>1610.1000000000001</v>
      </c>
      <c r="R225" s="63">
        <v>1406.5</v>
      </c>
      <c r="S225" s="63">
        <v>1393.9</v>
      </c>
      <c r="T225" s="63">
        <v>1250.4</v>
      </c>
      <c r="U225" s="63">
        <v>619.3</v>
      </c>
      <c r="V225" s="63">
        <v>841.3</v>
      </c>
      <c r="W225" s="63">
        <v>599.3</v>
      </c>
      <c r="X225" s="63">
        <v>1145.4</v>
      </c>
      <c r="Y225" s="63">
        <v>982.0000000000001</v>
      </c>
    </row>
    <row r="227" ht="14.25">
      <c r="B227" s="14" t="s">
        <v>236</v>
      </c>
    </row>
    <row r="231" ht="14.25">
      <c r="B231" s="15" t="s">
        <v>203</v>
      </c>
    </row>
    <row r="233" spans="1:25" ht="14.25">
      <c r="A233" s="41"/>
      <c r="B233" s="19">
        <v>1990</v>
      </c>
      <c r="C233" s="19">
        <v>1991</v>
      </c>
      <c r="D233" s="19">
        <v>1992</v>
      </c>
      <c r="E233" s="19">
        <v>1993</v>
      </c>
      <c r="F233" s="19">
        <v>1994</v>
      </c>
      <c r="G233" s="19">
        <v>1995</v>
      </c>
      <c r="H233" s="19">
        <v>1996</v>
      </c>
      <c r="I233" s="19">
        <v>1997</v>
      </c>
      <c r="J233" s="19">
        <v>1998</v>
      </c>
      <c r="K233" s="19">
        <v>1999</v>
      </c>
      <c r="L233" s="19">
        <v>2000</v>
      </c>
      <c r="M233" s="19">
        <v>2001</v>
      </c>
      <c r="N233" s="19">
        <v>2002</v>
      </c>
      <c r="O233" s="19">
        <v>2003</v>
      </c>
      <c r="P233" s="19">
        <v>2004</v>
      </c>
      <c r="Q233" s="19">
        <v>2005</v>
      </c>
      <c r="R233" s="19">
        <v>2006</v>
      </c>
      <c r="S233" s="19">
        <v>2007</v>
      </c>
      <c r="T233" s="19">
        <v>2008</v>
      </c>
      <c r="U233" s="19">
        <v>2009</v>
      </c>
      <c r="V233" s="19">
        <v>2010</v>
      </c>
      <c r="W233" s="19">
        <v>2011</v>
      </c>
      <c r="X233" s="19">
        <v>2012</v>
      </c>
      <c r="Y233" s="19">
        <v>2013</v>
      </c>
    </row>
    <row r="234" spans="1:25" ht="14.25">
      <c r="A234" s="36" t="s">
        <v>156</v>
      </c>
      <c r="B234" s="77">
        <v>105883.3</v>
      </c>
      <c r="C234" s="77">
        <v>108539.5</v>
      </c>
      <c r="D234" s="77">
        <v>113974.7</v>
      </c>
      <c r="E234" s="77">
        <v>116833.1</v>
      </c>
      <c r="F234" s="77">
        <v>120165</v>
      </c>
      <c r="G234" s="77">
        <v>123242</v>
      </c>
      <c r="H234" s="77">
        <v>129853.1</v>
      </c>
      <c r="I234" s="77">
        <v>133768.6</v>
      </c>
      <c r="J234" s="77">
        <v>141983</v>
      </c>
      <c r="K234" s="77">
        <v>148324.9</v>
      </c>
      <c r="L234" s="77">
        <v>153228</v>
      </c>
      <c r="M234" s="77">
        <v>158934.2</v>
      </c>
      <c r="N234" s="77">
        <v>164099</v>
      </c>
      <c r="O234" s="77">
        <v>171886.6</v>
      </c>
      <c r="P234" s="77">
        <v>181321.2</v>
      </c>
      <c r="Q234" s="77">
        <v>185938.1</v>
      </c>
      <c r="R234" s="77">
        <v>193362.5</v>
      </c>
      <c r="S234" s="77">
        <v>199213.6</v>
      </c>
      <c r="T234" s="77">
        <v>197887.8</v>
      </c>
      <c r="U234" s="77">
        <v>192193</v>
      </c>
      <c r="V234" s="77">
        <v>195434</v>
      </c>
      <c r="W234" s="77">
        <v>195317.8</v>
      </c>
      <c r="X234" s="77">
        <v>191173.3</v>
      </c>
      <c r="Y234" s="77">
        <v>191628.1</v>
      </c>
    </row>
    <row r="235" spans="1:25" ht="14.25">
      <c r="A235" s="35" t="s">
        <v>157</v>
      </c>
      <c r="B235" s="65">
        <v>138207.3</v>
      </c>
      <c r="C235" s="65">
        <v>138681.6</v>
      </c>
      <c r="D235" s="65">
        <v>140917.2</v>
      </c>
      <c r="E235" s="65">
        <v>140392.1</v>
      </c>
      <c r="F235" s="65">
        <v>138988.4</v>
      </c>
      <c r="G235" s="65">
        <v>138156.2</v>
      </c>
      <c r="H235" s="65">
        <v>139592.8</v>
      </c>
      <c r="I235" s="65">
        <v>139108.4</v>
      </c>
      <c r="J235" s="65">
        <v>139426</v>
      </c>
      <c r="K235" s="65">
        <v>140081.8</v>
      </c>
      <c r="L235" s="65">
        <v>134174.6</v>
      </c>
      <c r="M235" s="65">
        <v>131828.1</v>
      </c>
      <c r="N235" s="65">
        <v>129805.3</v>
      </c>
      <c r="O235" s="65">
        <v>124795</v>
      </c>
      <c r="P235" s="65">
        <v>120889.3</v>
      </c>
      <c r="Q235" s="65">
        <v>115357.6</v>
      </c>
      <c r="R235" s="65">
        <v>111319</v>
      </c>
      <c r="S235" s="65">
        <v>107438.9</v>
      </c>
      <c r="T235" s="65">
        <v>101917.8</v>
      </c>
      <c r="U235" s="65">
        <v>97251.1</v>
      </c>
      <c r="V235" s="65">
        <v>91801.9</v>
      </c>
      <c r="W235" s="65">
        <v>88026.3</v>
      </c>
      <c r="X235" s="65">
        <v>82238.5</v>
      </c>
      <c r="Y235" s="65">
        <v>79337.1</v>
      </c>
    </row>
    <row r="236" spans="1:25" ht="14.25">
      <c r="A236" s="35" t="s">
        <v>175</v>
      </c>
      <c r="B236" s="65">
        <v>28681.8</v>
      </c>
      <c r="C236" s="65">
        <v>28094.7</v>
      </c>
      <c r="D236" s="65">
        <v>29991</v>
      </c>
      <c r="E236" s="65">
        <v>31399.8</v>
      </c>
      <c r="F236" s="65">
        <v>32750.9</v>
      </c>
      <c r="G236" s="65">
        <v>34156.7</v>
      </c>
      <c r="H236" s="65">
        <v>35585.4</v>
      </c>
      <c r="I236" s="65">
        <v>37416.9</v>
      </c>
      <c r="J236" s="65">
        <v>39892</v>
      </c>
      <c r="K236" s="65">
        <v>42545.5</v>
      </c>
      <c r="L236" s="65">
        <v>44718.7</v>
      </c>
      <c r="M236" s="65">
        <v>43490</v>
      </c>
      <c r="N236" s="65">
        <v>42994.6</v>
      </c>
      <c r="O236" s="65">
        <v>44318.6</v>
      </c>
      <c r="P236" s="65">
        <v>47495.7</v>
      </c>
      <c r="Q236" s="65">
        <v>49938.9</v>
      </c>
      <c r="R236" s="65">
        <v>51568.6</v>
      </c>
      <c r="S236" s="65">
        <v>53407.4</v>
      </c>
      <c r="T236" s="65">
        <v>53368.6</v>
      </c>
      <c r="U236" s="65">
        <v>49192</v>
      </c>
      <c r="V236" s="65">
        <v>49217.1</v>
      </c>
      <c r="W236" s="65">
        <v>50570.2</v>
      </c>
      <c r="X236" s="65">
        <v>49059.8</v>
      </c>
      <c r="Y236" s="65">
        <v>48926.1</v>
      </c>
    </row>
    <row r="237" spans="1:25" ht="14.25">
      <c r="A237" s="34" t="s">
        <v>172</v>
      </c>
      <c r="B237" s="63">
        <v>5384.700000000001</v>
      </c>
      <c r="C237" s="63">
        <v>4962.100000000001</v>
      </c>
      <c r="D237" s="63">
        <v>4690.7</v>
      </c>
      <c r="E237" s="63">
        <v>4354.700000000001</v>
      </c>
      <c r="F237" s="63">
        <v>4520.4</v>
      </c>
      <c r="G237" s="63">
        <v>4662.3</v>
      </c>
      <c r="H237" s="63">
        <v>5103.799999999999</v>
      </c>
      <c r="I237" s="63">
        <v>5523.099999999999</v>
      </c>
      <c r="J237" s="63">
        <v>5899.6</v>
      </c>
      <c r="K237" s="63">
        <v>5650.999999999999</v>
      </c>
      <c r="L237" s="63">
        <v>5335.6</v>
      </c>
      <c r="M237" s="63">
        <v>5627</v>
      </c>
      <c r="N237" s="63">
        <v>5815</v>
      </c>
      <c r="O237" s="63">
        <v>6118.500000000001</v>
      </c>
      <c r="P237" s="63">
        <v>6527.500000000001</v>
      </c>
      <c r="Q237" s="63">
        <v>6604.4</v>
      </c>
      <c r="R237" s="63">
        <v>7058.799999999999</v>
      </c>
      <c r="S237" s="63">
        <v>7197.7</v>
      </c>
      <c r="T237" s="63">
        <v>6825.200000000001</v>
      </c>
      <c r="U237" s="63">
        <v>7260.999999999999</v>
      </c>
      <c r="V237" s="63">
        <v>6979.199999999999</v>
      </c>
      <c r="W237" s="63">
        <v>6916.7</v>
      </c>
      <c r="X237" s="63">
        <v>6684.700000000001</v>
      </c>
      <c r="Y237" s="63">
        <v>6870</v>
      </c>
    </row>
    <row r="239" ht="14.25">
      <c r="B239" s="14" t="s">
        <v>236</v>
      </c>
    </row>
    <row r="243" ht="14.25">
      <c r="B243" s="15" t="s">
        <v>202</v>
      </c>
    </row>
    <row r="245" spans="1:25" ht="14.25">
      <c r="A245" s="41"/>
      <c r="B245" s="19">
        <v>1990</v>
      </c>
      <c r="C245" s="19">
        <v>1991</v>
      </c>
      <c r="D245" s="19">
        <v>1992</v>
      </c>
      <c r="E245" s="19">
        <v>1993</v>
      </c>
      <c r="F245" s="19">
        <v>1994</v>
      </c>
      <c r="G245" s="19">
        <v>1995</v>
      </c>
      <c r="H245" s="19">
        <v>1996</v>
      </c>
      <c r="I245" s="19">
        <v>1997</v>
      </c>
      <c r="J245" s="19">
        <v>1998</v>
      </c>
      <c r="K245" s="19">
        <v>1999</v>
      </c>
      <c r="L245" s="19">
        <v>2000</v>
      </c>
      <c r="M245" s="19">
        <v>2001</v>
      </c>
      <c r="N245" s="19">
        <v>2002</v>
      </c>
      <c r="O245" s="19">
        <v>2003</v>
      </c>
      <c r="P245" s="19">
        <v>2004</v>
      </c>
      <c r="Q245" s="19">
        <v>2005</v>
      </c>
      <c r="R245" s="19">
        <v>2006</v>
      </c>
      <c r="S245" s="19">
        <v>2007</v>
      </c>
      <c r="T245" s="19">
        <v>2008</v>
      </c>
      <c r="U245" s="19">
        <v>2009</v>
      </c>
      <c r="V245" s="19">
        <v>2010</v>
      </c>
      <c r="W245" s="19">
        <v>2011</v>
      </c>
      <c r="X245" s="19">
        <v>2012</v>
      </c>
      <c r="Y245" s="19">
        <v>2013</v>
      </c>
    </row>
    <row r="246" spans="1:25" ht="14.25">
      <c r="A246" s="36" t="s">
        <v>156</v>
      </c>
      <c r="B246" s="77">
        <v>46936.4</v>
      </c>
      <c r="C246" s="77">
        <v>52117.2</v>
      </c>
      <c r="D246" s="77">
        <v>50745.5</v>
      </c>
      <c r="E246" s="77">
        <v>50689.5</v>
      </c>
      <c r="F246" s="77">
        <v>47317</v>
      </c>
      <c r="G246" s="77">
        <v>48541.7</v>
      </c>
      <c r="H246" s="77">
        <v>51004.3</v>
      </c>
      <c r="I246" s="77">
        <v>50193.6</v>
      </c>
      <c r="J246" s="77">
        <v>49984.7</v>
      </c>
      <c r="K246" s="77">
        <v>45716.8</v>
      </c>
      <c r="L246" s="77">
        <v>43694.6</v>
      </c>
      <c r="M246" s="77">
        <v>48288.7</v>
      </c>
      <c r="N246" s="77">
        <v>43694.8</v>
      </c>
      <c r="O246" s="77">
        <v>44014.8</v>
      </c>
      <c r="P246" s="77">
        <v>42170.8</v>
      </c>
      <c r="Q246" s="77">
        <v>41966.6</v>
      </c>
      <c r="R246" s="77">
        <v>40421.5</v>
      </c>
      <c r="S246" s="77">
        <v>30123.6</v>
      </c>
      <c r="T246" s="77">
        <v>35731.9</v>
      </c>
      <c r="U246" s="77">
        <v>32233.6</v>
      </c>
      <c r="V246" s="77">
        <v>31907.8</v>
      </c>
      <c r="W246" s="77">
        <v>28294.3</v>
      </c>
      <c r="X246" s="77">
        <v>28364.9</v>
      </c>
      <c r="Y246" s="77">
        <v>28803.5</v>
      </c>
    </row>
    <row r="247" spans="1:25" ht="14.25">
      <c r="A247" s="35" t="s">
        <v>176</v>
      </c>
      <c r="B247" s="65">
        <v>8450.4</v>
      </c>
      <c r="C247" s="65">
        <v>9058.1</v>
      </c>
      <c r="D247" s="65">
        <v>8770.8</v>
      </c>
      <c r="E247" s="65">
        <v>9336.6</v>
      </c>
      <c r="F247" s="65">
        <v>9107.1</v>
      </c>
      <c r="G247" s="65">
        <v>8749.4</v>
      </c>
      <c r="H247" s="65">
        <v>9284.2</v>
      </c>
      <c r="I247" s="65">
        <v>8903.3</v>
      </c>
      <c r="J247" s="65">
        <v>8862.7</v>
      </c>
      <c r="K247" s="65">
        <v>8939.4</v>
      </c>
      <c r="L247" s="65">
        <v>8703</v>
      </c>
      <c r="M247" s="65">
        <v>8545</v>
      </c>
      <c r="N247" s="65">
        <v>8364.6</v>
      </c>
      <c r="O247" s="65">
        <v>8474</v>
      </c>
      <c r="P247" s="65">
        <v>8509.5</v>
      </c>
      <c r="Q247" s="65">
        <v>8510.8</v>
      </c>
      <c r="R247" s="65">
        <v>7851.4</v>
      </c>
      <c r="S247" s="65">
        <v>7399.9</v>
      </c>
      <c r="T247" s="65">
        <v>7429.8</v>
      </c>
      <c r="U247" s="65">
        <v>7192</v>
      </c>
      <c r="V247" s="65">
        <v>7344.6</v>
      </c>
      <c r="W247" s="65">
        <v>6574.6</v>
      </c>
      <c r="X247" s="65">
        <v>6299.1</v>
      </c>
      <c r="Y247" s="65">
        <v>6298.5</v>
      </c>
    </row>
    <row r="248" spans="1:25" ht="14.25">
      <c r="A248" s="35" t="s">
        <v>184</v>
      </c>
      <c r="B248" s="65">
        <v>2306.8</v>
      </c>
      <c r="C248" s="65">
        <v>2579.3</v>
      </c>
      <c r="D248" s="65">
        <v>2527.8</v>
      </c>
      <c r="E248" s="65">
        <v>2590</v>
      </c>
      <c r="F248" s="65">
        <v>2630.1</v>
      </c>
      <c r="G248" s="65">
        <v>2761.8</v>
      </c>
      <c r="H248" s="65">
        <v>3344.3</v>
      </c>
      <c r="I248" s="65">
        <v>3307.1</v>
      </c>
      <c r="J248" s="65">
        <v>3585.2</v>
      </c>
      <c r="K248" s="65">
        <v>3375</v>
      </c>
      <c r="L248" s="65">
        <v>3437.1</v>
      </c>
      <c r="M248" s="65">
        <v>3660.9</v>
      </c>
      <c r="N248" s="65">
        <v>3311.3</v>
      </c>
      <c r="O248" s="65">
        <v>3367.1</v>
      </c>
      <c r="P248" s="65">
        <v>3672.3</v>
      </c>
      <c r="Q248" s="65">
        <v>3545.8</v>
      </c>
      <c r="R248" s="65">
        <v>3702.2</v>
      </c>
      <c r="S248" s="65">
        <v>3358.1</v>
      </c>
      <c r="T248" s="65">
        <v>3562.9</v>
      </c>
      <c r="U248" s="65">
        <v>3735.7</v>
      </c>
      <c r="V248" s="65">
        <v>4003.7</v>
      </c>
      <c r="W248" s="65">
        <v>3119.1</v>
      </c>
      <c r="X248" s="65">
        <v>3058</v>
      </c>
      <c r="Y248" s="65">
        <v>3109.5</v>
      </c>
    </row>
    <row r="249" spans="1:25" ht="14.25">
      <c r="A249" s="34" t="s">
        <v>172</v>
      </c>
      <c r="B249" s="63">
        <v>2642.1</v>
      </c>
      <c r="C249" s="63">
        <v>2475.7999999999997</v>
      </c>
      <c r="D249" s="63">
        <v>2303</v>
      </c>
      <c r="E249" s="63">
        <v>1797.3000000000002</v>
      </c>
      <c r="F249" s="63">
        <v>1348.5000000000002</v>
      </c>
      <c r="G249" s="63">
        <v>1387.8</v>
      </c>
      <c r="H249" s="63">
        <v>1323.1</v>
      </c>
      <c r="I249" s="63">
        <v>1306.8000000000002</v>
      </c>
      <c r="J249" s="63">
        <v>1546</v>
      </c>
      <c r="K249" s="63">
        <v>1565.2</v>
      </c>
      <c r="L249" s="63">
        <v>1421.5</v>
      </c>
      <c r="M249" s="63">
        <v>1433</v>
      </c>
      <c r="N249" s="63">
        <v>1191.7</v>
      </c>
      <c r="O249" s="63">
        <v>1314.7</v>
      </c>
      <c r="P249" s="63">
        <v>1172.6</v>
      </c>
      <c r="Q249" s="63">
        <v>962.6</v>
      </c>
      <c r="R249" s="63">
        <v>1123.7</v>
      </c>
      <c r="S249" s="63">
        <v>1007.3000000000001</v>
      </c>
      <c r="T249" s="63">
        <v>1062.7</v>
      </c>
      <c r="U249" s="63">
        <v>745.3</v>
      </c>
      <c r="V249" s="63">
        <v>562.8</v>
      </c>
      <c r="W249" s="63">
        <v>461.4</v>
      </c>
      <c r="X249" s="63">
        <v>328.40000000000003</v>
      </c>
      <c r="Y249" s="63">
        <v>281.7</v>
      </c>
    </row>
    <row r="251" ht="14.25">
      <c r="B251" s="14" t="s">
        <v>236</v>
      </c>
    </row>
    <row r="255" ht="14.25">
      <c r="B255" s="15" t="s">
        <v>201</v>
      </c>
    </row>
    <row r="257" spans="1:25" ht="14.25">
      <c r="A257" s="41"/>
      <c r="B257" s="19">
        <v>1990</v>
      </c>
      <c r="C257" s="19">
        <v>1991</v>
      </c>
      <c r="D257" s="19">
        <v>1992</v>
      </c>
      <c r="E257" s="19">
        <v>1993</v>
      </c>
      <c r="F257" s="19">
        <v>1994</v>
      </c>
      <c r="G257" s="19">
        <v>1995</v>
      </c>
      <c r="H257" s="19">
        <v>1996</v>
      </c>
      <c r="I257" s="19">
        <v>1997</v>
      </c>
      <c r="J257" s="19">
        <v>1998</v>
      </c>
      <c r="K257" s="19">
        <v>1999</v>
      </c>
      <c r="L257" s="19">
        <v>2000</v>
      </c>
      <c r="M257" s="19">
        <v>2001</v>
      </c>
      <c r="N257" s="19">
        <v>2002</v>
      </c>
      <c r="O257" s="19">
        <v>2003</v>
      </c>
      <c r="P257" s="19">
        <v>2004</v>
      </c>
      <c r="Q257" s="19">
        <v>2005</v>
      </c>
      <c r="R257" s="19">
        <v>2006</v>
      </c>
      <c r="S257" s="19">
        <v>2007</v>
      </c>
      <c r="T257" s="19">
        <v>2008</v>
      </c>
      <c r="U257" s="19">
        <v>2009</v>
      </c>
      <c r="V257" s="19">
        <v>2010</v>
      </c>
      <c r="W257" s="19">
        <v>2011</v>
      </c>
      <c r="X257" s="19">
        <v>2012</v>
      </c>
      <c r="Y257" s="19">
        <v>2013</v>
      </c>
    </row>
    <row r="258" spans="1:25" ht="14.25">
      <c r="A258" s="36" t="s">
        <v>156</v>
      </c>
      <c r="B258" s="77">
        <v>21686.2</v>
      </c>
      <c r="C258" s="77">
        <v>24063.3</v>
      </c>
      <c r="D258" s="77">
        <v>23922.9</v>
      </c>
      <c r="E258" s="77">
        <v>23311.1</v>
      </c>
      <c r="F258" s="77">
        <v>22126.5</v>
      </c>
      <c r="G258" s="77">
        <v>20683.4</v>
      </c>
      <c r="H258" s="77">
        <v>24566</v>
      </c>
      <c r="I258" s="77">
        <v>21594.7</v>
      </c>
      <c r="J258" s="77">
        <v>21081.2</v>
      </c>
      <c r="K258" s="77">
        <v>21280.5</v>
      </c>
      <c r="L258" s="77">
        <v>19589.2</v>
      </c>
      <c r="M258" s="77">
        <v>22149.9</v>
      </c>
      <c r="N258" s="77">
        <v>20680.9</v>
      </c>
      <c r="O258" s="77">
        <v>20886.2</v>
      </c>
      <c r="P258" s="77">
        <v>19852</v>
      </c>
      <c r="Q258" s="77">
        <v>19672.7</v>
      </c>
      <c r="R258" s="77">
        <v>18909.8</v>
      </c>
      <c r="S258" s="77">
        <v>15575.1</v>
      </c>
      <c r="T258" s="77">
        <v>18227.1</v>
      </c>
      <c r="U258" s="77">
        <v>16619.4</v>
      </c>
      <c r="V258" s="77">
        <v>16176.8</v>
      </c>
      <c r="W258" s="77">
        <v>14396</v>
      </c>
      <c r="X258" s="77">
        <v>13822.8</v>
      </c>
      <c r="Y258" s="77">
        <v>14236.7</v>
      </c>
    </row>
    <row r="259" spans="1:25" ht="14.25">
      <c r="A259" s="35" t="s">
        <v>176</v>
      </c>
      <c r="B259" s="65">
        <v>1436</v>
      </c>
      <c r="C259" s="65">
        <v>1713</v>
      </c>
      <c r="D259" s="65">
        <v>1660.4</v>
      </c>
      <c r="E259" s="65">
        <v>1567.3</v>
      </c>
      <c r="F259" s="65">
        <v>1466.9</v>
      </c>
      <c r="G259" s="65">
        <v>1514.3</v>
      </c>
      <c r="H259" s="65">
        <v>1619.5</v>
      </c>
      <c r="I259" s="65">
        <v>1501.7</v>
      </c>
      <c r="J259" s="65">
        <v>1474.1</v>
      </c>
      <c r="K259" s="65">
        <v>1959.7</v>
      </c>
      <c r="L259" s="65">
        <v>1877.1</v>
      </c>
      <c r="M259" s="65">
        <v>2168.2</v>
      </c>
      <c r="N259" s="65">
        <v>2003.2</v>
      </c>
      <c r="O259" s="65">
        <v>2343.2</v>
      </c>
      <c r="P259" s="65">
        <v>2500</v>
      </c>
      <c r="Q259" s="65">
        <v>2564.5</v>
      </c>
      <c r="R259" s="65">
        <v>2240.9</v>
      </c>
      <c r="S259" s="65">
        <v>2242.5</v>
      </c>
      <c r="T259" s="65">
        <v>2251.1</v>
      </c>
      <c r="U259" s="65">
        <v>2170.3</v>
      </c>
      <c r="V259" s="65">
        <v>2209.4</v>
      </c>
      <c r="W259" s="65">
        <v>2004.5</v>
      </c>
      <c r="X259" s="65">
        <v>1892.1</v>
      </c>
      <c r="Y259" s="65">
        <v>1827.1</v>
      </c>
    </row>
    <row r="260" spans="1:25" ht="14.25">
      <c r="A260" s="35" t="s">
        <v>173</v>
      </c>
      <c r="B260" s="65">
        <v>3206.3</v>
      </c>
      <c r="C260" s="65">
        <v>2967.4</v>
      </c>
      <c r="D260" s="65">
        <v>2569</v>
      </c>
      <c r="E260" s="65">
        <v>2334</v>
      </c>
      <c r="F260" s="65">
        <v>2463.9</v>
      </c>
      <c r="G260" s="65">
        <v>2476.4</v>
      </c>
      <c r="H260" s="65">
        <v>2204.1</v>
      </c>
      <c r="I260" s="65">
        <v>1825.7</v>
      </c>
      <c r="J260" s="65">
        <v>1735</v>
      </c>
      <c r="K260" s="65">
        <v>1778</v>
      </c>
      <c r="L260" s="65">
        <v>1066.2</v>
      </c>
      <c r="M260" s="65">
        <v>1150.3</v>
      </c>
      <c r="N260" s="65">
        <v>986.9</v>
      </c>
      <c r="O260" s="65">
        <v>1010.8</v>
      </c>
      <c r="P260" s="65">
        <v>966.8</v>
      </c>
      <c r="Q260" s="65">
        <v>876.1</v>
      </c>
      <c r="R260" s="65">
        <v>820.7</v>
      </c>
      <c r="S260" s="65">
        <v>606.7</v>
      </c>
      <c r="T260" s="65">
        <v>568.5</v>
      </c>
      <c r="U260" s="65">
        <v>598.1</v>
      </c>
      <c r="V260" s="65">
        <v>588.5</v>
      </c>
      <c r="W260" s="65">
        <v>506.4</v>
      </c>
      <c r="X260" s="65">
        <v>299</v>
      </c>
      <c r="Y260" s="65">
        <v>216.9</v>
      </c>
    </row>
    <row r="261" spans="1:25" ht="14.25">
      <c r="A261" s="34" t="s">
        <v>172</v>
      </c>
      <c r="B261" s="63">
        <v>227.3</v>
      </c>
      <c r="C261" s="63">
        <v>200.7</v>
      </c>
      <c r="D261" s="63">
        <v>226.7</v>
      </c>
      <c r="E261" s="63">
        <v>253.9</v>
      </c>
      <c r="F261" s="63">
        <v>337.00000000000006</v>
      </c>
      <c r="G261" s="63">
        <v>349.40000000000003</v>
      </c>
      <c r="H261" s="63">
        <v>364.90000000000003</v>
      </c>
      <c r="I261" s="63">
        <v>428.1</v>
      </c>
      <c r="J261" s="63">
        <v>381.5</v>
      </c>
      <c r="K261" s="63">
        <v>296.80000000000007</v>
      </c>
      <c r="L261" s="63">
        <v>275.2</v>
      </c>
      <c r="M261" s="63">
        <v>393</v>
      </c>
      <c r="N261" s="63">
        <v>284.6</v>
      </c>
      <c r="O261" s="63">
        <v>333.1</v>
      </c>
      <c r="P261" s="63">
        <v>338.70000000000005</v>
      </c>
      <c r="Q261" s="63">
        <v>327.5</v>
      </c>
      <c r="R261" s="63">
        <v>304.70000000000005</v>
      </c>
      <c r="S261" s="63">
        <v>275.5</v>
      </c>
      <c r="T261" s="63">
        <v>214.70000000000002</v>
      </c>
      <c r="U261" s="63">
        <v>179.2</v>
      </c>
      <c r="V261" s="63">
        <v>185.7</v>
      </c>
      <c r="W261" s="63">
        <v>213.3</v>
      </c>
      <c r="X261" s="63">
        <v>363.90000000000003</v>
      </c>
      <c r="Y261" s="63">
        <v>259.5</v>
      </c>
    </row>
    <row r="263" ht="14.25">
      <c r="B263" s="14" t="s">
        <v>236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8"/>
  <sheetViews>
    <sheetView showGridLines="0" workbookViewId="0" topLeftCell="A214">
      <selection activeCell="B232" sqref="B232"/>
    </sheetView>
  </sheetViews>
  <sheetFormatPr defaultColWidth="9.00390625" defaultRowHeight="14.25"/>
  <cols>
    <col min="1" max="16384" width="9.00390625" style="14" customWidth="1"/>
  </cols>
  <sheetData>
    <row r="1" ht="14.25">
      <c r="A1" s="24" t="s">
        <v>0</v>
      </c>
    </row>
    <row r="3" spans="1:2" ht="14.25">
      <c r="A3" s="24" t="s">
        <v>1</v>
      </c>
      <c r="B3" s="27">
        <v>42121.733506944445</v>
      </c>
    </row>
    <row r="4" spans="1:2" ht="14.25">
      <c r="A4" s="24" t="s">
        <v>2</v>
      </c>
      <c r="B4" s="27">
        <v>42130.37129605324</v>
      </c>
    </row>
    <row r="5" spans="1:2" ht="14.25">
      <c r="A5" s="24" t="s">
        <v>3</v>
      </c>
      <c r="B5" s="24" t="s">
        <v>4</v>
      </c>
    </row>
    <row r="6" spans="1:2" ht="14.25">
      <c r="A6" s="24" t="s">
        <v>5</v>
      </c>
      <c r="B6" s="24" t="s">
        <v>6</v>
      </c>
    </row>
    <row r="7" spans="1:2" ht="14.25">
      <c r="A7" s="24" t="s">
        <v>7</v>
      </c>
      <c r="B7" s="24" t="s">
        <v>8</v>
      </c>
    </row>
    <row r="8" spans="1:2" ht="14.25">
      <c r="A8" s="24" t="s">
        <v>11</v>
      </c>
      <c r="B8" s="24" t="s">
        <v>209</v>
      </c>
    </row>
    <row r="9" spans="1:2" ht="14.25">
      <c r="A9" s="24" t="s">
        <v>150</v>
      </c>
      <c r="B9" s="24" t="s">
        <v>38</v>
      </c>
    </row>
    <row r="11" spans="1:25" ht="14.25">
      <c r="A11" s="23" t="s">
        <v>191</v>
      </c>
      <c r="B11" s="23" t="s">
        <v>14</v>
      </c>
      <c r="C11" s="23" t="s">
        <v>15</v>
      </c>
      <c r="D11" s="23" t="s">
        <v>16</v>
      </c>
      <c r="E11" s="23" t="s">
        <v>17</v>
      </c>
      <c r="F11" s="23" t="s">
        <v>18</v>
      </c>
      <c r="G11" s="23" t="s">
        <v>19</v>
      </c>
      <c r="H11" s="23" t="s">
        <v>20</v>
      </c>
      <c r="I11" s="23" t="s">
        <v>21</v>
      </c>
      <c r="J11" s="23" t="s">
        <v>22</v>
      </c>
      <c r="K11" s="23" t="s">
        <v>23</v>
      </c>
      <c r="L11" s="23" t="s">
        <v>24</v>
      </c>
      <c r="M11" s="23" t="s">
        <v>25</v>
      </c>
      <c r="N11" s="23" t="s">
        <v>26</v>
      </c>
      <c r="O11" s="23" t="s">
        <v>27</v>
      </c>
      <c r="P11" s="23" t="s">
        <v>28</v>
      </c>
      <c r="Q11" s="23" t="s">
        <v>29</v>
      </c>
      <c r="R11" s="23" t="s">
        <v>30</v>
      </c>
      <c r="S11" s="23" t="s">
        <v>31</v>
      </c>
      <c r="T11" s="23" t="s">
        <v>32</v>
      </c>
      <c r="U11" s="23" t="s">
        <v>33</v>
      </c>
      <c r="V11" s="23" t="s">
        <v>34</v>
      </c>
      <c r="W11" s="23" t="s">
        <v>35</v>
      </c>
      <c r="X11" s="23" t="s">
        <v>36</v>
      </c>
      <c r="Y11" s="23" t="s">
        <v>37</v>
      </c>
    </row>
    <row r="12" spans="1:25" ht="14.25">
      <c r="A12" s="23" t="s">
        <v>187</v>
      </c>
      <c r="B12" s="42">
        <v>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</row>
    <row r="13" spans="1:25" ht="14.25">
      <c r="A13" s="23" t="s">
        <v>186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</row>
    <row r="14" spans="1:25" ht="14.25">
      <c r="A14" s="23" t="s">
        <v>176</v>
      </c>
      <c r="B14" s="42">
        <v>2706.3</v>
      </c>
      <c r="C14" s="42">
        <v>2620</v>
      </c>
      <c r="D14" s="42">
        <v>2476.8</v>
      </c>
      <c r="E14" s="42">
        <v>2591.8</v>
      </c>
      <c r="F14" s="42">
        <v>2772.9</v>
      </c>
      <c r="G14" s="42">
        <v>3004.1</v>
      </c>
      <c r="H14" s="42">
        <v>3135.1</v>
      </c>
      <c r="I14" s="42">
        <v>3457.1</v>
      </c>
      <c r="J14" s="42">
        <v>3557.3</v>
      </c>
      <c r="K14" s="42">
        <v>3534.5</v>
      </c>
      <c r="L14" s="42">
        <v>3662.3</v>
      </c>
      <c r="M14" s="42">
        <v>3875</v>
      </c>
      <c r="N14" s="42">
        <v>4118.6</v>
      </c>
      <c r="O14" s="42">
        <v>4286.3</v>
      </c>
      <c r="P14" s="42">
        <v>4570.7</v>
      </c>
      <c r="Q14" s="42">
        <v>4713.5</v>
      </c>
      <c r="R14" s="42">
        <v>4899.2</v>
      </c>
      <c r="S14" s="42">
        <v>4909.2</v>
      </c>
      <c r="T14" s="42">
        <v>5046.5</v>
      </c>
      <c r="U14" s="42">
        <v>5257.2</v>
      </c>
      <c r="V14" s="42">
        <v>5292.4</v>
      </c>
      <c r="W14" s="42">
        <v>5499</v>
      </c>
      <c r="X14" s="42">
        <v>5457.9</v>
      </c>
      <c r="Y14" s="42">
        <v>5763.2</v>
      </c>
    </row>
    <row r="15" spans="1:25" ht="14.25">
      <c r="A15" s="23" t="s">
        <v>157</v>
      </c>
      <c r="B15" s="42">
        <v>138207.3</v>
      </c>
      <c r="C15" s="42">
        <v>138681.6</v>
      </c>
      <c r="D15" s="42">
        <v>140917.2</v>
      </c>
      <c r="E15" s="42">
        <v>140392.1</v>
      </c>
      <c r="F15" s="42">
        <v>138988.4</v>
      </c>
      <c r="G15" s="42">
        <v>138156.2</v>
      </c>
      <c r="H15" s="42">
        <v>139592.8</v>
      </c>
      <c r="I15" s="42">
        <v>139108.4</v>
      </c>
      <c r="J15" s="42">
        <v>139426</v>
      </c>
      <c r="K15" s="42">
        <v>140081.8</v>
      </c>
      <c r="L15" s="42">
        <v>134174.6</v>
      </c>
      <c r="M15" s="42">
        <v>131828.1</v>
      </c>
      <c r="N15" s="42">
        <v>129805.3</v>
      </c>
      <c r="O15" s="42">
        <v>124795</v>
      </c>
      <c r="P15" s="42">
        <v>120889.3</v>
      </c>
      <c r="Q15" s="42">
        <v>115357.6</v>
      </c>
      <c r="R15" s="42">
        <v>111319</v>
      </c>
      <c r="S15" s="42">
        <v>107438.9</v>
      </c>
      <c r="T15" s="42">
        <v>101917.8</v>
      </c>
      <c r="U15" s="42">
        <v>97251.1</v>
      </c>
      <c r="V15" s="42">
        <v>91801.9</v>
      </c>
      <c r="W15" s="42">
        <v>88026.3</v>
      </c>
      <c r="X15" s="42">
        <v>82238.5</v>
      </c>
      <c r="Y15" s="42">
        <v>79337.1</v>
      </c>
    </row>
    <row r="16" spans="1:25" ht="14.25">
      <c r="A16" s="23" t="s">
        <v>185</v>
      </c>
      <c r="B16" s="42">
        <v>212.1</v>
      </c>
      <c r="C16" s="42">
        <v>161.8</v>
      </c>
      <c r="D16" s="42">
        <v>155.5</v>
      </c>
      <c r="E16" s="42">
        <v>150.3</v>
      </c>
      <c r="F16" s="42">
        <v>148.2</v>
      </c>
      <c r="G16" s="42">
        <v>131.3</v>
      </c>
      <c r="H16" s="42">
        <v>129.2</v>
      </c>
      <c r="I16" s="42">
        <v>149.2</v>
      </c>
      <c r="J16" s="42">
        <v>146.1</v>
      </c>
      <c r="K16" s="42">
        <v>162.9</v>
      </c>
      <c r="L16" s="42">
        <v>167.1</v>
      </c>
      <c r="M16" s="42">
        <v>169.2</v>
      </c>
      <c r="N16" s="42">
        <v>159.7</v>
      </c>
      <c r="O16" s="42">
        <v>149</v>
      </c>
      <c r="P16" s="42">
        <v>152.3</v>
      </c>
      <c r="Q16" s="42">
        <v>181.7</v>
      </c>
      <c r="R16" s="42">
        <v>149</v>
      </c>
      <c r="S16" s="42">
        <v>149.8</v>
      </c>
      <c r="T16" s="42">
        <v>167.6</v>
      </c>
      <c r="U16" s="42">
        <v>121.2</v>
      </c>
      <c r="V16" s="42">
        <v>114.9</v>
      </c>
      <c r="W16" s="42">
        <v>105.4</v>
      </c>
      <c r="X16" s="42">
        <v>89.6</v>
      </c>
      <c r="Y16" s="42">
        <v>83.3</v>
      </c>
    </row>
    <row r="17" spans="1:25" ht="14.25">
      <c r="A17" s="23" t="s">
        <v>184</v>
      </c>
      <c r="B17" s="42">
        <v>71</v>
      </c>
      <c r="C17" s="42">
        <v>41.1</v>
      </c>
      <c r="D17" s="42">
        <v>142.8</v>
      </c>
      <c r="E17" s="42">
        <v>22.6</v>
      </c>
      <c r="F17" s="42">
        <v>37</v>
      </c>
      <c r="G17" s="42">
        <v>40.1</v>
      </c>
      <c r="H17" s="42">
        <v>38</v>
      </c>
      <c r="I17" s="42">
        <v>34.9</v>
      </c>
      <c r="J17" s="42">
        <v>34.9</v>
      </c>
      <c r="K17" s="42">
        <v>31.9</v>
      </c>
      <c r="L17" s="42">
        <v>34.9</v>
      </c>
      <c r="M17" s="42">
        <v>34.9</v>
      </c>
      <c r="N17" s="42">
        <v>29.8</v>
      </c>
      <c r="O17" s="42">
        <v>29.7</v>
      </c>
      <c r="P17" s="42">
        <v>16.7</v>
      </c>
      <c r="Q17" s="42">
        <v>2.1</v>
      </c>
      <c r="R17" s="42">
        <v>9.2</v>
      </c>
      <c r="S17" s="42">
        <v>11.3</v>
      </c>
      <c r="T17" s="42">
        <v>8.2</v>
      </c>
      <c r="U17" s="42">
        <v>7.2</v>
      </c>
      <c r="V17" s="42">
        <v>7.2</v>
      </c>
      <c r="W17" s="42">
        <v>8.2</v>
      </c>
      <c r="X17" s="42">
        <v>5.1</v>
      </c>
      <c r="Y17" s="42">
        <v>4.1</v>
      </c>
    </row>
    <row r="18" spans="1:25" ht="14.25">
      <c r="A18" s="23" t="s">
        <v>183</v>
      </c>
      <c r="B18" s="42">
        <v>770.2</v>
      </c>
      <c r="C18" s="42">
        <v>427.1</v>
      </c>
      <c r="D18" s="42">
        <v>356.3</v>
      </c>
      <c r="E18" s="42">
        <v>247.5</v>
      </c>
      <c r="F18" s="42">
        <v>98.6</v>
      </c>
      <c r="G18" s="42">
        <v>84.2</v>
      </c>
      <c r="H18" s="42">
        <v>103.7</v>
      </c>
      <c r="I18" s="42">
        <v>146.8</v>
      </c>
      <c r="J18" s="42">
        <v>245.4</v>
      </c>
      <c r="K18" s="42">
        <v>120.1</v>
      </c>
      <c r="L18" s="42">
        <v>122.2</v>
      </c>
      <c r="M18" s="42">
        <v>105.1</v>
      </c>
      <c r="N18" s="42">
        <v>37.2</v>
      </c>
      <c r="O18" s="42">
        <v>33</v>
      </c>
      <c r="P18" s="42">
        <v>49.6</v>
      </c>
      <c r="Q18" s="42">
        <v>18.4</v>
      </c>
      <c r="R18" s="42">
        <v>18.5</v>
      </c>
      <c r="S18" s="42">
        <v>5.1</v>
      </c>
      <c r="T18" s="42">
        <v>5.1</v>
      </c>
      <c r="U18" s="42">
        <v>8.2</v>
      </c>
      <c r="V18" s="42">
        <v>5.1</v>
      </c>
      <c r="W18" s="42">
        <v>6.1</v>
      </c>
      <c r="X18" s="42">
        <v>3.1</v>
      </c>
      <c r="Y18" s="42">
        <v>3.1</v>
      </c>
    </row>
    <row r="19" spans="1:25" ht="14.25">
      <c r="A19" s="23" t="s">
        <v>175</v>
      </c>
      <c r="B19" s="42">
        <v>28681.8</v>
      </c>
      <c r="C19" s="42">
        <v>28094.7</v>
      </c>
      <c r="D19" s="42">
        <v>29991</v>
      </c>
      <c r="E19" s="42">
        <v>31399.8</v>
      </c>
      <c r="F19" s="42">
        <v>32750.9</v>
      </c>
      <c r="G19" s="42">
        <v>34156.7</v>
      </c>
      <c r="H19" s="42">
        <v>35585.4</v>
      </c>
      <c r="I19" s="42">
        <v>37416.9</v>
      </c>
      <c r="J19" s="42">
        <v>39892</v>
      </c>
      <c r="K19" s="42">
        <v>42545.5</v>
      </c>
      <c r="L19" s="42">
        <v>44718.7</v>
      </c>
      <c r="M19" s="42">
        <v>43490</v>
      </c>
      <c r="N19" s="42">
        <v>42994.6</v>
      </c>
      <c r="O19" s="42">
        <v>44318.6</v>
      </c>
      <c r="P19" s="42">
        <v>47495.7</v>
      </c>
      <c r="Q19" s="42">
        <v>49938.9</v>
      </c>
      <c r="R19" s="42">
        <v>51568.6</v>
      </c>
      <c r="S19" s="42">
        <v>53407.4</v>
      </c>
      <c r="T19" s="42">
        <v>53368.6</v>
      </c>
      <c r="U19" s="42">
        <v>49192</v>
      </c>
      <c r="V19" s="42">
        <v>49217.1</v>
      </c>
      <c r="W19" s="42">
        <v>50570.2</v>
      </c>
      <c r="X19" s="42">
        <v>49059.8</v>
      </c>
      <c r="Y19" s="42">
        <v>48926.1</v>
      </c>
    </row>
    <row r="20" spans="1:25" ht="14.25">
      <c r="A20" s="23" t="s">
        <v>174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1</v>
      </c>
      <c r="T20" s="42">
        <v>1</v>
      </c>
      <c r="U20" s="42">
        <v>1</v>
      </c>
      <c r="V20" s="42">
        <v>0</v>
      </c>
      <c r="W20" s="42">
        <v>0</v>
      </c>
      <c r="X20" s="42">
        <v>0</v>
      </c>
      <c r="Y20" s="42">
        <v>0</v>
      </c>
    </row>
    <row r="21" spans="1:25" ht="14.25">
      <c r="A21" s="23" t="s">
        <v>156</v>
      </c>
      <c r="B21" s="42">
        <v>105883.3</v>
      </c>
      <c r="C21" s="42">
        <v>108539.5</v>
      </c>
      <c r="D21" s="42">
        <v>113974.7</v>
      </c>
      <c r="E21" s="42">
        <v>116833.1</v>
      </c>
      <c r="F21" s="42">
        <v>120165</v>
      </c>
      <c r="G21" s="42">
        <v>123242</v>
      </c>
      <c r="H21" s="42">
        <v>129853.1</v>
      </c>
      <c r="I21" s="42">
        <v>133768.6</v>
      </c>
      <c r="J21" s="42">
        <v>141983</v>
      </c>
      <c r="K21" s="42">
        <v>148324.9</v>
      </c>
      <c r="L21" s="42">
        <v>153228</v>
      </c>
      <c r="M21" s="42">
        <v>158934.2</v>
      </c>
      <c r="N21" s="42">
        <v>164099</v>
      </c>
      <c r="O21" s="42">
        <v>171886.6</v>
      </c>
      <c r="P21" s="42">
        <v>181321.2</v>
      </c>
      <c r="Q21" s="42">
        <v>185938.1</v>
      </c>
      <c r="R21" s="42">
        <v>193362.5</v>
      </c>
      <c r="S21" s="42">
        <v>199213.6</v>
      </c>
      <c r="T21" s="42">
        <v>197887.8</v>
      </c>
      <c r="U21" s="42">
        <v>192193</v>
      </c>
      <c r="V21" s="42">
        <v>195434</v>
      </c>
      <c r="W21" s="42">
        <v>195317.8</v>
      </c>
      <c r="X21" s="42">
        <v>191173.3</v>
      </c>
      <c r="Y21" s="42">
        <v>191628.1</v>
      </c>
    </row>
    <row r="22" spans="1:25" ht="14.25">
      <c r="A22" s="23" t="s">
        <v>173</v>
      </c>
      <c r="B22" s="42">
        <v>1619.4</v>
      </c>
      <c r="C22" s="42">
        <v>1707.3</v>
      </c>
      <c r="D22" s="42">
        <v>1550.6</v>
      </c>
      <c r="E22" s="42">
        <v>1334.7</v>
      </c>
      <c r="F22" s="42">
        <v>1455</v>
      </c>
      <c r="G22" s="42">
        <v>1396.8</v>
      </c>
      <c r="H22" s="42">
        <v>1690.1</v>
      </c>
      <c r="I22" s="42">
        <v>1733.1</v>
      </c>
      <c r="J22" s="42">
        <v>1910.8</v>
      </c>
      <c r="K22" s="42">
        <v>1794.2</v>
      </c>
      <c r="L22" s="42">
        <v>1348</v>
      </c>
      <c r="M22" s="42">
        <v>1441.7</v>
      </c>
      <c r="N22" s="42">
        <v>1466.5</v>
      </c>
      <c r="O22" s="42">
        <v>1618.4</v>
      </c>
      <c r="P22" s="42">
        <v>1726.4</v>
      </c>
      <c r="Q22" s="42">
        <v>1683.4</v>
      </c>
      <c r="R22" s="42">
        <v>1977.6</v>
      </c>
      <c r="S22" s="42">
        <v>2117.1</v>
      </c>
      <c r="T22" s="42">
        <v>1593.6</v>
      </c>
      <c r="U22" s="42">
        <v>1863</v>
      </c>
      <c r="V22" s="42">
        <v>1555.4</v>
      </c>
      <c r="W22" s="42">
        <v>1291.7</v>
      </c>
      <c r="X22" s="42">
        <v>1121.6</v>
      </c>
      <c r="Y22" s="42">
        <v>1007.9</v>
      </c>
    </row>
    <row r="23" spans="1:25" ht="14.25">
      <c r="A23" s="23" t="s">
        <v>182</v>
      </c>
      <c r="B23" s="42">
        <v>0</v>
      </c>
      <c r="C23" s="42">
        <v>0</v>
      </c>
      <c r="D23" s="42">
        <v>3</v>
      </c>
      <c r="E23" s="42">
        <v>3</v>
      </c>
      <c r="F23" s="42">
        <v>3</v>
      </c>
      <c r="G23" s="42">
        <v>1</v>
      </c>
      <c r="H23" s="42">
        <v>2</v>
      </c>
      <c r="I23" s="42">
        <v>2</v>
      </c>
      <c r="J23" s="42">
        <v>5.1</v>
      </c>
      <c r="K23" s="42">
        <v>7.4</v>
      </c>
      <c r="L23" s="42">
        <v>1.1</v>
      </c>
      <c r="M23" s="42">
        <v>1.1</v>
      </c>
      <c r="N23" s="42">
        <v>3.2</v>
      </c>
      <c r="O23" s="42">
        <v>2.1</v>
      </c>
      <c r="P23" s="42">
        <v>4.2</v>
      </c>
      <c r="Q23" s="42">
        <v>5.3</v>
      </c>
      <c r="R23" s="42">
        <v>5.3</v>
      </c>
      <c r="S23" s="42">
        <v>4.2</v>
      </c>
      <c r="T23" s="42">
        <v>3.2</v>
      </c>
      <c r="U23" s="42">
        <v>3.2</v>
      </c>
      <c r="V23" s="42">
        <v>4.2</v>
      </c>
      <c r="W23" s="42">
        <v>6.3</v>
      </c>
      <c r="X23" s="42">
        <v>7.4</v>
      </c>
      <c r="Y23" s="42">
        <v>8.4</v>
      </c>
    </row>
    <row r="24" spans="1:25" ht="14.25">
      <c r="A24" s="23" t="s">
        <v>181</v>
      </c>
      <c r="B24" s="42">
        <v>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</row>
    <row r="25" spans="1:25" ht="14.25">
      <c r="A25" s="23" t="s">
        <v>180</v>
      </c>
      <c r="B25" s="42">
        <v>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</row>
    <row r="26" spans="1:25" ht="14.25">
      <c r="A26" s="23" t="s">
        <v>179</v>
      </c>
      <c r="B26" s="42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</row>
    <row r="27" spans="1:25" ht="14.25">
      <c r="A27" s="23" t="s">
        <v>178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</row>
    <row r="28" spans="1:25" ht="14.25">
      <c r="A28" s="23" t="s">
        <v>177</v>
      </c>
      <c r="B28" s="42">
        <v>5.7</v>
      </c>
      <c r="C28" s="42">
        <v>4.8</v>
      </c>
      <c r="D28" s="42">
        <v>5.7</v>
      </c>
      <c r="E28" s="42">
        <v>4.8</v>
      </c>
      <c r="F28" s="42">
        <v>5.7</v>
      </c>
      <c r="G28" s="42">
        <v>4.8</v>
      </c>
      <c r="H28" s="42">
        <v>5.7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7.6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</row>
    <row r="30" ht="14.25">
      <c r="A30" s="24" t="s">
        <v>74</v>
      </c>
    </row>
    <row r="31" spans="1:2" ht="14.25">
      <c r="A31" s="24" t="s">
        <v>73</v>
      </c>
      <c r="B31" s="24" t="s">
        <v>75</v>
      </c>
    </row>
    <row r="33" spans="1:2" ht="14.25">
      <c r="A33" s="24" t="s">
        <v>7</v>
      </c>
      <c r="B33" s="24" t="s">
        <v>8</v>
      </c>
    </row>
    <row r="34" spans="1:2" ht="14.25">
      <c r="A34" s="24" t="s">
        <v>11</v>
      </c>
      <c r="B34" s="24" t="s">
        <v>224</v>
      </c>
    </row>
    <row r="35" spans="1:2" ht="14.25">
      <c r="A35" s="24" t="s">
        <v>150</v>
      </c>
      <c r="B35" s="24" t="s">
        <v>38</v>
      </c>
    </row>
    <row r="37" spans="1:25" ht="14.25">
      <c r="A37" s="23" t="s">
        <v>191</v>
      </c>
      <c r="B37" s="23" t="s">
        <v>14</v>
      </c>
      <c r="C37" s="23" t="s">
        <v>15</v>
      </c>
      <c r="D37" s="23" t="s">
        <v>16</v>
      </c>
      <c r="E37" s="23" t="s">
        <v>17</v>
      </c>
      <c r="F37" s="23" t="s">
        <v>18</v>
      </c>
      <c r="G37" s="23" t="s">
        <v>19</v>
      </c>
      <c r="H37" s="23" t="s">
        <v>20</v>
      </c>
      <c r="I37" s="23" t="s">
        <v>21</v>
      </c>
      <c r="J37" s="23" t="s">
        <v>22</v>
      </c>
      <c r="K37" s="23" t="s">
        <v>23</v>
      </c>
      <c r="L37" s="23" t="s">
        <v>24</v>
      </c>
      <c r="M37" s="23" t="s">
        <v>25</v>
      </c>
      <c r="N37" s="23" t="s">
        <v>26</v>
      </c>
      <c r="O37" s="23" t="s">
        <v>27</v>
      </c>
      <c r="P37" s="23" t="s">
        <v>28</v>
      </c>
      <c r="Q37" s="23" t="s">
        <v>29</v>
      </c>
      <c r="R37" s="23" t="s">
        <v>30</v>
      </c>
      <c r="S37" s="23" t="s">
        <v>31</v>
      </c>
      <c r="T37" s="23" t="s">
        <v>32</v>
      </c>
      <c r="U37" s="23" t="s">
        <v>33</v>
      </c>
      <c r="V37" s="23" t="s">
        <v>34</v>
      </c>
      <c r="W37" s="23" t="s">
        <v>35</v>
      </c>
      <c r="X37" s="23" t="s">
        <v>36</v>
      </c>
      <c r="Y37" s="23" t="s">
        <v>37</v>
      </c>
    </row>
    <row r="38" spans="1:25" ht="14.25">
      <c r="A38" s="23" t="s">
        <v>187</v>
      </c>
      <c r="B38" s="42">
        <v>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</row>
    <row r="39" spans="1:25" ht="14.25">
      <c r="A39" s="23" t="s">
        <v>186</v>
      </c>
      <c r="B39" s="42">
        <v>0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</row>
    <row r="40" spans="1:25" ht="14.25">
      <c r="A40" s="23" t="s">
        <v>176</v>
      </c>
      <c r="B40" s="42">
        <v>0</v>
      </c>
      <c r="C40" s="42">
        <v>0</v>
      </c>
      <c r="D40" s="42">
        <v>0</v>
      </c>
      <c r="E40" s="42">
        <v>1.1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</row>
    <row r="41" spans="1:25" ht="14.25">
      <c r="A41" s="23" t="s">
        <v>157</v>
      </c>
      <c r="B41" s="42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</row>
    <row r="42" spans="1:25" ht="14.25">
      <c r="A42" s="23" t="s">
        <v>185</v>
      </c>
      <c r="B42" s="42">
        <v>0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</row>
    <row r="43" spans="1:25" ht="14.25">
      <c r="A43" s="23" t="s">
        <v>184</v>
      </c>
      <c r="B43" s="42">
        <v>14.4</v>
      </c>
      <c r="C43" s="42">
        <v>13.4</v>
      </c>
      <c r="D43" s="42">
        <v>13.4</v>
      </c>
      <c r="E43" s="42">
        <v>12.3</v>
      </c>
      <c r="F43" s="42">
        <v>13.4</v>
      </c>
      <c r="G43" s="42">
        <v>14.4</v>
      </c>
      <c r="H43" s="42">
        <v>14.4</v>
      </c>
      <c r="I43" s="42">
        <v>13.4</v>
      </c>
      <c r="J43" s="42">
        <v>12.3</v>
      </c>
      <c r="K43" s="42">
        <v>12.3</v>
      </c>
      <c r="L43" s="42">
        <v>12.3</v>
      </c>
      <c r="M43" s="42">
        <v>12.3</v>
      </c>
      <c r="N43" s="42">
        <v>12.3</v>
      </c>
      <c r="O43" s="42">
        <v>12.3</v>
      </c>
      <c r="P43" s="42">
        <v>12.6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</row>
    <row r="44" spans="1:25" ht="14.25">
      <c r="A44" s="23" t="s">
        <v>183</v>
      </c>
      <c r="B44" s="42">
        <v>0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</row>
    <row r="45" spans="1:25" ht="14.25">
      <c r="A45" s="23" t="s">
        <v>175</v>
      </c>
      <c r="B45" s="42">
        <v>0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</row>
    <row r="46" spans="1:25" ht="14.25">
      <c r="A46" s="23" t="s">
        <v>174</v>
      </c>
      <c r="B46" s="42">
        <v>0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</row>
    <row r="47" spans="1:25" ht="14.25">
      <c r="A47" s="23" t="s">
        <v>156</v>
      </c>
      <c r="B47" s="42">
        <v>3967.6</v>
      </c>
      <c r="C47" s="42">
        <v>3930.7</v>
      </c>
      <c r="D47" s="42">
        <v>4016.2</v>
      </c>
      <c r="E47" s="42">
        <v>3894.7</v>
      </c>
      <c r="F47" s="42">
        <v>3715.5</v>
      </c>
      <c r="G47" s="42">
        <v>3709.7</v>
      </c>
      <c r="H47" s="42">
        <v>3735.5</v>
      </c>
      <c r="I47" s="42">
        <v>3717.1</v>
      </c>
      <c r="J47" s="42">
        <v>3659.1</v>
      </c>
      <c r="K47" s="42">
        <v>3543.4</v>
      </c>
      <c r="L47" s="42">
        <v>3528</v>
      </c>
      <c r="M47" s="42">
        <v>3210.7</v>
      </c>
      <c r="N47" s="42">
        <v>3194.2</v>
      </c>
      <c r="O47" s="42">
        <v>3240.9</v>
      </c>
      <c r="P47" s="42">
        <v>3315.6</v>
      </c>
      <c r="Q47" s="42">
        <v>3129.1</v>
      </c>
      <c r="R47" s="42">
        <v>2967.5</v>
      </c>
      <c r="S47" s="42">
        <v>3153.2</v>
      </c>
      <c r="T47" s="42">
        <v>3077.7</v>
      </c>
      <c r="U47" s="42">
        <v>2770.3</v>
      </c>
      <c r="V47" s="42">
        <v>2799.1</v>
      </c>
      <c r="W47" s="42">
        <v>2744.9</v>
      </c>
      <c r="X47" s="42">
        <v>2779.9</v>
      </c>
      <c r="Y47" s="42">
        <v>2394.1</v>
      </c>
    </row>
    <row r="48" spans="1:25" ht="14.25">
      <c r="A48" s="23" t="s">
        <v>173</v>
      </c>
      <c r="B48" s="42">
        <v>4.8</v>
      </c>
      <c r="C48" s="42">
        <v>5.7</v>
      </c>
      <c r="D48" s="42">
        <v>5.7</v>
      </c>
      <c r="E48" s="42">
        <v>8.6</v>
      </c>
      <c r="F48" s="42">
        <v>5.7</v>
      </c>
      <c r="G48" s="42">
        <v>7.6</v>
      </c>
      <c r="H48" s="42">
        <v>4.8</v>
      </c>
      <c r="I48" s="42">
        <v>1</v>
      </c>
      <c r="J48" s="42">
        <v>1</v>
      </c>
      <c r="K48" s="42">
        <v>1</v>
      </c>
      <c r="L48" s="42">
        <v>3.8</v>
      </c>
      <c r="M48" s="42">
        <v>0</v>
      </c>
      <c r="N48" s="42">
        <v>0</v>
      </c>
      <c r="O48" s="42">
        <v>0</v>
      </c>
      <c r="P48" s="42">
        <v>0</v>
      </c>
      <c r="Q48" s="42">
        <v>1</v>
      </c>
      <c r="R48" s="42">
        <v>0</v>
      </c>
      <c r="S48" s="42">
        <v>0</v>
      </c>
      <c r="T48" s="42">
        <v>1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</row>
    <row r="49" spans="1:25" ht="14.25">
      <c r="A49" s="23" t="s">
        <v>182</v>
      </c>
      <c r="B49" s="42">
        <v>0</v>
      </c>
      <c r="C49" s="42">
        <v>0</v>
      </c>
      <c r="D49" s="42">
        <v>3</v>
      </c>
      <c r="E49" s="42">
        <v>3</v>
      </c>
      <c r="F49" s="42">
        <v>3</v>
      </c>
      <c r="G49" s="42">
        <v>1</v>
      </c>
      <c r="H49" s="42">
        <v>2</v>
      </c>
      <c r="I49" s="42">
        <v>2</v>
      </c>
      <c r="J49" s="42">
        <v>5.1</v>
      </c>
      <c r="K49" s="42">
        <v>7.4</v>
      </c>
      <c r="L49" s="42">
        <v>1.1</v>
      </c>
      <c r="M49" s="42">
        <v>1.1</v>
      </c>
      <c r="N49" s="42">
        <v>3.2</v>
      </c>
      <c r="O49" s="42">
        <v>2.1</v>
      </c>
      <c r="P49" s="42">
        <v>4.2</v>
      </c>
      <c r="Q49" s="42">
        <v>5.3</v>
      </c>
      <c r="R49" s="42">
        <v>5.3</v>
      </c>
      <c r="S49" s="42">
        <v>4.2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</row>
    <row r="50" spans="1:25" ht="14.25">
      <c r="A50" s="23" t="s">
        <v>181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</row>
    <row r="51" spans="1:25" ht="14.25">
      <c r="A51" s="23" t="s">
        <v>180</v>
      </c>
      <c r="B51" s="42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</row>
    <row r="52" spans="1:25" ht="14.25">
      <c r="A52" s="23" t="s">
        <v>179</v>
      </c>
      <c r="B52" s="42">
        <v>0</v>
      </c>
      <c r="C52" s="42">
        <v>0</v>
      </c>
      <c r="D52" s="42">
        <v>0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</row>
    <row r="53" spans="1:25" ht="14.25">
      <c r="A53" s="23" t="s">
        <v>178</v>
      </c>
      <c r="B53" s="42">
        <v>0</v>
      </c>
      <c r="C53" s="42">
        <v>0</v>
      </c>
      <c r="D53" s="42">
        <v>0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</row>
    <row r="54" spans="1:25" ht="14.25">
      <c r="A54" s="23" t="s">
        <v>177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</row>
    <row r="56" ht="14.25">
      <c r="A56" s="24" t="s">
        <v>74</v>
      </c>
    </row>
    <row r="57" spans="1:2" ht="14.25">
      <c r="A57" s="24" t="s">
        <v>73</v>
      </c>
      <c r="B57" s="24" t="s">
        <v>75</v>
      </c>
    </row>
    <row r="59" spans="1:2" ht="14.25">
      <c r="A59" s="24" t="s">
        <v>7</v>
      </c>
      <c r="B59" s="24" t="s">
        <v>8</v>
      </c>
    </row>
    <row r="60" spans="1:2" ht="14.25">
      <c r="A60" s="24" t="s">
        <v>11</v>
      </c>
      <c r="B60" s="24" t="s">
        <v>223</v>
      </c>
    </row>
    <row r="61" spans="1:2" ht="14.25">
      <c r="A61" s="24" t="s">
        <v>150</v>
      </c>
      <c r="B61" s="24" t="s">
        <v>38</v>
      </c>
    </row>
    <row r="63" spans="1:25" ht="14.25">
      <c r="A63" s="23" t="s">
        <v>191</v>
      </c>
      <c r="B63" s="23" t="s">
        <v>14</v>
      </c>
      <c r="C63" s="23" t="s">
        <v>15</v>
      </c>
      <c r="D63" s="23" t="s">
        <v>16</v>
      </c>
      <c r="E63" s="23" t="s">
        <v>17</v>
      </c>
      <c r="F63" s="23" t="s">
        <v>18</v>
      </c>
      <c r="G63" s="23" t="s">
        <v>19</v>
      </c>
      <c r="H63" s="23" t="s">
        <v>20</v>
      </c>
      <c r="I63" s="23" t="s">
        <v>21</v>
      </c>
      <c r="J63" s="23" t="s">
        <v>22</v>
      </c>
      <c r="K63" s="23" t="s">
        <v>23</v>
      </c>
      <c r="L63" s="23" t="s">
        <v>24</v>
      </c>
      <c r="M63" s="23" t="s">
        <v>25</v>
      </c>
      <c r="N63" s="23" t="s">
        <v>26</v>
      </c>
      <c r="O63" s="23" t="s">
        <v>27</v>
      </c>
      <c r="P63" s="23" t="s">
        <v>28</v>
      </c>
      <c r="Q63" s="23" t="s">
        <v>29</v>
      </c>
      <c r="R63" s="23" t="s">
        <v>30</v>
      </c>
      <c r="S63" s="23" t="s">
        <v>31</v>
      </c>
      <c r="T63" s="23" t="s">
        <v>32</v>
      </c>
      <c r="U63" s="23" t="s">
        <v>33</v>
      </c>
      <c r="V63" s="23" t="s">
        <v>34</v>
      </c>
      <c r="W63" s="23" t="s">
        <v>35</v>
      </c>
      <c r="X63" s="23" t="s">
        <v>36</v>
      </c>
      <c r="Y63" s="23" t="s">
        <v>37</v>
      </c>
    </row>
    <row r="64" spans="1:25" ht="14.25">
      <c r="A64" s="23" t="s">
        <v>187</v>
      </c>
      <c r="B64" s="42">
        <v>0</v>
      </c>
      <c r="C64" s="42">
        <v>0</v>
      </c>
      <c r="D64" s="42">
        <v>0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</row>
    <row r="65" spans="1:25" ht="14.25">
      <c r="A65" s="23" t="s">
        <v>186</v>
      </c>
      <c r="B65" s="42">
        <v>0</v>
      </c>
      <c r="C65" s="42">
        <v>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</row>
    <row r="66" spans="1:25" ht="14.25">
      <c r="A66" s="23" t="s">
        <v>176</v>
      </c>
      <c r="B66" s="42">
        <v>2706.3</v>
      </c>
      <c r="C66" s="42">
        <v>2620</v>
      </c>
      <c r="D66" s="42">
        <v>2476.8</v>
      </c>
      <c r="E66" s="42">
        <v>2590.7</v>
      </c>
      <c r="F66" s="42">
        <v>2707</v>
      </c>
      <c r="G66" s="42">
        <v>2938.2</v>
      </c>
      <c r="H66" s="42">
        <v>3069.2</v>
      </c>
      <c r="I66" s="42">
        <v>3391.2</v>
      </c>
      <c r="J66" s="42">
        <v>3491.4</v>
      </c>
      <c r="K66" s="42">
        <v>3468.6</v>
      </c>
      <c r="L66" s="42">
        <v>3596.3</v>
      </c>
      <c r="M66" s="42">
        <v>3809.1</v>
      </c>
      <c r="N66" s="42">
        <v>4050.5</v>
      </c>
      <c r="O66" s="42">
        <v>4220</v>
      </c>
      <c r="P66" s="42">
        <v>4504.8</v>
      </c>
      <c r="Q66" s="42">
        <v>4646.5</v>
      </c>
      <c r="R66" s="42">
        <v>4832.3</v>
      </c>
      <c r="S66" s="42">
        <v>4842.2</v>
      </c>
      <c r="T66" s="42">
        <v>4972.6</v>
      </c>
      <c r="U66" s="42">
        <v>5190.2</v>
      </c>
      <c r="V66" s="42">
        <v>5224.3</v>
      </c>
      <c r="W66" s="42">
        <v>5401.2</v>
      </c>
      <c r="X66" s="42">
        <v>5328.2</v>
      </c>
      <c r="Y66" s="42">
        <v>5661</v>
      </c>
    </row>
    <row r="67" spans="1:25" ht="14.25">
      <c r="A67" s="23" t="s">
        <v>157</v>
      </c>
      <c r="B67" s="42">
        <v>137683.6</v>
      </c>
      <c r="C67" s="42">
        <v>138188</v>
      </c>
      <c r="D67" s="42">
        <v>140443</v>
      </c>
      <c r="E67" s="42">
        <v>139910.3</v>
      </c>
      <c r="F67" s="42">
        <v>138502.4</v>
      </c>
      <c r="G67" s="42">
        <v>137646.1</v>
      </c>
      <c r="H67" s="42">
        <v>139066.7</v>
      </c>
      <c r="I67" s="42">
        <v>138586.6</v>
      </c>
      <c r="J67" s="42">
        <v>139113.1</v>
      </c>
      <c r="K67" s="42">
        <v>139767.8</v>
      </c>
      <c r="L67" s="42">
        <v>133858.4</v>
      </c>
      <c r="M67" s="42">
        <v>131535.5</v>
      </c>
      <c r="N67" s="42">
        <v>129504.1</v>
      </c>
      <c r="O67" s="42">
        <v>124486.3</v>
      </c>
      <c r="P67" s="42">
        <v>120537.8</v>
      </c>
      <c r="Q67" s="42">
        <v>115040.5</v>
      </c>
      <c r="R67" s="42">
        <v>110990.2</v>
      </c>
      <c r="S67" s="42">
        <v>107110.1</v>
      </c>
      <c r="T67" s="42">
        <v>101592.8</v>
      </c>
      <c r="U67" s="42">
        <v>96918.8</v>
      </c>
      <c r="V67" s="42">
        <v>91462.2</v>
      </c>
      <c r="W67" s="42">
        <v>87694.5</v>
      </c>
      <c r="X67" s="42">
        <v>81899</v>
      </c>
      <c r="Y67" s="42">
        <v>78991.4</v>
      </c>
    </row>
    <row r="68" spans="1:25" ht="14.25">
      <c r="A68" s="23" t="s">
        <v>185</v>
      </c>
      <c r="B68" s="42">
        <v>0</v>
      </c>
      <c r="C68" s="42">
        <v>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</row>
    <row r="69" spans="1:25" ht="14.25">
      <c r="A69" s="23" t="s">
        <v>184</v>
      </c>
      <c r="B69" s="42">
        <v>53.5</v>
      </c>
      <c r="C69" s="42">
        <v>24.7</v>
      </c>
      <c r="D69" s="42">
        <v>126.3</v>
      </c>
      <c r="E69" s="42">
        <v>8.3</v>
      </c>
      <c r="F69" s="42">
        <v>21.6</v>
      </c>
      <c r="G69" s="42">
        <v>23.6</v>
      </c>
      <c r="H69" s="42">
        <v>21.6</v>
      </c>
      <c r="I69" s="42">
        <v>18.5</v>
      </c>
      <c r="J69" s="42">
        <v>19.5</v>
      </c>
      <c r="K69" s="42">
        <v>17.5</v>
      </c>
      <c r="L69" s="42">
        <v>12.3</v>
      </c>
      <c r="M69" s="42">
        <v>13.4</v>
      </c>
      <c r="N69" s="42">
        <v>16.4</v>
      </c>
      <c r="O69" s="42">
        <v>16.4</v>
      </c>
      <c r="P69" s="42">
        <v>4.1</v>
      </c>
      <c r="Q69" s="42">
        <v>2.1</v>
      </c>
      <c r="R69" s="42">
        <v>4.1</v>
      </c>
      <c r="S69" s="42">
        <v>5.1</v>
      </c>
      <c r="T69" s="42">
        <v>4.1</v>
      </c>
      <c r="U69" s="42">
        <v>2.1</v>
      </c>
      <c r="V69" s="42">
        <v>0</v>
      </c>
      <c r="W69" s="42">
        <v>0</v>
      </c>
      <c r="X69" s="42">
        <v>0</v>
      </c>
      <c r="Y69" s="42">
        <v>0</v>
      </c>
    </row>
    <row r="70" spans="1:25" ht="14.25">
      <c r="A70" s="23" t="s">
        <v>183</v>
      </c>
      <c r="B70" s="42">
        <v>0</v>
      </c>
      <c r="C70" s="42">
        <v>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</row>
    <row r="71" spans="1:25" ht="14.25">
      <c r="A71" s="23" t="s">
        <v>175</v>
      </c>
      <c r="B71" s="42">
        <v>0</v>
      </c>
      <c r="C71" s="42">
        <v>0</v>
      </c>
      <c r="D71" s="42">
        <v>0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</row>
    <row r="72" spans="1:25" ht="14.25">
      <c r="A72" s="23" t="s">
        <v>174</v>
      </c>
      <c r="B72" s="42">
        <v>0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1</v>
      </c>
      <c r="T72" s="42">
        <v>1</v>
      </c>
      <c r="U72" s="42">
        <v>1</v>
      </c>
      <c r="V72" s="42">
        <v>0</v>
      </c>
      <c r="W72" s="42">
        <v>0</v>
      </c>
      <c r="X72" s="42">
        <v>0</v>
      </c>
      <c r="Y72" s="42">
        <v>0</v>
      </c>
    </row>
    <row r="73" spans="1:25" ht="14.25">
      <c r="A73" s="23" t="s">
        <v>156</v>
      </c>
      <c r="B73" s="42">
        <v>97326.9</v>
      </c>
      <c r="C73" s="42">
        <v>99939.3</v>
      </c>
      <c r="D73" s="42">
        <v>105121</v>
      </c>
      <c r="E73" s="42">
        <v>108243.3</v>
      </c>
      <c r="F73" s="42">
        <v>111859.9</v>
      </c>
      <c r="G73" s="42">
        <v>115105.1</v>
      </c>
      <c r="H73" s="42">
        <v>121460.7</v>
      </c>
      <c r="I73" s="42">
        <v>125669.4</v>
      </c>
      <c r="J73" s="42">
        <v>133964</v>
      </c>
      <c r="K73" s="42">
        <v>140016.3</v>
      </c>
      <c r="L73" s="42">
        <v>145204</v>
      </c>
      <c r="M73" s="42">
        <v>151442</v>
      </c>
      <c r="N73" s="42">
        <v>156679.8</v>
      </c>
      <c r="O73" s="42">
        <v>163852.6</v>
      </c>
      <c r="P73" s="42">
        <v>173283.6</v>
      </c>
      <c r="Q73" s="42">
        <v>178005</v>
      </c>
      <c r="R73" s="42">
        <v>185310.8</v>
      </c>
      <c r="S73" s="42">
        <v>191517.9</v>
      </c>
      <c r="T73" s="42">
        <v>190512.2</v>
      </c>
      <c r="U73" s="42">
        <v>185606.6</v>
      </c>
      <c r="V73" s="42">
        <v>188834.4</v>
      </c>
      <c r="W73" s="42">
        <v>189044.1</v>
      </c>
      <c r="X73" s="42">
        <v>184251.7</v>
      </c>
      <c r="Y73" s="42">
        <v>185730.4</v>
      </c>
    </row>
    <row r="74" spans="1:25" ht="14.25">
      <c r="A74" s="23" t="s">
        <v>173</v>
      </c>
      <c r="B74" s="42">
        <v>1</v>
      </c>
      <c r="C74" s="42">
        <v>9.6</v>
      </c>
      <c r="D74" s="42">
        <v>11.5</v>
      </c>
      <c r="E74" s="42">
        <v>17.2</v>
      </c>
      <c r="F74" s="42">
        <v>11.5</v>
      </c>
      <c r="G74" s="42">
        <v>12.4</v>
      </c>
      <c r="H74" s="42">
        <v>7.6</v>
      </c>
      <c r="I74" s="42">
        <v>0</v>
      </c>
      <c r="J74" s="42">
        <v>1</v>
      </c>
      <c r="K74" s="42">
        <v>0</v>
      </c>
      <c r="L74" s="42">
        <v>1</v>
      </c>
      <c r="M74" s="42">
        <v>0</v>
      </c>
      <c r="N74" s="42">
        <v>0</v>
      </c>
      <c r="O74" s="42">
        <v>0</v>
      </c>
      <c r="P74" s="42">
        <v>0</v>
      </c>
      <c r="Q74" s="42">
        <v>9.6</v>
      </c>
      <c r="R74" s="42">
        <v>1.9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</row>
    <row r="75" spans="1:25" ht="14.25">
      <c r="A75" s="23" t="s">
        <v>182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3.2</v>
      </c>
      <c r="U75" s="42">
        <v>3.2</v>
      </c>
      <c r="V75" s="42">
        <v>4.2</v>
      </c>
      <c r="W75" s="42">
        <v>6.3</v>
      </c>
      <c r="X75" s="42">
        <v>7.4</v>
      </c>
      <c r="Y75" s="42">
        <v>8.4</v>
      </c>
    </row>
    <row r="76" spans="1:25" ht="14.25">
      <c r="A76" s="23" t="s">
        <v>181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42">
        <v>0</v>
      </c>
      <c r="V76" s="42">
        <v>0</v>
      </c>
      <c r="W76" s="42">
        <v>0</v>
      </c>
      <c r="X76" s="42">
        <v>0</v>
      </c>
      <c r="Y76" s="42">
        <v>0</v>
      </c>
    </row>
    <row r="77" spans="1:25" ht="14.25">
      <c r="A77" s="23" t="s">
        <v>180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42">
        <v>0</v>
      </c>
    </row>
    <row r="78" spans="1:25" ht="14.25">
      <c r="A78" s="23" t="s">
        <v>179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42">
        <v>0</v>
      </c>
    </row>
    <row r="79" spans="1:25" ht="14.25">
      <c r="A79" s="23" t="s">
        <v>178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</row>
    <row r="80" spans="1:25" ht="14.25">
      <c r="A80" s="23" t="s">
        <v>177</v>
      </c>
      <c r="B80" s="42">
        <v>5.7</v>
      </c>
      <c r="C80" s="42">
        <v>4.8</v>
      </c>
      <c r="D80" s="42">
        <v>5.7</v>
      </c>
      <c r="E80" s="42">
        <v>4.8</v>
      </c>
      <c r="F80" s="42">
        <v>5.7</v>
      </c>
      <c r="G80" s="42">
        <v>4.8</v>
      </c>
      <c r="H80" s="42">
        <v>5.7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7.6</v>
      </c>
      <c r="Q80" s="42">
        <v>0</v>
      </c>
      <c r="R80" s="42">
        <v>0</v>
      </c>
      <c r="S80" s="42">
        <v>0</v>
      </c>
      <c r="T80" s="42">
        <v>0</v>
      </c>
      <c r="U80" s="42">
        <v>0</v>
      </c>
      <c r="V80" s="42">
        <v>0</v>
      </c>
      <c r="W80" s="42">
        <v>0</v>
      </c>
      <c r="X80" s="42">
        <v>0</v>
      </c>
      <c r="Y80" s="42">
        <v>0</v>
      </c>
    </row>
    <row r="82" ht="14.25">
      <c r="A82" s="24" t="s">
        <v>74</v>
      </c>
    </row>
    <row r="83" spans="1:2" ht="14.25">
      <c r="A83" s="24" t="s">
        <v>73</v>
      </c>
      <c r="B83" s="24" t="s">
        <v>75</v>
      </c>
    </row>
    <row r="85" spans="1:2" ht="14.25">
      <c r="A85" s="24" t="s">
        <v>7</v>
      </c>
      <c r="B85" s="24" t="s">
        <v>8</v>
      </c>
    </row>
    <row r="86" spans="1:2" ht="14.25">
      <c r="A86" s="24" t="s">
        <v>11</v>
      </c>
      <c r="B86" s="24" t="s">
        <v>222</v>
      </c>
    </row>
    <row r="87" spans="1:2" ht="14.25">
      <c r="A87" s="24" t="s">
        <v>150</v>
      </c>
      <c r="B87" s="24" t="s">
        <v>38</v>
      </c>
    </row>
    <row r="89" spans="1:25" ht="14.25">
      <c r="A89" s="23" t="s">
        <v>191</v>
      </c>
      <c r="B89" s="23" t="s">
        <v>14</v>
      </c>
      <c r="C89" s="23" t="s">
        <v>15</v>
      </c>
      <c r="D89" s="23" t="s">
        <v>16</v>
      </c>
      <c r="E89" s="23" t="s">
        <v>17</v>
      </c>
      <c r="F89" s="23" t="s">
        <v>18</v>
      </c>
      <c r="G89" s="23" t="s">
        <v>19</v>
      </c>
      <c r="H89" s="23" t="s">
        <v>20</v>
      </c>
      <c r="I89" s="23" t="s">
        <v>21</v>
      </c>
      <c r="J89" s="23" t="s">
        <v>22</v>
      </c>
      <c r="K89" s="23" t="s">
        <v>23</v>
      </c>
      <c r="L89" s="23" t="s">
        <v>24</v>
      </c>
      <c r="M89" s="23" t="s">
        <v>25</v>
      </c>
      <c r="N89" s="23" t="s">
        <v>26</v>
      </c>
      <c r="O89" s="23" t="s">
        <v>27</v>
      </c>
      <c r="P89" s="23" t="s">
        <v>28</v>
      </c>
      <c r="Q89" s="23" t="s">
        <v>29</v>
      </c>
      <c r="R89" s="23" t="s">
        <v>30</v>
      </c>
      <c r="S89" s="23" t="s">
        <v>31</v>
      </c>
      <c r="T89" s="23" t="s">
        <v>32</v>
      </c>
      <c r="U89" s="23" t="s">
        <v>33</v>
      </c>
      <c r="V89" s="23" t="s">
        <v>34</v>
      </c>
      <c r="W89" s="23" t="s">
        <v>35</v>
      </c>
      <c r="X89" s="23" t="s">
        <v>36</v>
      </c>
      <c r="Y89" s="23" t="s">
        <v>37</v>
      </c>
    </row>
    <row r="90" spans="1:25" ht="14.25">
      <c r="A90" s="23" t="s">
        <v>187</v>
      </c>
      <c r="B90" s="42">
        <v>0</v>
      </c>
      <c r="C90" s="42">
        <v>0</v>
      </c>
      <c r="D90" s="42">
        <v>0</v>
      </c>
      <c r="E90" s="42">
        <v>0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</row>
    <row r="91" spans="1:25" ht="14.25">
      <c r="A91" s="23" t="s">
        <v>186</v>
      </c>
      <c r="B91" s="42">
        <v>0</v>
      </c>
      <c r="C91" s="42">
        <v>0</v>
      </c>
      <c r="D91" s="42">
        <v>0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</row>
    <row r="92" spans="1:25" ht="14.25">
      <c r="A92" s="23" t="s">
        <v>176</v>
      </c>
      <c r="B92" s="42">
        <v>0</v>
      </c>
      <c r="C92" s="42">
        <v>0</v>
      </c>
      <c r="D92" s="42">
        <v>0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42">
        <v>0</v>
      </c>
    </row>
    <row r="93" spans="1:25" ht="14.25">
      <c r="A93" s="23" t="s">
        <v>157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42">
        <v>0</v>
      </c>
    </row>
    <row r="94" spans="1:25" ht="14.25">
      <c r="A94" s="23" t="s">
        <v>185</v>
      </c>
      <c r="B94" s="42">
        <v>49.2</v>
      </c>
      <c r="C94" s="42">
        <v>13.6</v>
      </c>
      <c r="D94" s="42">
        <v>13.6</v>
      </c>
      <c r="E94" s="42">
        <v>8.4</v>
      </c>
      <c r="F94" s="42">
        <v>7.3</v>
      </c>
      <c r="G94" s="42">
        <v>6.3</v>
      </c>
      <c r="H94" s="42">
        <v>5.2</v>
      </c>
      <c r="I94" s="42">
        <v>4.2</v>
      </c>
      <c r="J94" s="42">
        <v>5.2</v>
      </c>
      <c r="K94" s="42">
        <v>6.3</v>
      </c>
      <c r="L94" s="42">
        <v>10.5</v>
      </c>
      <c r="M94" s="42">
        <v>5.3</v>
      </c>
      <c r="N94" s="42">
        <v>7.4</v>
      </c>
      <c r="O94" s="42">
        <v>5.3</v>
      </c>
      <c r="P94" s="42">
        <v>5.2</v>
      </c>
      <c r="Q94" s="42">
        <v>8.4</v>
      </c>
      <c r="R94" s="42">
        <v>3.2</v>
      </c>
      <c r="S94" s="42">
        <v>2.1</v>
      </c>
      <c r="T94" s="42">
        <v>2.1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</row>
    <row r="95" spans="1:25" ht="14.25">
      <c r="A95" s="23" t="s">
        <v>184</v>
      </c>
      <c r="B95" s="42">
        <v>0</v>
      </c>
      <c r="C95" s="42">
        <v>0</v>
      </c>
      <c r="D95" s="42">
        <v>0</v>
      </c>
      <c r="E95" s="42">
        <v>0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2.1</v>
      </c>
      <c r="X95" s="42">
        <v>0</v>
      </c>
      <c r="Y95" s="42">
        <v>0</v>
      </c>
    </row>
    <row r="96" spans="1:25" ht="14.25">
      <c r="A96" s="23" t="s">
        <v>183</v>
      </c>
      <c r="B96" s="42">
        <v>0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20.9</v>
      </c>
      <c r="N96" s="42">
        <v>15.6</v>
      </c>
      <c r="O96" s="42">
        <v>10.4</v>
      </c>
      <c r="P96" s="42">
        <v>22.9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</row>
    <row r="97" spans="1:25" ht="14.25">
      <c r="A97" s="23" t="s">
        <v>175</v>
      </c>
      <c r="B97" s="42">
        <v>24001.9</v>
      </c>
      <c r="C97" s="42">
        <v>23523.5</v>
      </c>
      <c r="D97" s="42">
        <v>25408.7</v>
      </c>
      <c r="E97" s="42">
        <v>26740.9</v>
      </c>
      <c r="F97" s="42">
        <v>28163.4</v>
      </c>
      <c r="G97" s="42">
        <v>29483.8</v>
      </c>
      <c r="H97" s="42">
        <v>30616.8</v>
      </c>
      <c r="I97" s="42">
        <v>32221.1</v>
      </c>
      <c r="J97" s="42">
        <v>34388.5</v>
      </c>
      <c r="K97" s="42">
        <v>36611.5</v>
      </c>
      <c r="L97" s="42">
        <v>38506.9</v>
      </c>
      <c r="M97" s="42">
        <v>37433.4</v>
      </c>
      <c r="N97" s="42">
        <v>37223.2</v>
      </c>
      <c r="O97" s="42">
        <v>38406.9</v>
      </c>
      <c r="P97" s="42">
        <v>41310.3</v>
      </c>
      <c r="Q97" s="42">
        <v>43375.5</v>
      </c>
      <c r="R97" s="42">
        <v>44907.1</v>
      </c>
      <c r="S97" s="42">
        <v>46347.6</v>
      </c>
      <c r="T97" s="42">
        <v>46605.1</v>
      </c>
      <c r="U97" s="42">
        <v>43079.2</v>
      </c>
      <c r="V97" s="42">
        <v>42958.1</v>
      </c>
      <c r="W97" s="42">
        <v>44561.5</v>
      </c>
      <c r="X97" s="42">
        <v>43513.7</v>
      </c>
      <c r="Y97" s="42">
        <v>43754.2</v>
      </c>
    </row>
    <row r="98" spans="1:25" ht="14.25">
      <c r="A98" s="23" t="s">
        <v>174</v>
      </c>
      <c r="B98" s="42">
        <v>0</v>
      </c>
      <c r="C98" s="42">
        <v>0</v>
      </c>
      <c r="D98" s="42">
        <v>0</v>
      </c>
      <c r="E98" s="42">
        <v>0</v>
      </c>
      <c r="F98" s="42">
        <v>0</v>
      </c>
      <c r="G98" s="42">
        <v>0</v>
      </c>
      <c r="H98" s="42">
        <v>0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  <c r="P98" s="42">
        <v>0</v>
      </c>
      <c r="Q98" s="42">
        <v>0</v>
      </c>
      <c r="R98" s="42">
        <v>0</v>
      </c>
      <c r="S98" s="42">
        <v>0</v>
      </c>
      <c r="T98" s="42">
        <v>0</v>
      </c>
      <c r="U98" s="42">
        <v>0</v>
      </c>
      <c r="V98" s="42">
        <v>0</v>
      </c>
      <c r="W98" s="42">
        <v>0</v>
      </c>
      <c r="X98" s="42">
        <v>0</v>
      </c>
      <c r="Y98" s="42">
        <v>0</v>
      </c>
    </row>
    <row r="99" spans="1:25" ht="14.25">
      <c r="A99" s="23" t="s">
        <v>156</v>
      </c>
      <c r="B99" s="42">
        <v>0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  <c r="P99" s="42">
        <v>0</v>
      </c>
      <c r="Q99" s="42">
        <v>0</v>
      </c>
      <c r="R99" s="42">
        <v>0</v>
      </c>
      <c r="S99" s="42">
        <v>0</v>
      </c>
      <c r="T99" s="42">
        <v>0</v>
      </c>
      <c r="U99" s="42">
        <v>0</v>
      </c>
      <c r="V99" s="42">
        <v>0</v>
      </c>
      <c r="W99" s="42">
        <v>0</v>
      </c>
      <c r="X99" s="42">
        <v>0</v>
      </c>
      <c r="Y99" s="42">
        <v>0</v>
      </c>
    </row>
    <row r="100" spans="1:25" ht="14.25">
      <c r="A100" s="23" t="s">
        <v>173</v>
      </c>
      <c r="B100" s="42">
        <v>0</v>
      </c>
      <c r="C100" s="42">
        <v>0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  <c r="P100" s="42">
        <v>0</v>
      </c>
      <c r="Q100" s="42">
        <v>0</v>
      </c>
      <c r="R100" s="42">
        <v>0</v>
      </c>
      <c r="S100" s="42">
        <v>0</v>
      </c>
      <c r="T100" s="42">
        <v>0</v>
      </c>
      <c r="U100" s="42">
        <v>0</v>
      </c>
      <c r="V100" s="42">
        <v>0</v>
      </c>
      <c r="W100" s="42">
        <v>0</v>
      </c>
      <c r="X100" s="42">
        <v>0</v>
      </c>
      <c r="Y100" s="42">
        <v>0</v>
      </c>
    </row>
    <row r="101" spans="1:25" ht="14.25">
      <c r="A101" s="23" t="s">
        <v>182</v>
      </c>
      <c r="B101" s="42">
        <v>0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>
        <v>0</v>
      </c>
      <c r="N101" s="42">
        <v>0</v>
      </c>
      <c r="O101" s="42">
        <v>0</v>
      </c>
      <c r="P101" s="42">
        <v>0</v>
      </c>
      <c r="Q101" s="42">
        <v>0</v>
      </c>
      <c r="R101" s="42">
        <v>0</v>
      </c>
      <c r="S101" s="42">
        <v>0</v>
      </c>
      <c r="T101" s="42">
        <v>0</v>
      </c>
      <c r="U101" s="42">
        <v>0</v>
      </c>
      <c r="V101" s="42">
        <v>0</v>
      </c>
      <c r="W101" s="42">
        <v>0</v>
      </c>
      <c r="X101" s="42">
        <v>0</v>
      </c>
      <c r="Y101" s="42">
        <v>0</v>
      </c>
    </row>
    <row r="102" spans="1:25" ht="14.25">
      <c r="A102" s="23" t="s">
        <v>181</v>
      </c>
      <c r="B102" s="42">
        <v>0</v>
      </c>
      <c r="C102" s="42">
        <v>0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2">
        <v>0</v>
      </c>
      <c r="L102" s="42">
        <v>0</v>
      </c>
      <c r="M102" s="42">
        <v>0</v>
      </c>
      <c r="N102" s="42">
        <v>0</v>
      </c>
      <c r="O102" s="42">
        <v>0</v>
      </c>
      <c r="P102" s="42">
        <v>0</v>
      </c>
      <c r="Q102" s="42">
        <v>0</v>
      </c>
      <c r="R102" s="42">
        <v>0</v>
      </c>
      <c r="S102" s="42">
        <v>0</v>
      </c>
      <c r="T102" s="42">
        <v>0</v>
      </c>
      <c r="U102" s="42">
        <v>0</v>
      </c>
      <c r="V102" s="42">
        <v>0</v>
      </c>
      <c r="W102" s="42">
        <v>0</v>
      </c>
      <c r="X102" s="42">
        <v>0</v>
      </c>
      <c r="Y102" s="42">
        <v>0</v>
      </c>
    </row>
    <row r="103" spans="1:25" ht="14.25">
      <c r="A103" s="23" t="s">
        <v>180</v>
      </c>
      <c r="B103" s="42">
        <v>0</v>
      </c>
      <c r="C103" s="42">
        <v>0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2">
        <v>0</v>
      </c>
      <c r="L103" s="42">
        <v>0</v>
      </c>
      <c r="M103" s="42">
        <v>0</v>
      </c>
      <c r="N103" s="42">
        <v>0</v>
      </c>
      <c r="O103" s="42">
        <v>0</v>
      </c>
      <c r="P103" s="42">
        <v>0</v>
      </c>
      <c r="Q103" s="42">
        <v>0</v>
      </c>
      <c r="R103" s="42">
        <v>0</v>
      </c>
      <c r="S103" s="42">
        <v>0</v>
      </c>
      <c r="T103" s="42">
        <v>0</v>
      </c>
      <c r="U103" s="42">
        <v>0</v>
      </c>
      <c r="V103" s="42">
        <v>0</v>
      </c>
      <c r="W103" s="42">
        <v>0</v>
      </c>
      <c r="X103" s="42">
        <v>0</v>
      </c>
      <c r="Y103" s="42">
        <v>0</v>
      </c>
    </row>
    <row r="104" spans="1:25" ht="14.25">
      <c r="A104" s="23" t="s">
        <v>179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  <c r="P104" s="42">
        <v>0</v>
      </c>
      <c r="Q104" s="42">
        <v>0</v>
      </c>
      <c r="R104" s="42">
        <v>0</v>
      </c>
      <c r="S104" s="42">
        <v>0</v>
      </c>
      <c r="T104" s="42">
        <v>0</v>
      </c>
      <c r="U104" s="42">
        <v>0</v>
      </c>
      <c r="V104" s="42">
        <v>0</v>
      </c>
      <c r="W104" s="42">
        <v>0</v>
      </c>
      <c r="X104" s="42">
        <v>0</v>
      </c>
      <c r="Y104" s="42">
        <v>0</v>
      </c>
    </row>
    <row r="105" spans="1:25" ht="14.25">
      <c r="A105" s="23" t="s">
        <v>178</v>
      </c>
      <c r="B105" s="42">
        <v>0</v>
      </c>
      <c r="C105" s="42">
        <v>0</v>
      </c>
      <c r="D105" s="42">
        <v>0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2">
        <v>0</v>
      </c>
      <c r="L105" s="42">
        <v>0</v>
      </c>
      <c r="M105" s="42">
        <v>0</v>
      </c>
      <c r="N105" s="42">
        <v>0</v>
      </c>
      <c r="O105" s="42">
        <v>0</v>
      </c>
      <c r="P105" s="42">
        <v>0</v>
      </c>
      <c r="Q105" s="42">
        <v>0</v>
      </c>
      <c r="R105" s="42">
        <v>0</v>
      </c>
      <c r="S105" s="42">
        <v>0</v>
      </c>
      <c r="T105" s="42">
        <v>0</v>
      </c>
      <c r="U105" s="42">
        <v>0</v>
      </c>
      <c r="V105" s="42">
        <v>0</v>
      </c>
      <c r="W105" s="42">
        <v>0</v>
      </c>
      <c r="X105" s="42">
        <v>0</v>
      </c>
      <c r="Y105" s="42">
        <v>0</v>
      </c>
    </row>
    <row r="106" spans="1:25" ht="14.25">
      <c r="A106" s="23" t="s">
        <v>177</v>
      </c>
      <c r="B106" s="42">
        <v>0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  <c r="P106" s="42">
        <v>0</v>
      </c>
      <c r="Q106" s="42">
        <v>0</v>
      </c>
      <c r="R106" s="42">
        <v>0</v>
      </c>
      <c r="S106" s="42">
        <v>0</v>
      </c>
      <c r="T106" s="42">
        <v>0</v>
      </c>
      <c r="U106" s="42">
        <v>0</v>
      </c>
      <c r="V106" s="42">
        <v>0</v>
      </c>
      <c r="W106" s="42">
        <v>0</v>
      </c>
      <c r="X106" s="42">
        <v>0</v>
      </c>
      <c r="Y106" s="42">
        <v>0</v>
      </c>
    </row>
    <row r="108" ht="14.25">
      <c r="A108" s="24" t="s">
        <v>74</v>
      </c>
    </row>
    <row r="109" spans="1:2" ht="14.25">
      <c r="A109" s="24" t="s">
        <v>73</v>
      </c>
      <c r="B109" s="24" t="s">
        <v>75</v>
      </c>
    </row>
    <row r="111" spans="1:2" ht="14.25">
      <c r="A111" s="24" t="s">
        <v>7</v>
      </c>
      <c r="B111" s="24" t="s">
        <v>8</v>
      </c>
    </row>
    <row r="112" spans="1:2" ht="14.25">
      <c r="A112" s="24" t="s">
        <v>11</v>
      </c>
      <c r="B112" s="24" t="s">
        <v>221</v>
      </c>
    </row>
    <row r="113" spans="1:2" ht="14.25">
      <c r="A113" s="24" t="s">
        <v>150</v>
      </c>
      <c r="B113" s="24" t="s">
        <v>38</v>
      </c>
    </row>
    <row r="115" spans="1:25" ht="14.25">
      <c r="A115" s="23" t="s">
        <v>191</v>
      </c>
      <c r="B115" s="23" t="s">
        <v>14</v>
      </c>
      <c r="C115" s="23" t="s">
        <v>15</v>
      </c>
      <c r="D115" s="23" t="s">
        <v>16</v>
      </c>
      <c r="E115" s="23" t="s">
        <v>17</v>
      </c>
      <c r="F115" s="23" t="s">
        <v>18</v>
      </c>
      <c r="G115" s="23" t="s">
        <v>19</v>
      </c>
      <c r="H115" s="23" t="s">
        <v>20</v>
      </c>
      <c r="I115" s="23" t="s">
        <v>21</v>
      </c>
      <c r="J115" s="23" t="s">
        <v>22</v>
      </c>
      <c r="K115" s="23" t="s">
        <v>23</v>
      </c>
      <c r="L115" s="23" t="s">
        <v>24</v>
      </c>
      <c r="M115" s="23" t="s">
        <v>25</v>
      </c>
      <c r="N115" s="23" t="s">
        <v>26</v>
      </c>
      <c r="O115" s="23" t="s">
        <v>27</v>
      </c>
      <c r="P115" s="23" t="s">
        <v>28</v>
      </c>
      <c r="Q115" s="23" t="s">
        <v>29</v>
      </c>
      <c r="R115" s="23" t="s">
        <v>30</v>
      </c>
      <c r="S115" s="23" t="s">
        <v>31</v>
      </c>
      <c r="T115" s="23" t="s">
        <v>32</v>
      </c>
      <c r="U115" s="23" t="s">
        <v>33</v>
      </c>
      <c r="V115" s="23" t="s">
        <v>34</v>
      </c>
      <c r="W115" s="23" t="s">
        <v>35</v>
      </c>
      <c r="X115" s="23" t="s">
        <v>36</v>
      </c>
      <c r="Y115" s="23" t="s">
        <v>37</v>
      </c>
    </row>
    <row r="116" spans="1:25" ht="14.25">
      <c r="A116" s="23" t="s">
        <v>187</v>
      </c>
      <c r="B116" s="42">
        <v>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  <c r="H116" s="42">
        <v>0</v>
      </c>
      <c r="I116" s="42">
        <v>0</v>
      </c>
      <c r="J116" s="42">
        <v>0</v>
      </c>
      <c r="K116" s="42">
        <v>0</v>
      </c>
      <c r="L116" s="42">
        <v>0</v>
      </c>
      <c r="M116" s="42">
        <v>0</v>
      </c>
      <c r="N116" s="42">
        <v>0</v>
      </c>
      <c r="O116" s="42">
        <v>0</v>
      </c>
      <c r="P116" s="42">
        <v>0</v>
      </c>
      <c r="Q116" s="42">
        <v>0</v>
      </c>
      <c r="R116" s="42">
        <v>0</v>
      </c>
      <c r="S116" s="42">
        <v>0</v>
      </c>
      <c r="T116" s="42">
        <v>0</v>
      </c>
      <c r="U116" s="42">
        <v>0</v>
      </c>
      <c r="V116" s="42">
        <v>0</v>
      </c>
      <c r="W116" s="42">
        <v>0</v>
      </c>
      <c r="X116" s="42">
        <v>0</v>
      </c>
      <c r="Y116" s="42">
        <v>0</v>
      </c>
    </row>
    <row r="117" spans="1:25" ht="14.25">
      <c r="A117" s="23" t="s">
        <v>186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  <c r="P117" s="42">
        <v>0</v>
      </c>
      <c r="Q117" s="42">
        <v>0</v>
      </c>
      <c r="R117" s="42">
        <v>0</v>
      </c>
      <c r="S117" s="42">
        <v>0</v>
      </c>
      <c r="T117" s="42">
        <v>0</v>
      </c>
      <c r="U117" s="42">
        <v>0</v>
      </c>
      <c r="V117" s="42">
        <v>0</v>
      </c>
      <c r="W117" s="42">
        <v>0</v>
      </c>
      <c r="X117" s="42">
        <v>0</v>
      </c>
      <c r="Y117" s="42">
        <v>0</v>
      </c>
    </row>
    <row r="118" spans="1:25" ht="14.25">
      <c r="A118" s="23" t="s">
        <v>176</v>
      </c>
      <c r="B118" s="42">
        <v>0</v>
      </c>
      <c r="C118" s="42">
        <v>0</v>
      </c>
      <c r="D118" s="42">
        <v>0</v>
      </c>
      <c r="E118" s="42">
        <v>0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  <c r="P118" s="42">
        <v>0</v>
      </c>
      <c r="Q118" s="42">
        <v>0</v>
      </c>
      <c r="R118" s="42">
        <v>0</v>
      </c>
      <c r="S118" s="42">
        <v>0</v>
      </c>
      <c r="T118" s="42">
        <v>0</v>
      </c>
      <c r="U118" s="42">
        <v>0</v>
      </c>
      <c r="V118" s="42">
        <v>0</v>
      </c>
      <c r="W118" s="42">
        <v>0</v>
      </c>
      <c r="X118" s="42">
        <v>0</v>
      </c>
      <c r="Y118" s="42">
        <v>0</v>
      </c>
    </row>
    <row r="119" spans="1:25" ht="14.25">
      <c r="A119" s="23" t="s">
        <v>157</v>
      </c>
      <c r="B119" s="42">
        <v>0</v>
      </c>
      <c r="C119" s="42">
        <v>0</v>
      </c>
      <c r="D119" s="42">
        <v>0</v>
      </c>
      <c r="E119" s="42">
        <v>0</v>
      </c>
      <c r="F119" s="42">
        <v>0</v>
      </c>
      <c r="G119" s="42">
        <v>0</v>
      </c>
      <c r="H119" s="42">
        <v>0</v>
      </c>
      <c r="I119" s="42">
        <v>0</v>
      </c>
      <c r="J119" s="42">
        <v>0</v>
      </c>
      <c r="K119" s="42">
        <v>1.1</v>
      </c>
      <c r="L119" s="42">
        <v>0</v>
      </c>
      <c r="M119" s="42">
        <v>0</v>
      </c>
      <c r="N119" s="42">
        <v>0</v>
      </c>
      <c r="O119" s="42">
        <v>0</v>
      </c>
      <c r="P119" s="42">
        <v>0</v>
      </c>
      <c r="Q119" s="42">
        <v>2.1</v>
      </c>
      <c r="R119" s="42">
        <v>6.4</v>
      </c>
      <c r="S119" s="42">
        <v>4.2</v>
      </c>
      <c r="T119" s="42">
        <v>2.1</v>
      </c>
      <c r="U119" s="42">
        <v>2.1</v>
      </c>
      <c r="V119" s="42">
        <v>2.1</v>
      </c>
      <c r="W119" s="42">
        <v>2.1</v>
      </c>
      <c r="X119" s="42">
        <v>2.1</v>
      </c>
      <c r="Y119" s="42">
        <v>2.1</v>
      </c>
    </row>
    <row r="120" spans="1:25" ht="14.25">
      <c r="A120" s="23" t="s">
        <v>185</v>
      </c>
      <c r="B120" s="42">
        <v>162.9</v>
      </c>
      <c r="C120" s="42">
        <v>148.2</v>
      </c>
      <c r="D120" s="42">
        <v>141.9</v>
      </c>
      <c r="E120" s="42">
        <v>141.9</v>
      </c>
      <c r="F120" s="42">
        <v>140.8</v>
      </c>
      <c r="G120" s="42">
        <v>125.1</v>
      </c>
      <c r="H120" s="42">
        <v>124</v>
      </c>
      <c r="I120" s="42">
        <v>145</v>
      </c>
      <c r="J120" s="42">
        <v>140.8</v>
      </c>
      <c r="K120" s="42">
        <v>156.6</v>
      </c>
      <c r="L120" s="42">
        <v>156.6</v>
      </c>
      <c r="M120" s="42">
        <v>163.9</v>
      </c>
      <c r="N120" s="42">
        <v>152.4</v>
      </c>
      <c r="O120" s="42">
        <v>143.8</v>
      </c>
      <c r="P120" s="42">
        <v>147.1</v>
      </c>
      <c r="Q120" s="42">
        <v>173.3</v>
      </c>
      <c r="R120" s="42">
        <v>145.9</v>
      </c>
      <c r="S120" s="42">
        <v>147.7</v>
      </c>
      <c r="T120" s="42">
        <v>165.5</v>
      </c>
      <c r="U120" s="42">
        <v>121.2</v>
      </c>
      <c r="V120" s="42">
        <v>114.9</v>
      </c>
      <c r="W120" s="42">
        <v>105.4</v>
      </c>
      <c r="X120" s="42">
        <v>89.6</v>
      </c>
      <c r="Y120" s="42">
        <v>83.3</v>
      </c>
    </row>
    <row r="121" spans="1:25" ht="14.25">
      <c r="A121" s="23" t="s">
        <v>184</v>
      </c>
      <c r="B121" s="42">
        <v>0</v>
      </c>
      <c r="C121" s="42">
        <v>0</v>
      </c>
      <c r="D121" s="42">
        <v>0</v>
      </c>
      <c r="E121" s="42">
        <v>0</v>
      </c>
      <c r="F121" s="42">
        <v>0</v>
      </c>
      <c r="G121" s="42">
        <v>0</v>
      </c>
      <c r="H121" s="42">
        <v>0</v>
      </c>
      <c r="I121" s="42">
        <v>0</v>
      </c>
      <c r="J121" s="42">
        <v>1</v>
      </c>
      <c r="K121" s="42">
        <v>2.1</v>
      </c>
      <c r="L121" s="42">
        <v>1</v>
      </c>
      <c r="M121" s="42">
        <v>1</v>
      </c>
      <c r="N121" s="42">
        <v>1</v>
      </c>
      <c r="O121" s="42">
        <v>1</v>
      </c>
      <c r="P121" s="42">
        <v>0</v>
      </c>
      <c r="Q121" s="42">
        <v>0</v>
      </c>
      <c r="R121" s="42">
        <v>0</v>
      </c>
      <c r="S121" s="42">
        <v>0</v>
      </c>
      <c r="T121" s="42">
        <v>0</v>
      </c>
      <c r="U121" s="42">
        <v>0</v>
      </c>
      <c r="V121" s="42">
        <v>0</v>
      </c>
      <c r="W121" s="42">
        <v>0</v>
      </c>
      <c r="X121" s="42">
        <v>0</v>
      </c>
      <c r="Y121" s="42">
        <v>0</v>
      </c>
    </row>
    <row r="122" spans="1:25" ht="14.25">
      <c r="A122" s="23" t="s">
        <v>183</v>
      </c>
      <c r="B122" s="42">
        <v>770.2</v>
      </c>
      <c r="C122" s="42">
        <v>427.1</v>
      </c>
      <c r="D122" s="42">
        <v>356.3</v>
      </c>
      <c r="E122" s="42">
        <v>247.5</v>
      </c>
      <c r="F122" s="42">
        <v>98.6</v>
      </c>
      <c r="G122" s="42">
        <v>84.2</v>
      </c>
      <c r="H122" s="42">
        <v>103.7</v>
      </c>
      <c r="I122" s="42">
        <v>146.8</v>
      </c>
      <c r="J122" s="42">
        <v>245.4</v>
      </c>
      <c r="K122" s="42">
        <v>120.1</v>
      </c>
      <c r="L122" s="42">
        <v>122.2</v>
      </c>
      <c r="M122" s="42">
        <v>84.2</v>
      </c>
      <c r="N122" s="42">
        <v>21.5</v>
      </c>
      <c r="O122" s="42">
        <v>22.6</v>
      </c>
      <c r="P122" s="42">
        <v>26.7</v>
      </c>
      <c r="Q122" s="42">
        <v>18.4</v>
      </c>
      <c r="R122" s="42">
        <v>18.5</v>
      </c>
      <c r="S122" s="42">
        <v>5.1</v>
      </c>
      <c r="T122" s="42">
        <v>5.1</v>
      </c>
      <c r="U122" s="42">
        <v>8.2</v>
      </c>
      <c r="V122" s="42">
        <v>5.1</v>
      </c>
      <c r="W122" s="42">
        <v>6.1</v>
      </c>
      <c r="X122" s="42">
        <v>3.1</v>
      </c>
      <c r="Y122" s="42">
        <v>3.1</v>
      </c>
    </row>
    <row r="123" spans="1:25" ht="14.25">
      <c r="A123" s="23" t="s">
        <v>175</v>
      </c>
      <c r="B123" s="42">
        <v>4644.5</v>
      </c>
      <c r="C123" s="42">
        <v>4516.1</v>
      </c>
      <c r="D123" s="42">
        <v>4560.5</v>
      </c>
      <c r="E123" s="42">
        <v>4602.8</v>
      </c>
      <c r="F123" s="42">
        <v>4523.1</v>
      </c>
      <c r="G123" s="42">
        <v>4633.4</v>
      </c>
      <c r="H123" s="42">
        <v>4928.2</v>
      </c>
      <c r="I123" s="42">
        <v>5172</v>
      </c>
      <c r="J123" s="42">
        <v>5473.4</v>
      </c>
      <c r="K123" s="42">
        <v>5898.6</v>
      </c>
      <c r="L123" s="42">
        <v>6184.8</v>
      </c>
      <c r="M123" s="42">
        <v>6046.2</v>
      </c>
      <c r="N123" s="42">
        <v>5752.7</v>
      </c>
      <c r="O123" s="42">
        <v>5896.2</v>
      </c>
      <c r="P123" s="42">
        <v>6140.7</v>
      </c>
      <c r="Q123" s="42">
        <v>6505.2</v>
      </c>
      <c r="R123" s="42">
        <v>6635.5</v>
      </c>
      <c r="S123" s="42">
        <v>7019.3</v>
      </c>
      <c r="T123" s="42">
        <v>6743.8</v>
      </c>
      <c r="U123" s="42">
        <v>6086.8</v>
      </c>
      <c r="V123" s="42">
        <v>6238.3</v>
      </c>
      <c r="W123" s="42">
        <v>5970.3</v>
      </c>
      <c r="X123" s="42">
        <v>5529.5</v>
      </c>
      <c r="Y123" s="42">
        <v>5147</v>
      </c>
    </row>
    <row r="124" spans="1:25" ht="14.25">
      <c r="A124" s="23" t="s">
        <v>174</v>
      </c>
      <c r="B124" s="42">
        <v>0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  <c r="P124" s="42">
        <v>0</v>
      </c>
      <c r="Q124" s="42">
        <v>0</v>
      </c>
      <c r="R124" s="42">
        <v>0</v>
      </c>
      <c r="S124" s="42">
        <v>0</v>
      </c>
      <c r="T124" s="42">
        <v>0</v>
      </c>
      <c r="U124" s="42">
        <v>0</v>
      </c>
      <c r="V124" s="42">
        <v>0</v>
      </c>
      <c r="W124" s="42">
        <v>0</v>
      </c>
      <c r="X124" s="42">
        <v>0</v>
      </c>
      <c r="Y124" s="42">
        <v>0</v>
      </c>
    </row>
    <row r="125" spans="1:25" ht="14.25">
      <c r="A125" s="23" t="s">
        <v>156</v>
      </c>
      <c r="B125" s="42">
        <v>0</v>
      </c>
      <c r="C125" s="42">
        <v>0</v>
      </c>
      <c r="D125" s="42">
        <v>0</v>
      </c>
      <c r="E125" s="42">
        <v>0</v>
      </c>
      <c r="F125" s="42">
        <v>0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  <c r="P125" s="42">
        <v>9.2</v>
      </c>
      <c r="Q125" s="42">
        <v>1</v>
      </c>
      <c r="R125" s="42">
        <v>0</v>
      </c>
      <c r="S125" s="42">
        <v>1</v>
      </c>
      <c r="T125" s="42">
        <v>1</v>
      </c>
      <c r="U125" s="42">
        <v>1</v>
      </c>
      <c r="V125" s="42">
        <v>0</v>
      </c>
      <c r="W125" s="42">
        <v>0</v>
      </c>
      <c r="X125" s="42">
        <v>0</v>
      </c>
      <c r="Y125" s="42">
        <v>0</v>
      </c>
    </row>
    <row r="126" spans="1:25" ht="14.25">
      <c r="A126" s="23" t="s">
        <v>173</v>
      </c>
      <c r="B126" s="42">
        <v>0</v>
      </c>
      <c r="C126" s="42">
        <v>0</v>
      </c>
      <c r="D126" s="42">
        <v>0</v>
      </c>
      <c r="E126" s="42">
        <v>0</v>
      </c>
      <c r="F126" s="42">
        <v>0</v>
      </c>
      <c r="G126" s="42">
        <v>0</v>
      </c>
      <c r="H126" s="42">
        <v>0</v>
      </c>
      <c r="I126" s="42">
        <v>0</v>
      </c>
      <c r="J126" s="42">
        <v>0</v>
      </c>
      <c r="K126" s="42">
        <v>0</v>
      </c>
      <c r="L126" s="42">
        <v>0</v>
      </c>
      <c r="M126" s="42">
        <v>0</v>
      </c>
      <c r="N126" s="42">
        <v>0</v>
      </c>
      <c r="O126" s="42">
        <v>0</v>
      </c>
      <c r="P126" s="42">
        <v>0</v>
      </c>
      <c r="Q126" s="42">
        <v>0</v>
      </c>
      <c r="R126" s="42">
        <v>0</v>
      </c>
      <c r="S126" s="42">
        <v>0</v>
      </c>
      <c r="T126" s="42">
        <v>0</v>
      </c>
      <c r="U126" s="42">
        <v>0</v>
      </c>
      <c r="V126" s="42">
        <v>0</v>
      </c>
      <c r="W126" s="42">
        <v>0</v>
      </c>
      <c r="X126" s="42">
        <v>0</v>
      </c>
      <c r="Y126" s="42">
        <v>0</v>
      </c>
    </row>
    <row r="127" spans="1:25" ht="14.25">
      <c r="A127" s="23" t="s">
        <v>182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  <c r="P127" s="42">
        <v>0</v>
      </c>
      <c r="Q127" s="42">
        <v>0</v>
      </c>
      <c r="R127" s="42">
        <v>0</v>
      </c>
      <c r="S127" s="42">
        <v>0</v>
      </c>
      <c r="T127" s="42">
        <v>0</v>
      </c>
      <c r="U127" s="42">
        <v>0</v>
      </c>
      <c r="V127" s="42">
        <v>0</v>
      </c>
      <c r="W127" s="42">
        <v>0</v>
      </c>
      <c r="X127" s="42">
        <v>0</v>
      </c>
      <c r="Y127" s="42">
        <v>0</v>
      </c>
    </row>
    <row r="128" spans="1:25" ht="14.25">
      <c r="A128" s="23" t="s">
        <v>181</v>
      </c>
      <c r="B128" s="42">
        <v>0</v>
      </c>
      <c r="C128" s="42">
        <v>0</v>
      </c>
      <c r="D128" s="42">
        <v>0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  <c r="P128" s="42">
        <v>0</v>
      </c>
      <c r="Q128" s="42">
        <v>0</v>
      </c>
      <c r="R128" s="42">
        <v>0</v>
      </c>
      <c r="S128" s="42">
        <v>0</v>
      </c>
      <c r="T128" s="42">
        <v>0</v>
      </c>
      <c r="U128" s="42">
        <v>0</v>
      </c>
      <c r="V128" s="42">
        <v>0</v>
      </c>
      <c r="W128" s="42">
        <v>0</v>
      </c>
      <c r="X128" s="42">
        <v>0</v>
      </c>
      <c r="Y128" s="42">
        <v>0</v>
      </c>
    </row>
    <row r="129" spans="1:25" ht="14.25">
      <c r="A129" s="23" t="s">
        <v>180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  <c r="P129" s="42">
        <v>0</v>
      </c>
      <c r="Q129" s="42">
        <v>0</v>
      </c>
      <c r="R129" s="42">
        <v>0</v>
      </c>
      <c r="S129" s="42">
        <v>0</v>
      </c>
      <c r="T129" s="42">
        <v>0</v>
      </c>
      <c r="U129" s="42">
        <v>0</v>
      </c>
      <c r="V129" s="42">
        <v>0</v>
      </c>
      <c r="W129" s="42">
        <v>0</v>
      </c>
      <c r="X129" s="42">
        <v>0</v>
      </c>
      <c r="Y129" s="42">
        <v>0</v>
      </c>
    </row>
    <row r="130" spans="1:25" ht="14.25">
      <c r="A130" s="23" t="s">
        <v>179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2">
        <v>0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  <c r="P130" s="42">
        <v>0</v>
      </c>
      <c r="Q130" s="42">
        <v>0</v>
      </c>
      <c r="R130" s="42">
        <v>0</v>
      </c>
      <c r="S130" s="42">
        <v>0</v>
      </c>
      <c r="T130" s="42">
        <v>0</v>
      </c>
      <c r="U130" s="42">
        <v>0</v>
      </c>
      <c r="V130" s="42">
        <v>0</v>
      </c>
      <c r="W130" s="42">
        <v>0</v>
      </c>
      <c r="X130" s="42">
        <v>0</v>
      </c>
      <c r="Y130" s="42">
        <v>0</v>
      </c>
    </row>
    <row r="131" spans="1:25" ht="14.25">
      <c r="A131" s="23" t="s">
        <v>178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  <c r="P131" s="42">
        <v>0</v>
      </c>
      <c r="Q131" s="42">
        <v>0</v>
      </c>
      <c r="R131" s="42">
        <v>0</v>
      </c>
      <c r="S131" s="42">
        <v>0</v>
      </c>
      <c r="T131" s="42">
        <v>0</v>
      </c>
      <c r="U131" s="42">
        <v>0</v>
      </c>
      <c r="V131" s="42">
        <v>0</v>
      </c>
      <c r="W131" s="42">
        <v>0</v>
      </c>
      <c r="X131" s="42">
        <v>0</v>
      </c>
      <c r="Y131" s="42">
        <v>0</v>
      </c>
    </row>
    <row r="132" spans="1:25" ht="14.25">
      <c r="A132" s="23" t="s">
        <v>177</v>
      </c>
      <c r="B132" s="42">
        <v>0</v>
      </c>
      <c r="C132" s="42">
        <v>0</v>
      </c>
      <c r="D132" s="42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  <c r="P132" s="42">
        <v>0</v>
      </c>
      <c r="Q132" s="42">
        <v>0</v>
      </c>
      <c r="R132" s="42">
        <v>0</v>
      </c>
      <c r="S132" s="42">
        <v>0</v>
      </c>
      <c r="T132" s="42">
        <v>0</v>
      </c>
      <c r="U132" s="42">
        <v>0</v>
      </c>
      <c r="V132" s="42">
        <v>0</v>
      </c>
      <c r="W132" s="42">
        <v>0</v>
      </c>
      <c r="X132" s="42">
        <v>0</v>
      </c>
      <c r="Y132" s="42">
        <v>0</v>
      </c>
    </row>
    <row r="134" ht="14.25">
      <c r="A134" s="24" t="s">
        <v>74</v>
      </c>
    </row>
    <row r="135" spans="1:2" ht="14.25">
      <c r="A135" s="24" t="s">
        <v>73</v>
      </c>
      <c r="B135" s="24" t="s">
        <v>75</v>
      </c>
    </row>
    <row r="137" spans="1:2" ht="14.25">
      <c r="A137" s="24" t="s">
        <v>7</v>
      </c>
      <c r="B137" s="24" t="s">
        <v>8</v>
      </c>
    </row>
    <row r="138" spans="1:2" ht="14.25">
      <c r="A138" s="24" t="s">
        <v>11</v>
      </c>
      <c r="B138" s="24" t="s">
        <v>220</v>
      </c>
    </row>
    <row r="139" spans="1:2" ht="14.25">
      <c r="A139" s="24" t="s">
        <v>150</v>
      </c>
      <c r="B139" s="24" t="s">
        <v>38</v>
      </c>
    </row>
    <row r="141" spans="1:25" ht="14.25">
      <c r="A141" s="23" t="s">
        <v>191</v>
      </c>
      <c r="B141" s="23" t="s">
        <v>14</v>
      </c>
      <c r="C141" s="23" t="s">
        <v>15</v>
      </c>
      <c r="D141" s="23" t="s">
        <v>16</v>
      </c>
      <c r="E141" s="23" t="s">
        <v>17</v>
      </c>
      <c r="F141" s="23" t="s">
        <v>18</v>
      </c>
      <c r="G141" s="23" t="s">
        <v>19</v>
      </c>
      <c r="H141" s="23" t="s">
        <v>20</v>
      </c>
      <c r="I141" s="23" t="s">
        <v>21</v>
      </c>
      <c r="J141" s="23" t="s">
        <v>22</v>
      </c>
      <c r="K141" s="23" t="s">
        <v>23</v>
      </c>
      <c r="L141" s="23" t="s">
        <v>24</v>
      </c>
      <c r="M141" s="23" t="s">
        <v>25</v>
      </c>
      <c r="N141" s="23" t="s">
        <v>26</v>
      </c>
      <c r="O141" s="23" t="s">
        <v>27</v>
      </c>
      <c r="P141" s="23" t="s">
        <v>28</v>
      </c>
      <c r="Q141" s="23" t="s">
        <v>29</v>
      </c>
      <c r="R141" s="23" t="s">
        <v>30</v>
      </c>
      <c r="S141" s="23" t="s">
        <v>31</v>
      </c>
      <c r="T141" s="23" t="s">
        <v>32</v>
      </c>
      <c r="U141" s="23" t="s">
        <v>33</v>
      </c>
      <c r="V141" s="23" t="s">
        <v>34</v>
      </c>
      <c r="W141" s="23" t="s">
        <v>35</v>
      </c>
      <c r="X141" s="23" t="s">
        <v>36</v>
      </c>
      <c r="Y141" s="23" t="s">
        <v>37</v>
      </c>
    </row>
    <row r="142" spans="1:25" ht="14.25">
      <c r="A142" s="23" t="s">
        <v>187</v>
      </c>
      <c r="B142" s="42">
        <v>0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  <c r="P142" s="42">
        <v>0</v>
      </c>
      <c r="Q142" s="42">
        <v>0</v>
      </c>
      <c r="R142" s="42">
        <v>0</v>
      </c>
      <c r="S142" s="42">
        <v>0</v>
      </c>
      <c r="T142" s="42">
        <v>0</v>
      </c>
      <c r="U142" s="42">
        <v>0</v>
      </c>
      <c r="V142" s="42">
        <v>0</v>
      </c>
      <c r="W142" s="42">
        <v>0</v>
      </c>
      <c r="X142" s="42">
        <v>0</v>
      </c>
      <c r="Y142" s="42">
        <v>0</v>
      </c>
    </row>
    <row r="143" spans="1:25" ht="14.25">
      <c r="A143" s="23" t="s">
        <v>186</v>
      </c>
      <c r="B143" s="42">
        <v>0</v>
      </c>
      <c r="C143" s="42">
        <v>0</v>
      </c>
      <c r="D143" s="42">
        <v>0</v>
      </c>
      <c r="E143" s="42">
        <v>0</v>
      </c>
      <c r="F143" s="42">
        <v>0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  <c r="P143" s="42">
        <v>0</v>
      </c>
      <c r="Q143" s="42">
        <v>0</v>
      </c>
      <c r="R143" s="42">
        <v>0</v>
      </c>
      <c r="S143" s="42">
        <v>0</v>
      </c>
      <c r="T143" s="42">
        <v>0</v>
      </c>
      <c r="U143" s="42">
        <v>0</v>
      </c>
      <c r="V143" s="42">
        <v>0</v>
      </c>
      <c r="W143" s="42">
        <v>0</v>
      </c>
      <c r="X143" s="42">
        <v>0</v>
      </c>
      <c r="Y143" s="42">
        <v>0</v>
      </c>
    </row>
    <row r="144" spans="1:25" ht="14.25">
      <c r="A144" s="23" t="s">
        <v>176</v>
      </c>
      <c r="B144" s="42">
        <v>0</v>
      </c>
      <c r="C144" s="42">
        <v>0</v>
      </c>
      <c r="D144" s="42">
        <v>0</v>
      </c>
      <c r="E144" s="42">
        <v>0</v>
      </c>
      <c r="F144" s="42">
        <v>0</v>
      </c>
      <c r="G144" s="42">
        <v>0</v>
      </c>
      <c r="H144" s="42">
        <v>0</v>
      </c>
      <c r="I144" s="42">
        <v>0</v>
      </c>
      <c r="J144" s="42">
        <v>0</v>
      </c>
      <c r="K144" s="42">
        <v>0</v>
      </c>
      <c r="L144" s="42">
        <v>0</v>
      </c>
      <c r="M144" s="42">
        <v>0</v>
      </c>
      <c r="N144" s="42">
        <v>1.1</v>
      </c>
      <c r="O144" s="42">
        <v>0</v>
      </c>
      <c r="P144" s="42">
        <v>0</v>
      </c>
      <c r="Q144" s="42">
        <v>0</v>
      </c>
      <c r="R144" s="42">
        <v>0</v>
      </c>
      <c r="S144" s="42">
        <v>1.1</v>
      </c>
      <c r="T144" s="42">
        <v>6.9</v>
      </c>
      <c r="U144" s="42">
        <v>0</v>
      </c>
      <c r="V144" s="42">
        <v>0</v>
      </c>
      <c r="W144" s="42">
        <v>0</v>
      </c>
      <c r="X144" s="42">
        <v>0</v>
      </c>
      <c r="Y144" s="42">
        <v>0</v>
      </c>
    </row>
    <row r="145" spans="1:25" ht="14.25">
      <c r="A145" s="23" t="s">
        <v>157</v>
      </c>
      <c r="B145" s="42">
        <v>523.7</v>
      </c>
      <c r="C145" s="42">
        <v>493.6</v>
      </c>
      <c r="D145" s="42">
        <v>474.2</v>
      </c>
      <c r="E145" s="42">
        <v>481.8</v>
      </c>
      <c r="F145" s="42">
        <v>486</v>
      </c>
      <c r="G145" s="42">
        <v>510.1</v>
      </c>
      <c r="H145" s="42">
        <v>526.1</v>
      </c>
      <c r="I145" s="42">
        <v>521.9</v>
      </c>
      <c r="J145" s="42">
        <v>312.9</v>
      </c>
      <c r="K145" s="42">
        <v>312.8</v>
      </c>
      <c r="L145" s="42">
        <v>316.2</v>
      </c>
      <c r="M145" s="42">
        <v>291.5</v>
      </c>
      <c r="N145" s="42">
        <v>300.1</v>
      </c>
      <c r="O145" s="42">
        <v>307.6</v>
      </c>
      <c r="P145" s="42">
        <v>350.4</v>
      </c>
      <c r="Q145" s="42">
        <v>313.9</v>
      </c>
      <c r="R145" s="42">
        <v>322.4</v>
      </c>
      <c r="S145" s="42">
        <v>323.5</v>
      </c>
      <c r="T145" s="42">
        <v>322.9</v>
      </c>
      <c r="U145" s="42">
        <v>329.2</v>
      </c>
      <c r="V145" s="42">
        <v>337.6</v>
      </c>
      <c r="W145" s="42">
        <v>329.6</v>
      </c>
      <c r="X145" s="42">
        <v>328.7</v>
      </c>
      <c r="Y145" s="42">
        <v>334</v>
      </c>
    </row>
    <row r="146" spans="1:25" ht="14.25">
      <c r="A146" s="23" t="s">
        <v>185</v>
      </c>
      <c r="B146" s="42">
        <v>0</v>
      </c>
      <c r="C146" s="42">
        <v>0</v>
      </c>
      <c r="D146" s="42">
        <v>0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  <c r="P146" s="42">
        <v>0</v>
      </c>
      <c r="Q146" s="42">
        <v>0</v>
      </c>
      <c r="R146" s="42">
        <v>0</v>
      </c>
      <c r="S146" s="42">
        <v>0</v>
      </c>
      <c r="T146" s="42">
        <v>0</v>
      </c>
      <c r="U146" s="42">
        <v>0</v>
      </c>
      <c r="V146" s="42">
        <v>0</v>
      </c>
      <c r="W146" s="42">
        <v>0</v>
      </c>
      <c r="X146" s="42">
        <v>0</v>
      </c>
      <c r="Y146" s="42">
        <v>0</v>
      </c>
    </row>
    <row r="147" spans="1:25" ht="14.25">
      <c r="A147" s="23" t="s">
        <v>184</v>
      </c>
      <c r="B147" s="42">
        <v>3.1</v>
      </c>
      <c r="C147" s="42">
        <v>3.1</v>
      </c>
      <c r="D147" s="42">
        <v>3.1</v>
      </c>
      <c r="E147" s="42">
        <v>2.1</v>
      </c>
      <c r="F147" s="42">
        <v>2.1</v>
      </c>
      <c r="G147" s="42">
        <v>2.1</v>
      </c>
      <c r="H147" s="42">
        <v>2.1</v>
      </c>
      <c r="I147" s="42">
        <v>3.1</v>
      </c>
      <c r="J147" s="42">
        <v>2.1</v>
      </c>
      <c r="K147" s="42">
        <v>0</v>
      </c>
      <c r="L147" s="42">
        <v>9.2</v>
      </c>
      <c r="M147" s="42">
        <v>8.2</v>
      </c>
      <c r="N147" s="42">
        <v>0</v>
      </c>
      <c r="O147" s="42">
        <v>0</v>
      </c>
      <c r="P147" s="42">
        <v>0</v>
      </c>
      <c r="Q147" s="42">
        <v>0</v>
      </c>
      <c r="R147" s="42">
        <v>5.1</v>
      </c>
      <c r="S147" s="42">
        <v>6.2</v>
      </c>
      <c r="T147" s="42">
        <v>4.1</v>
      </c>
      <c r="U147" s="42">
        <v>5.1</v>
      </c>
      <c r="V147" s="42">
        <v>7.2</v>
      </c>
      <c r="W147" s="42">
        <v>6.2</v>
      </c>
      <c r="X147" s="42">
        <v>5.1</v>
      </c>
      <c r="Y147" s="42">
        <v>4.1</v>
      </c>
    </row>
    <row r="148" spans="1:25" ht="14.25">
      <c r="A148" s="23" t="s">
        <v>183</v>
      </c>
      <c r="B148" s="42">
        <v>0</v>
      </c>
      <c r="C148" s="42">
        <v>0</v>
      </c>
      <c r="D148" s="42">
        <v>0</v>
      </c>
      <c r="E148" s="42">
        <v>0</v>
      </c>
      <c r="F148" s="42">
        <v>0</v>
      </c>
      <c r="G148" s="42">
        <v>0</v>
      </c>
      <c r="H148" s="42">
        <v>0</v>
      </c>
      <c r="I148" s="42">
        <v>0</v>
      </c>
      <c r="J148" s="42">
        <v>0</v>
      </c>
      <c r="K148" s="42">
        <v>0</v>
      </c>
      <c r="L148" s="42">
        <v>0</v>
      </c>
      <c r="M148" s="42">
        <v>0</v>
      </c>
      <c r="N148" s="42">
        <v>0</v>
      </c>
      <c r="O148" s="42">
        <v>0</v>
      </c>
      <c r="P148" s="42">
        <v>0</v>
      </c>
      <c r="Q148" s="42">
        <v>0</v>
      </c>
      <c r="R148" s="42">
        <v>0</v>
      </c>
      <c r="S148" s="42">
        <v>0</v>
      </c>
      <c r="T148" s="42">
        <v>0</v>
      </c>
      <c r="U148" s="42">
        <v>0</v>
      </c>
      <c r="V148" s="42">
        <v>0</v>
      </c>
      <c r="W148" s="42">
        <v>0</v>
      </c>
      <c r="X148" s="42">
        <v>0</v>
      </c>
      <c r="Y148" s="42">
        <v>0</v>
      </c>
    </row>
    <row r="149" spans="1:25" ht="14.25">
      <c r="A149" s="23" t="s">
        <v>175</v>
      </c>
      <c r="B149" s="42">
        <v>0</v>
      </c>
      <c r="C149" s="42">
        <v>0</v>
      </c>
      <c r="D149" s="42">
        <v>0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  <c r="P149" s="42">
        <v>0</v>
      </c>
      <c r="Q149" s="42">
        <v>0</v>
      </c>
      <c r="R149" s="42">
        <v>0</v>
      </c>
      <c r="S149" s="42">
        <v>0</v>
      </c>
      <c r="T149" s="42">
        <v>0</v>
      </c>
      <c r="U149" s="42">
        <v>0</v>
      </c>
      <c r="V149" s="42">
        <v>0</v>
      </c>
      <c r="W149" s="42">
        <v>0</v>
      </c>
      <c r="X149" s="42">
        <v>0</v>
      </c>
      <c r="Y149" s="42">
        <v>0</v>
      </c>
    </row>
    <row r="150" spans="1:25" ht="14.25">
      <c r="A150" s="23" t="s">
        <v>174</v>
      </c>
      <c r="B150" s="42">
        <v>0</v>
      </c>
      <c r="C150" s="42">
        <v>0</v>
      </c>
      <c r="D150" s="42">
        <v>0</v>
      </c>
      <c r="E150" s="42">
        <v>0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  <c r="P150" s="42">
        <v>0</v>
      </c>
      <c r="Q150" s="42">
        <v>0</v>
      </c>
      <c r="R150" s="42">
        <v>0</v>
      </c>
      <c r="S150" s="42">
        <v>0</v>
      </c>
      <c r="T150" s="42">
        <v>0</v>
      </c>
      <c r="U150" s="42">
        <v>0</v>
      </c>
      <c r="V150" s="42">
        <v>0</v>
      </c>
      <c r="W150" s="42">
        <v>0</v>
      </c>
      <c r="X150" s="42">
        <v>0</v>
      </c>
      <c r="Y150" s="42">
        <v>0</v>
      </c>
    </row>
    <row r="151" spans="1:25" ht="14.25">
      <c r="A151" s="23" t="s">
        <v>156</v>
      </c>
      <c r="B151" s="42">
        <v>4483.4</v>
      </c>
      <c r="C151" s="42">
        <v>4573.4</v>
      </c>
      <c r="D151" s="42">
        <v>4757.9</v>
      </c>
      <c r="E151" s="42">
        <v>4646.1</v>
      </c>
      <c r="F151" s="42">
        <v>4544.6</v>
      </c>
      <c r="G151" s="42">
        <v>4356.9</v>
      </c>
      <c r="H151" s="42">
        <v>4611</v>
      </c>
      <c r="I151" s="42">
        <v>4323</v>
      </c>
      <c r="J151" s="42">
        <v>4294.6</v>
      </c>
      <c r="K151" s="42">
        <v>4714.2</v>
      </c>
      <c r="L151" s="42">
        <v>4460.2</v>
      </c>
      <c r="M151" s="42">
        <v>4231.5</v>
      </c>
      <c r="N151" s="42">
        <v>4189.3</v>
      </c>
      <c r="O151" s="42">
        <v>4775.7</v>
      </c>
      <c r="P151" s="42">
        <v>4675</v>
      </c>
      <c r="Q151" s="42">
        <v>4771.3</v>
      </c>
      <c r="R151" s="42">
        <v>5066.8</v>
      </c>
      <c r="S151" s="42">
        <v>4523.1</v>
      </c>
      <c r="T151" s="42">
        <v>4279.5</v>
      </c>
      <c r="U151" s="42">
        <v>3785.5</v>
      </c>
      <c r="V151" s="42">
        <v>3783</v>
      </c>
      <c r="W151" s="42">
        <v>3499.1</v>
      </c>
      <c r="X151" s="42">
        <v>3445</v>
      </c>
      <c r="Y151" s="42">
        <v>3235.2</v>
      </c>
    </row>
    <row r="152" spans="1:25" ht="14.25">
      <c r="A152" s="23" t="s">
        <v>173</v>
      </c>
      <c r="B152" s="42">
        <v>1374.8</v>
      </c>
      <c r="C152" s="42">
        <v>1515.2</v>
      </c>
      <c r="D152" s="42">
        <v>1367.2</v>
      </c>
      <c r="E152" s="42">
        <v>1191.4</v>
      </c>
      <c r="F152" s="42">
        <v>1341.4</v>
      </c>
      <c r="G152" s="42">
        <v>1280.2</v>
      </c>
      <c r="H152" s="42">
        <v>1590.7</v>
      </c>
      <c r="I152" s="42">
        <v>1646.1</v>
      </c>
      <c r="J152" s="42">
        <v>1816.2</v>
      </c>
      <c r="K152" s="42">
        <v>1775.1</v>
      </c>
      <c r="L152" s="42">
        <v>1339.4</v>
      </c>
      <c r="M152" s="42">
        <v>1439.8</v>
      </c>
      <c r="N152" s="42">
        <v>1464.6</v>
      </c>
      <c r="O152" s="42">
        <v>1616.5</v>
      </c>
      <c r="P152" s="42">
        <v>1724.5</v>
      </c>
      <c r="Q152" s="42">
        <v>1671.9</v>
      </c>
      <c r="R152" s="42">
        <v>1975.7</v>
      </c>
      <c r="S152" s="42">
        <v>2117.1</v>
      </c>
      <c r="T152" s="42">
        <v>1588.8</v>
      </c>
      <c r="U152" s="42">
        <v>1863</v>
      </c>
      <c r="V152" s="42">
        <v>1555.4</v>
      </c>
      <c r="W152" s="42">
        <v>1291.7</v>
      </c>
      <c r="X152" s="42">
        <v>1121.6</v>
      </c>
      <c r="Y152" s="42">
        <v>1007</v>
      </c>
    </row>
    <row r="153" spans="1:25" ht="14.25">
      <c r="A153" s="23" t="s">
        <v>182</v>
      </c>
      <c r="B153" s="42">
        <v>0</v>
      </c>
      <c r="C153" s="42">
        <v>0</v>
      </c>
      <c r="D153" s="42">
        <v>0</v>
      </c>
      <c r="E153" s="42">
        <v>0</v>
      </c>
      <c r="F153" s="42">
        <v>0</v>
      </c>
      <c r="G153" s="42">
        <v>0</v>
      </c>
      <c r="H153" s="42">
        <v>0</v>
      </c>
      <c r="I153" s="42">
        <v>0</v>
      </c>
      <c r="J153" s="42">
        <v>0</v>
      </c>
      <c r="K153" s="42">
        <v>0</v>
      </c>
      <c r="L153" s="42">
        <v>0</v>
      </c>
      <c r="M153" s="42">
        <v>0</v>
      </c>
      <c r="N153" s="42">
        <v>0</v>
      </c>
      <c r="O153" s="42">
        <v>0</v>
      </c>
      <c r="P153" s="42">
        <v>0</v>
      </c>
      <c r="Q153" s="42">
        <v>0</v>
      </c>
      <c r="R153" s="42">
        <v>0</v>
      </c>
      <c r="S153" s="42">
        <v>0</v>
      </c>
      <c r="T153" s="42">
        <v>0</v>
      </c>
      <c r="U153" s="42">
        <v>0</v>
      </c>
      <c r="V153" s="42">
        <v>0</v>
      </c>
      <c r="W153" s="42">
        <v>0</v>
      </c>
      <c r="X153" s="42">
        <v>0</v>
      </c>
      <c r="Y153" s="42">
        <v>0</v>
      </c>
    </row>
    <row r="154" spans="1:25" ht="14.25">
      <c r="A154" s="23" t="s">
        <v>181</v>
      </c>
      <c r="B154" s="42">
        <v>0</v>
      </c>
      <c r="C154" s="42">
        <v>0</v>
      </c>
      <c r="D154" s="42">
        <v>0</v>
      </c>
      <c r="E154" s="42">
        <v>0</v>
      </c>
      <c r="F154" s="42">
        <v>0</v>
      </c>
      <c r="G154" s="42">
        <v>0</v>
      </c>
      <c r="H154" s="42">
        <v>0</v>
      </c>
      <c r="I154" s="42">
        <v>0</v>
      </c>
      <c r="J154" s="42">
        <v>0</v>
      </c>
      <c r="K154" s="42">
        <v>0</v>
      </c>
      <c r="L154" s="42">
        <v>0</v>
      </c>
      <c r="M154" s="42">
        <v>0</v>
      </c>
      <c r="N154" s="42">
        <v>0</v>
      </c>
      <c r="O154" s="42">
        <v>0</v>
      </c>
      <c r="P154" s="42">
        <v>0</v>
      </c>
      <c r="Q154" s="42">
        <v>0</v>
      </c>
      <c r="R154" s="42">
        <v>0</v>
      </c>
      <c r="S154" s="42">
        <v>0</v>
      </c>
      <c r="T154" s="42">
        <v>0</v>
      </c>
      <c r="U154" s="42">
        <v>0</v>
      </c>
      <c r="V154" s="42">
        <v>0</v>
      </c>
      <c r="W154" s="42">
        <v>0</v>
      </c>
      <c r="X154" s="42">
        <v>0</v>
      </c>
      <c r="Y154" s="42">
        <v>0</v>
      </c>
    </row>
    <row r="155" spans="1:25" ht="14.25">
      <c r="A155" s="23" t="s">
        <v>180</v>
      </c>
      <c r="B155" s="42">
        <v>0</v>
      </c>
      <c r="C155" s="42">
        <v>0</v>
      </c>
      <c r="D155" s="42">
        <v>0</v>
      </c>
      <c r="E155" s="42">
        <v>0</v>
      </c>
      <c r="F155" s="42">
        <v>0</v>
      </c>
      <c r="G155" s="42">
        <v>0</v>
      </c>
      <c r="H155" s="42">
        <v>0</v>
      </c>
      <c r="I155" s="42">
        <v>0</v>
      </c>
      <c r="J155" s="42">
        <v>0</v>
      </c>
      <c r="K155" s="42">
        <v>0</v>
      </c>
      <c r="L155" s="42">
        <v>0</v>
      </c>
      <c r="M155" s="42">
        <v>0</v>
      </c>
      <c r="N155" s="42">
        <v>0</v>
      </c>
      <c r="O155" s="42">
        <v>0</v>
      </c>
      <c r="P155" s="42">
        <v>0</v>
      </c>
      <c r="Q155" s="42">
        <v>0</v>
      </c>
      <c r="R155" s="42">
        <v>0</v>
      </c>
      <c r="S155" s="42">
        <v>0</v>
      </c>
      <c r="T155" s="42">
        <v>0</v>
      </c>
      <c r="U155" s="42">
        <v>0</v>
      </c>
      <c r="V155" s="42">
        <v>0</v>
      </c>
      <c r="W155" s="42">
        <v>0</v>
      </c>
      <c r="X155" s="42">
        <v>0</v>
      </c>
      <c r="Y155" s="42">
        <v>0</v>
      </c>
    </row>
    <row r="156" spans="1:25" ht="14.25">
      <c r="A156" s="23" t="s">
        <v>179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  <c r="P156" s="42">
        <v>0</v>
      </c>
      <c r="Q156" s="42">
        <v>0</v>
      </c>
      <c r="R156" s="42">
        <v>0</v>
      </c>
      <c r="S156" s="42">
        <v>0</v>
      </c>
      <c r="T156" s="42">
        <v>0</v>
      </c>
      <c r="U156" s="42">
        <v>0</v>
      </c>
      <c r="V156" s="42">
        <v>0</v>
      </c>
      <c r="W156" s="42">
        <v>0</v>
      </c>
      <c r="X156" s="42">
        <v>0</v>
      </c>
      <c r="Y156" s="42">
        <v>0</v>
      </c>
    </row>
    <row r="157" spans="1:25" ht="14.25">
      <c r="A157" s="23" t="s">
        <v>178</v>
      </c>
      <c r="B157" s="42">
        <v>0</v>
      </c>
      <c r="C157" s="42">
        <v>0</v>
      </c>
      <c r="D157" s="42">
        <v>0</v>
      </c>
      <c r="E157" s="42">
        <v>0</v>
      </c>
      <c r="F157" s="42">
        <v>0</v>
      </c>
      <c r="G157" s="42">
        <v>0</v>
      </c>
      <c r="H157" s="42">
        <v>0</v>
      </c>
      <c r="I157" s="42">
        <v>0</v>
      </c>
      <c r="J157" s="42">
        <v>0</v>
      </c>
      <c r="K157" s="42">
        <v>0</v>
      </c>
      <c r="L157" s="42">
        <v>0</v>
      </c>
      <c r="M157" s="42">
        <v>0</v>
      </c>
      <c r="N157" s="42">
        <v>0</v>
      </c>
      <c r="O157" s="42">
        <v>0</v>
      </c>
      <c r="P157" s="42">
        <v>0</v>
      </c>
      <c r="Q157" s="42">
        <v>0</v>
      </c>
      <c r="R157" s="42">
        <v>0</v>
      </c>
      <c r="S157" s="42">
        <v>0</v>
      </c>
      <c r="T157" s="42">
        <v>0</v>
      </c>
      <c r="U157" s="42">
        <v>0</v>
      </c>
      <c r="V157" s="42">
        <v>0</v>
      </c>
      <c r="W157" s="42">
        <v>0</v>
      </c>
      <c r="X157" s="42">
        <v>0</v>
      </c>
      <c r="Y157" s="42">
        <v>0</v>
      </c>
    </row>
    <row r="158" spans="1:25" ht="14.25">
      <c r="A158" s="23" t="s">
        <v>177</v>
      </c>
      <c r="B158" s="42">
        <v>0</v>
      </c>
      <c r="C158" s="42">
        <v>0</v>
      </c>
      <c r="D158" s="42">
        <v>0</v>
      </c>
      <c r="E158" s="42">
        <v>0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  <c r="P158" s="42">
        <v>0</v>
      </c>
      <c r="Q158" s="42">
        <v>0</v>
      </c>
      <c r="R158" s="42">
        <v>0</v>
      </c>
      <c r="S158" s="42">
        <v>0</v>
      </c>
      <c r="T158" s="42">
        <v>0</v>
      </c>
      <c r="U158" s="42">
        <v>0</v>
      </c>
      <c r="V158" s="42">
        <v>0</v>
      </c>
      <c r="W158" s="42">
        <v>0</v>
      </c>
      <c r="X158" s="42">
        <v>0</v>
      </c>
      <c r="Y158" s="42">
        <v>0</v>
      </c>
    </row>
    <row r="160" ht="14.25">
      <c r="A160" s="24" t="s">
        <v>74</v>
      </c>
    </row>
    <row r="161" spans="1:2" ht="14.25">
      <c r="A161" s="24" t="s">
        <v>73</v>
      </c>
      <c r="B161" s="24" t="s">
        <v>75</v>
      </c>
    </row>
    <row r="163" spans="1:2" ht="14.25">
      <c r="A163" s="24" t="s">
        <v>7</v>
      </c>
      <c r="B163" s="24" t="s">
        <v>8</v>
      </c>
    </row>
    <row r="164" spans="1:2" ht="14.25">
      <c r="A164" s="24" t="s">
        <v>11</v>
      </c>
      <c r="B164" s="24" t="s">
        <v>219</v>
      </c>
    </row>
    <row r="165" spans="1:2" ht="14.25">
      <c r="A165" s="24" t="s">
        <v>150</v>
      </c>
      <c r="B165" s="24" t="s">
        <v>38</v>
      </c>
    </row>
    <row r="167" spans="1:25" ht="14.25">
      <c r="A167" s="23" t="s">
        <v>191</v>
      </c>
      <c r="B167" s="23" t="s">
        <v>14</v>
      </c>
      <c r="C167" s="23" t="s">
        <v>15</v>
      </c>
      <c r="D167" s="23" t="s">
        <v>16</v>
      </c>
      <c r="E167" s="23" t="s">
        <v>17</v>
      </c>
      <c r="F167" s="23" t="s">
        <v>18</v>
      </c>
      <c r="G167" s="23" t="s">
        <v>19</v>
      </c>
      <c r="H167" s="23" t="s">
        <v>20</v>
      </c>
      <c r="I167" s="23" t="s">
        <v>21</v>
      </c>
      <c r="J167" s="23" t="s">
        <v>22</v>
      </c>
      <c r="K167" s="23" t="s">
        <v>23</v>
      </c>
      <c r="L167" s="23" t="s">
        <v>24</v>
      </c>
      <c r="M167" s="23" t="s">
        <v>25</v>
      </c>
      <c r="N167" s="23" t="s">
        <v>26</v>
      </c>
      <c r="O167" s="23" t="s">
        <v>27</v>
      </c>
      <c r="P167" s="23" t="s">
        <v>28</v>
      </c>
      <c r="Q167" s="23" t="s">
        <v>29</v>
      </c>
      <c r="R167" s="23" t="s">
        <v>30</v>
      </c>
      <c r="S167" s="23" t="s">
        <v>31</v>
      </c>
      <c r="T167" s="23" t="s">
        <v>32</v>
      </c>
      <c r="U167" s="23" t="s">
        <v>33</v>
      </c>
      <c r="V167" s="23" t="s">
        <v>34</v>
      </c>
      <c r="W167" s="23" t="s">
        <v>35</v>
      </c>
      <c r="X167" s="23" t="s">
        <v>36</v>
      </c>
      <c r="Y167" s="23" t="s">
        <v>37</v>
      </c>
    </row>
    <row r="168" spans="1:25" ht="14.25">
      <c r="A168" s="23" t="s">
        <v>187</v>
      </c>
      <c r="B168" s="42">
        <v>0</v>
      </c>
      <c r="C168" s="42">
        <v>0</v>
      </c>
      <c r="D168" s="42">
        <v>0</v>
      </c>
      <c r="E168" s="42">
        <v>0</v>
      </c>
      <c r="F168" s="42">
        <v>0</v>
      </c>
      <c r="G168" s="42">
        <v>0</v>
      </c>
      <c r="H168" s="42">
        <v>0</v>
      </c>
      <c r="I168" s="42">
        <v>0</v>
      </c>
      <c r="J168" s="42">
        <v>0</v>
      </c>
      <c r="K168" s="42">
        <v>0</v>
      </c>
      <c r="L168" s="42">
        <v>0</v>
      </c>
      <c r="M168" s="42">
        <v>0</v>
      </c>
      <c r="N168" s="42">
        <v>0</v>
      </c>
      <c r="O168" s="42">
        <v>0</v>
      </c>
      <c r="P168" s="42">
        <v>0</v>
      </c>
      <c r="Q168" s="42">
        <v>0</v>
      </c>
      <c r="R168" s="42">
        <v>0</v>
      </c>
      <c r="S168" s="42">
        <v>0</v>
      </c>
      <c r="T168" s="42">
        <v>0</v>
      </c>
      <c r="U168" s="42">
        <v>0</v>
      </c>
      <c r="V168" s="42">
        <v>0</v>
      </c>
      <c r="W168" s="42">
        <v>0</v>
      </c>
      <c r="X168" s="42">
        <v>0</v>
      </c>
      <c r="Y168" s="42">
        <v>0</v>
      </c>
    </row>
    <row r="169" spans="1:25" ht="14.25">
      <c r="A169" s="23" t="s">
        <v>186</v>
      </c>
      <c r="B169" s="42">
        <v>0</v>
      </c>
      <c r="C169" s="42">
        <v>0</v>
      </c>
      <c r="D169" s="42">
        <v>0</v>
      </c>
      <c r="E169" s="42">
        <v>0</v>
      </c>
      <c r="F169" s="42">
        <v>0</v>
      </c>
      <c r="G169" s="42">
        <v>0</v>
      </c>
      <c r="H169" s="42">
        <v>0</v>
      </c>
      <c r="I169" s="42">
        <v>0</v>
      </c>
      <c r="J169" s="42">
        <v>0</v>
      </c>
      <c r="K169" s="42">
        <v>0</v>
      </c>
      <c r="L169" s="42">
        <v>0</v>
      </c>
      <c r="M169" s="42">
        <v>0</v>
      </c>
      <c r="N169" s="42">
        <v>0</v>
      </c>
      <c r="O169" s="42">
        <v>0</v>
      </c>
      <c r="P169" s="42">
        <v>0</v>
      </c>
      <c r="Q169" s="42">
        <v>0</v>
      </c>
      <c r="R169" s="42">
        <v>0</v>
      </c>
      <c r="S169" s="42">
        <v>0</v>
      </c>
      <c r="T169" s="42">
        <v>0</v>
      </c>
      <c r="U169" s="42">
        <v>0</v>
      </c>
      <c r="V169" s="42">
        <v>0</v>
      </c>
      <c r="W169" s="42">
        <v>0</v>
      </c>
      <c r="X169" s="42">
        <v>0</v>
      </c>
      <c r="Y169" s="42">
        <v>0</v>
      </c>
    </row>
    <row r="170" spans="1:25" ht="14.25">
      <c r="A170" s="23" t="s">
        <v>176</v>
      </c>
      <c r="B170" s="42">
        <v>0</v>
      </c>
      <c r="C170" s="42">
        <v>0</v>
      </c>
      <c r="D170" s="42">
        <v>0</v>
      </c>
      <c r="E170" s="42">
        <v>0</v>
      </c>
      <c r="F170" s="42">
        <v>0</v>
      </c>
      <c r="G170" s="42">
        <v>0</v>
      </c>
      <c r="H170" s="42">
        <v>0</v>
      </c>
      <c r="I170" s="42">
        <v>0</v>
      </c>
      <c r="J170" s="42">
        <v>0</v>
      </c>
      <c r="K170" s="42">
        <v>0</v>
      </c>
      <c r="L170" s="42">
        <v>0</v>
      </c>
      <c r="M170" s="42">
        <v>0</v>
      </c>
      <c r="N170" s="42">
        <v>0</v>
      </c>
      <c r="O170" s="42">
        <v>0</v>
      </c>
      <c r="P170" s="42">
        <v>0</v>
      </c>
      <c r="Q170" s="42">
        <v>0</v>
      </c>
      <c r="R170" s="42">
        <v>0</v>
      </c>
      <c r="S170" s="42">
        <v>0</v>
      </c>
      <c r="T170" s="42">
        <v>0</v>
      </c>
      <c r="U170" s="42">
        <v>0</v>
      </c>
      <c r="V170" s="42">
        <v>0</v>
      </c>
      <c r="W170" s="42">
        <v>0</v>
      </c>
      <c r="X170" s="42">
        <v>0</v>
      </c>
      <c r="Y170" s="42">
        <v>0</v>
      </c>
    </row>
    <row r="171" spans="1:25" ht="14.25">
      <c r="A171" s="23" t="s">
        <v>157</v>
      </c>
      <c r="B171" s="42">
        <v>0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1.1</v>
      </c>
      <c r="N171" s="42">
        <v>1.1</v>
      </c>
      <c r="O171" s="42">
        <v>1.1</v>
      </c>
      <c r="P171" s="42">
        <v>1.1</v>
      </c>
      <c r="Q171" s="42">
        <v>1.1</v>
      </c>
      <c r="R171" s="42">
        <v>0</v>
      </c>
      <c r="S171" s="42">
        <v>1.1</v>
      </c>
      <c r="T171" s="42">
        <v>0</v>
      </c>
      <c r="U171" s="42">
        <v>1.1</v>
      </c>
      <c r="V171" s="42">
        <v>0</v>
      </c>
      <c r="W171" s="42">
        <v>0</v>
      </c>
      <c r="X171" s="42">
        <v>0</v>
      </c>
      <c r="Y171" s="42">
        <v>0</v>
      </c>
    </row>
    <row r="172" spans="1:25" ht="14.25">
      <c r="A172" s="23" t="s">
        <v>185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  <c r="P172" s="42">
        <v>0</v>
      </c>
      <c r="Q172" s="42">
        <v>0</v>
      </c>
      <c r="R172" s="42">
        <v>0</v>
      </c>
      <c r="S172" s="42">
        <v>0</v>
      </c>
      <c r="T172" s="42">
        <v>0</v>
      </c>
      <c r="U172" s="42">
        <v>0</v>
      </c>
      <c r="V172" s="42">
        <v>0</v>
      </c>
      <c r="W172" s="42">
        <v>0</v>
      </c>
      <c r="X172" s="42">
        <v>0</v>
      </c>
      <c r="Y172" s="42">
        <v>0</v>
      </c>
    </row>
    <row r="173" spans="1:25" ht="14.25">
      <c r="A173" s="23" t="s">
        <v>184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  <c r="P173" s="42">
        <v>0</v>
      </c>
      <c r="Q173" s="42">
        <v>0</v>
      </c>
      <c r="R173" s="42">
        <v>0</v>
      </c>
      <c r="S173" s="42">
        <v>0</v>
      </c>
      <c r="T173" s="42">
        <v>0</v>
      </c>
      <c r="U173" s="42">
        <v>0</v>
      </c>
      <c r="V173" s="42">
        <v>0</v>
      </c>
      <c r="W173" s="42">
        <v>0</v>
      </c>
      <c r="X173" s="42">
        <v>0</v>
      </c>
      <c r="Y173" s="42">
        <v>0</v>
      </c>
    </row>
    <row r="174" spans="1:25" ht="14.25">
      <c r="A174" s="23" t="s">
        <v>183</v>
      </c>
      <c r="B174" s="42">
        <v>0</v>
      </c>
      <c r="C174" s="42">
        <v>0</v>
      </c>
      <c r="D174" s="42">
        <v>0</v>
      </c>
      <c r="E174" s="42">
        <v>0</v>
      </c>
      <c r="F174" s="42">
        <v>0</v>
      </c>
      <c r="G174" s="42">
        <v>0</v>
      </c>
      <c r="H174" s="42">
        <v>0</v>
      </c>
      <c r="I174" s="42">
        <v>0</v>
      </c>
      <c r="J174" s="42">
        <v>0</v>
      </c>
      <c r="K174" s="42">
        <v>0</v>
      </c>
      <c r="L174" s="42">
        <v>0</v>
      </c>
      <c r="M174" s="42">
        <v>0</v>
      </c>
      <c r="N174" s="42">
        <v>0</v>
      </c>
      <c r="O174" s="42">
        <v>0</v>
      </c>
      <c r="P174" s="42">
        <v>0</v>
      </c>
      <c r="Q174" s="42">
        <v>0</v>
      </c>
      <c r="R174" s="42">
        <v>0</v>
      </c>
      <c r="S174" s="42">
        <v>0</v>
      </c>
      <c r="T174" s="42">
        <v>0</v>
      </c>
      <c r="U174" s="42">
        <v>0</v>
      </c>
      <c r="V174" s="42">
        <v>0</v>
      </c>
      <c r="W174" s="42">
        <v>0</v>
      </c>
      <c r="X174" s="42">
        <v>0</v>
      </c>
      <c r="Y174" s="42">
        <v>0</v>
      </c>
    </row>
    <row r="175" spans="1:25" ht="14.25">
      <c r="A175" s="23" t="s">
        <v>175</v>
      </c>
      <c r="B175" s="42">
        <v>0</v>
      </c>
      <c r="C175" s="42">
        <v>0</v>
      </c>
      <c r="D175" s="42">
        <v>0</v>
      </c>
      <c r="E175" s="42">
        <v>0</v>
      </c>
      <c r="F175" s="42">
        <v>0</v>
      </c>
      <c r="G175" s="42">
        <v>0</v>
      </c>
      <c r="H175" s="42">
        <v>0</v>
      </c>
      <c r="I175" s="42">
        <v>0</v>
      </c>
      <c r="J175" s="42">
        <v>0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  <c r="P175" s="42">
        <v>0</v>
      </c>
      <c r="Q175" s="42">
        <v>0</v>
      </c>
      <c r="R175" s="42">
        <v>0</v>
      </c>
      <c r="S175" s="42">
        <v>0</v>
      </c>
      <c r="T175" s="42">
        <v>0</v>
      </c>
      <c r="U175" s="42">
        <v>0</v>
      </c>
      <c r="V175" s="42">
        <v>0</v>
      </c>
      <c r="W175" s="42">
        <v>0</v>
      </c>
      <c r="X175" s="42">
        <v>0</v>
      </c>
      <c r="Y175" s="42">
        <v>0</v>
      </c>
    </row>
    <row r="176" spans="1:25" ht="14.25">
      <c r="A176" s="23" t="s">
        <v>174</v>
      </c>
      <c r="B176" s="42">
        <v>0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  <c r="P176" s="42">
        <v>0</v>
      </c>
      <c r="Q176" s="42">
        <v>0</v>
      </c>
      <c r="R176" s="42">
        <v>0</v>
      </c>
      <c r="S176" s="42">
        <v>0</v>
      </c>
      <c r="T176" s="42">
        <v>0</v>
      </c>
      <c r="U176" s="42">
        <v>0</v>
      </c>
      <c r="V176" s="42">
        <v>0</v>
      </c>
      <c r="W176" s="42">
        <v>0</v>
      </c>
      <c r="X176" s="42">
        <v>0</v>
      </c>
      <c r="Y176" s="42">
        <v>0</v>
      </c>
    </row>
    <row r="177" spans="1:25" ht="14.25">
      <c r="A177" s="23" t="s">
        <v>156</v>
      </c>
      <c r="B177" s="42">
        <v>0</v>
      </c>
      <c r="C177" s="42">
        <v>0</v>
      </c>
      <c r="D177" s="42">
        <v>0</v>
      </c>
      <c r="E177" s="42">
        <v>1</v>
      </c>
      <c r="F177" s="42">
        <v>1</v>
      </c>
      <c r="G177" s="42">
        <v>1</v>
      </c>
      <c r="H177" s="42">
        <v>5.1</v>
      </c>
      <c r="I177" s="42">
        <v>1</v>
      </c>
      <c r="J177" s="42">
        <v>1</v>
      </c>
      <c r="K177" s="42">
        <v>2</v>
      </c>
      <c r="L177" s="42">
        <v>1</v>
      </c>
      <c r="M177" s="42">
        <v>1</v>
      </c>
      <c r="N177" s="42">
        <v>0</v>
      </c>
      <c r="O177" s="42">
        <v>3.1</v>
      </c>
      <c r="P177" s="42">
        <v>4.1</v>
      </c>
      <c r="Q177" s="42">
        <v>1</v>
      </c>
      <c r="R177" s="42">
        <v>1</v>
      </c>
      <c r="S177" s="42">
        <v>1</v>
      </c>
      <c r="T177" s="42">
        <v>1</v>
      </c>
      <c r="U177" s="42">
        <v>1</v>
      </c>
      <c r="V177" s="42">
        <v>1</v>
      </c>
      <c r="W177" s="42">
        <v>1</v>
      </c>
      <c r="X177" s="42">
        <v>1</v>
      </c>
      <c r="Y177" s="42">
        <v>1</v>
      </c>
    </row>
    <row r="178" spans="1:25" ht="14.25">
      <c r="A178" s="23" t="s">
        <v>173</v>
      </c>
      <c r="B178" s="42">
        <v>0</v>
      </c>
      <c r="C178" s="42">
        <v>0</v>
      </c>
      <c r="D178" s="42">
        <v>0</v>
      </c>
      <c r="E178" s="42">
        <v>0</v>
      </c>
      <c r="F178" s="42">
        <v>0</v>
      </c>
      <c r="G178" s="42">
        <v>0</v>
      </c>
      <c r="H178" s="42">
        <v>0</v>
      </c>
      <c r="I178" s="42">
        <v>0</v>
      </c>
      <c r="J178" s="42">
        <v>0</v>
      </c>
      <c r="K178" s="42">
        <v>0</v>
      </c>
      <c r="L178" s="42">
        <v>1</v>
      </c>
      <c r="M178" s="42">
        <v>1.9</v>
      </c>
      <c r="N178" s="42">
        <v>1.9</v>
      </c>
      <c r="O178" s="42">
        <v>1.9</v>
      </c>
      <c r="P178" s="42">
        <v>1.9</v>
      </c>
      <c r="Q178" s="42">
        <v>1</v>
      </c>
      <c r="R178" s="42">
        <v>0</v>
      </c>
      <c r="S178" s="42">
        <v>0</v>
      </c>
      <c r="T178" s="42">
        <v>0</v>
      </c>
      <c r="U178" s="42">
        <v>0</v>
      </c>
      <c r="V178" s="42">
        <v>0</v>
      </c>
      <c r="W178" s="42">
        <v>0</v>
      </c>
      <c r="X178" s="42">
        <v>0</v>
      </c>
      <c r="Y178" s="42">
        <v>0</v>
      </c>
    </row>
    <row r="179" spans="1:25" ht="14.25">
      <c r="A179" s="23" t="s">
        <v>182</v>
      </c>
      <c r="B179" s="42">
        <v>0</v>
      </c>
      <c r="C179" s="42">
        <v>0</v>
      </c>
      <c r="D179" s="42">
        <v>0</v>
      </c>
      <c r="E179" s="42">
        <v>0</v>
      </c>
      <c r="F179" s="42">
        <v>0</v>
      </c>
      <c r="G179" s="42">
        <v>0</v>
      </c>
      <c r="H179" s="42">
        <v>0</v>
      </c>
      <c r="I179" s="42">
        <v>0</v>
      </c>
      <c r="J179" s="42">
        <v>0</v>
      </c>
      <c r="K179" s="42">
        <v>0</v>
      </c>
      <c r="L179" s="42">
        <v>0</v>
      </c>
      <c r="M179" s="42">
        <v>0</v>
      </c>
      <c r="N179" s="42">
        <v>0</v>
      </c>
      <c r="O179" s="42">
        <v>0</v>
      </c>
      <c r="P179" s="42">
        <v>0</v>
      </c>
      <c r="Q179" s="42">
        <v>0</v>
      </c>
      <c r="R179" s="42">
        <v>0</v>
      </c>
      <c r="S179" s="42">
        <v>0</v>
      </c>
      <c r="T179" s="42">
        <v>0</v>
      </c>
      <c r="U179" s="42">
        <v>0</v>
      </c>
      <c r="V179" s="42">
        <v>0</v>
      </c>
      <c r="W179" s="42">
        <v>0</v>
      </c>
      <c r="X179" s="42">
        <v>0</v>
      </c>
      <c r="Y179" s="42">
        <v>0</v>
      </c>
    </row>
    <row r="180" spans="1:25" ht="14.25">
      <c r="A180" s="23" t="s">
        <v>181</v>
      </c>
      <c r="B180" s="42">
        <v>0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  <c r="P180" s="42">
        <v>0</v>
      </c>
      <c r="Q180" s="42">
        <v>0</v>
      </c>
      <c r="R180" s="42">
        <v>0</v>
      </c>
      <c r="S180" s="42">
        <v>0</v>
      </c>
      <c r="T180" s="42">
        <v>0</v>
      </c>
      <c r="U180" s="42">
        <v>0</v>
      </c>
      <c r="V180" s="42">
        <v>0</v>
      </c>
      <c r="W180" s="42">
        <v>0</v>
      </c>
      <c r="X180" s="42">
        <v>0</v>
      </c>
      <c r="Y180" s="42">
        <v>0</v>
      </c>
    </row>
    <row r="181" spans="1:25" ht="14.25">
      <c r="A181" s="23" t="s">
        <v>180</v>
      </c>
      <c r="B181" s="42">
        <v>0</v>
      </c>
      <c r="C181" s="42">
        <v>0</v>
      </c>
      <c r="D181" s="42">
        <v>0</v>
      </c>
      <c r="E181" s="42">
        <v>0</v>
      </c>
      <c r="F181" s="42">
        <v>0</v>
      </c>
      <c r="G181" s="42">
        <v>0</v>
      </c>
      <c r="H181" s="42">
        <v>0</v>
      </c>
      <c r="I181" s="42">
        <v>0</v>
      </c>
      <c r="J181" s="42">
        <v>0</v>
      </c>
      <c r="K181" s="42">
        <v>0</v>
      </c>
      <c r="L181" s="42">
        <v>0</v>
      </c>
      <c r="M181" s="42">
        <v>0</v>
      </c>
      <c r="N181" s="42">
        <v>0</v>
      </c>
      <c r="O181" s="42">
        <v>0</v>
      </c>
      <c r="P181" s="42">
        <v>0</v>
      </c>
      <c r="Q181" s="42">
        <v>0</v>
      </c>
      <c r="R181" s="42">
        <v>0</v>
      </c>
      <c r="S181" s="42">
        <v>0</v>
      </c>
      <c r="T181" s="42">
        <v>0</v>
      </c>
      <c r="U181" s="42">
        <v>0</v>
      </c>
      <c r="V181" s="42">
        <v>0</v>
      </c>
      <c r="W181" s="42">
        <v>0</v>
      </c>
      <c r="X181" s="42">
        <v>0</v>
      </c>
      <c r="Y181" s="42">
        <v>0</v>
      </c>
    </row>
    <row r="182" spans="1:25" ht="14.25">
      <c r="A182" s="23" t="s">
        <v>179</v>
      </c>
      <c r="B182" s="42">
        <v>0</v>
      </c>
      <c r="C182" s="42">
        <v>0</v>
      </c>
      <c r="D182" s="42">
        <v>0</v>
      </c>
      <c r="E182" s="42">
        <v>0</v>
      </c>
      <c r="F182" s="42">
        <v>0</v>
      </c>
      <c r="G182" s="42">
        <v>0</v>
      </c>
      <c r="H182" s="42">
        <v>0</v>
      </c>
      <c r="I182" s="42">
        <v>0</v>
      </c>
      <c r="J182" s="42">
        <v>0</v>
      </c>
      <c r="K182" s="42">
        <v>0</v>
      </c>
      <c r="L182" s="42">
        <v>0</v>
      </c>
      <c r="M182" s="42">
        <v>0</v>
      </c>
      <c r="N182" s="42">
        <v>0</v>
      </c>
      <c r="O182" s="42">
        <v>0</v>
      </c>
      <c r="P182" s="42">
        <v>0</v>
      </c>
      <c r="Q182" s="42">
        <v>0</v>
      </c>
      <c r="R182" s="42">
        <v>0</v>
      </c>
      <c r="S182" s="42">
        <v>0</v>
      </c>
      <c r="T182" s="42">
        <v>0</v>
      </c>
      <c r="U182" s="42">
        <v>0</v>
      </c>
      <c r="V182" s="42">
        <v>0</v>
      </c>
      <c r="W182" s="42">
        <v>0</v>
      </c>
      <c r="X182" s="42">
        <v>0</v>
      </c>
      <c r="Y182" s="42">
        <v>0</v>
      </c>
    </row>
    <row r="183" spans="1:25" ht="14.25">
      <c r="A183" s="23" t="s">
        <v>178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  <c r="P183" s="42">
        <v>0</v>
      </c>
      <c r="Q183" s="42">
        <v>0</v>
      </c>
      <c r="R183" s="42">
        <v>0</v>
      </c>
      <c r="S183" s="42">
        <v>0</v>
      </c>
      <c r="T183" s="42">
        <v>0</v>
      </c>
      <c r="U183" s="42">
        <v>0</v>
      </c>
      <c r="V183" s="42">
        <v>0</v>
      </c>
      <c r="W183" s="42">
        <v>0</v>
      </c>
      <c r="X183" s="42">
        <v>0</v>
      </c>
      <c r="Y183" s="42">
        <v>0</v>
      </c>
    </row>
    <row r="184" spans="1:25" ht="14.25">
      <c r="A184" s="23" t="s">
        <v>177</v>
      </c>
      <c r="B184" s="42">
        <v>0</v>
      </c>
      <c r="C184" s="42">
        <v>0</v>
      </c>
      <c r="D184" s="42">
        <v>0</v>
      </c>
      <c r="E184" s="42">
        <v>0</v>
      </c>
      <c r="F184" s="42">
        <v>0</v>
      </c>
      <c r="G184" s="42">
        <v>0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  <c r="P184" s="42">
        <v>0</v>
      </c>
      <c r="Q184" s="42">
        <v>0</v>
      </c>
      <c r="R184" s="42">
        <v>0</v>
      </c>
      <c r="S184" s="42">
        <v>0</v>
      </c>
      <c r="T184" s="42">
        <v>0</v>
      </c>
      <c r="U184" s="42">
        <v>0</v>
      </c>
      <c r="V184" s="42">
        <v>0</v>
      </c>
      <c r="W184" s="42">
        <v>0</v>
      </c>
      <c r="X184" s="42">
        <v>0</v>
      </c>
      <c r="Y184" s="42">
        <v>0</v>
      </c>
    </row>
    <row r="186" ht="14.25">
      <c r="A186" s="24" t="s">
        <v>74</v>
      </c>
    </row>
    <row r="187" spans="1:2" ht="14.25">
      <c r="A187" s="24" t="s">
        <v>73</v>
      </c>
      <c r="B187" s="24" t="s">
        <v>75</v>
      </c>
    </row>
    <row r="189" spans="1:2" ht="14.25">
      <c r="A189" s="24" t="s">
        <v>7</v>
      </c>
      <c r="B189" s="24" t="s">
        <v>8</v>
      </c>
    </row>
    <row r="190" spans="1:2" ht="14.25">
      <c r="A190" s="24" t="s">
        <v>11</v>
      </c>
      <c r="B190" s="24" t="s">
        <v>218</v>
      </c>
    </row>
    <row r="191" spans="1:2" ht="14.25">
      <c r="A191" s="24" t="s">
        <v>150</v>
      </c>
      <c r="B191" s="24" t="s">
        <v>38</v>
      </c>
    </row>
    <row r="193" spans="1:25" ht="14.25">
      <c r="A193" s="23" t="s">
        <v>191</v>
      </c>
      <c r="B193" s="23" t="s">
        <v>14</v>
      </c>
      <c r="C193" s="23" t="s">
        <v>15</v>
      </c>
      <c r="D193" s="23" t="s">
        <v>16</v>
      </c>
      <c r="E193" s="23" t="s">
        <v>17</v>
      </c>
      <c r="F193" s="23" t="s">
        <v>18</v>
      </c>
      <c r="G193" s="23" t="s">
        <v>19</v>
      </c>
      <c r="H193" s="23" t="s">
        <v>20</v>
      </c>
      <c r="I193" s="23" t="s">
        <v>21</v>
      </c>
      <c r="J193" s="23" t="s">
        <v>22</v>
      </c>
      <c r="K193" s="23" t="s">
        <v>23</v>
      </c>
      <c r="L193" s="23" t="s">
        <v>24</v>
      </c>
      <c r="M193" s="23" t="s">
        <v>25</v>
      </c>
      <c r="N193" s="23" t="s">
        <v>26</v>
      </c>
      <c r="O193" s="23" t="s">
        <v>27</v>
      </c>
      <c r="P193" s="23" t="s">
        <v>28</v>
      </c>
      <c r="Q193" s="23" t="s">
        <v>29</v>
      </c>
      <c r="R193" s="23" t="s">
        <v>30</v>
      </c>
      <c r="S193" s="23" t="s">
        <v>31</v>
      </c>
      <c r="T193" s="23" t="s">
        <v>32</v>
      </c>
      <c r="U193" s="23" t="s">
        <v>33</v>
      </c>
      <c r="V193" s="23" t="s">
        <v>34</v>
      </c>
      <c r="W193" s="23" t="s">
        <v>35</v>
      </c>
      <c r="X193" s="23" t="s">
        <v>36</v>
      </c>
      <c r="Y193" s="23" t="s">
        <v>37</v>
      </c>
    </row>
    <row r="194" spans="1:25" ht="14.25">
      <c r="A194" s="23" t="s">
        <v>187</v>
      </c>
      <c r="B194" s="42">
        <v>0</v>
      </c>
      <c r="C194" s="42">
        <v>0</v>
      </c>
      <c r="D194" s="42">
        <v>0</v>
      </c>
      <c r="E194" s="42">
        <v>0</v>
      </c>
      <c r="F194" s="42">
        <v>0</v>
      </c>
      <c r="G194" s="42">
        <v>0</v>
      </c>
      <c r="H194" s="42">
        <v>0</v>
      </c>
      <c r="I194" s="42">
        <v>0</v>
      </c>
      <c r="J194" s="42">
        <v>0</v>
      </c>
      <c r="K194" s="42">
        <v>0</v>
      </c>
      <c r="L194" s="42">
        <v>0</v>
      </c>
      <c r="M194" s="42">
        <v>0</v>
      </c>
      <c r="N194" s="42">
        <v>0</v>
      </c>
      <c r="O194" s="42">
        <v>0</v>
      </c>
      <c r="P194" s="42">
        <v>0</v>
      </c>
      <c r="Q194" s="42">
        <v>0</v>
      </c>
      <c r="R194" s="42">
        <v>0</v>
      </c>
      <c r="S194" s="42">
        <v>0</v>
      </c>
      <c r="T194" s="42">
        <v>0</v>
      </c>
      <c r="U194" s="42">
        <v>0</v>
      </c>
      <c r="V194" s="42">
        <v>0</v>
      </c>
      <c r="W194" s="42">
        <v>0</v>
      </c>
      <c r="X194" s="42">
        <v>0</v>
      </c>
      <c r="Y194" s="42">
        <v>0</v>
      </c>
    </row>
    <row r="195" spans="1:25" ht="14.25">
      <c r="A195" s="23" t="s">
        <v>186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  <c r="P195" s="42">
        <v>0</v>
      </c>
      <c r="Q195" s="42">
        <v>0</v>
      </c>
      <c r="R195" s="42">
        <v>0</v>
      </c>
      <c r="S195" s="42">
        <v>0</v>
      </c>
      <c r="T195" s="42">
        <v>0</v>
      </c>
      <c r="U195" s="42">
        <v>0</v>
      </c>
      <c r="V195" s="42">
        <v>0</v>
      </c>
      <c r="W195" s="42">
        <v>0</v>
      </c>
      <c r="X195" s="42">
        <v>0</v>
      </c>
      <c r="Y195" s="42">
        <v>0</v>
      </c>
    </row>
    <row r="196" spans="1:25" ht="14.25">
      <c r="A196" s="23" t="s">
        <v>176</v>
      </c>
      <c r="B196" s="42">
        <v>0</v>
      </c>
      <c r="C196" s="42">
        <v>0</v>
      </c>
      <c r="D196" s="42">
        <v>0</v>
      </c>
      <c r="E196" s="42">
        <v>0</v>
      </c>
      <c r="F196" s="42">
        <v>65.9</v>
      </c>
      <c r="G196" s="42">
        <v>65.9</v>
      </c>
      <c r="H196" s="42">
        <v>65.9</v>
      </c>
      <c r="I196" s="42">
        <v>65.9</v>
      </c>
      <c r="J196" s="42">
        <v>65.9</v>
      </c>
      <c r="K196" s="42">
        <v>65.9</v>
      </c>
      <c r="L196" s="42">
        <v>65.9</v>
      </c>
      <c r="M196" s="42">
        <v>65.9</v>
      </c>
      <c r="N196" s="42">
        <v>67</v>
      </c>
      <c r="O196" s="42">
        <v>66.3</v>
      </c>
      <c r="P196" s="42">
        <v>65.9</v>
      </c>
      <c r="Q196" s="42">
        <v>67</v>
      </c>
      <c r="R196" s="42">
        <v>67</v>
      </c>
      <c r="S196" s="42">
        <v>65.8</v>
      </c>
      <c r="T196" s="42">
        <v>67.1</v>
      </c>
      <c r="U196" s="42">
        <v>67.1</v>
      </c>
      <c r="V196" s="42">
        <v>68.2</v>
      </c>
      <c r="W196" s="42">
        <v>97.8</v>
      </c>
      <c r="X196" s="42">
        <v>129.7</v>
      </c>
      <c r="Y196" s="42">
        <v>102.2</v>
      </c>
    </row>
    <row r="197" spans="1:25" ht="14.25">
      <c r="A197" s="23" t="s">
        <v>157</v>
      </c>
      <c r="B197" s="42">
        <v>0</v>
      </c>
      <c r="C197" s="42">
        <v>0</v>
      </c>
      <c r="D197" s="42">
        <v>0</v>
      </c>
      <c r="E197" s="42">
        <v>0</v>
      </c>
      <c r="F197" s="42">
        <v>0</v>
      </c>
      <c r="G197" s="42">
        <v>0</v>
      </c>
      <c r="H197" s="42">
        <v>0</v>
      </c>
      <c r="I197" s="42">
        <v>0</v>
      </c>
      <c r="J197" s="42">
        <v>0</v>
      </c>
      <c r="K197" s="42">
        <v>0</v>
      </c>
      <c r="L197" s="42">
        <v>0</v>
      </c>
      <c r="M197" s="42">
        <v>0</v>
      </c>
      <c r="N197" s="42">
        <v>0</v>
      </c>
      <c r="O197" s="42">
        <v>0</v>
      </c>
      <c r="P197" s="42">
        <v>0</v>
      </c>
      <c r="Q197" s="42">
        <v>0</v>
      </c>
      <c r="R197" s="42">
        <v>0</v>
      </c>
      <c r="S197" s="42">
        <v>0</v>
      </c>
      <c r="T197" s="42">
        <v>0</v>
      </c>
      <c r="U197" s="42">
        <v>0</v>
      </c>
      <c r="V197" s="42">
        <v>0</v>
      </c>
      <c r="W197" s="42">
        <v>0</v>
      </c>
      <c r="X197" s="42">
        <v>8.6</v>
      </c>
      <c r="Y197" s="42">
        <v>9.7</v>
      </c>
    </row>
    <row r="198" spans="1:25" ht="14.25">
      <c r="A198" s="23" t="s">
        <v>185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  <c r="P198" s="42">
        <v>0</v>
      </c>
      <c r="Q198" s="42">
        <v>0</v>
      </c>
      <c r="R198" s="42">
        <v>0</v>
      </c>
      <c r="S198" s="42">
        <v>0</v>
      </c>
      <c r="T198" s="42">
        <v>0</v>
      </c>
      <c r="U198" s="42">
        <v>0</v>
      </c>
      <c r="V198" s="42">
        <v>0</v>
      </c>
      <c r="W198" s="42">
        <v>0</v>
      </c>
      <c r="X198" s="42">
        <v>0</v>
      </c>
      <c r="Y198" s="42">
        <v>0</v>
      </c>
    </row>
    <row r="199" spans="1:25" ht="14.25">
      <c r="A199" s="23" t="s">
        <v>184</v>
      </c>
      <c r="B199" s="42">
        <v>0</v>
      </c>
      <c r="C199" s="42">
        <v>0</v>
      </c>
      <c r="D199" s="42">
        <v>0</v>
      </c>
      <c r="E199" s="42">
        <v>0</v>
      </c>
      <c r="F199" s="42">
        <v>0</v>
      </c>
      <c r="G199" s="42">
        <v>0</v>
      </c>
      <c r="H199" s="42">
        <v>0</v>
      </c>
      <c r="I199" s="42">
        <v>0</v>
      </c>
      <c r="J199" s="42">
        <v>0</v>
      </c>
      <c r="K199" s="42">
        <v>0</v>
      </c>
      <c r="L199" s="42">
        <v>0</v>
      </c>
      <c r="M199" s="42">
        <v>0</v>
      </c>
      <c r="N199" s="42">
        <v>0</v>
      </c>
      <c r="O199" s="42">
        <v>0</v>
      </c>
      <c r="P199" s="42">
        <v>0</v>
      </c>
      <c r="Q199" s="42">
        <v>0</v>
      </c>
      <c r="R199" s="42">
        <v>0</v>
      </c>
      <c r="S199" s="42">
        <v>0</v>
      </c>
      <c r="T199" s="42">
        <v>0</v>
      </c>
      <c r="U199" s="42">
        <v>0</v>
      </c>
      <c r="V199" s="42">
        <v>0</v>
      </c>
      <c r="W199" s="42">
        <v>0</v>
      </c>
      <c r="X199" s="42">
        <v>0</v>
      </c>
      <c r="Y199" s="42">
        <v>0</v>
      </c>
    </row>
    <row r="200" spans="1:25" ht="14.25">
      <c r="A200" s="23" t="s">
        <v>183</v>
      </c>
      <c r="B200" s="42">
        <v>0</v>
      </c>
      <c r="C200" s="42">
        <v>0</v>
      </c>
      <c r="D200" s="42">
        <v>0</v>
      </c>
      <c r="E200" s="42">
        <v>0</v>
      </c>
      <c r="F200" s="42">
        <v>0</v>
      </c>
      <c r="G200" s="42">
        <v>0</v>
      </c>
      <c r="H200" s="42">
        <v>0</v>
      </c>
      <c r="I200" s="42">
        <v>0</v>
      </c>
      <c r="J200" s="42">
        <v>0</v>
      </c>
      <c r="K200" s="42">
        <v>0</v>
      </c>
      <c r="L200" s="42">
        <v>0</v>
      </c>
      <c r="M200" s="42">
        <v>0</v>
      </c>
      <c r="N200" s="42">
        <v>0</v>
      </c>
      <c r="O200" s="42">
        <v>0</v>
      </c>
      <c r="P200" s="42">
        <v>0</v>
      </c>
      <c r="Q200" s="42">
        <v>0</v>
      </c>
      <c r="R200" s="42">
        <v>0</v>
      </c>
      <c r="S200" s="42">
        <v>0</v>
      </c>
      <c r="T200" s="42">
        <v>0</v>
      </c>
      <c r="U200" s="42">
        <v>0</v>
      </c>
      <c r="V200" s="42">
        <v>0</v>
      </c>
      <c r="W200" s="42">
        <v>0</v>
      </c>
      <c r="X200" s="42">
        <v>0</v>
      </c>
      <c r="Y200" s="42">
        <v>0</v>
      </c>
    </row>
    <row r="201" spans="1:25" ht="14.25">
      <c r="A201" s="23" t="s">
        <v>175</v>
      </c>
      <c r="B201" s="42">
        <v>35.3</v>
      </c>
      <c r="C201" s="42">
        <v>55.1</v>
      </c>
      <c r="D201" s="42">
        <v>21.8</v>
      </c>
      <c r="E201" s="42">
        <v>56.1</v>
      </c>
      <c r="F201" s="42">
        <v>64.4</v>
      </c>
      <c r="G201" s="42">
        <v>39.5</v>
      </c>
      <c r="H201" s="42">
        <v>40.5</v>
      </c>
      <c r="I201" s="42">
        <v>23.9</v>
      </c>
      <c r="J201" s="42">
        <v>30.1</v>
      </c>
      <c r="K201" s="42">
        <v>35.3</v>
      </c>
      <c r="L201" s="42">
        <v>27</v>
      </c>
      <c r="M201" s="42">
        <v>10.4</v>
      </c>
      <c r="N201" s="42">
        <v>18.7</v>
      </c>
      <c r="O201" s="42">
        <v>15.6</v>
      </c>
      <c r="P201" s="42">
        <v>44.7</v>
      </c>
      <c r="Q201" s="42">
        <v>58.2</v>
      </c>
      <c r="R201" s="42">
        <v>26</v>
      </c>
      <c r="S201" s="42">
        <v>40.5</v>
      </c>
      <c r="T201" s="42">
        <v>19.7</v>
      </c>
      <c r="U201" s="42">
        <v>26</v>
      </c>
      <c r="V201" s="42">
        <v>20.8</v>
      </c>
      <c r="W201" s="42">
        <v>38.4</v>
      </c>
      <c r="X201" s="42">
        <v>16.6</v>
      </c>
      <c r="Y201" s="42">
        <v>24.9</v>
      </c>
    </row>
    <row r="202" spans="1:25" ht="14.25">
      <c r="A202" s="23" t="s">
        <v>174</v>
      </c>
      <c r="B202" s="42">
        <v>0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  <c r="P202" s="42">
        <v>0</v>
      </c>
      <c r="Q202" s="42">
        <v>0</v>
      </c>
      <c r="R202" s="42">
        <v>0</v>
      </c>
      <c r="S202" s="42">
        <v>0</v>
      </c>
      <c r="T202" s="42">
        <v>0</v>
      </c>
      <c r="U202" s="42">
        <v>0</v>
      </c>
      <c r="V202" s="42">
        <v>0</v>
      </c>
      <c r="W202" s="42">
        <v>0</v>
      </c>
      <c r="X202" s="42">
        <v>0</v>
      </c>
      <c r="Y202" s="42">
        <v>0</v>
      </c>
    </row>
    <row r="203" spans="1:25" ht="14.25">
      <c r="A203" s="23" t="s">
        <v>156</v>
      </c>
      <c r="B203" s="42">
        <v>105.4</v>
      </c>
      <c r="C203" s="42">
        <v>96</v>
      </c>
      <c r="D203" s="42">
        <v>79.7</v>
      </c>
      <c r="E203" s="42">
        <v>47.9</v>
      </c>
      <c r="F203" s="42">
        <v>43.9</v>
      </c>
      <c r="G203" s="42">
        <v>69.4</v>
      </c>
      <c r="H203" s="42">
        <v>40.8</v>
      </c>
      <c r="I203" s="42">
        <v>58.1</v>
      </c>
      <c r="J203" s="42">
        <v>64.2</v>
      </c>
      <c r="K203" s="42">
        <v>49</v>
      </c>
      <c r="L203" s="42">
        <v>34.7</v>
      </c>
      <c r="M203" s="42">
        <v>49</v>
      </c>
      <c r="N203" s="42">
        <v>35.7</v>
      </c>
      <c r="O203" s="42">
        <v>14.3</v>
      </c>
      <c r="P203" s="42">
        <v>33.7</v>
      </c>
      <c r="Q203" s="42">
        <v>30.6</v>
      </c>
      <c r="R203" s="42">
        <v>16.3</v>
      </c>
      <c r="S203" s="42">
        <v>17.3</v>
      </c>
      <c r="T203" s="42">
        <v>16.3</v>
      </c>
      <c r="U203" s="42">
        <v>28.6</v>
      </c>
      <c r="V203" s="42">
        <v>16.3</v>
      </c>
      <c r="W203" s="42">
        <v>28.6</v>
      </c>
      <c r="X203" s="42">
        <v>695.7</v>
      </c>
      <c r="Y203" s="42">
        <v>267.3</v>
      </c>
    </row>
    <row r="204" spans="1:25" ht="14.25">
      <c r="A204" s="23" t="s">
        <v>173</v>
      </c>
      <c r="B204" s="42">
        <v>238.8</v>
      </c>
      <c r="C204" s="42">
        <v>176.7</v>
      </c>
      <c r="D204" s="42">
        <v>166.2</v>
      </c>
      <c r="E204" s="42">
        <v>117.5</v>
      </c>
      <c r="F204" s="42">
        <v>96.5</v>
      </c>
      <c r="G204" s="42">
        <v>96.5</v>
      </c>
      <c r="H204" s="42">
        <v>86.9</v>
      </c>
      <c r="I204" s="42">
        <v>86</v>
      </c>
      <c r="J204" s="42">
        <v>92.7</v>
      </c>
      <c r="K204" s="42">
        <v>18.2</v>
      </c>
      <c r="L204" s="42">
        <v>2.9</v>
      </c>
      <c r="M204" s="42">
        <v>0</v>
      </c>
      <c r="N204" s="42">
        <v>0</v>
      </c>
      <c r="O204" s="42">
        <v>0</v>
      </c>
      <c r="P204" s="42">
        <v>0</v>
      </c>
      <c r="Q204" s="42">
        <v>0</v>
      </c>
      <c r="R204" s="42">
        <v>0</v>
      </c>
      <c r="S204" s="42">
        <v>0</v>
      </c>
      <c r="T204" s="42">
        <v>3.8</v>
      </c>
      <c r="U204" s="42">
        <v>0</v>
      </c>
      <c r="V204" s="42">
        <v>0</v>
      </c>
      <c r="W204" s="42">
        <v>0</v>
      </c>
      <c r="X204" s="42">
        <v>0</v>
      </c>
      <c r="Y204" s="42">
        <v>1</v>
      </c>
    </row>
    <row r="205" spans="1:25" ht="14.25">
      <c r="A205" s="23" t="s">
        <v>182</v>
      </c>
      <c r="B205" s="42">
        <v>0</v>
      </c>
      <c r="C205" s="42">
        <v>0</v>
      </c>
      <c r="D205" s="42">
        <v>0</v>
      </c>
      <c r="E205" s="42">
        <v>0</v>
      </c>
      <c r="F205" s="42">
        <v>0</v>
      </c>
      <c r="G205" s="42">
        <v>0</v>
      </c>
      <c r="H205" s="42">
        <v>0</v>
      </c>
      <c r="I205" s="42">
        <v>0</v>
      </c>
      <c r="J205" s="42">
        <v>0</v>
      </c>
      <c r="K205" s="42">
        <v>0</v>
      </c>
      <c r="L205" s="42">
        <v>0</v>
      </c>
      <c r="M205" s="42">
        <v>0</v>
      </c>
      <c r="N205" s="42">
        <v>0</v>
      </c>
      <c r="O205" s="42">
        <v>0</v>
      </c>
      <c r="P205" s="42">
        <v>0</v>
      </c>
      <c r="Q205" s="42">
        <v>0</v>
      </c>
      <c r="R205" s="42">
        <v>0</v>
      </c>
      <c r="S205" s="42">
        <v>0</v>
      </c>
      <c r="T205" s="42">
        <v>0</v>
      </c>
      <c r="U205" s="42">
        <v>0</v>
      </c>
      <c r="V205" s="42">
        <v>0</v>
      </c>
      <c r="W205" s="42">
        <v>0</v>
      </c>
      <c r="X205" s="42">
        <v>0</v>
      </c>
      <c r="Y205" s="42">
        <v>0</v>
      </c>
    </row>
    <row r="206" spans="1:25" ht="14.25">
      <c r="A206" s="23" t="s">
        <v>181</v>
      </c>
      <c r="B206" s="42">
        <v>0</v>
      </c>
      <c r="C206" s="42">
        <v>0</v>
      </c>
      <c r="D206" s="42">
        <v>0</v>
      </c>
      <c r="E206" s="42">
        <v>0</v>
      </c>
      <c r="F206" s="42">
        <v>0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  <c r="P206" s="42">
        <v>0</v>
      </c>
      <c r="Q206" s="42">
        <v>0</v>
      </c>
      <c r="R206" s="42">
        <v>0</v>
      </c>
      <c r="S206" s="42">
        <v>0</v>
      </c>
      <c r="T206" s="42">
        <v>0</v>
      </c>
      <c r="U206" s="42">
        <v>0</v>
      </c>
      <c r="V206" s="42">
        <v>0</v>
      </c>
      <c r="W206" s="42">
        <v>0</v>
      </c>
      <c r="X206" s="42">
        <v>0</v>
      </c>
      <c r="Y206" s="42">
        <v>0</v>
      </c>
    </row>
    <row r="207" spans="1:25" ht="14.25">
      <c r="A207" s="23" t="s">
        <v>180</v>
      </c>
      <c r="B207" s="42">
        <v>0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  <c r="P207" s="42">
        <v>0</v>
      </c>
      <c r="Q207" s="42">
        <v>0</v>
      </c>
      <c r="R207" s="42">
        <v>0</v>
      </c>
      <c r="S207" s="42">
        <v>0</v>
      </c>
      <c r="T207" s="42">
        <v>0</v>
      </c>
      <c r="U207" s="42">
        <v>0</v>
      </c>
      <c r="V207" s="42">
        <v>0</v>
      </c>
      <c r="W207" s="42">
        <v>0</v>
      </c>
      <c r="X207" s="42">
        <v>0</v>
      </c>
      <c r="Y207" s="42">
        <v>0</v>
      </c>
    </row>
    <row r="208" spans="1:25" ht="14.25">
      <c r="A208" s="23" t="s">
        <v>179</v>
      </c>
      <c r="B208" s="42">
        <v>0</v>
      </c>
      <c r="C208" s="42">
        <v>0</v>
      </c>
      <c r="D208" s="42">
        <v>0</v>
      </c>
      <c r="E208" s="42">
        <v>0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  <c r="P208" s="42">
        <v>0</v>
      </c>
      <c r="Q208" s="42">
        <v>0</v>
      </c>
      <c r="R208" s="42">
        <v>0</v>
      </c>
      <c r="S208" s="42">
        <v>0</v>
      </c>
      <c r="T208" s="42">
        <v>0</v>
      </c>
      <c r="U208" s="42">
        <v>0</v>
      </c>
      <c r="V208" s="42">
        <v>0</v>
      </c>
      <c r="W208" s="42">
        <v>0</v>
      </c>
      <c r="X208" s="42">
        <v>0</v>
      </c>
      <c r="Y208" s="42">
        <v>0</v>
      </c>
    </row>
    <row r="209" spans="1:25" ht="14.25">
      <c r="A209" s="23" t="s">
        <v>178</v>
      </c>
      <c r="B209" s="42">
        <v>0</v>
      </c>
      <c r="C209" s="42">
        <v>0</v>
      </c>
      <c r="D209" s="42">
        <v>0</v>
      </c>
      <c r="E209" s="42">
        <v>0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  <c r="P209" s="42">
        <v>0</v>
      </c>
      <c r="Q209" s="42">
        <v>0</v>
      </c>
      <c r="R209" s="42">
        <v>0</v>
      </c>
      <c r="S209" s="42">
        <v>0</v>
      </c>
      <c r="T209" s="42">
        <v>0</v>
      </c>
      <c r="U209" s="42">
        <v>0</v>
      </c>
      <c r="V209" s="42">
        <v>0</v>
      </c>
      <c r="W209" s="42">
        <v>0</v>
      </c>
      <c r="X209" s="42">
        <v>0</v>
      </c>
      <c r="Y209" s="42">
        <v>0</v>
      </c>
    </row>
    <row r="210" spans="1:25" ht="14.25">
      <c r="A210" s="23" t="s">
        <v>177</v>
      </c>
      <c r="B210" s="42">
        <v>0</v>
      </c>
      <c r="C210" s="42">
        <v>0</v>
      </c>
      <c r="D210" s="42">
        <v>0</v>
      </c>
      <c r="E210" s="42">
        <v>0</v>
      </c>
      <c r="F210" s="42">
        <v>0</v>
      </c>
      <c r="G210" s="42">
        <v>0</v>
      </c>
      <c r="H210" s="42">
        <v>0</v>
      </c>
      <c r="I210" s="42">
        <v>0</v>
      </c>
      <c r="J210" s="42">
        <v>0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  <c r="P210" s="42">
        <v>0</v>
      </c>
      <c r="Q210" s="42">
        <v>0</v>
      </c>
      <c r="R210" s="42">
        <v>0</v>
      </c>
      <c r="S210" s="42">
        <v>0</v>
      </c>
      <c r="T210" s="42">
        <v>0</v>
      </c>
      <c r="U210" s="42">
        <v>0</v>
      </c>
      <c r="V210" s="42">
        <v>0</v>
      </c>
      <c r="W210" s="42">
        <v>0</v>
      </c>
      <c r="X210" s="42">
        <v>0</v>
      </c>
      <c r="Y210" s="42">
        <v>0</v>
      </c>
    </row>
    <row r="212" ht="14.25">
      <c r="A212" s="24" t="s">
        <v>74</v>
      </c>
    </row>
    <row r="213" spans="1:2" ht="14.25">
      <c r="A213" s="24" t="s">
        <v>73</v>
      </c>
      <c r="B213" s="24" t="s">
        <v>75</v>
      </c>
    </row>
    <row r="226" ht="14.25">
      <c r="B226" s="15" t="s">
        <v>217</v>
      </c>
    </row>
    <row r="228" spans="1:25" ht="14.25">
      <c r="A228" s="59"/>
      <c r="B228" s="52">
        <v>1990</v>
      </c>
      <c r="C228" s="52">
        <v>1991</v>
      </c>
      <c r="D228" s="52">
        <v>1992</v>
      </c>
      <c r="E228" s="52">
        <v>1993</v>
      </c>
      <c r="F228" s="52">
        <v>1994</v>
      </c>
      <c r="G228" s="52">
        <v>1995</v>
      </c>
      <c r="H228" s="52">
        <v>1996</v>
      </c>
      <c r="I228" s="52">
        <v>1997</v>
      </c>
      <c r="J228" s="52">
        <v>1998</v>
      </c>
      <c r="K228" s="52">
        <v>1999</v>
      </c>
      <c r="L228" s="52">
        <v>2000</v>
      </c>
      <c r="M228" s="52">
        <v>2001</v>
      </c>
      <c r="N228" s="52">
        <v>2002</v>
      </c>
      <c r="O228" s="52">
        <v>2003</v>
      </c>
      <c r="P228" s="52">
        <v>2004</v>
      </c>
      <c r="Q228" s="52">
        <v>2005</v>
      </c>
      <c r="R228" s="52">
        <v>2006</v>
      </c>
      <c r="S228" s="52">
        <v>2007</v>
      </c>
      <c r="T228" s="52">
        <v>2008</v>
      </c>
      <c r="U228" s="52">
        <v>2009</v>
      </c>
      <c r="V228" s="52">
        <v>2010</v>
      </c>
      <c r="W228" s="52">
        <v>2011</v>
      </c>
      <c r="X228" s="52">
        <v>2012</v>
      </c>
      <c r="Y228" s="52">
        <v>2013</v>
      </c>
    </row>
    <row r="229" spans="1:25" ht="14.25">
      <c r="A229" s="58" t="s">
        <v>156</v>
      </c>
      <c r="B229" s="75">
        <v>3967.6</v>
      </c>
      <c r="C229" s="75">
        <v>3930.7</v>
      </c>
      <c r="D229" s="75">
        <v>4016.2</v>
      </c>
      <c r="E229" s="75">
        <v>3894.7</v>
      </c>
      <c r="F229" s="75">
        <v>3715.5</v>
      </c>
      <c r="G229" s="75">
        <v>3709.7</v>
      </c>
      <c r="H229" s="75">
        <v>3735.5</v>
      </c>
      <c r="I229" s="75">
        <v>3717.1</v>
      </c>
      <c r="J229" s="75">
        <v>3659.1</v>
      </c>
      <c r="K229" s="75">
        <v>3543.4</v>
      </c>
      <c r="L229" s="75">
        <v>3528</v>
      </c>
      <c r="M229" s="75">
        <v>3210.7</v>
      </c>
      <c r="N229" s="75">
        <v>3194.2</v>
      </c>
      <c r="O229" s="75">
        <v>3240.9</v>
      </c>
      <c r="P229" s="75">
        <v>3315.6</v>
      </c>
      <c r="Q229" s="75">
        <v>3129.1</v>
      </c>
      <c r="R229" s="75">
        <v>2967.5</v>
      </c>
      <c r="S229" s="75">
        <v>3153.2</v>
      </c>
      <c r="T229" s="75">
        <v>3077.7</v>
      </c>
      <c r="U229" s="75">
        <v>2770.3</v>
      </c>
      <c r="V229" s="75">
        <v>2799.1</v>
      </c>
      <c r="W229" s="75">
        <v>2744.9</v>
      </c>
      <c r="X229" s="75">
        <v>2779.9</v>
      </c>
      <c r="Y229" s="75">
        <v>2394.1</v>
      </c>
    </row>
    <row r="230" spans="1:25" ht="14.25">
      <c r="A230" s="34" t="s">
        <v>172</v>
      </c>
      <c r="B230" s="63">
        <v>19.2</v>
      </c>
      <c r="C230" s="63">
        <v>19.1</v>
      </c>
      <c r="D230" s="63">
        <v>22.1</v>
      </c>
      <c r="E230" s="63">
        <v>23.9</v>
      </c>
      <c r="F230" s="63">
        <v>22.1</v>
      </c>
      <c r="G230" s="63">
        <v>23</v>
      </c>
      <c r="H230" s="63">
        <v>21.2</v>
      </c>
      <c r="I230" s="63">
        <v>16.4</v>
      </c>
      <c r="J230" s="63">
        <v>18.4</v>
      </c>
      <c r="K230" s="63">
        <v>20.700000000000003</v>
      </c>
      <c r="L230" s="63">
        <v>17.200000000000003</v>
      </c>
      <c r="M230" s="63">
        <v>13.4</v>
      </c>
      <c r="N230" s="63">
        <v>15.5</v>
      </c>
      <c r="O230" s="63">
        <v>14.4</v>
      </c>
      <c r="P230" s="63">
        <v>16.8</v>
      </c>
      <c r="Q230" s="63">
        <v>6.3</v>
      </c>
      <c r="R230" s="63">
        <v>5.3</v>
      </c>
      <c r="S230" s="63">
        <v>4.2</v>
      </c>
      <c r="T230" s="63">
        <v>1</v>
      </c>
      <c r="U230" s="63">
        <v>0</v>
      </c>
      <c r="V230" s="63">
        <v>0</v>
      </c>
      <c r="W230" s="63">
        <v>0</v>
      </c>
      <c r="X230" s="63">
        <v>0</v>
      </c>
      <c r="Y230" s="63">
        <v>0</v>
      </c>
    </row>
    <row r="232" ht="14.25">
      <c r="B232" s="14" t="s">
        <v>236</v>
      </c>
    </row>
    <row r="234" spans="2:25" ht="14.25"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</row>
    <row r="236" ht="14.25">
      <c r="B236" s="15" t="s">
        <v>216</v>
      </c>
    </row>
    <row r="238" spans="1:25" ht="14.25">
      <c r="A238" s="59"/>
      <c r="B238" s="52">
        <v>1990</v>
      </c>
      <c r="C238" s="52">
        <v>1991</v>
      </c>
      <c r="D238" s="52">
        <v>1992</v>
      </c>
      <c r="E238" s="52">
        <v>1993</v>
      </c>
      <c r="F238" s="52">
        <v>1994</v>
      </c>
      <c r="G238" s="52">
        <v>1995</v>
      </c>
      <c r="H238" s="52">
        <v>1996</v>
      </c>
      <c r="I238" s="52">
        <v>1997</v>
      </c>
      <c r="J238" s="52">
        <v>1998</v>
      </c>
      <c r="K238" s="52">
        <v>1999</v>
      </c>
      <c r="L238" s="52">
        <v>2000</v>
      </c>
      <c r="M238" s="52">
        <v>2001</v>
      </c>
      <c r="N238" s="52">
        <v>2002</v>
      </c>
      <c r="O238" s="52">
        <v>2003</v>
      </c>
      <c r="P238" s="52">
        <v>2004</v>
      </c>
      <c r="Q238" s="52">
        <v>2005</v>
      </c>
      <c r="R238" s="52">
        <v>2006</v>
      </c>
      <c r="S238" s="52">
        <v>2007</v>
      </c>
      <c r="T238" s="52">
        <v>2008</v>
      </c>
      <c r="U238" s="52">
        <v>2009</v>
      </c>
      <c r="V238" s="52">
        <v>2010</v>
      </c>
      <c r="W238" s="52">
        <v>2011</v>
      </c>
      <c r="X238" s="52">
        <v>2012</v>
      </c>
      <c r="Y238" s="52">
        <v>2013</v>
      </c>
    </row>
    <row r="239" spans="1:25" ht="14.25">
      <c r="A239" s="40" t="s">
        <v>176</v>
      </c>
      <c r="B239" s="67">
        <v>2706.3</v>
      </c>
      <c r="C239" s="67">
        <v>2620</v>
      </c>
      <c r="D239" s="67">
        <v>2476.8</v>
      </c>
      <c r="E239" s="67">
        <v>2590.7</v>
      </c>
      <c r="F239" s="67">
        <v>2707</v>
      </c>
      <c r="G239" s="67">
        <v>2938.2</v>
      </c>
      <c r="H239" s="67">
        <v>3069.2</v>
      </c>
      <c r="I239" s="67">
        <v>3391.2</v>
      </c>
      <c r="J239" s="67">
        <v>3491.4</v>
      </c>
      <c r="K239" s="67">
        <v>3468.6</v>
      </c>
      <c r="L239" s="67">
        <v>3596.3</v>
      </c>
      <c r="M239" s="67">
        <v>3809.1</v>
      </c>
      <c r="N239" s="67">
        <v>4050.5</v>
      </c>
      <c r="O239" s="67">
        <v>4220</v>
      </c>
      <c r="P239" s="67">
        <v>4504.8</v>
      </c>
      <c r="Q239" s="67">
        <v>4646.5</v>
      </c>
      <c r="R239" s="67">
        <v>4832.3</v>
      </c>
      <c r="S239" s="67">
        <v>4842.2</v>
      </c>
      <c r="T239" s="67">
        <v>4972.6</v>
      </c>
      <c r="U239" s="67">
        <v>5190.2</v>
      </c>
      <c r="V239" s="67">
        <v>5224.3</v>
      </c>
      <c r="W239" s="67">
        <v>5401.2</v>
      </c>
      <c r="X239" s="67">
        <v>5328.2</v>
      </c>
      <c r="Y239" s="67">
        <v>5661</v>
      </c>
    </row>
    <row r="240" spans="1:25" ht="14.25">
      <c r="A240" s="58" t="s">
        <v>157</v>
      </c>
      <c r="B240" s="75">
        <v>137683.6</v>
      </c>
      <c r="C240" s="75">
        <v>138188</v>
      </c>
      <c r="D240" s="75">
        <v>140443</v>
      </c>
      <c r="E240" s="75">
        <v>139910.3</v>
      </c>
      <c r="F240" s="75">
        <v>138502.4</v>
      </c>
      <c r="G240" s="75">
        <v>137646.1</v>
      </c>
      <c r="H240" s="75">
        <v>139066.7</v>
      </c>
      <c r="I240" s="75">
        <v>138586.6</v>
      </c>
      <c r="J240" s="75">
        <v>139113.1</v>
      </c>
      <c r="K240" s="75">
        <v>139767.8</v>
      </c>
      <c r="L240" s="75">
        <v>133858.4</v>
      </c>
      <c r="M240" s="75">
        <v>131535.5</v>
      </c>
      <c r="N240" s="75">
        <v>129504.1</v>
      </c>
      <c r="O240" s="75">
        <v>124486.3</v>
      </c>
      <c r="P240" s="75">
        <v>120537.8</v>
      </c>
      <c r="Q240" s="75">
        <v>115040.5</v>
      </c>
      <c r="R240" s="75">
        <v>110990.2</v>
      </c>
      <c r="S240" s="75">
        <v>107110.1</v>
      </c>
      <c r="T240" s="75">
        <v>101592.8</v>
      </c>
      <c r="U240" s="75">
        <v>96918.8</v>
      </c>
      <c r="V240" s="75">
        <v>91462.2</v>
      </c>
      <c r="W240" s="75">
        <v>87694.5</v>
      </c>
      <c r="X240" s="75">
        <v>81899</v>
      </c>
      <c r="Y240" s="75">
        <v>78991.4</v>
      </c>
    </row>
    <row r="241" spans="1:25" ht="14.25">
      <c r="A241" s="35" t="s">
        <v>156</v>
      </c>
      <c r="B241" s="65">
        <v>97326.9</v>
      </c>
      <c r="C241" s="65">
        <v>99939.3</v>
      </c>
      <c r="D241" s="65">
        <v>105121</v>
      </c>
      <c r="E241" s="65">
        <v>108243.3</v>
      </c>
      <c r="F241" s="65">
        <v>111859.9</v>
      </c>
      <c r="G241" s="65">
        <v>115105.1</v>
      </c>
      <c r="H241" s="65">
        <v>121460.7</v>
      </c>
      <c r="I241" s="65">
        <v>125669.4</v>
      </c>
      <c r="J241" s="65">
        <v>133964</v>
      </c>
      <c r="K241" s="65">
        <v>140016.3</v>
      </c>
      <c r="L241" s="65">
        <v>145204</v>
      </c>
      <c r="M241" s="65">
        <v>151442</v>
      </c>
      <c r="N241" s="65">
        <v>156679.8</v>
      </c>
      <c r="O241" s="65">
        <v>163852.6</v>
      </c>
      <c r="P241" s="65">
        <v>173283.6</v>
      </c>
      <c r="Q241" s="65">
        <v>178005</v>
      </c>
      <c r="R241" s="65">
        <v>185310.8</v>
      </c>
      <c r="S241" s="65">
        <v>191517.9</v>
      </c>
      <c r="T241" s="65">
        <v>190512.2</v>
      </c>
      <c r="U241" s="65">
        <v>185606.6</v>
      </c>
      <c r="V241" s="65">
        <v>188834.4</v>
      </c>
      <c r="W241" s="65">
        <v>189044.1</v>
      </c>
      <c r="X241" s="65">
        <v>184251.7</v>
      </c>
      <c r="Y241" s="65">
        <v>185730.4</v>
      </c>
    </row>
    <row r="242" spans="1:25" ht="14.25">
      <c r="A242" s="34" t="s">
        <v>172</v>
      </c>
      <c r="B242" s="63">
        <v>60.2</v>
      </c>
      <c r="C242" s="63">
        <v>39.099999999999994</v>
      </c>
      <c r="D242" s="63">
        <v>143.5</v>
      </c>
      <c r="E242" s="63">
        <v>30.3</v>
      </c>
      <c r="F242" s="63">
        <v>38.800000000000004</v>
      </c>
      <c r="G242" s="63">
        <v>40.8</v>
      </c>
      <c r="H242" s="63">
        <v>34.900000000000006</v>
      </c>
      <c r="I242" s="63">
        <v>18.5</v>
      </c>
      <c r="J242" s="63">
        <v>20.5</v>
      </c>
      <c r="K242" s="63">
        <v>17.5</v>
      </c>
      <c r="L242" s="63">
        <v>13.3</v>
      </c>
      <c r="M242" s="63">
        <v>13.4</v>
      </c>
      <c r="N242" s="63">
        <v>16.4</v>
      </c>
      <c r="O242" s="63">
        <v>16.4</v>
      </c>
      <c r="P242" s="63">
        <v>11.7</v>
      </c>
      <c r="Q242" s="63">
        <v>11.7</v>
      </c>
      <c r="R242" s="63">
        <v>6</v>
      </c>
      <c r="S242" s="63">
        <v>5.1</v>
      </c>
      <c r="T242" s="63">
        <v>7.3</v>
      </c>
      <c r="U242" s="63">
        <v>5.300000000000001</v>
      </c>
      <c r="V242" s="63">
        <v>4.2</v>
      </c>
      <c r="W242" s="63">
        <v>6.3</v>
      </c>
      <c r="X242" s="63">
        <v>7.4</v>
      </c>
      <c r="Y242" s="63">
        <v>8.4</v>
      </c>
    </row>
    <row r="244" ht="14.25">
      <c r="B244" s="14" t="s">
        <v>236</v>
      </c>
    </row>
    <row r="246" spans="2:25" ht="14.25"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</row>
    <row r="248" ht="14.25">
      <c r="B248" s="15" t="s">
        <v>215</v>
      </c>
    </row>
    <row r="250" spans="1:25" ht="14.25">
      <c r="A250" s="56"/>
      <c r="B250" s="52">
        <v>1990</v>
      </c>
      <c r="C250" s="52">
        <v>1991</v>
      </c>
      <c r="D250" s="52">
        <v>1992</v>
      </c>
      <c r="E250" s="52">
        <v>1993</v>
      </c>
      <c r="F250" s="52">
        <v>1994</v>
      </c>
      <c r="G250" s="52">
        <v>1995</v>
      </c>
      <c r="H250" s="52">
        <v>1996</v>
      </c>
      <c r="I250" s="52">
        <v>1997</v>
      </c>
      <c r="J250" s="52">
        <v>1998</v>
      </c>
      <c r="K250" s="52">
        <v>1999</v>
      </c>
      <c r="L250" s="52">
        <v>2000</v>
      </c>
      <c r="M250" s="52">
        <v>2001</v>
      </c>
      <c r="N250" s="52">
        <v>2002</v>
      </c>
      <c r="O250" s="52">
        <v>2003</v>
      </c>
      <c r="P250" s="52">
        <v>2004</v>
      </c>
      <c r="Q250" s="52">
        <v>2005</v>
      </c>
      <c r="R250" s="52">
        <v>2006</v>
      </c>
      <c r="S250" s="52">
        <v>2007</v>
      </c>
      <c r="T250" s="52">
        <v>2008</v>
      </c>
      <c r="U250" s="52">
        <v>2009</v>
      </c>
      <c r="V250" s="52">
        <v>2010</v>
      </c>
      <c r="W250" s="52">
        <v>2011</v>
      </c>
      <c r="X250" s="52">
        <v>2012</v>
      </c>
      <c r="Y250" s="52">
        <v>2013</v>
      </c>
    </row>
    <row r="251" spans="1:25" ht="14.25">
      <c r="A251" s="57" t="s">
        <v>175</v>
      </c>
      <c r="B251" s="78">
        <v>24001.9</v>
      </c>
      <c r="C251" s="78">
        <v>23523.5</v>
      </c>
      <c r="D251" s="78">
        <v>25408.7</v>
      </c>
      <c r="E251" s="78">
        <v>26740.9</v>
      </c>
      <c r="F251" s="78">
        <v>28163.4</v>
      </c>
      <c r="G251" s="78">
        <v>29483.8</v>
      </c>
      <c r="H251" s="78">
        <v>30616.8</v>
      </c>
      <c r="I251" s="78">
        <v>32221.1</v>
      </c>
      <c r="J251" s="78">
        <v>34388.5</v>
      </c>
      <c r="K251" s="78">
        <v>36611.5</v>
      </c>
      <c r="L251" s="78">
        <v>38506.9</v>
      </c>
      <c r="M251" s="78">
        <v>37433.4</v>
      </c>
      <c r="N251" s="78">
        <v>37223.2</v>
      </c>
      <c r="O251" s="78">
        <v>38406.9</v>
      </c>
      <c r="P251" s="78">
        <v>41310.3</v>
      </c>
      <c r="Q251" s="78">
        <v>43375.5</v>
      </c>
      <c r="R251" s="78">
        <v>44907.1</v>
      </c>
      <c r="S251" s="78">
        <v>46347.6</v>
      </c>
      <c r="T251" s="78">
        <v>46605.1</v>
      </c>
      <c r="U251" s="78">
        <v>43079.2</v>
      </c>
      <c r="V251" s="78">
        <v>42958.1</v>
      </c>
      <c r="W251" s="78">
        <v>44561.5</v>
      </c>
      <c r="X251" s="78">
        <v>43513.7</v>
      </c>
      <c r="Y251" s="78">
        <v>43754.2</v>
      </c>
    </row>
    <row r="252" spans="1:25" ht="14.25">
      <c r="A252" s="34" t="s">
        <v>172</v>
      </c>
      <c r="B252" s="63">
        <v>49.2</v>
      </c>
      <c r="C252" s="63">
        <v>13.6</v>
      </c>
      <c r="D252" s="63">
        <v>13.6</v>
      </c>
      <c r="E252" s="63">
        <v>8.4</v>
      </c>
      <c r="F252" s="63">
        <v>7.3</v>
      </c>
      <c r="G252" s="63">
        <v>6.3</v>
      </c>
      <c r="H252" s="63">
        <v>5.2</v>
      </c>
      <c r="I252" s="63">
        <v>4.2</v>
      </c>
      <c r="J252" s="63">
        <v>5.2</v>
      </c>
      <c r="K252" s="63">
        <v>6.3</v>
      </c>
      <c r="L252" s="63">
        <v>10.5</v>
      </c>
      <c r="M252" s="63">
        <v>26.2</v>
      </c>
      <c r="N252" s="63">
        <v>23</v>
      </c>
      <c r="O252" s="63">
        <v>15.7</v>
      </c>
      <c r="P252" s="63">
        <v>28.099999999999998</v>
      </c>
      <c r="Q252" s="63">
        <v>8.4</v>
      </c>
      <c r="R252" s="63">
        <v>3.2</v>
      </c>
      <c r="S252" s="63">
        <v>2.1</v>
      </c>
      <c r="T252" s="63">
        <v>2.1</v>
      </c>
      <c r="U252" s="63">
        <v>0</v>
      </c>
      <c r="V252" s="63">
        <v>0</v>
      </c>
      <c r="W252" s="63">
        <v>0</v>
      </c>
      <c r="X252" s="63">
        <v>0</v>
      </c>
      <c r="Y252" s="63">
        <v>0</v>
      </c>
    </row>
    <row r="254" ht="14.25">
      <c r="B254" s="14" t="s">
        <v>236</v>
      </c>
    </row>
    <row r="256" spans="2:25" ht="14.25"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</row>
    <row r="258" ht="14.25">
      <c r="B258" s="15" t="s">
        <v>214</v>
      </c>
    </row>
    <row r="260" spans="1:25" ht="14.25">
      <c r="A260" s="56"/>
      <c r="B260" s="53">
        <v>1990</v>
      </c>
      <c r="C260" s="52">
        <v>1991</v>
      </c>
      <c r="D260" s="52">
        <v>1992</v>
      </c>
      <c r="E260" s="52">
        <v>1993</v>
      </c>
      <c r="F260" s="52">
        <v>1994</v>
      </c>
      <c r="G260" s="52">
        <v>1995</v>
      </c>
      <c r="H260" s="52">
        <v>1996</v>
      </c>
      <c r="I260" s="52">
        <v>1997</v>
      </c>
      <c r="J260" s="52">
        <v>1998</v>
      </c>
      <c r="K260" s="52">
        <v>1999</v>
      </c>
      <c r="L260" s="52">
        <v>2000</v>
      </c>
      <c r="M260" s="52">
        <v>2001</v>
      </c>
      <c r="N260" s="52">
        <v>2002</v>
      </c>
      <c r="O260" s="52">
        <v>2003</v>
      </c>
      <c r="P260" s="52">
        <v>2004</v>
      </c>
      <c r="Q260" s="52">
        <v>2005</v>
      </c>
      <c r="R260" s="52">
        <v>2006</v>
      </c>
      <c r="S260" s="52">
        <v>2007</v>
      </c>
      <c r="T260" s="52">
        <v>2008</v>
      </c>
      <c r="U260" s="52">
        <v>2009</v>
      </c>
      <c r="V260" s="52">
        <v>2010</v>
      </c>
      <c r="W260" s="52">
        <v>2011</v>
      </c>
      <c r="X260" s="52">
        <v>2012</v>
      </c>
      <c r="Y260" s="52">
        <v>2013</v>
      </c>
    </row>
    <row r="261" spans="1:25" ht="14.25">
      <c r="A261" s="55" t="s">
        <v>175</v>
      </c>
      <c r="B261" s="79">
        <v>4644.5</v>
      </c>
      <c r="C261" s="78">
        <v>4516.1</v>
      </c>
      <c r="D261" s="78">
        <v>4560.5</v>
      </c>
      <c r="E261" s="78">
        <v>4602.8</v>
      </c>
      <c r="F261" s="78">
        <v>4523.1</v>
      </c>
      <c r="G261" s="78">
        <v>4633.4</v>
      </c>
      <c r="H261" s="78">
        <v>4928.2</v>
      </c>
      <c r="I261" s="78">
        <v>5172</v>
      </c>
      <c r="J261" s="78">
        <v>5473.4</v>
      </c>
      <c r="K261" s="78">
        <v>5898.6</v>
      </c>
      <c r="L261" s="78">
        <v>6184.8</v>
      </c>
      <c r="M261" s="78">
        <v>6046.2</v>
      </c>
      <c r="N261" s="78">
        <v>5752.7</v>
      </c>
      <c r="O261" s="78">
        <v>5896.2</v>
      </c>
      <c r="P261" s="78">
        <v>6140.7</v>
      </c>
      <c r="Q261" s="78">
        <v>6505.2</v>
      </c>
      <c r="R261" s="78">
        <v>6635.5</v>
      </c>
      <c r="S261" s="78">
        <v>7019.3</v>
      </c>
      <c r="T261" s="78">
        <v>6743.8</v>
      </c>
      <c r="U261" s="78">
        <v>6086.8</v>
      </c>
      <c r="V261" s="78">
        <v>6238.3</v>
      </c>
      <c r="W261" s="78">
        <v>5970.3</v>
      </c>
      <c r="X261" s="78">
        <v>5529.5</v>
      </c>
      <c r="Y261" s="78">
        <v>5147</v>
      </c>
    </row>
    <row r="262" spans="1:25" ht="14.25">
      <c r="A262" s="34" t="s">
        <v>172</v>
      </c>
      <c r="B262" s="64">
        <v>933.1</v>
      </c>
      <c r="C262" s="63">
        <v>575.3</v>
      </c>
      <c r="D262" s="63">
        <v>498.20000000000005</v>
      </c>
      <c r="E262" s="63">
        <v>389.4</v>
      </c>
      <c r="F262" s="63">
        <v>239.4</v>
      </c>
      <c r="G262" s="63">
        <v>209.3</v>
      </c>
      <c r="H262" s="63">
        <v>227.7</v>
      </c>
      <c r="I262" s="63">
        <v>291.8</v>
      </c>
      <c r="J262" s="63">
        <v>387.20000000000005</v>
      </c>
      <c r="K262" s="63">
        <v>279.9</v>
      </c>
      <c r="L262" s="63">
        <v>279.8</v>
      </c>
      <c r="M262" s="63">
        <v>249.10000000000002</v>
      </c>
      <c r="N262" s="63">
        <v>174.9</v>
      </c>
      <c r="O262" s="63">
        <v>167.4</v>
      </c>
      <c r="P262" s="63">
        <v>182.99999999999997</v>
      </c>
      <c r="Q262" s="63">
        <v>194.8</v>
      </c>
      <c r="R262" s="63">
        <v>170.8</v>
      </c>
      <c r="S262" s="63">
        <v>157.99999999999997</v>
      </c>
      <c r="T262" s="63">
        <v>173.7</v>
      </c>
      <c r="U262" s="63">
        <v>132.5</v>
      </c>
      <c r="V262" s="63">
        <v>122.1</v>
      </c>
      <c r="W262" s="63">
        <v>113.6</v>
      </c>
      <c r="X262" s="63">
        <v>94.79999999999998</v>
      </c>
      <c r="Y262" s="63">
        <v>88.49999999999999</v>
      </c>
    </row>
    <row r="264" ht="14.25">
      <c r="B264" s="14" t="s">
        <v>236</v>
      </c>
    </row>
    <row r="266" spans="2:25" ht="14.25"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</row>
    <row r="268" ht="14.25">
      <c r="B268" s="15" t="s">
        <v>213</v>
      </c>
    </row>
    <row r="270" spans="1:25" ht="14.25">
      <c r="A270" s="21"/>
      <c r="B270" s="20">
        <v>1990</v>
      </c>
      <c r="C270" s="19">
        <v>1991</v>
      </c>
      <c r="D270" s="19">
        <v>1992</v>
      </c>
      <c r="E270" s="19">
        <v>1993</v>
      </c>
      <c r="F270" s="19">
        <v>1994</v>
      </c>
      <c r="G270" s="19">
        <v>1995</v>
      </c>
      <c r="H270" s="19">
        <v>1996</v>
      </c>
      <c r="I270" s="19">
        <v>1997</v>
      </c>
      <c r="J270" s="19">
        <v>1998</v>
      </c>
      <c r="K270" s="19">
        <v>1999</v>
      </c>
      <c r="L270" s="19">
        <v>2000</v>
      </c>
      <c r="M270" s="19">
        <v>2001</v>
      </c>
      <c r="N270" s="19">
        <v>2002</v>
      </c>
      <c r="O270" s="19">
        <v>2003</v>
      </c>
      <c r="P270" s="19">
        <v>2004</v>
      </c>
      <c r="Q270" s="19">
        <v>2005</v>
      </c>
      <c r="R270" s="19">
        <v>2006</v>
      </c>
      <c r="S270" s="19">
        <v>2007</v>
      </c>
      <c r="T270" s="19">
        <v>2008</v>
      </c>
      <c r="U270" s="19">
        <v>2009</v>
      </c>
      <c r="V270" s="19">
        <v>2010</v>
      </c>
      <c r="W270" s="19">
        <v>2011</v>
      </c>
      <c r="X270" s="19">
        <v>2012</v>
      </c>
      <c r="Y270" s="19">
        <v>2013</v>
      </c>
    </row>
    <row r="271" spans="1:25" ht="14.25">
      <c r="A271" s="18" t="s">
        <v>157</v>
      </c>
      <c r="B271" s="76">
        <v>523.7</v>
      </c>
      <c r="C271" s="77">
        <v>493.6</v>
      </c>
      <c r="D271" s="77">
        <v>474.2</v>
      </c>
      <c r="E271" s="77">
        <v>481.8</v>
      </c>
      <c r="F271" s="77">
        <v>486</v>
      </c>
      <c r="G271" s="77">
        <v>510.1</v>
      </c>
      <c r="H271" s="77">
        <v>526.1</v>
      </c>
      <c r="I271" s="77">
        <v>521.9</v>
      </c>
      <c r="J271" s="77">
        <v>312.9</v>
      </c>
      <c r="K271" s="77">
        <v>312.8</v>
      </c>
      <c r="L271" s="77">
        <v>316.2</v>
      </c>
      <c r="M271" s="77">
        <v>291.5</v>
      </c>
      <c r="N271" s="77">
        <v>300.1</v>
      </c>
      <c r="O271" s="77">
        <v>307.6</v>
      </c>
      <c r="P271" s="77">
        <v>350.4</v>
      </c>
      <c r="Q271" s="77">
        <v>313.9</v>
      </c>
      <c r="R271" s="77">
        <v>322.4</v>
      </c>
      <c r="S271" s="77">
        <v>323.5</v>
      </c>
      <c r="T271" s="77">
        <v>322.9</v>
      </c>
      <c r="U271" s="77">
        <v>329.2</v>
      </c>
      <c r="V271" s="77">
        <v>337.6</v>
      </c>
      <c r="W271" s="77">
        <v>329.6</v>
      </c>
      <c r="X271" s="77">
        <v>328.7</v>
      </c>
      <c r="Y271" s="77">
        <v>334</v>
      </c>
    </row>
    <row r="272" spans="1:25" ht="14.25">
      <c r="A272" s="17" t="s">
        <v>156</v>
      </c>
      <c r="B272" s="66">
        <v>4483.4</v>
      </c>
      <c r="C272" s="65">
        <v>4573.4</v>
      </c>
      <c r="D272" s="65">
        <v>4757.9</v>
      </c>
      <c r="E272" s="65">
        <v>4646.1</v>
      </c>
      <c r="F272" s="65">
        <v>4544.6</v>
      </c>
      <c r="G272" s="65">
        <v>4356.9</v>
      </c>
      <c r="H272" s="65">
        <v>4611</v>
      </c>
      <c r="I272" s="65">
        <v>4323</v>
      </c>
      <c r="J272" s="65">
        <v>4294.6</v>
      </c>
      <c r="K272" s="65">
        <v>4714.2</v>
      </c>
      <c r="L272" s="65">
        <v>4460.2</v>
      </c>
      <c r="M272" s="65">
        <v>4231.5</v>
      </c>
      <c r="N272" s="65">
        <v>4189.3</v>
      </c>
      <c r="O272" s="65">
        <v>4775.7</v>
      </c>
      <c r="P272" s="65">
        <v>4675</v>
      </c>
      <c r="Q272" s="65">
        <v>4771.3</v>
      </c>
      <c r="R272" s="65">
        <v>5066.8</v>
      </c>
      <c r="S272" s="65">
        <v>4523.1</v>
      </c>
      <c r="T272" s="65">
        <v>4279.5</v>
      </c>
      <c r="U272" s="65">
        <v>3785.5</v>
      </c>
      <c r="V272" s="65">
        <v>3783</v>
      </c>
      <c r="W272" s="65">
        <v>3499.1</v>
      </c>
      <c r="X272" s="65">
        <v>3445</v>
      </c>
      <c r="Y272" s="65">
        <v>3235.2</v>
      </c>
    </row>
    <row r="273" spans="1:25" ht="14.25">
      <c r="A273" s="48" t="s">
        <v>173</v>
      </c>
      <c r="B273" s="74">
        <v>1374.8</v>
      </c>
      <c r="C273" s="75">
        <v>1515.2</v>
      </c>
      <c r="D273" s="75">
        <v>1367.2</v>
      </c>
      <c r="E273" s="75">
        <v>1191.4</v>
      </c>
      <c r="F273" s="75">
        <v>1341.4</v>
      </c>
      <c r="G273" s="75">
        <v>1280.2</v>
      </c>
      <c r="H273" s="75">
        <v>1590.7</v>
      </c>
      <c r="I273" s="75">
        <v>1646.1</v>
      </c>
      <c r="J273" s="75">
        <v>1816.2</v>
      </c>
      <c r="K273" s="75">
        <v>1775.1</v>
      </c>
      <c r="L273" s="75">
        <v>1339.4</v>
      </c>
      <c r="M273" s="75">
        <v>1439.8</v>
      </c>
      <c r="N273" s="75">
        <v>1464.6</v>
      </c>
      <c r="O273" s="75">
        <v>1616.5</v>
      </c>
      <c r="P273" s="75">
        <v>1724.5</v>
      </c>
      <c r="Q273" s="75">
        <v>1671.9</v>
      </c>
      <c r="R273" s="75">
        <v>1975.7</v>
      </c>
      <c r="S273" s="75">
        <v>2117.1</v>
      </c>
      <c r="T273" s="75">
        <v>1588.8</v>
      </c>
      <c r="U273" s="75">
        <v>1863</v>
      </c>
      <c r="V273" s="75">
        <v>1555.4</v>
      </c>
      <c r="W273" s="75">
        <v>1291.7</v>
      </c>
      <c r="X273" s="75">
        <v>1121.6</v>
      </c>
      <c r="Y273" s="75">
        <v>1007</v>
      </c>
    </row>
    <row r="274" spans="1:25" ht="14.25">
      <c r="A274" s="34" t="s">
        <v>172</v>
      </c>
      <c r="B274" s="64">
        <v>3.1</v>
      </c>
      <c r="C274" s="63">
        <v>3.1</v>
      </c>
      <c r="D274" s="63">
        <v>3.1</v>
      </c>
      <c r="E274" s="63">
        <v>2.1</v>
      </c>
      <c r="F274" s="63">
        <v>2.1</v>
      </c>
      <c r="G274" s="63">
        <v>2.1</v>
      </c>
      <c r="H274" s="63">
        <v>2.1</v>
      </c>
      <c r="I274" s="63">
        <v>3.1</v>
      </c>
      <c r="J274" s="63">
        <v>2.1</v>
      </c>
      <c r="K274" s="63">
        <v>0</v>
      </c>
      <c r="L274" s="63">
        <v>9.2</v>
      </c>
      <c r="M274" s="63">
        <v>8.2</v>
      </c>
      <c r="N274" s="63">
        <v>1.1</v>
      </c>
      <c r="O274" s="63">
        <v>0</v>
      </c>
      <c r="P274" s="63">
        <v>0</v>
      </c>
      <c r="Q274" s="63">
        <v>0</v>
      </c>
      <c r="R274" s="63">
        <v>5.1</v>
      </c>
      <c r="S274" s="63">
        <v>7.300000000000001</v>
      </c>
      <c r="T274" s="63">
        <v>11</v>
      </c>
      <c r="U274" s="63">
        <v>5.1</v>
      </c>
      <c r="V274" s="63">
        <v>7.2</v>
      </c>
      <c r="W274" s="63">
        <v>6.2</v>
      </c>
      <c r="X274" s="63">
        <v>5.1</v>
      </c>
      <c r="Y274" s="63">
        <v>4.1</v>
      </c>
    </row>
    <row r="276" ht="14.25">
      <c r="B276" s="14" t="s">
        <v>236</v>
      </c>
    </row>
    <row r="278" spans="2:25" ht="14.25"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2"/>
  <sheetViews>
    <sheetView showGridLines="0" workbookViewId="0" topLeftCell="A97">
      <selection activeCell="B142" sqref="B142"/>
    </sheetView>
  </sheetViews>
  <sheetFormatPr defaultColWidth="9.00390625" defaultRowHeight="14.25"/>
  <cols>
    <col min="1" max="16384" width="9.00390625" style="14" customWidth="1"/>
  </cols>
  <sheetData>
    <row r="1" ht="14.25">
      <c r="A1" s="24" t="s">
        <v>0</v>
      </c>
    </row>
    <row r="3" spans="1:2" ht="14.25">
      <c r="A3" s="24" t="s">
        <v>1</v>
      </c>
      <c r="B3" s="27">
        <v>42121.733506944445</v>
      </c>
    </row>
    <row r="4" spans="1:2" ht="14.25">
      <c r="A4" s="24" t="s">
        <v>2</v>
      </c>
      <c r="B4" s="27">
        <v>42130.412705891205</v>
      </c>
    </row>
    <row r="5" spans="1:2" ht="14.25">
      <c r="A5" s="24" t="s">
        <v>3</v>
      </c>
      <c r="B5" s="24" t="s">
        <v>4</v>
      </c>
    </row>
    <row r="6" spans="1:2" ht="14.25">
      <c r="A6" s="24" t="s">
        <v>5</v>
      </c>
      <c r="B6" s="24" t="s">
        <v>6</v>
      </c>
    </row>
    <row r="7" spans="1:2" ht="14.25">
      <c r="A7" s="24" t="s">
        <v>7</v>
      </c>
      <c r="B7" s="24" t="s">
        <v>8</v>
      </c>
    </row>
    <row r="8" spans="1:2" ht="14.25">
      <c r="A8" s="24" t="s">
        <v>9</v>
      </c>
      <c r="B8" s="24" t="s">
        <v>157</v>
      </c>
    </row>
    <row r="9" spans="1:2" ht="14.25">
      <c r="A9" s="24" t="s">
        <v>11</v>
      </c>
      <c r="B9" s="24" t="s">
        <v>223</v>
      </c>
    </row>
    <row r="11" spans="1:25" ht="14.25">
      <c r="A11" s="23" t="s">
        <v>13</v>
      </c>
      <c r="B11" s="23" t="s">
        <v>14</v>
      </c>
      <c r="C11" s="23" t="s">
        <v>15</v>
      </c>
      <c r="D11" s="23" t="s">
        <v>16</v>
      </c>
      <c r="E11" s="23" t="s">
        <v>17</v>
      </c>
      <c r="F11" s="23" t="s">
        <v>18</v>
      </c>
      <c r="G11" s="23" t="s">
        <v>19</v>
      </c>
      <c r="H11" s="23" t="s">
        <v>20</v>
      </c>
      <c r="I11" s="23" t="s">
        <v>21</v>
      </c>
      <c r="J11" s="23" t="s">
        <v>22</v>
      </c>
      <c r="K11" s="23" t="s">
        <v>23</v>
      </c>
      <c r="L11" s="23" t="s">
        <v>24</v>
      </c>
      <c r="M11" s="23" t="s">
        <v>25</v>
      </c>
      <c r="N11" s="23" t="s">
        <v>26</v>
      </c>
      <c r="O11" s="23" t="s">
        <v>27</v>
      </c>
      <c r="P11" s="23" t="s">
        <v>28</v>
      </c>
      <c r="Q11" s="23" t="s">
        <v>29</v>
      </c>
      <c r="R11" s="23" t="s">
        <v>30</v>
      </c>
      <c r="S11" s="23" t="s">
        <v>31</v>
      </c>
      <c r="T11" s="23" t="s">
        <v>32</v>
      </c>
      <c r="U11" s="23" t="s">
        <v>33</v>
      </c>
      <c r="V11" s="23" t="s">
        <v>34</v>
      </c>
      <c r="W11" s="23" t="s">
        <v>35</v>
      </c>
      <c r="X11" s="23" t="s">
        <v>36</v>
      </c>
      <c r="Y11" s="23" t="s">
        <v>37</v>
      </c>
    </row>
    <row r="12" spans="1:25" ht="14.25">
      <c r="A12" s="23" t="s">
        <v>38</v>
      </c>
      <c r="B12" s="42">
        <v>137683.6</v>
      </c>
      <c r="C12" s="42">
        <v>138188</v>
      </c>
      <c r="D12" s="42">
        <v>140443</v>
      </c>
      <c r="E12" s="42">
        <v>139910.3</v>
      </c>
      <c r="F12" s="42">
        <v>138502.4</v>
      </c>
      <c r="G12" s="42">
        <v>137646.1</v>
      </c>
      <c r="H12" s="42">
        <v>139066.7</v>
      </c>
      <c r="I12" s="42">
        <v>138586.6</v>
      </c>
      <c r="J12" s="42">
        <v>139113.1</v>
      </c>
      <c r="K12" s="42">
        <v>139767.8</v>
      </c>
      <c r="L12" s="42">
        <v>133858.4</v>
      </c>
      <c r="M12" s="42">
        <v>131535.5</v>
      </c>
      <c r="N12" s="42">
        <v>129504.1</v>
      </c>
      <c r="O12" s="42">
        <v>124486.3</v>
      </c>
      <c r="P12" s="42">
        <v>120537.8</v>
      </c>
      <c r="Q12" s="42">
        <v>115040.5</v>
      </c>
      <c r="R12" s="42">
        <v>110990.2</v>
      </c>
      <c r="S12" s="42">
        <v>107110.1</v>
      </c>
      <c r="T12" s="42">
        <v>101592.8</v>
      </c>
      <c r="U12" s="42">
        <v>96918.8</v>
      </c>
      <c r="V12" s="42">
        <v>91462.2</v>
      </c>
      <c r="W12" s="42">
        <v>87694.5</v>
      </c>
      <c r="X12" s="42">
        <v>81899</v>
      </c>
      <c r="Y12" s="42">
        <v>78991.4</v>
      </c>
    </row>
    <row r="13" spans="1:25" ht="14.25">
      <c r="A13" s="23" t="s">
        <v>39</v>
      </c>
      <c r="B13" s="42">
        <v>2924.5</v>
      </c>
      <c r="C13" s="42">
        <v>2936.3</v>
      </c>
      <c r="D13" s="42">
        <v>3113.2</v>
      </c>
      <c r="E13" s="42">
        <v>3044.6</v>
      </c>
      <c r="F13" s="42">
        <v>3044.6</v>
      </c>
      <c r="G13" s="42">
        <v>3038.2</v>
      </c>
      <c r="H13" s="42">
        <v>2937.4</v>
      </c>
      <c r="I13" s="42">
        <v>2718.6</v>
      </c>
      <c r="J13" s="42">
        <v>2693.9</v>
      </c>
      <c r="K13" s="42">
        <v>2567.4</v>
      </c>
      <c r="L13" s="42">
        <v>2407.6</v>
      </c>
      <c r="M13" s="42">
        <v>2344.3</v>
      </c>
      <c r="N13" s="42">
        <v>2238.1</v>
      </c>
      <c r="O13" s="42">
        <v>2257.4</v>
      </c>
      <c r="P13" s="42">
        <v>2034.4</v>
      </c>
      <c r="Q13" s="42">
        <v>1852.1</v>
      </c>
      <c r="R13" s="42">
        <v>1533.6</v>
      </c>
      <c r="S13" s="42">
        <v>1457.4</v>
      </c>
      <c r="T13" s="42">
        <v>1504.6</v>
      </c>
      <c r="U13" s="42">
        <v>1404.9</v>
      </c>
      <c r="V13" s="42">
        <v>1260.1</v>
      </c>
      <c r="W13" s="42">
        <v>1276.2</v>
      </c>
      <c r="X13" s="42">
        <v>1188.2</v>
      </c>
      <c r="Y13" s="42">
        <v>1192.5</v>
      </c>
    </row>
    <row r="14" spans="1:25" ht="14.25">
      <c r="A14" s="23" t="s">
        <v>40</v>
      </c>
      <c r="B14" s="42">
        <v>1491.7</v>
      </c>
      <c r="C14" s="42">
        <v>721.7</v>
      </c>
      <c r="D14" s="42">
        <v>890.1</v>
      </c>
      <c r="E14" s="42">
        <v>1048.8</v>
      </c>
      <c r="F14" s="42">
        <v>1055.3</v>
      </c>
      <c r="G14" s="42">
        <v>1161.4</v>
      </c>
      <c r="H14" s="42">
        <v>999.5</v>
      </c>
      <c r="I14" s="42">
        <v>653.1</v>
      </c>
      <c r="J14" s="42">
        <v>857.9</v>
      </c>
      <c r="K14" s="42">
        <v>840.8</v>
      </c>
      <c r="L14" s="42">
        <v>706.7</v>
      </c>
      <c r="M14" s="42">
        <v>608.1</v>
      </c>
      <c r="N14" s="42">
        <v>654.2</v>
      </c>
      <c r="O14" s="42">
        <v>628.4</v>
      </c>
      <c r="P14" s="42">
        <v>586.9</v>
      </c>
      <c r="Q14" s="42">
        <v>571.2</v>
      </c>
      <c r="R14" s="42">
        <v>635.2</v>
      </c>
      <c r="S14" s="42">
        <v>627.4</v>
      </c>
      <c r="T14" s="42">
        <v>628.5</v>
      </c>
      <c r="U14" s="42">
        <v>647.4</v>
      </c>
      <c r="V14" s="42">
        <v>610.6</v>
      </c>
      <c r="W14" s="42">
        <v>564.3</v>
      </c>
      <c r="X14" s="42">
        <v>540.2</v>
      </c>
      <c r="Y14" s="42">
        <v>442.4</v>
      </c>
    </row>
    <row r="15" spans="1:25" ht="14.25">
      <c r="A15" s="23" t="s">
        <v>41</v>
      </c>
      <c r="B15" s="42">
        <v>1201.8</v>
      </c>
      <c r="C15" s="42">
        <v>1122.9</v>
      </c>
      <c r="D15" s="42">
        <v>1461.7</v>
      </c>
      <c r="E15" s="42">
        <v>1395.4</v>
      </c>
      <c r="F15" s="42">
        <v>1621.9</v>
      </c>
      <c r="G15" s="42">
        <v>1693.8</v>
      </c>
      <c r="H15" s="42">
        <v>1906.9</v>
      </c>
      <c r="I15" s="42">
        <v>1904</v>
      </c>
      <c r="J15" s="42">
        <v>1878.1</v>
      </c>
      <c r="K15" s="42">
        <v>1989.8</v>
      </c>
      <c r="L15" s="42">
        <v>1921.5</v>
      </c>
      <c r="M15" s="42">
        <v>1966</v>
      </c>
      <c r="N15" s="42">
        <v>1991.9</v>
      </c>
      <c r="O15" s="42">
        <v>2171.8</v>
      </c>
      <c r="P15" s="42">
        <v>2163.6</v>
      </c>
      <c r="Q15" s="42">
        <v>2125.3</v>
      </c>
      <c r="R15" s="42">
        <v>2103.6</v>
      </c>
      <c r="S15" s="42">
        <v>2194.8</v>
      </c>
      <c r="T15" s="42">
        <v>2110.9</v>
      </c>
      <c r="U15" s="42">
        <v>2057</v>
      </c>
      <c r="V15" s="42">
        <v>1868</v>
      </c>
      <c r="W15" s="42">
        <v>1795.9</v>
      </c>
      <c r="X15" s="42">
        <v>1674</v>
      </c>
      <c r="Y15" s="42">
        <v>1573.9</v>
      </c>
    </row>
    <row r="16" spans="1:25" ht="14.25">
      <c r="A16" s="23" t="s">
        <v>42</v>
      </c>
      <c r="B16" s="42">
        <v>1616.3</v>
      </c>
      <c r="C16" s="42">
        <v>1719.9</v>
      </c>
      <c r="D16" s="42">
        <v>1807.7</v>
      </c>
      <c r="E16" s="42">
        <v>1858</v>
      </c>
      <c r="F16" s="42">
        <v>1923.9</v>
      </c>
      <c r="G16" s="42">
        <v>1943.7</v>
      </c>
      <c r="H16" s="42">
        <v>1963.6</v>
      </c>
      <c r="I16" s="42">
        <v>2017</v>
      </c>
      <c r="J16" s="42">
        <v>2056.7</v>
      </c>
      <c r="K16" s="42">
        <v>2048.4</v>
      </c>
      <c r="L16" s="42">
        <v>2019.1</v>
      </c>
      <c r="M16" s="42">
        <v>1991.9</v>
      </c>
      <c r="N16" s="42">
        <v>2000.2</v>
      </c>
      <c r="O16" s="42">
        <v>2005.5</v>
      </c>
      <c r="P16" s="42">
        <v>1981.4</v>
      </c>
      <c r="Q16" s="42">
        <v>1921.8</v>
      </c>
      <c r="R16" s="42">
        <v>1887.2</v>
      </c>
      <c r="S16" s="42">
        <v>1870.5</v>
      </c>
      <c r="T16" s="42">
        <v>1780.5</v>
      </c>
      <c r="U16" s="42">
        <v>1692.7</v>
      </c>
      <c r="V16" s="42">
        <v>1574.4</v>
      </c>
      <c r="W16" s="42">
        <v>1541</v>
      </c>
      <c r="X16" s="42">
        <v>1383</v>
      </c>
      <c r="Y16" s="42">
        <v>1335.9</v>
      </c>
    </row>
    <row r="17" spans="1:25" ht="14.25">
      <c r="A17" s="23" t="s">
        <v>43</v>
      </c>
      <c r="B17" s="42">
        <v>33320</v>
      </c>
      <c r="C17" s="42">
        <v>33412.3</v>
      </c>
      <c r="D17" s="42">
        <v>33464.8</v>
      </c>
      <c r="E17" s="42">
        <v>33575.3</v>
      </c>
      <c r="F17" s="42">
        <v>31723.2</v>
      </c>
      <c r="G17" s="42">
        <v>32058.9</v>
      </c>
      <c r="H17" s="42">
        <v>32227.2</v>
      </c>
      <c r="I17" s="42">
        <v>32173.6</v>
      </c>
      <c r="J17" s="42">
        <v>32232.6</v>
      </c>
      <c r="K17" s="42">
        <v>32199.4</v>
      </c>
      <c r="L17" s="42">
        <v>30650.8</v>
      </c>
      <c r="M17" s="42">
        <v>29731.7</v>
      </c>
      <c r="N17" s="42">
        <v>28923.1</v>
      </c>
      <c r="O17" s="42">
        <v>26487.9</v>
      </c>
      <c r="P17" s="42">
        <v>25619.5</v>
      </c>
      <c r="Q17" s="42">
        <v>23721.5</v>
      </c>
      <c r="R17" s="42">
        <v>22593.1</v>
      </c>
      <c r="S17" s="42">
        <v>21322.2</v>
      </c>
      <c r="T17" s="42">
        <v>20740.9</v>
      </c>
      <c r="U17" s="42">
        <v>19720.6</v>
      </c>
      <c r="V17" s="42">
        <v>18859.5</v>
      </c>
      <c r="W17" s="42">
        <v>18779.4</v>
      </c>
      <c r="X17" s="42">
        <v>17617.7</v>
      </c>
      <c r="Y17" s="42">
        <v>17590.7</v>
      </c>
    </row>
    <row r="18" spans="1:25" ht="14.25">
      <c r="A18" s="23" t="s">
        <v>44</v>
      </c>
      <c r="B18" s="42">
        <v>526.6</v>
      </c>
      <c r="C18" s="42">
        <v>472.9</v>
      </c>
      <c r="D18" s="42">
        <v>223.1</v>
      </c>
      <c r="E18" s="42">
        <v>241.3</v>
      </c>
      <c r="F18" s="42">
        <v>305.6</v>
      </c>
      <c r="G18" s="42">
        <v>263.8</v>
      </c>
      <c r="H18" s="42">
        <v>296</v>
      </c>
      <c r="I18" s="42">
        <v>323.9</v>
      </c>
      <c r="J18" s="42">
        <v>311</v>
      </c>
      <c r="K18" s="42">
        <v>297.1</v>
      </c>
      <c r="L18" s="42">
        <v>299.2</v>
      </c>
      <c r="M18" s="42">
        <v>357.1</v>
      </c>
      <c r="N18" s="42">
        <v>328.2</v>
      </c>
      <c r="O18" s="42">
        <v>314.2</v>
      </c>
      <c r="P18" s="42">
        <v>302.4</v>
      </c>
      <c r="Q18" s="42">
        <v>308.9</v>
      </c>
      <c r="R18" s="42">
        <v>329.2</v>
      </c>
      <c r="S18" s="42">
        <v>345.3</v>
      </c>
      <c r="T18" s="42">
        <v>343.2</v>
      </c>
      <c r="U18" s="42">
        <v>306.9</v>
      </c>
      <c r="V18" s="42">
        <v>289</v>
      </c>
      <c r="W18" s="42">
        <v>268</v>
      </c>
      <c r="X18" s="42">
        <v>256.4</v>
      </c>
      <c r="Y18" s="42">
        <v>240.7</v>
      </c>
    </row>
    <row r="19" spans="1:25" ht="14.25">
      <c r="A19" s="23" t="s">
        <v>45</v>
      </c>
      <c r="B19" s="42">
        <v>942.5</v>
      </c>
      <c r="C19" s="42">
        <v>963.8</v>
      </c>
      <c r="D19" s="42">
        <v>1034.1</v>
      </c>
      <c r="E19" s="42">
        <v>1014.9</v>
      </c>
      <c r="F19" s="42">
        <v>1048</v>
      </c>
      <c r="G19" s="42">
        <v>1104.4</v>
      </c>
      <c r="H19" s="42">
        <v>1170.4</v>
      </c>
      <c r="I19" s="42">
        <v>1251.4</v>
      </c>
      <c r="J19" s="42">
        <v>1390.9</v>
      </c>
      <c r="K19" s="42">
        <v>1505.9</v>
      </c>
      <c r="L19" s="42">
        <v>1590</v>
      </c>
      <c r="M19" s="42">
        <v>1651.8</v>
      </c>
      <c r="N19" s="42">
        <v>1688</v>
      </c>
      <c r="O19" s="42">
        <v>1685.9</v>
      </c>
      <c r="P19" s="42">
        <v>1732.7</v>
      </c>
      <c r="Q19" s="42">
        <v>1821.1</v>
      </c>
      <c r="R19" s="42">
        <v>1992.6</v>
      </c>
      <c r="S19" s="42">
        <v>1937.2</v>
      </c>
      <c r="T19" s="42">
        <v>1814.7</v>
      </c>
      <c r="U19" s="42">
        <v>1646.5</v>
      </c>
      <c r="V19" s="42">
        <v>1525.1</v>
      </c>
      <c r="W19" s="42">
        <v>1356.8</v>
      </c>
      <c r="X19" s="42">
        <v>1280.1</v>
      </c>
      <c r="Y19" s="42">
        <v>1184.3</v>
      </c>
    </row>
    <row r="20" spans="1:25" ht="14.25">
      <c r="A20" s="23" t="s">
        <v>46</v>
      </c>
      <c r="B20" s="42">
        <v>2544.8</v>
      </c>
      <c r="C20" s="42">
        <v>2624.2</v>
      </c>
      <c r="D20" s="42">
        <v>2715.4</v>
      </c>
      <c r="E20" s="42">
        <v>2781.9</v>
      </c>
      <c r="F20" s="42">
        <v>2836.5</v>
      </c>
      <c r="G20" s="42">
        <v>2921.3</v>
      </c>
      <c r="H20" s="42">
        <v>3099.3</v>
      </c>
      <c r="I20" s="42">
        <v>3201.2</v>
      </c>
      <c r="J20" s="42">
        <v>3330.9</v>
      </c>
      <c r="K20" s="42">
        <v>3394.2</v>
      </c>
      <c r="L20" s="42">
        <v>3463.9</v>
      </c>
      <c r="M20" s="42">
        <v>3577.6</v>
      </c>
      <c r="N20" s="42">
        <v>3746</v>
      </c>
      <c r="O20" s="42">
        <v>3914.3</v>
      </c>
      <c r="P20" s="42">
        <v>4000.1</v>
      </c>
      <c r="Q20" s="42">
        <v>4169.6</v>
      </c>
      <c r="R20" s="42">
        <v>4215.7</v>
      </c>
      <c r="S20" s="42">
        <v>4405.5</v>
      </c>
      <c r="T20" s="42">
        <v>4322.9</v>
      </c>
      <c r="U20" s="42">
        <v>4247.8</v>
      </c>
      <c r="V20" s="42">
        <v>3867.4</v>
      </c>
      <c r="W20" s="42">
        <v>3497.5</v>
      </c>
      <c r="X20" s="42">
        <v>3097.1</v>
      </c>
      <c r="Y20" s="42">
        <v>2832.3</v>
      </c>
    </row>
    <row r="21" spans="1:25" ht="14.25">
      <c r="A21" s="23" t="s">
        <v>47</v>
      </c>
      <c r="B21" s="42">
        <v>8734.8</v>
      </c>
      <c r="C21" s="42">
        <v>9152</v>
      </c>
      <c r="D21" s="42">
        <v>9859.8</v>
      </c>
      <c r="E21" s="42">
        <v>9492</v>
      </c>
      <c r="F21" s="42">
        <v>9823.3</v>
      </c>
      <c r="G21" s="42">
        <v>9152</v>
      </c>
      <c r="H21" s="42">
        <v>9751.5</v>
      </c>
      <c r="I21" s="42">
        <v>9619.6</v>
      </c>
      <c r="J21" s="42">
        <v>9659.3</v>
      </c>
      <c r="K21" s="42">
        <v>9574.5</v>
      </c>
      <c r="L21" s="42">
        <v>9141.3</v>
      </c>
      <c r="M21" s="42">
        <v>9095.2</v>
      </c>
      <c r="N21" s="42">
        <v>8680.2</v>
      </c>
      <c r="O21" s="42">
        <v>8457.1</v>
      </c>
      <c r="P21" s="42">
        <v>8079.6</v>
      </c>
      <c r="Q21" s="42">
        <v>7785.8</v>
      </c>
      <c r="R21" s="42">
        <v>7429.7</v>
      </c>
      <c r="S21" s="42">
        <v>7152</v>
      </c>
      <c r="T21" s="42">
        <v>6587.9</v>
      </c>
      <c r="U21" s="42">
        <v>6182.5</v>
      </c>
      <c r="V21" s="42">
        <v>5695.6</v>
      </c>
      <c r="W21" s="42">
        <v>5298.8</v>
      </c>
      <c r="X21" s="42">
        <v>4769</v>
      </c>
      <c r="Y21" s="42">
        <v>4658.6</v>
      </c>
    </row>
    <row r="22" spans="1:25" ht="14.25">
      <c r="A22" s="23" t="s">
        <v>48</v>
      </c>
      <c r="B22" s="42">
        <v>19290.7</v>
      </c>
      <c r="C22" s="42">
        <v>18886.4</v>
      </c>
      <c r="D22" s="42">
        <v>18602.2</v>
      </c>
      <c r="E22" s="42">
        <v>17993</v>
      </c>
      <c r="F22" s="42">
        <v>17367.8</v>
      </c>
      <c r="G22" s="42">
        <v>16473.4</v>
      </c>
      <c r="H22" s="42">
        <v>15737.7</v>
      </c>
      <c r="I22" s="42">
        <v>15318.4</v>
      </c>
      <c r="J22" s="42">
        <v>15211.2</v>
      </c>
      <c r="K22" s="42">
        <v>15119</v>
      </c>
      <c r="L22" s="42">
        <v>14395.1</v>
      </c>
      <c r="M22" s="42">
        <v>14013.3</v>
      </c>
      <c r="N22" s="42">
        <v>13501.7</v>
      </c>
      <c r="O22" s="42">
        <v>12635.2</v>
      </c>
      <c r="P22" s="42">
        <v>11951</v>
      </c>
      <c r="Q22" s="42">
        <v>11211.1</v>
      </c>
      <c r="R22" s="42">
        <v>10468.9</v>
      </c>
      <c r="S22" s="42">
        <v>9676.4</v>
      </c>
      <c r="T22" s="42">
        <v>8575.1</v>
      </c>
      <c r="U22" s="42">
        <v>8246.9</v>
      </c>
      <c r="V22" s="42">
        <v>7568.1</v>
      </c>
      <c r="W22" s="42">
        <v>7097.3</v>
      </c>
      <c r="X22" s="42">
        <v>6661.9</v>
      </c>
      <c r="Y22" s="42">
        <v>6440.9</v>
      </c>
    </row>
    <row r="23" spans="1:25" ht="14.25">
      <c r="A23" s="23" t="s">
        <v>49</v>
      </c>
      <c r="B23" s="42">
        <v>780.7</v>
      </c>
      <c r="C23" s="42">
        <v>611.3</v>
      </c>
      <c r="D23" s="42">
        <v>527.2</v>
      </c>
      <c r="E23" s="42">
        <v>514.4</v>
      </c>
      <c r="F23" s="42">
        <v>565.5</v>
      </c>
      <c r="G23" s="42">
        <v>593.2</v>
      </c>
      <c r="H23" s="42">
        <v>622</v>
      </c>
      <c r="I23" s="42">
        <v>704</v>
      </c>
      <c r="J23" s="42">
        <v>767.9</v>
      </c>
      <c r="K23" s="42">
        <v>808.3</v>
      </c>
      <c r="L23" s="42">
        <v>813.7</v>
      </c>
      <c r="M23" s="42">
        <v>782.8</v>
      </c>
      <c r="N23" s="42">
        <v>790.2</v>
      </c>
      <c r="O23" s="42">
        <v>787</v>
      </c>
      <c r="P23" s="42">
        <v>751.9</v>
      </c>
      <c r="Q23" s="42">
        <v>739.1</v>
      </c>
      <c r="R23" s="42">
        <v>740.2</v>
      </c>
      <c r="S23" s="42">
        <v>754</v>
      </c>
      <c r="T23" s="42">
        <v>722.1</v>
      </c>
      <c r="U23" s="42">
        <v>719.9</v>
      </c>
      <c r="V23" s="42">
        <v>678.4</v>
      </c>
      <c r="W23" s="42">
        <v>662.4</v>
      </c>
      <c r="X23" s="42">
        <v>615.6</v>
      </c>
      <c r="Y23" s="42">
        <v>601.7</v>
      </c>
    </row>
    <row r="24" spans="1:25" ht="14.25">
      <c r="A24" s="23" t="s">
        <v>50</v>
      </c>
      <c r="B24" s="42">
        <v>13547.4</v>
      </c>
      <c r="C24" s="42">
        <v>14549</v>
      </c>
      <c r="D24" s="42">
        <v>16177.9</v>
      </c>
      <c r="E24" s="42">
        <v>16858.9</v>
      </c>
      <c r="F24" s="42">
        <v>17299.2</v>
      </c>
      <c r="G24" s="42">
        <v>18058</v>
      </c>
      <c r="H24" s="42">
        <v>18309.2</v>
      </c>
      <c r="I24" s="42">
        <v>18360.7</v>
      </c>
      <c r="J24" s="42">
        <v>18790.5</v>
      </c>
      <c r="K24" s="42">
        <v>18459.4</v>
      </c>
      <c r="L24" s="42">
        <v>17555.7</v>
      </c>
      <c r="M24" s="42">
        <v>17206.7</v>
      </c>
      <c r="N24" s="42">
        <v>16819</v>
      </c>
      <c r="O24" s="42">
        <v>16206.3</v>
      </c>
      <c r="P24" s="42">
        <v>15230</v>
      </c>
      <c r="Q24" s="42">
        <v>14174.8</v>
      </c>
      <c r="R24" s="42">
        <v>13301.5</v>
      </c>
      <c r="S24" s="42">
        <v>12424</v>
      </c>
      <c r="T24" s="42">
        <v>11445.6</v>
      </c>
      <c r="U24" s="42">
        <v>10956.9</v>
      </c>
      <c r="V24" s="42">
        <v>10275.9</v>
      </c>
      <c r="W24" s="42">
        <v>9908.1</v>
      </c>
      <c r="X24" s="42">
        <v>8769.9</v>
      </c>
      <c r="Y24" s="42">
        <v>8399</v>
      </c>
    </row>
    <row r="25" spans="1:25" ht="14.25">
      <c r="A25" s="23" t="s">
        <v>51</v>
      </c>
      <c r="B25" s="42">
        <v>172.5</v>
      </c>
      <c r="C25" s="42">
        <v>179.9</v>
      </c>
      <c r="D25" s="42">
        <v>182</v>
      </c>
      <c r="E25" s="42">
        <v>178.8</v>
      </c>
      <c r="F25" s="42">
        <v>190.5</v>
      </c>
      <c r="G25" s="42">
        <v>193.6</v>
      </c>
      <c r="H25" s="42">
        <v>196.8</v>
      </c>
      <c r="I25" s="42">
        <v>202.1</v>
      </c>
      <c r="J25" s="42">
        <v>206.3</v>
      </c>
      <c r="K25" s="42">
        <v>214.8</v>
      </c>
      <c r="L25" s="42">
        <v>218</v>
      </c>
      <c r="M25" s="42">
        <v>231.7</v>
      </c>
      <c r="N25" s="42">
        <v>241.2</v>
      </c>
      <c r="O25" s="42">
        <v>266.6</v>
      </c>
      <c r="P25" s="42">
        <v>298.4</v>
      </c>
      <c r="Q25" s="42">
        <v>320.6</v>
      </c>
      <c r="R25" s="42">
        <v>341.8</v>
      </c>
      <c r="S25" s="42">
        <v>372.4</v>
      </c>
      <c r="T25" s="42">
        <v>394.7</v>
      </c>
      <c r="U25" s="42">
        <v>405.2</v>
      </c>
      <c r="V25" s="42">
        <v>412.7</v>
      </c>
      <c r="W25" s="42">
        <v>407.4</v>
      </c>
      <c r="X25" s="42">
        <v>393.6</v>
      </c>
      <c r="Y25" s="42">
        <v>369.3</v>
      </c>
    </row>
    <row r="26" spans="1:25" ht="14.25">
      <c r="A26" s="23" t="s">
        <v>52</v>
      </c>
      <c r="B26" s="42">
        <v>578</v>
      </c>
      <c r="C26" s="42">
        <v>529.7</v>
      </c>
      <c r="D26" s="42">
        <v>507.6</v>
      </c>
      <c r="E26" s="42">
        <v>492.9</v>
      </c>
      <c r="F26" s="42">
        <v>468.7</v>
      </c>
      <c r="G26" s="42">
        <v>429.8</v>
      </c>
      <c r="H26" s="42">
        <v>420.4</v>
      </c>
      <c r="I26" s="42">
        <v>386.7</v>
      </c>
      <c r="J26" s="42">
        <v>363.6</v>
      </c>
      <c r="K26" s="42">
        <v>351</v>
      </c>
      <c r="L26" s="42">
        <v>346.8</v>
      </c>
      <c r="M26" s="42">
        <v>364.7</v>
      </c>
      <c r="N26" s="42">
        <v>357.3</v>
      </c>
      <c r="O26" s="42">
        <v>357.1</v>
      </c>
      <c r="P26" s="42">
        <v>359.2</v>
      </c>
      <c r="Q26" s="42">
        <v>351.8</v>
      </c>
      <c r="R26" s="42">
        <v>389.6</v>
      </c>
      <c r="S26" s="42">
        <v>426.4</v>
      </c>
      <c r="T26" s="42">
        <v>388.6</v>
      </c>
      <c r="U26" s="42">
        <v>324.5</v>
      </c>
      <c r="V26" s="42">
        <v>294.1</v>
      </c>
      <c r="W26" s="42">
        <v>273.1</v>
      </c>
      <c r="X26" s="42">
        <v>232.1</v>
      </c>
      <c r="Y26" s="42">
        <v>210</v>
      </c>
    </row>
    <row r="27" spans="1:25" ht="14.25">
      <c r="A27" s="23" t="s">
        <v>53</v>
      </c>
      <c r="B27" s="42">
        <v>999.3</v>
      </c>
      <c r="C27" s="42">
        <v>1129.5</v>
      </c>
      <c r="D27" s="42">
        <v>682.3</v>
      </c>
      <c r="E27" s="42">
        <v>542.7</v>
      </c>
      <c r="F27" s="42">
        <v>443</v>
      </c>
      <c r="G27" s="42">
        <v>618.3</v>
      </c>
      <c r="H27" s="42">
        <v>677.1</v>
      </c>
      <c r="I27" s="42">
        <v>677.1</v>
      </c>
      <c r="J27" s="42">
        <v>647.7</v>
      </c>
      <c r="K27" s="42">
        <v>504.9</v>
      </c>
      <c r="L27" s="42">
        <v>390.5</v>
      </c>
      <c r="M27" s="42">
        <v>386.3</v>
      </c>
      <c r="N27" s="42">
        <v>375.8</v>
      </c>
      <c r="O27" s="42">
        <v>373.7</v>
      </c>
      <c r="P27" s="42">
        <v>358</v>
      </c>
      <c r="Q27" s="42">
        <v>350.6</v>
      </c>
      <c r="R27" s="42">
        <v>368.5</v>
      </c>
      <c r="S27" s="42">
        <v>444</v>
      </c>
      <c r="T27" s="42">
        <v>437.5</v>
      </c>
      <c r="U27" s="42">
        <v>366.9</v>
      </c>
      <c r="V27" s="42">
        <v>296.3</v>
      </c>
      <c r="W27" s="42">
        <v>257.8</v>
      </c>
      <c r="X27" s="42">
        <v>231.1</v>
      </c>
      <c r="Y27" s="42">
        <v>209.7</v>
      </c>
    </row>
    <row r="28" spans="1:25" ht="14.25">
      <c r="A28" s="23" t="s">
        <v>54</v>
      </c>
      <c r="B28" s="42">
        <v>423.6</v>
      </c>
      <c r="C28" s="42">
        <v>496.6</v>
      </c>
      <c r="D28" s="42">
        <v>537.7</v>
      </c>
      <c r="E28" s="42">
        <v>540.8</v>
      </c>
      <c r="F28" s="42">
        <v>560.3</v>
      </c>
      <c r="G28" s="42">
        <v>529.5</v>
      </c>
      <c r="H28" s="42">
        <v>533.6</v>
      </c>
      <c r="I28" s="42">
        <v>554.2</v>
      </c>
      <c r="J28" s="42">
        <v>556.2</v>
      </c>
      <c r="K28" s="42">
        <v>575.8</v>
      </c>
      <c r="L28" s="42">
        <v>595.3</v>
      </c>
      <c r="M28" s="42">
        <v>585</v>
      </c>
      <c r="N28" s="42">
        <v>571.6</v>
      </c>
      <c r="O28" s="42">
        <v>581.9</v>
      </c>
      <c r="P28" s="42">
        <v>565.5</v>
      </c>
      <c r="Q28" s="42">
        <v>514.1</v>
      </c>
      <c r="R28" s="42">
        <v>461.6</v>
      </c>
      <c r="S28" s="42">
        <v>443.1</v>
      </c>
      <c r="T28" s="42">
        <v>421.5</v>
      </c>
      <c r="U28" s="42">
        <v>386.6</v>
      </c>
      <c r="V28" s="42">
        <v>359.8</v>
      </c>
      <c r="W28" s="42">
        <v>368.1</v>
      </c>
      <c r="X28" s="42">
        <v>358.8</v>
      </c>
      <c r="Y28" s="42">
        <v>326.9</v>
      </c>
    </row>
    <row r="29" spans="1:25" ht="14.25">
      <c r="A29" s="23" t="s">
        <v>55</v>
      </c>
      <c r="B29" s="42">
        <v>1854.2</v>
      </c>
      <c r="C29" s="42">
        <v>1671.9</v>
      </c>
      <c r="D29" s="42">
        <v>1563.6</v>
      </c>
      <c r="E29" s="42">
        <v>1591.5</v>
      </c>
      <c r="F29" s="42">
        <v>1547.5</v>
      </c>
      <c r="G29" s="42">
        <v>1530.3</v>
      </c>
      <c r="H29" s="42">
        <v>1442.4</v>
      </c>
      <c r="I29" s="42">
        <v>1451</v>
      </c>
      <c r="J29" s="42">
        <v>1486.4</v>
      </c>
      <c r="K29" s="42">
        <v>1503.5</v>
      </c>
      <c r="L29" s="42">
        <v>1432.8</v>
      </c>
      <c r="M29" s="42">
        <v>1491.7</v>
      </c>
      <c r="N29" s="42">
        <v>1528.2</v>
      </c>
      <c r="O29" s="42">
        <v>1527.1</v>
      </c>
      <c r="P29" s="42">
        <v>1546.4</v>
      </c>
      <c r="Q29" s="42">
        <v>1589.3</v>
      </c>
      <c r="R29" s="42">
        <v>1619.4</v>
      </c>
      <c r="S29" s="42">
        <v>1644</v>
      </c>
      <c r="T29" s="42">
        <v>1600</v>
      </c>
      <c r="U29" s="42">
        <v>1600</v>
      </c>
      <c r="V29" s="42">
        <v>1381.3</v>
      </c>
      <c r="W29" s="42">
        <v>1264.4</v>
      </c>
      <c r="X29" s="42">
        <v>1282.6</v>
      </c>
      <c r="Y29" s="42">
        <v>1192.5</v>
      </c>
    </row>
    <row r="30" spans="1:25" ht="14.25">
      <c r="A30" s="23" t="s">
        <v>56</v>
      </c>
      <c r="B30" s="42">
        <v>69.7</v>
      </c>
      <c r="C30" s="42">
        <v>71.9</v>
      </c>
      <c r="D30" s="42">
        <v>75.1</v>
      </c>
      <c r="E30" s="42">
        <v>91.2</v>
      </c>
      <c r="F30" s="42">
        <v>91.2</v>
      </c>
      <c r="G30" s="42">
        <v>128.7</v>
      </c>
      <c r="H30" s="42">
        <v>79.4</v>
      </c>
      <c r="I30" s="42">
        <v>86.9</v>
      </c>
      <c r="J30" s="42">
        <v>87.9</v>
      </c>
      <c r="K30" s="42">
        <v>82.6</v>
      </c>
      <c r="L30" s="42">
        <v>76.1</v>
      </c>
      <c r="M30" s="42">
        <v>71.9</v>
      </c>
      <c r="N30" s="42">
        <v>80.4</v>
      </c>
      <c r="O30" s="42">
        <v>75.1</v>
      </c>
      <c r="P30" s="42">
        <v>62.2</v>
      </c>
      <c r="Q30" s="42">
        <v>72.9</v>
      </c>
      <c r="R30" s="42">
        <v>81.5</v>
      </c>
      <c r="S30" s="42">
        <v>68.6</v>
      </c>
      <c r="T30" s="42">
        <v>75.1</v>
      </c>
      <c r="U30" s="42">
        <v>78.3</v>
      </c>
      <c r="V30" s="42">
        <v>73.9</v>
      </c>
      <c r="W30" s="42">
        <v>73.9</v>
      </c>
      <c r="X30" s="42">
        <v>72.9</v>
      </c>
      <c r="Y30" s="42">
        <v>73.9</v>
      </c>
    </row>
    <row r="31" spans="1:25" ht="14.25">
      <c r="A31" s="23" t="s">
        <v>57</v>
      </c>
      <c r="B31" s="42">
        <v>3620.4</v>
      </c>
      <c r="C31" s="42">
        <v>3632</v>
      </c>
      <c r="D31" s="42">
        <v>3773.9</v>
      </c>
      <c r="E31" s="42">
        <v>3981.9</v>
      </c>
      <c r="F31" s="42">
        <v>4107</v>
      </c>
      <c r="G31" s="42">
        <v>4227.9</v>
      </c>
      <c r="H31" s="42">
        <v>4285.7</v>
      </c>
      <c r="I31" s="42">
        <v>4246.8</v>
      </c>
      <c r="J31" s="42">
        <v>4293</v>
      </c>
      <c r="K31" s="42">
        <v>4350.8</v>
      </c>
      <c r="L31" s="42">
        <v>4236.3</v>
      </c>
      <c r="M31" s="42">
        <v>4329.8</v>
      </c>
      <c r="N31" s="42">
        <v>4381.3</v>
      </c>
      <c r="O31" s="42">
        <v>4398.1</v>
      </c>
      <c r="P31" s="42">
        <v>4369.7</v>
      </c>
      <c r="Q31" s="42">
        <v>4305.6</v>
      </c>
      <c r="R31" s="42">
        <v>4381.3</v>
      </c>
      <c r="S31" s="42">
        <v>4259.4</v>
      </c>
      <c r="T31" s="42">
        <v>4362.4</v>
      </c>
      <c r="U31" s="42">
        <v>4163.8</v>
      </c>
      <c r="V31" s="42">
        <v>4166.9</v>
      </c>
      <c r="W31" s="42">
        <v>4237.3</v>
      </c>
      <c r="X31" s="42">
        <v>4151.1</v>
      </c>
      <c r="Y31" s="42">
        <v>3955.7</v>
      </c>
    </row>
    <row r="32" spans="1:25" ht="14.25">
      <c r="A32" s="23" t="s">
        <v>58</v>
      </c>
      <c r="B32" s="42">
        <v>2531.7</v>
      </c>
      <c r="C32" s="42">
        <v>2770.2</v>
      </c>
      <c r="D32" s="42">
        <v>2656.9</v>
      </c>
      <c r="E32" s="42">
        <v>2605.7</v>
      </c>
      <c r="F32" s="42">
        <v>2515.4</v>
      </c>
      <c r="G32" s="42">
        <v>2426.1</v>
      </c>
      <c r="H32" s="42">
        <v>2250.5</v>
      </c>
      <c r="I32" s="42">
        <v>2133.7</v>
      </c>
      <c r="J32" s="42">
        <v>2234.2</v>
      </c>
      <c r="K32" s="42">
        <v>2087.9</v>
      </c>
      <c r="L32" s="42">
        <v>2012.6</v>
      </c>
      <c r="M32" s="42">
        <v>2021.7</v>
      </c>
      <c r="N32" s="42">
        <v>2179.4</v>
      </c>
      <c r="O32" s="42">
        <v>2231.3</v>
      </c>
      <c r="P32" s="42">
        <v>2194.7</v>
      </c>
      <c r="Q32" s="42">
        <v>2105.6</v>
      </c>
      <c r="R32" s="42">
        <v>2069.3</v>
      </c>
      <c r="S32" s="42">
        <v>1995.1</v>
      </c>
      <c r="T32" s="42">
        <v>1770.2</v>
      </c>
      <c r="U32" s="42">
        <v>1720</v>
      </c>
      <c r="V32" s="42">
        <v>1697.3</v>
      </c>
      <c r="W32" s="42">
        <v>1636.1</v>
      </c>
      <c r="X32" s="42">
        <v>1604.6</v>
      </c>
      <c r="Y32" s="42">
        <v>1557.8</v>
      </c>
    </row>
    <row r="33" spans="1:25" ht="14.25">
      <c r="A33" s="23" t="s">
        <v>59</v>
      </c>
      <c r="B33" s="42">
        <v>3251.6</v>
      </c>
      <c r="C33" s="42">
        <v>3793.1</v>
      </c>
      <c r="D33" s="42">
        <v>4022.6</v>
      </c>
      <c r="E33" s="42">
        <v>4109.5</v>
      </c>
      <c r="F33" s="42">
        <v>4548.1</v>
      </c>
      <c r="G33" s="42">
        <v>4610.3</v>
      </c>
      <c r="H33" s="42">
        <v>4819.4</v>
      </c>
      <c r="I33" s="42">
        <v>5204.4</v>
      </c>
      <c r="J33" s="42">
        <v>5306.3</v>
      </c>
      <c r="K33" s="42">
        <v>5902.6</v>
      </c>
      <c r="L33" s="42">
        <v>5319.2</v>
      </c>
      <c r="M33" s="42">
        <v>4934.2</v>
      </c>
      <c r="N33" s="42">
        <v>4518.1</v>
      </c>
      <c r="O33" s="42">
        <v>4315.4</v>
      </c>
      <c r="P33" s="42">
        <v>4380.8</v>
      </c>
      <c r="Q33" s="42">
        <v>4228.5</v>
      </c>
      <c r="R33" s="42">
        <v>4337.9</v>
      </c>
      <c r="S33" s="42">
        <v>4331.5</v>
      </c>
      <c r="T33" s="42">
        <v>4280</v>
      </c>
      <c r="U33" s="42">
        <v>4293.9</v>
      </c>
      <c r="V33" s="42">
        <v>4243.3</v>
      </c>
      <c r="W33" s="42">
        <v>4013.3</v>
      </c>
      <c r="X33" s="42">
        <v>3841.4</v>
      </c>
      <c r="Y33" s="42">
        <v>3659.7</v>
      </c>
    </row>
    <row r="34" spans="1:25" ht="14.25">
      <c r="A34" s="23" t="s">
        <v>60</v>
      </c>
      <c r="B34" s="42">
        <v>1464.9</v>
      </c>
      <c r="C34" s="42">
        <v>1612.5</v>
      </c>
      <c r="D34" s="42">
        <v>1810.5</v>
      </c>
      <c r="E34" s="42">
        <v>1920.7</v>
      </c>
      <c r="F34" s="42">
        <v>1980.6</v>
      </c>
      <c r="G34" s="42">
        <v>2022.4</v>
      </c>
      <c r="H34" s="42">
        <v>2102.6</v>
      </c>
      <c r="I34" s="42">
        <v>2085.5</v>
      </c>
      <c r="J34" s="42">
        <v>2169</v>
      </c>
      <c r="K34" s="42">
        <v>2224.6</v>
      </c>
      <c r="L34" s="42">
        <v>2271.7</v>
      </c>
      <c r="M34" s="42">
        <v>2134.7</v>
      </c>
      <c r="N34" s="42">
        <v>2211.8</v>
      </c>
      <c r="O34" s="42">
        <v>2145.4</v>
      </c>
      <c r="P34" s="42">
        <v>2061.9</v>
      </c>
      <c r="Q34" s="42">
        <v>1934.6</v>
      </c>
      <c r="R34" s="42">
        <v>1789.1</v>
      </c>
      <c r="S34" s="42">
        <v>1667.8</v>
      </c>
      <c r="T34" s="42">
        <v>1563.8</v>
      </c>
      <c r="U34" s="42">
        <v>1528</v>
      </c>
      <c r="V34" s="42">
        <v>1450.3</v>
      </c>
      <c r="W34" s="42">
        <v>1306.3</v>
      </c>
      <c r="X34" s="42">
        <v>1180.2</v>
      </c>
      <c r="Y34" s="42">
        <v>1147.6</v>
      </c>
    </row>
    <row r="35" spans="1:25" ht="14.25">
      <c r="A35" s="23" t="s">
        <v>61</v>
      </c>
      <c r="B35" s="42">
        <v>2233.8</v>
      </c>
      <c r="C35" s="42">
        <v>1870.3</v>
      </c>
      <c r="D35" s="42">
        <v>1246.1</v>
      </c>
      <c r="E35" s="42">
        <v>1107.8</v>
      </c>
      <c r="F35" s="42">
        <v>1253.7</v>
      </c>
      <c r="G35" s="42">
        <v>1082.1</v>
      </c>
      <c r="H35" s="42">
        <v>1415.6</v>
      </c>
      <c r="I35" s="42">
        <v>1533.6</v>
      </c>
      <c r="J35" s="42">
        <v>1518.5</v>
      </c>
      <c r="K35" s="42">
        <v>1290.1</v>
      </c>
      <c r="L35" s="42">
        <v>1321.2</v>
      </c>
      <c r="M35" s="42">
        <v>1692.3</v>
      </c>
      <c r="N35" s="42">
        <v>1651.5</v>
      </c>
      <c r="O35" s="42">
        <v>1677.3</v>
      </c>
      <c r="P35" s="42">
        <v>1740.5</v>
      </c>
      <c r="Q35" s="42">
        <v>1599.8</v>
      </c>
      <c r="R35" s="42">
        <v>1494.8</v>
      </c>
      <c r="S35" s="42">
        <v>1511.9</v>
      </c>
      <c r="T35" s="42">
        <v>1509.5</v>
      </c>
      <c r="U35" s="42">
        <v>1497.2</v>
      </c>
      <c r="V35" s="42">
        <v>1412.3</v>
      </c>
      <c r="W35" s="42">
        <v>1345.8</v>
      </c>
      <c r="X35" s="42">
        <v>1331.2</v>
      </c>
      <c r="Y35" s="42">
        <v>1267.8</v>
      </c>
    </row>
    <row r="36" spans="1:25" ht="14.25">
      <c r="A36" s="23" t="s">
        <v>62</v>
      </c>
      <c r="B36" s="42">
        <v>605.9</v>
      </c>
      <c r="C36" s="42">
        <v>564.1</v>
      </c>
      <c r="D36" s="42">
        <v>622</v>
      </c>
      <c r="E36" s="42">
        <v>738.9</v>
      </c>
      <c r="F36" s="42">
        <v>820.4</v>
      </c>
      <c r="G36" s="42">
        <v>880.5</v>
      </c>
      <c r="H36" s="42">
        <v>989.8</v>
      </c>
      <c r="I36" s="42">
        <v>979.1</v>
      </c>
      <c r="J36" s="42">
        <v>855.8</v>
      </c>
      <c r="K36" s="42">
        <v>830.1</v>
      </c>
      <c r="L36" s="42">
        <v>860.1</v>
      </c>
      <c r="M36" s="42">
        <v>852.6</v>
      </c>
      <c r="N36" s="42">
        <v>817.2</v>
      </c>
      <c r="O36" s="42">
        <v>797.9</v>
      </c>
      <c r="P36" s="42">
        <v>709.9</v>
      </c>
      <c r="Q36" s="42">
        <v>698.1</v>
      </c>
      <c r="R36" s="42">
        <v>665.1</v>
      </c>
      <c r="S36" s="42">
        <v>644.1</v>
      </c>
      <c r="T36" s="42">
        <v>673.4</v>
      </c>
      <c r="U36" s="42">
        <v>614.8</v>
      </c>
      <c r="V36" s="42">
        <v>600.1</v>
      </c>
      <c r="W36" s="42">
        <v>582.3</v>
      </c>
      <c r="X36" s="42">
        <v>525.8</v>
      </c>
      <c r="Y36" s="42">
        <v>484.9</v>
      </c>
    </row>
    <row r="37" spans="1:25" ht="14.25">
      <c r="A37" s="23" t="s">
        <v>63</v>
      </c>
      <c r="B37" s="42">
        <v>433.5</v>
      </c>
      <c r="C37" s="42">
        <v>389</v>
      </c>
      <c r="D37" s="42">
        <v>441.8</v>
      </c>
      <c r="E37" s="42">
        <v>411.8</v>
      </c>
      <c r="F37" s="42">
        <v>489.4</v>
      </c>
      <c r="G37" s="42">
        <v>512.2</v>
      </c>
      <c r="H37" s="42">
        <v>465.4</v>
      </c>
      <c r="I37" s="42">
        <v>638.7</v>
      </c>
      <c r="J37" s="42">
        <v>622.5</v>
      </c>
      <c r="K37" s="42">
        <v>647.1</v>
      </c>
      <c r="L37" s="42">
        <v>605</v>
      </c>
      <c r="M37" s="42">
        <v>635.5</v>
      </c>
      <c r="N37" s="42">
        <v>748.2</v>
      </c>
      <c r="O37" s="42">
        <v>693.6</v>
      </c>
      <c r="P37" s="42">
        <v>633.4</v>
      </c>
      <c r="Q37" s="42">
        <v>666.8</v>
      </c>
      <c r="R37" s="42">
        <v>631.9</v>
      </c>
      <c r="S37" s="42">
        <v>640.7</v>
      </c>
      <c r="T37" s="42">
        <v>679.2</v>
      </c>
      <c r="U37" s="42">
        <v>610.5</v>
      </c>
      <c r="V37" s="42">
        <v>599.5</v>
      </c>
      <c r="W37" s="42">
        <v>569.9</v>
      </c>
      <c r="X37" s="42">
        <v>554.7</v>
      </c>
      <c r="Y37" s="42">
        <v>562.7</v>
      </c>
    </row>
    <row r="38" spans="1:25" ht="14.25">
      <c r="A38" s="23" t="s">
        <v>64</v>
      </c>
      <c r="B38" s="42">
        <v>1982.2</v>
      </c>
      <c r="C38" s="42">
        <v>1985.3</v>
      </c>
      <c r="D38" s="42">
        <v>1993.5</v>
      </c>
      <c r="E38" s="42">
        <v>1873.3</v>
      </c>
      <c r="F38" s="42">
        <v>1915.4</v>
      </c>
      <c r="G38" s="42">
        <v>1890.8</v>
      </c>
      <c r="H38" s="42">
        <v>1826.1</v>
      </c>
      <c r="I38" s="42">
        <v>1873.3</v>
      </c>
      <c r="J38" s="42">
        <v>1846.6</v>
      </c>
      <c r="K38" s="42">
        <v>1837.4</v>
      </c>
      <c r="L38" s="42">
        <v>1775.9</v>
      </c>
      <c r="M38" s="42">
        <v>1800.6</v>
      </c>
      <c r="N38" s="42">
        <v>1831.7</v>
      </c>
      <c r="O38" s="42">
        <v>1837.1</v>
      </c>
      <c r="P38" s="42">
        <v>1790.4</v>
      </c>
      <c r="Q38" s="42">
        <v>1782.9</v>
      </c>
      <c r="R38" s="42">
        <v>1765.8</v>
      </c>
      <c r="S38" s="42">
        <v>1761.1</v>
      </c>
      <c r="T38" s="42">
        <v>1578.6</v>
      </c>
      <c r="U38" s="42">
        <v>1521</v>
      </c>
      <c r="V38" s="42">
        <v>1484.1</v>
      </c>
      <c r="W38" s="42">
        <v>1405</v>
      </c>
      <c r="X38" s="42">
        <v>1355.7</v>
      </c>
      <c r="Y38" s="42">
        <v>1368</v>
      </c>
    </row>
    <row r="39" spans="1:25" ht="14.25">
      <c r="A39" s="23" t="s">
        <v>65</v>
      </c>
      <c r="B39" s="42">
        <v>4467.7</v>
      </c>
      <c r="C39" s="42">
        <v>4558.8</v>
      </c>
      <c r="D39" s="42">
        <v>4665</v>
      </c>
      <c r="E39" s="42">
        <v>4417.3</v>
      </c>
      <c r="F39" s="42">
        <v>4459.1</v>
      </c>
      <c r="G39" s="42">
        <v>4558.8</v>
      </c>
      <c r="H39" s="42">
        <v>4509.5</v>
      </c>
      <c r="I39" s="42">
        <v>4424.8</v>
      </c>
      <c r="J39" s="42">
        <v>4307.9</v>
      </c>
      <c r="K39" s="42">
        <v>4327.2</v>
      </c>
      <c r="L39" s="42">
        <v>4265</v>
      </c>
      <c r="M39" s="42">
        <v>4227.5</v>
      </c>
      <c r="N39" s="42">
        <v>4334.7</v>
      </c>
      <c r="O39" s="42">
        <v>4297.2</v>
      </c>
      <c r="P39" s="42">
        <v>4210.3</v>
      </c>
      <c r="Q39" s="42">
        <v>4141.7</v>
      </c>
      <c r="R39" s="42">
        <v>4011.9</v>
      </c>
      <c r="S39" s="42">
        <v>3918.6</v>
      </c>
      <c r="T39" s="42">
        <v>3606.5</v>
      </c>
      <c r="U39" s="42">
        <v>3563.6</v>
      </c>
      <c r="V39" s="42">
        <v>3320.2</v>
      </c>
      <c r="W39" s="42">
        <v>3057.5</v>
      </c>
      <c r="X39" s="42">
        <v>2776.5</v>
      </c>
      <c r="Y39" s="42">
        <v>2661.7</v>
      </c>
    </row>
    <row r="40" spans="1:25" ht="14.25">
      <c r="A40" s="23" t="s">
        <v>66</v>
      </c>
      <c r="B40" s="42">
        <v>26072.6</v>
      </c>
      <c r="C40" s="42">
        <v>25760.6</v>
      </c>
      <c r="D40" s="42">
        <v>25785.2</v>
      </c>
      <c r="E40" s="42">
        <v>25487.1</v>
      </c>
      <c r="F40" s="42">
        <v>24497.2</v>
      </c>
      <c r="G40" s="42">
        <v>23542.8</v>
      </c>
      <c r="H40" s="42">
        <v>24031.8</v>
      </c>
      <c r="I40" s="42">
        <v>23863.4</v>
      </c>
      <c r="J40" s="42">
        <v>23430.2</v>
      </c>
      <c r="K40" s="42">
        <v>24233.4</v>
      </c>
      <c r="L40" s="42">
        <v>23167.4</v>
      </c>
      <c r="M40" s="42">
        <v>22448.9</v>
      </c>
      <c r="N40" s="42">
        <v>22314.9</v>
      </c>
      <c r="O40" s="42">
        <v>21360.4</v>
      </c>
      <c r="P40" s="42">
        <v>20822.9</v>
      </c>
      <c r="Q40" s="42">
        <v>19975.2</v>
      </c>
      <c r="R40" s="42">
        <v>19350.2</v>
      </c>
      <c r="S40" s="42">
        <v>18814.5</v>
      </c>
      <c r="T40" s="42">
        <v>17674.9</v>
      </c>
      <c r="U40" s="42">
        <v>16414.4</v>
      </c>
      <c r="V40" s="42">
        <v>15598</v>
      </c>
      <c r="W40" s="42">
        <v>14850.8</v>
      </c>
      <c r="X40" s="42">
        <v>14153.5</v>
      </c>
      <c r="Y40" s="42">
        <v>13450</v>
      </c>
    </row>
    <row r="41" spans="1:25" ht="14.25">
      <c r="A41" s="23" t="s">
        <v>67</v>
      </c>
      <c r="B41" s="42">
        <v>1853.8</v>
      </c>
      <c r="C41" s="42">
        <v>1802.4</v>
      </c>
      <c r="D41" s="42">
        <v>1762.6</v>
      </c>
      <c r="E41" s="42">
        <v>1749</v>
      </c>
      <c r="F41" s="42">
        <v>1754.2</v>
      </c>
      <c r="G41" s="42">
        <v>1733.2</v>
      </c>
      <c r="H41" s="42">
        <v>1756.3</v>
      </c>
      <c r="I41" s="42">
        <v>1728</v>
      </c>
      <c r="J41" s="42">
        <v>1751.1</v>
      </c>
      <c r="K41" s="42">
        <v>1685</v>
      </c>
      <c r="L41" s="42">
        <v>1632.6</v>
      </c>
      <c r="M41" s="42">
        <v>1695.5</v>
      </c>
      <c r="N41" s="42">
        <v>1682.9</v>
      </c>
      <c r="O41" s="42">
        <v>1665.1</v>
      </c>
      <c r="P41" s="42">
        <v>1654.6</v>
      </c>
      <c r="Q41" s="42">
        <v>1593.8</v>
      </c>
      <c r="R41" s="42">
        <v>1530.9</v>
      </c>
      <c r="S41" s="42">
        <v>1448</v>
      </c>
      <c r="T41" s="42">
        <v>1384.5</v>
      </c>
      <c r="U41" s="42">
        <v>1294.4</v>
      </c>
      <c r="V41" s="42">
        <v>1215</v>
      </c>
      <c r="W41" s="42">
        <v>1090.6</v>
      </c>
      <c r="X41" s="42">
        <v>972</v>
      </c>
      <c r="Y41" s="42">
        <v>932.1</v>
      </c>
    </row>
    <row r="42" spans="1:25" ht="14.25">
      <c r="A42" s="23" t="s">
        <v>68</v>
      </c>
      <c r="B42" s="26" t="s">
        <v>73</v>
      </c>
      <c r="C42" s="26" t="s">
        <v>73</v>
      </c>
      <c r="D42" s="26" t="s">
        <v>73</v>
      </c>
      <c r="E42" s="26" t="s">
        <v>73</v>
      </c>
      <c r="F42" s="26" t="s">
        <v>73</v>
      </c>
      <c r="G42" s="26" t="s">
        <v>73</v>
      </c>
      <c r="H42" s="26" t="s">
        <v>73</v>
      </c>
      <c r="I42" s="26" t="s">
        <v>73</v>
      </c>
      <c r="J42" s="26" t="s">
        <v>73</v>
      </c>
      <c r="K42" s="26" t="s">
        <v>73</v>
      </c>
      <c r="L42" s="26" t="s">
        <v>73</v>
      </c>
      <c r="M42" s="26" t="s">
        <v>73</v>
      </c>
      <c r="N42" s="26" t="s">
        <v>73</v>
      </c>
      <c r="O42" s="26" t="s">
        <v>73</v>
      </c>
      <c r="P42" s="26" t="s">
        <v>73</v>
      </c>
      <c r="Q42" s="42">
        <v>55.4</v>
      </c>
      <c r="R42" s="42">
        <v>57.5</v>
      </c>
      <c r="S42" s="42">
        <v>57.5</v>
      </c>
      <c r="T42" s="42">
        <v>53.3</v>
      </c>
      <c r="U42" s="42">
        <v>68.2</v>
      </c>
      <c r="V42" s="42">
        <v>60.7</v>
      </c>
      <c r="W42" s="42">
        <v>42.6</v>
      </c>
      <c r="X42" s="42">
        <v>36.2</v>
      </c>
      <c r="Y42" s="42">
        <v>33</v>
      </c>
    </row>
    <row r="43" spans="1:25" ht="14.25">
      <c r="A43" s="23" t="s">
        <v>69</v>
      </c>
      <c r="B43" s="42">
        <v>172.7</v>
      </c>
      <c r="C43" s="42">
        <v>174.8</v>
      </c>
      <c r="D43" s="42">
        <v>174.8</v>
      </c>
      <c r="E43" s="42">
        <v>194.1</v>
      </c>
      <c r="F43" s="42">
        <v>249.9</v>
      </c>
      <c r="G43" s="42">
        <v>220.9</v>
      </c>
      <c r="H43" s="42">
        <v>222</v>
      </c>
      <c r="I43" s="42">
        <v>226.3</v>
      </c>
      <c r="J43" s="42">
        <v>179.1</v>
      </c>
      <c r="K43" s="42">
        <v>190.9</v>
      </c>
      <c r="L43" s="42">
        <v>153.4</v>
      </c>
      <c r="M43" s="42">
        <v>139.4</v>
      </c>
      <c r="N43" s="42">
        <v>142.6</v>
      </c>
      <c r="O43" s="42">
        <v>134.1</v>
      </c>
      <c r="P43" s="42">
        <v>129.8</v>
      </c>
      <c r="Q43" s="42">
        <v>122.7</v>
      </c>
      <c r="R43" s="42">
        <v>112.1</v>
      </c>
      <c r="S43" s="42">
        <v>119.4</v>
      </c>
      <c r="T43" s="42">
        <v>123.5</v>
      </c>
      <c r="U43" s="42">
        <v>129.3</v>
      </c>
      <c r="V43" s="42">
        <v>130.5</v>
      </c>
      <c r="W43" s="42">
        <v>138.3</v>
      </c>
      <c r="X43" s="42">
        <v>111.6</v>
      </c>
      <c r="Y43" s="42">
        <v>117.3</v>
      </c>
    </row>
    <row r="44" spans="1:25" ht="14.25">
      <c r="A44" s="23" t="s">
        <v>70</v>
      </c>
      <c r="B44" s="42">
        <v>64.3</v>
      </c>
      <c r="C44" s="42">
        <v>49.3</v>
      </c>
      <c r="D44" s="42">
        <v>53.6</v>
      </c>
      <c r="E44" s="42">
        <v>84.7</v>
      </c>
      <c r="F44" s="42">
        <v>128.7</v>
      </c>
      <c r="G44" s="42">
        <v>142.6</v>
      </c>
      <c r="H44" s="42">
        <v>145.8</v>
      </c>
      <c r="I44" s="42">
        <v>128.7</v>
      </c>
      <c r="J44" s="42">
        <v>135.1</v>
      </c>
      <c r="K44" s="42">
        <v>105.1</v>
      </c>
      <c r="L44" s="42">
        <v>108.3</v>
      </c>
      <c r="M44" s="42">
        <v>112.6</v>
      </c>
      <c r="N44" s="42">
        <v>151.2</v>
      </c>
      <c r="O44" s="42">
        <v>155.5</v>
      </c>
      <c r="P44" s="42">
        <v>167.3</v>
      </c>
      <c r="Q44" s="42">
        <v>180.2</v>
      </c>
      <c r="R44" s="42">
        <v>180.2</v>
      </c>
      <c r="S44" s="42">
        <v>140.5</v>
      </c>
      <c r="T44" s="42">
        <v>80.4</v>
      </c>
      <c r="U44" s="42">
        <v>98.7</v>
      </c>
      <c r="V44" s="42">
        <v>126.5</v>
      </c>
      <c r="W44" s="42">
        <v>116.9</v>
      </c>
      <c r="X44" s="42">
        <v>101.9</v>
      </c>
      <c r="Y44" s="42">
        <v>110.5</v>
      </c>
    </row>
    <row r="45" spans="1:25" ht="14.25">
      <c r="A45" s="23" t="s">
        <v>71</v>
      </c>
      <c r="B45" s="42">
        <v>679.9</v>
      </c>
      <c r="C45" s="42">
        <v>485.5</v>
      </c>
      <c r="D45" s="42">
        <v>315.3</v>
      </c>
      <c r="E45" s="42">
        <v>365.7</v>
      </c>
      <c r="F45" s="42">
        <v>355.2</v>
      </c>
      <c r="G45" s="42">
        <v>416.2</v>
      </c>
      <c r="H45" s="42">
        <v>651.6</v>
      </c>
      <c r="I45" s="42">
        <v>1146.6</v>
      </c>
      <c r="J45" s="42">
        <v>827.1</v>
      </c>
      <c r="K45" s="42">
        <v>380.4</v>
      </c>
      <c r="L45" s="42">
        <v>357.3</v>
      </c>
      <c r="M45" s="42">
        <v>371</v>
      </c>
      <c r="N45" s="42">
        <v>450.8</v>
      </c>
      <c r="O45" s="42">
        <v>493.9</v>
      </c>
      <c r="P45" s="42">
        <v>1021.5</v>
      </c>
      <c r="Q45" s="42">
        <v>1074</v>
      </c>
      <c r="R45" s="42">
        <v>1166.5</v>
      </c>
      <c r="S45" s="42">
        <v>615.8</v>
      </c>
      <c r="T45" s="42">
        <v>591</v>
      </c>
      <c r="U45" s="42">
        <v>548.9</v>
      </c>
      <c r="V45" s="42">
        <v>496.5</v>
      </c>
      <c r="W45" s="42">
        <v>456.9</v>
      </c>
      <c r="X45" s="42">
        <v>428</v>
      </c>
      <c r="Y45" s="42">
        <v>390.6</v>
      </c>
    </row>
    <row r="46" spans="1:25" ht="14.25">
      <c r="A46" s="23" t="s">
        <v>72</v>
      </c>
      <c r="B46" s="42">
        <v>3352.4</v>
      </c>
      <c r="C46" s="42">
        <v>3285.9</v>
      </c>
      <c r="D46" s="42">
        <v>3606.5</v>
      </c>
      <c r="E46" s="42">
        <v>4220</v>
      </c>
      <c r="F46" s="42">
        <v>4256.4</v>
      </c>
      <c r="G46" s="42">
        <v>4643.6</v>
      </c>
      <c r="H46" s="42">
        <v>4901</v>
      </c>
      <c r="I46" s="42">
        <v>4911.7</v>
      </c>
      <c r="J46" s="42">
        <v>4872</v>
      </c>
      <c r="K46" s="42">
        <v>4565.3</v>
      </c>
      <c r="L46" s="42">
        <v>3881.1</v>
      </c>
      <c r="M46" s="42">
        <v>3203.3</v>
      </c>
      <c r="N46" s="42">
        <v>3340.6</v>
      </c>
      <c r="O46" s="42">
        <v>2868.7</v>
      </c>
      <c r="P46" s="42">
        <v>2544.8</v>
      </c>
      <c r="Q46" s="42">
        <v>2835.5</v>
      </c>
      <c r="R46" s="42">
        <v>2897.7</v>
      </c>
      <c r="S46" s="42">
        <v>2611.3</v>
      </c>
      <c r="T46" s="42">
        <v>2485.9</v>
      </c>
      <c r="U46" s="42">
        <v>2595.3</v>
      </c>
      <c r="V46" s="42">
        <v>2174.9</v>
      </c>
      <c r="W46" s="42">
        <v>1936.8</v>
      </c>
      <c r="X46" s="42">
        <v>1894.4</v>
      </c>
      <c r="Y46" s="42">
        <v>1922.4</v>
      </c>
    </row>
    <row r="48" ht="14.25">
      <c r="A48" s="24" t="s">
        <v>74</v>
      </c>
    </row>
    <row r="49" spans="1:2" ht="14.25">
      <c r="A49" s="24" t="s">
        <v>73</v>
      </c>
      <c r="B49" s="24" t="s">
        <v>75</v>
      </c>
    </row>
    <row r="51" spans="1:2" ht="14.25">
      <c r="A51" s="24" t="s">
        <v>7</v>
      </c>
      <c r="B51" s="24" t="s">
        <v>8</v>
      </c>
    </row>
    <row r="52" spans="1:2" ht="14.25">
      <c r="A52" s="24" t="s">
        <v>9</v>
      </c>
      <c r="B52" s="24" t="s">
        <v>156</v>
      </c>
    </row>
    <row r="53" spans="1:2" ht="14.25">
      <c r="A53" s="24" t="s">
        <v>11</v>
      </c>
      <c r="B53" s="24" t="s">
        <v>223</v>
      </c>
    </row>
    <row r="55" spans="1:25" ht="14.25">
      <c r="A55" s="23" t="s">
        <v>13</v>
      </c>
      <c r="B55" s="23" t="s">
        <v>14</v>
      </c>
      <c r="C55" s="23" t="s">
        <v>15</v>
      </c>
      <c r="D55" s="23" t="s">
        <v>16</v>
      </c>
      <c r="E55" s="23" t="s">
        <v>17</v>
      </c>
      <c r="F55" s="23" t="s">
        <v>18</v>
      </c>
      <c r="G55" s="23" t="s">
        <v>19</v>
      </c>
      <c r="H55" s="23" t="s">
        <v>20</v>
      </c>
      <c r="I55" s="23" t="s">
        <v>21</v>
      </c>
      <c r="J55" s="23" t="s">
        <v>22</v>
      </c>
      <c r="K55" s="23" t="s">
        <v>23</v>
      </c>
      <c r="L55" s="23" t="s">
        <v>24</v>
      </c>
      <c r="M55" s="23" t="s">
        <v>25</v>
      </c>
      <c r="N55" s="23" t="s">
        <v>26</v>
      </c>
      <c r="O55" s="23" t="s">
        <v>27</v>
      </c>
      <c r="P55" s="23" t="s">
        <v>28</v>
      </c>
      <c r="Q55" s="23" t="s">
        <v>29</v>
      </c>
      <c r="R55" s="23" t="s">
        <v>30</v>
      </c>
      <c r="S55" s="23" t="s">
        <v>31</v>
      </c>
      <c r="T55" s="23" t="s">
        <v>32</v>
      </c>
      <c r="U55" s="23" t="s">
        <v>33</v>
      </c>
      <c r="V55" s="23" t="s">
        <v>34</v>
      </c>
      <c r="W55" s="23" t="s">
        <v>35</v>
      </c>
      <c r="X55" s="23" t="s">
        <v>36</v>
      </c>
      <c r="Y55" s="23" t="s">
        <v>37</v>
      </c>
    </row>
    <row r="56" spans="1:25" ht="14.25">
      <c r="A56" s="23" t="s">
        <v>38</v>
      </c>
      <c r="B56" s="42">
        <v>97326.9</v>
      </c>
      <c r="C56" s="42">
        <v>99939.3</v>
      </c>
      <c r="D56" s="42">
        <v>105121</v>
      </c>
      <c r="E56" s="42">
        <v>108243.3</v>
      </c>
      <c r="F56" s="42">
        <v>111859.9</v>
      </c>
      <c r="G56" s="42">
        <v>115105.1</v>
      </c>
      <c r="H56" s="42">
        <v>121460.7</v>
      </c>
      <c r="I56" s="42">
        <v>125669.4</v>
      </c>
      <c r="J56" s="42">
        <v>133964</v>
      </c>
      <c r="K56" s="42">
        <v>140016.3</v>
      </c>
      <c r="L56" s="42">
        <v>145204</v>
      </c>
      <c r="M56" s="42">
        <v>151442</v>
      </c>
      <c r="N56" s="42">
        <v>156679.8</v>
      </c>
      <c r="O56" s="42">
        <v>163852.6</v>
      </c>
      <c r="P56" s="42">
        <v>173283.6</v>
      </c>
      <c r="Q56" s="42">
        <v>178005</v>
      </c>
      <c r="R56" s="42">
        <v>185310.8</v>
      </c>
      <c r="S56" s="42">
        <v>191517.9</v>
      </c>
      <c r="T56" s="42">
        <v>190512.2</v>
      </c>
      <c r="U56" s="42">
        <v>185606.6</v>
      </c>
      <c r="V56" s="42">
        <v>188834.4</v>
      </c>
      <c r="W56" s="42">
        <v>189044.1</v>
      </c>
      <c r="X56" s="42">
        <v>184251.7</v>
      </c>
      <c r="Y56" s="42">
        <v>185730.4</v>
      </c>
    </row>
    <row r="57" spans="1:25" ht="14.25">
      <c r="A57" s="23" t="s">
        <v>39</v>
      </c>
      <c r="B57" s="42">
        <v>3564.8</v>
      </c>
      <c r="C57" s="42">
        <v>3623.2</v>
      </c>
      <c r="D57" s="42">
        <v>3699</v>
      </c>
      <c r="E57" s="42">
        <v>3932.6</v>
      </c>
      <c r="F57" s="42">
        <v>4077.1</v>
      </c>
      <c r="G57" s="42">
        <v>4098.6</v>
      </c>
      <c r="H57" s="42">
        <v>4323</v>
      </c>
      <c r="I57" s="42">
        <v>4604.8</v>
      </c>
      <c r="J57" s="42">
        <v>4828.1</v>
      </c>
      <c r="K57" s="42">
        <v>5045.4</v>
      </c>
      <c r="L57" s="42">
        <v>5320</v>
      </c>
      <c r="M57" s="42">
        <v>5650.9</v>
      </c>
      <c r="N57" s="42">
        <v>5770.8</v>
      </c>
      <c r="O57" s="42">
        <v>5941.9</v>
      </c>
      <c r="P57" s="42">
        <v>6460.4</v>
      </c>
      <c r="Q57" s="42">
        <v>6347.7</v>
      </c>
      <c r="R57" s="42">
        <v>6469.6</v>
      </c>
      <c r="S57" s="42">
        <v>6519.8</v>
      </c>
      <c r="T57" s="42">
        <v>7228.9</v>
      </c>
      <c r="U57" s="42">
        <v>7063.9</v>
      </c>
      <c r="V57" s="42">
        <v>7213.5</v>
      </c>
      <c r="W57" s="42">
        <v>7139.8</v>
      </c>
      <c r="X57" s="42">
        <v>6584.4</v>
      </c>
      <c r="Y57" s="42">
        <v>6516.8</v>
      </c>
    </row>
    <row r="58" spans="1:25" ht="14.25">
      <c r="A58" s="23" t="s">
        <v>40</v>
      </c>
      <c r="B58" s="42">
        <v>503.1</v>
      </c>
      <c r="C58" s="42">
        <v>424.2</v>
      </c>
      <c r="D58" s="42">
        <v>297.1</v>
      </c>
      <c r="E58" s="42">
        <v>300.2</v>
      </c>
      <c r="F58" s="42">
        <v>201.9</v>
      </c>
      <c r="G58" s="42">
        <v>203.9</v>
      </c>
      <c r="H58" s="42">
        <v>360.7</v>
      </c>
      <c r="I58" s="42">
        <v>644.5</v>
      </c>
      <c r="J58" s="42">
        <v>778.7</v>
      </c>
      <c r="K58" s="42">
        <v>825.9</v>
      </c>
      <c r="L58" s="42">
        <v>739.8</v>
      </c>
      <c r="M58" s="42">
        <v>826.9</v>
      </c>
      <c r="N58" s="42">
        <v>839.2</v>
      </c>
      <c r="O58" s="42">
        <v>1080</v>
      </c>
      <c r="P58" s="42">
        <v>1226.5</v>
      </c>
      <c r="Q58" s="42">
        <v>1386.3</v>
      </c>
      <c r="R58" s="42">
        <v>1414</v>
      </c>
      <c r="S58" s="42">
        <v>1350.8</v>
      </c>
      <c r="T58" s="42">
        <v>1511.4</v>
      </c>
      <c r="U58" s="42">
        <v>1449.8</v>
      </c>
      <c r="V58" s="42">
        <v>1420.5</v>
      </c>
      <c r="W58" s="42">
        <v>1493.3</v>
      </c>
      <c r="X58" s="42">
        <v>1590.2</v>
      </c>
      <c r="Y58" s="42">
        <v>1373</v>
      </c>
    </row>
    <row r="59" spans="1:25" ht="14.25">
      <c r="A59" s="23" t="s">
        <v>41</v>
      </c>
      <c r="B59" s="42">
        <v>1095.9</v>
      </c>
      <c r="C59" s="42">
        <v>921.1</v>
      </c>
      <c r="D59" s="42">
        <v>1101.1</v>
      </c>
      <c r="E59" s="42">
        <v>1194.8</v>
      </c>
      <c r="F59" s="42">
        <v>1203.4</v>
      </c>
      <c r="G59" s="42">
        <v>703.6</v>
      </c>
      <c r="H59" s="42">
        <v>1255.5</v>
      </c>
      <c r="I59" s="42">
        <v>1263.3</v>
      </c>
      <c r="J59" s="42">
        <v>1381.3</v>
      </c>
      <c r="K59" s="42">
        <v>1660.8</v>
      </c>
      <c r="L59" s="42">
        <v>1775.2</v>
      </c>
      <c r="M59" s="42">
        <v>1970.4</v>
      </c>
      <c r="N59" s="42">
        <v>2136.7</v>
      </c>
      <c r="O59" s="42">
        <v>2528.7</v>
      </c>
      <c r="P59" s="42">
        <v>2772.3</v>
      </c>
      <c r="Q59" s="42">
        <v>3225</v>
      </c>
      <c r="R59" s="42">
        <v>3443.3</v>
      </c>
      <c r="S59" s="42">
        <v>3632.9</v>
      </c>
      <c r="T59" s="42">
        <v>3646.2</v>
      </c>
      <c r="U59" s="42">
        <v>3536.2</v>
      </c>
      <c r="V59" s="42">
        <v>3393.2</v>
      </c>
      <c r="W59" s="42">
        <v>3406.5</v>
      </c>
      <c r="X59" s="42">
        <v>3443.4</v>
      </c>
      <c r="Y59" s="42">
        <v>3495</v>
      </c>
    </row>
    <row r="60" spans="1:25" ht="14.25">
      <c r="A60" s="23" t="s">
        <v>42</v>
      </c>
      <c r="B60" s="42">
        <v>1431.9</v>
      </c>
      <c r="C60" s="42">
        <v>1464.5</v>
      </c>
      <c r="D60" s="42">
        <v>1431.9</v>
      </c>
      <c r="E60" s="42">
        <v>1421.7</v>
      </c>
      <c r="F60" s="42">
        <v>1518.6</v>
      </c>
      <c r="G60" s="42">
        <v>1528.8</v>
      </c>
      <c r="H60" s="42">
        <v>1566.5</v>
      </c>
      <c r="I60" s="42">
        <v>1584.9</v>
      </c>
      <c r="J60" s="42">
        <v>1605.3</v>
      </c>
      <c r="K60" s="42">
        <v>1660.4</v>
      </c>
      <c r="L60" s="42">
        <v>1653.2</v>
      </c>
      <c r="M60" s="42">
        <v>1694</v>
      </c>
      <c r="N60" s="42">
        <v>1732.8</v>
      </c>
      <c r="O60" s="42">
        <v>1881.7</v>
      </c>
      <c r="P60" s="42">
        <v>2011.2</v>
      </c>
      <c r="Q60" s="42">
        <v>2108.1</v>
      </c>
      <c r="R60" s="42">
        <v>2269.2</v>
      </c>
      <c r="S60" s="42">
        <v>2481.3</v>
      </c>
      <c r="T60" s="42">
        <v>2471.1</v>
      </c>
      <c r="U60" s="42">
        <v>2323.3</v>
      </c>
      <c r="V60" s="42">
        <v>2420.2</v>
      </c>
      <c r="W60" s="42">
        <v>2333.5</v>
      </c>
      <c r="X60" s="42">
        <v>2074.4</v>
      </c>
      <c r="Y60" s="42">
        <v>2059.1</v>
      </c>
    </row>
    <row r="61" spans="1:25" ht="14.25">
      <c r="A61" s="23" t="s">
        <v>43</v>
      </c>
      <c r="B61" s="42">
        <v>17996.9</v>
      </c>
      <c r="C61" s="42">
        <v>19016.5</v>
      </c>
      <c r="D61" s="42">
        <v>20014.5</v>
      </c>
      <c r="E61" s="42">
        <v>21422.3</v>
      </c>
      <c r="F61" s="42">
        <v>22305.6</v>
      </c>
      <c r="G61" s="42">
        <v>22799.5</v>
      </c>
      <c r="H61" s="42">
        <v>23088.4</v>
      </c>
      <c r="I61" s="42">
        <v>23435.8</v>
      </c>
      <c r="J61" s="42">
        <v>24438.9</v>
      </c>
      <c r="K61" s="42">
        <v>26131.6</v>
      </c>
      <c r="L61" s="42">
        <v>26184.9</v>
      </c>
      <c r="M61" s="42">
        <v>25819.1</v>
      </c>
      <c r="N61" s="42">
        <v>25856</v>
      </c>
      <c r="O61" s="42">
        <v>25665.6</v>
      </c>
      <c r="P61" s="42">
        <v>26439.8</v>
      </c>
      <c r="Q61" s="42">
        <v>25604.5</v>
      </c>
      <c r="R61" s="42">
        <v>26067.8</v>
      </c>
      <c r="S61" s="42">
        <v>25564.2</v>
      </c>
      <c r="T61" s="42">
        <v>26214.1</v>
      </c>
      <c r="U61" s="42">
        <v>26610.5</v>
      </c>
      <c r="V61" s="42">
        <v>27823.1</v>
      </c>
      <c r="W61" s="42">
        <v>28532</v>
      </c>
      <c r="X61" s="42">
        <v>29204.2</v>
      </c>
      <c r="Y61" s="42">
        <v>30563.9</v>
      </c>
    </row>
    <row r="62" spans="1:25" ht="14.25">
      <c r="A62" s="23" t="s">
        <v>44</v>
      </c>
      <c r="B62" s="42">
        <v>217.2</v>
      </c>
      <c r="C62" s="42">
        <v>203.9</v>
      </c>
      <c r="D62" s="42">
        <v>100.4</v>
      </c>
      <c r="E62" s="42">
        <v>109.6</v>
      </c>
      <c r="F62" s="42">
        <v>123</v>
      </c>
      <c r="G62" s="42">
        <v>166</v>
      </c>
      <c r="H62" s="42">
        <v>172.1</v>
      </c>
      <c r="I62" s="42">
        <v>166</v>
      </c>
      <c r="J62" s="42">
        <v>198.8</v>
      </c>
      <c r="K62" s="42">
        <v>209</v>
      </c>
      <c r="L62" s="42">
        <v>206</v>
      </c>
      <c r="M62" s="42">
        <v>258.2</v>
      </c>
      <c r="N62" s="42">
        <v>307.4</v>
      </c>
      <c r="O62" s="42">
        <v>302.3</v>
      </c>
      <c r="P62" s="42">
        <v>333</v>
      </c>
      <c r="Q62" s="42">
        <v>356.6</v>
      </c>
      <c r="R62" s="42">
        <v>387.3</v>
      </c>
      <c r="S62" s="42">
        <v>415</v>
      </c>
      <c r="T62" s="42">
        <v>400.6</v>
      </c>
      <c r="U62" s="42">
        <v>351.6</v>
      </c>
      <c r="V62" s="42">
        <v>392</v>
      </c>
      <c r="W62" s="42">
        <v>427.4</v>
      </c>
      <c r="X62" s="42">
        <v>451.6</v>
      </c>
      <c r="Y62" s="42">
        <v>453.6</v>
      </c>
    </row>
    <row r="63" spans="1:25" ht="14.25">
      <c r="A63" s="23" t="s">
        <v>45</v>
      </c>
      <c r="B63" s="42">
        <v>623.7</v>
      </c>
      <c r="C63" s="42">
        <v>664.1</v>
      </c>
      <c r="D63" s="42">
        <v>733.4</v>
      </c>
      <c r="E63" s="42">
        <v>744.8</v>
      </c>
      <c r="F63" s="42">
        <v>786.1</v>
      </c>
      <c r="G63" s="42">
        <v>794.4</v>
      </c>
      <c r="H63" s="42">
        <v>1033.4</v>
      </c>
      <c r="I63" s="42">
        <v>1070.6</v>
      </c>
      <c r="J63" s="42">
        <v>1358.2</v>
      </c>
      <c r="K63" s="42">
        <v>1533</v>
      </c>
      <c r="L63" s="42">
        <v>1791.6</v>
      </c>
      <c r="M63" s="42">
        <v>1883.6</v>
      </c>
      <c r="N63" s="42">
        <v>1916.7</v>
      </c>
      <c r="O63" s="42">
        <v>1978.8</v>
      </c>
      <c r="P63" s="42">
        <v>2148.4</v>
      </c>
      <c r="Q63" s="42">
        <v>2328.4</v>
      </c>
      <c r="R63" s="42">
        <v>2487.7</v>
      </c>
      <c r="S63" s="42">
        <v>2755.6</v>
      </c>
      <c r="T63" s="42">
        <v>2607.7</v>
      </c>
      <c r="U63" s="42">
        <v>2352.2</v>
      </c>
      <c r="V63" s="42">
        <v>2261.2</v>
      </c>
      <c r="W63" s="42">
        <v>2132.9</v>
      </c>
      <c r="X63" s="42">
        <v>2113.3</v>
      </c>
      <c r="Y63" s="42">
        <v>2239.5</v>
      </c>
    </row>
    <row r="64" spans="1:25" ht="14.25">
      <c r="A64" s="23" t="s">
        <v>46</v>
      </c>
      <c r="B64" s="42">
        <v>1395.6</v>
      </c>
      <c r="C64" s="42">
        <v>1587.2</v>
      </c>
      <c r="D64" s="42">
        <v>1595.4</v>
      </c>
      <c r="E64" s="42">
        <v>1627.1</v>
      </c>
      <c r="F64" s="42">
        <v>1640.5</v>
      </c>
      <c r="G64" s="42">
        <v>1700.9</v>
      </c>
      <c r="H64" s="42">
        <v>1753.2</v>
      </c>
      <c r="I64" s="42">
        <v>1774.7</v>
      </c>
      <c r="J64" s="42">
        <v>1896.6</v>
      </c>
      <c r="K64" s="42">
        <v>1934.5</v>
      </c>
      <c r="L64" s="42">
        <v>1936.6</v>
      </c>
      <c r="M64" s="42">
        <v>1941.7</v>
      </c>
      <c r="N64" s="42">
        <v>1972.4</v>
      </c>
      <c r="O64" s="42">
        <v>2151.8</v>
      </c>
      <c r="P64" s="42">
        <v>2108.7</v>
      </c>
      <c r="Q64" s="42">
        <v>2105.7</v>
      </c>
      <c r="R64" s="42">
        <v>2200.9</v>
      </c>
      <c r="S64" s="42">
        <v>2269.6</v>
      </c>
      <c r="T64" s="42">
        <v>2207.1</v>
      </c>
      <c r="U64" s="42">
        <v>2774.7</v>
      </c>
      <c r="V64" s="42">
        <v>2433.8</v>
      </c>
      <c r="W64" s="42">
        <v>2124.5</v>
      </c>
      <c r="X64" s="42">
        <v>1658.9</v>
      </c>
      <c r="Y64" s="42">
        <v>1840.6</v>
      </c>
    </row>
    <row r="65" spans="1:25" ht="14.25">
      <c r="A65" s="23" t="s">
        <v>47</v>
      </c>
      <c r="B65" s="42">
        <v>9216.7</v>
      </c>
      <c r="C65" s="42">
        <v>9756.7</v>
      </c>
      <c r="D65" s="42">
        <v>10144</v>
      </c>
      <c r="E65" s="42">
        <v>10226</v>
      </c>
      <c r="F65" s="42">
        <v>10656.3</v>
      </c>
      <c r="G65" s="42">
        <v>11578.5</v>
      </c>
      <c r="H65" s="42">
        <v>12244.6</v>
      </c>
      <c r="I65" s="42">
        <v>12603.2</v>
      </c>
      <c r="J65" s="42">
        <v>14675</v>
      </c>
      <c r="K65" s="42">
        <v>16056.2</v>
      </c>
      <c r="L65" s="42">
        <v>17180.3</v>
      </c>
      <c r="M65" s="42">
        <v>18530.8</v>
      </c>
      <c r="N65" s="42">
        <v>19595.4</v>
      </c>
      <c r="O65" s="42">
        <v>21117</v>
      </c>
      <c r="P65" s="42">
        <v>22573</v>
      </c>
      <c r="Q65" s="42">
        <v>23788.2</v>
      </c>
      <c r="R65" s="42">
        <v>25151</v>
      </c>
      <c r="S65" s="42">
        <v>26360.1</v>
      </c>
      <c r="T65" s="42">
        <v>25141.8</v>
      </c>
      <c r="U65" s="42">
        <v>23317.9</v>
      </c>
      <c r="V65" s="42">
        <v>22603.8</v>
      </c>
      <c r="W65" s="42">
        <v>21449</v>
      </c>
      <c r="X65" s="42">
        <v>18419.1</v>
      </c>
      <c r="Y65" s="42">
        <v>19714.2</v>
      </c>
    </row>
    <row r="66" spans="1:25" ht="14.25">
      <c r="A66" s="23" t="s">
        <v>48</v>
      </c>
      <c r="B66" s="42">
        <v>17477.4</v>
      </c>
      <c r="C66" s="42">
        <v>18757.2</v>
      </c>
      <c r="D66" s="42">
        <v>19837.2</v>
      </c>
      <c r="E66" s="42">
        <v>20688.7</v>
      </c>
      <c r="F66" s="42">
        <v>21745.1</v>
      </c>
      <c r="G66" s="42">
        <v>22845.6</v>
      </c>
      <c r="H66" s="42">
        <v>23422.4</v>
      </c>
      <c r="I66" s="42">
        <v>24462.5</v>
      </c>
      <c r="J66" s="42">
        <v>25832.4</v>
      </c>
      <c r="K66" s="42">
        <v>26088.6</v>
      </c>
      <c r="L66" s="42">
        <v>27667.6</v>
      </c>
      <c r="M66" s="42">
        <v>28737.3</v>
      </c>
      <c r="N66" s="42">
        <v>29261.9</v>
      </c>
      <c r="O66" s="42">
        <v>29689.2</v>
      </c>
      <c r="P66" s="42">
        <v>30388</v>
      </c>
      <c r="Q66" s="42">
        <v>30357.3</v>
      </c>
      <c r="R66" s="42">
        <v>31138.1</v>
      </c>
      <c r="S66" s="42">
        <v>31703.7</v>
      </c>
      <c r="T66" s="42">
        <v>30781.5</v>
      </c>
      <c r="U66" s="42">
        <v>30699.5</v>
      </c>
      <c r="V66" s="42">
        <v>31454.7</v>
      </c>
      <c r="W66" s="42">
        <v>31680.1</v>
      </c>
      <c r="X66" s="42">
        <v>31740.5</v>
      </c>
      <c r="Y66" s="42">
        <v>31685.2</v>
      </c>
    </row>
    <row r="67" spans="1:25" ht="14.25">
      <c r="A67" s="23" t="s">
        <v>49</v>
      </c>
      <c r="B67" s="42">
        <v>304</v>
      </c>
      <c r="C67" s="42">
        <v>241.8</v>
      </c>
      <c r="D67" s="42">
        <v>280.5</v>
      </c>
      <c r="E67" s="42">
        <v>345.8</v>
      </c>
      <c r="F67" s="42">
        <v>368.3</v>
      </c>
      <c r="G67" s="42">
        <v>392.7</v>
      </c>
      <c r="H67" s="42">
        <v>442.7</v>
      </c>
      <c r="I67" s="42">
        <v>496.8</v>
      </c>
      <c r="J67" s="42">
        <v>497.8</v>
      </c>
      <c r="K67" s="42">
        <v>537.6</v>
      </c>
      <c r="L67" s="42">
        <v>543.7</v>
      </c>
      <c r="M67" s="42">
        <v>587.6</v>
      </c>
      <c r="N67" s="42">
        <v>671.2</v>
      </c>
      <c r="O67" s="42">
        <v>827.3</v>
      </c>
      <c r="P67" s="42">
        <v>905.9</v>
      </c>
      <c r="Q67" s="42">
        <v>974.2</v>
      </c>
      <c r="R67" s="42">
        <v>1070.1</v>
      </c>
      <c r="S67" s="42">
        <v>1158.8</v>
      </c>
      <c r="T67" s="42">
        <v>1135.4</v>
      </c>
      <c r="U67" s="42">
        <v>1134.4</v>
      </c>
      <c r="V67" s="42">
        <v>1122.1</v>
      </c>
      <c r="W67" s="42">
        <v>1104.8</v>
      </c>
      <c r="X67" s="42">
        <v>1087.4</v>
      </c>
      <c r="Y67" s="42">
        <v>1123.1</v>
      </c>
    </row>
    <row r="68" spans="1:25" ht="14.25">
      <c r="A68" s="23" t="s">
        <v>50</v>
      </c>
      <c r="B68" s="42">
        <v>15696.7</v>
      </c>
      <c r="C68" s="42">
        <v>15405.7</v>
      </c>
      <c r="D68" s="42">
        <v>15622.4</v>
      </c>
      <c r="E68" s="42">
        <v>15532.9</v>
      </c>
      <c r="F68" s="42">
        <v>14936.7</v>
      </c>
      <c r="G68" s="42">
        <v>14813.5</v>
      </c>
      <c r="H68" s="42">
        <v>14701.6</v>
      </c>
      <c r="I68" s="42">
        <v>15099.5</v>
      </c>
      <c r="J68" s="42">
        <v>15860.5</v>
      </c>
      <c r="K68" s="42">
        <v>16704</v>
      </c>
      <c r="L68" s="42">
        <v>17436.6</v>
      </c>
      <c r="M68" s="42">
        <v>18466.3</v>
      </c>
      <c r="N68" s="42">
        <v>19634.4</v>
      </c>
      <c r="O68" s="42">
        <v>20458.5</v>
      </c>
      <c r="P68" s="42">
        <v>22207.6</v>
      </c>
      <c r="Q68" s="42">
        <v>22920.9</v>
      </c>
      <c r="R68" s="42">
        <v>24088.9</v>
      </c>
      <c r="S68" s="42">
        <v>25085</v>
      </c>
      <c r="T68" s="42">
        <v>23681.9</v>
      </c>
      <c r="U68" s="42">
        <v>22378.5</v>
      </c>
      <c r="V68" s="42">
        <v>22017.3</v>
      </c>
      <c r="W68" s="42">
        <v>22249.3</v>
      </c>
      <c r="X68" s="42">
        <v>21198.3</v>
      </c>
      <c r="Y68" s="42">
        <v>20699.7</v>
      </c>
    </row>
    <row r="69" spans="1:25" ht="14.25">
      <c r="A69" s="23" t="s">
        <v>51</v>
      </c>
      <c r="B69" s="42">
        <v>215.7</v>
      </c>
      <c r="C69" s="42">
        <v>207.5</v>
      </c>
      <c r="D69" s="42">
        <v>252.7</v>
      </c>
      <c r="E69" s="42">
        <v>261.9</v>
      </c>
      <c r="F69" s="42">
        <v>268.1</v>
      </c>
      <c r="G69" s="42">
        <v>292.7</v>
      </c>
      <c r="H69" s="42">
        <v>306.1</v>
      </c>
      <c r="I69" s="42">
        <v>322.5</v>
      </c>
      <c r="J69" s="42">
        <v>343</v>
      </c>
      <c r="K69" s="42">
        <v>349.2</v>
      </c>
      <c r="L69" s="42">
        <v>359.5</v>
      </c>
      <c r="M69" s="42">
        <v>364.6</v>
      </c>
      <c r="N69" s="42">
        <v>350.2</v>
      </c>
      <c r="O69" s="42">
        <v>360.5</v>
      </c>
      <c r="P69" s="42">
        <v>363.6</v>
      </c>
      <c r="Q69" s="42">
        <v>355.4</v>
      </c>
      <c r="R69" s="42">
        <v>331.7</v>
      </c>
      <c r="S69" s="42">
        <v>346.1</v>
      </c>
      <c r="T69" s="42">
        <v>338.9</v>
      </c>
      <c r="U69" s="42">
        <v>329.7</v>
      </c>
      <c r="V69" s="42">
        <v>337.9</v>
      </c>
      <c r="W69" s="42">
        <v>321.5</v>
      </c>
      <c r="X69" s="42">
        <v>279.4</v>
      </c>
      <c r="Y69" s="42">
        <v>237.2</v>
      </c>
    </row>
    <row r="70" spans="1:25" ht="14.25">
      <c r="A70" s="23" t="s">
        <v>52</v>
      </c>
      <c r="B70" s="42">
        <v>198.9</v>
      </c>
      <c r="C70" s="42">
        <v>193.8</v>
      </c>
      <c r="D70" s="42">
        <v>157.3</v>
      </c>
      <c r="E70" s="42">
        <v>162.4</v>
      </c>
      <c r="F70" s="42">
        <v>162.4</v>
      </c>
      <c r="G70" s="42">
        <v>164.4</v>
      </c>
      <c r="H70" s="42">
        <v>149.2</v>
      </c>
      <c r="I70" s="42">
        <v>187.7</v>
      </c>
      <c r="J70" s="42">
        <v>208</v>
      </c>
      <c r="K70" s="42">
        <v>217.2</v>
      </c>
      <c r="L70" s="42">
        <v>274</v>
      </c>
      <c r="M70" s="42">
        <v>380.6</v>
      </c>
      <c r="N70" s="42">
        <v>410</v>
      </c>
      <c r="O70" s="42">
        <v>444.5</v>
      </c>
      <c r="P70" s="42">
        <v>483.1</v>
      </c>
      <c r="Q70" s="42">
        <v>529.8</v>
      </c>
      <c r="R70" s="42">
        <v>602.8</v>
      </c>
      <c r="S70" s="42">
        <v>704.3</v>
      </c>
      <c r="T70" s="42">
        <v>674.9</v>
      </c>
      <c r="U70" s="42">
        <v>600.8</v>
      </c>
      <c r="V70" s="42">
        <v>655.6</v>
      </c>
      <c r="W70" s="42">
        <v>548</v>
      </c>
      <c r="X70" s="42">
        <v>536.9</v>
      </c>
      <c r="Y70" s="42">
        <v>562.2</v>
      </c>
    </row>
    <row r="71" spans="1:25" ht="14.25">
      <c r="A71" s="23" t="s">
        <v>53</v>
      </c>
      <c r="B71" s="42">
        <v>699.2</v>
      </c>
      <c r="C71" s="42">
        <v>761.1</v>
      </c>
      <c r="D71" s="42">
        <v>532.8</v>
      </c>
      <c r="E71" s="42">
        <v>355.2</v>
      </c>
      <c r="F71" s="42">
        <v>228.3</v>
      </c>
      <c r="G71" s="42">
        <v>265.9</v>
      </c>
      <c r="H71" s="42">
        <v>296.3</v>
      </c>
      <c r="I71" s="42">
        <v>423.2</v>
      </c>
      <c r="J71" s="42">
        <v>507.4</v>
      </c>
      <c r="K71" s="42">
        <v>488.1</v>
      </c>
      <c r="L71" s="42">
        <v>438.3</v>
      </c>
      <c r="M71" s="42">
        <v>528.3</v>
      </c>
      <c r="N71" s="42">
        <v>548.7</v>
      </c>
      <c r="O71" s="42">
        <v>543.6</v>
      </c>
      <c r="P71" s="42">
        <v>635.5</v>
      </c>
      <c r="Q71" s="42">
        <v>698.9</v>
      </c>
      <c r="R71" s="42">
        <v>758.2</v>
      </c>
      <c r="S71" s="42">
        <v>927.9</v>
      </c>
      <c r="T71" s="42">
        <v>948.5</v>
      </c>
      <c r="U71" s="42">
        <v>767.4</v>
      </c>
      <c r="V71" s="42">
        <v>881.6</v>
      </c>
      <c r="W71" s="42">
        <v>918.6</v>
      </c>
      <c r="X71" s="42">
        <v>958.8</v>
      </c>
      <c r="Y71" s="42">
        <v>989.6</v>
      </c>
    </row>
    <row r="72" spans="1:25" ht="14.25">
      <c r="A72" s="23" t="s">
        <v>54</v>
      </c>
      <c r="B72" s="42">
        <v>435.3</v>
      </c>
      <c r="C72" s="42">
        <v>525.6</v>
      </c>
      <c r="D72" s="42">
        <v>581.4</v>
      </c>
      <c r="E72" s="42">
        <v>592.6</v>
      </c>
      <c r="F72" s="42">
        <v>592.6</v>
      </c>
      <c r="G72" s="42">
        <v>567.2</v>
      </c>
      <c r="H72" s="42">
        <v>594.6</v>
      </c>
      <c r="I72" s="42">
        <v>639.3</v>
      </c>
      <c r="J72" s="42">
        <v>690</v>
      </c>
      <c r="K72" s="42">
        <v>806.7</v>
      </c>
      <c r="L72" s="42">
        <v>983.3</v>
      </c>
      <c r="M72" s="42">
        <v>1068.5</v>
      </c>
      <c r="N72" s="42">
        <v>1148.7</v>
      </c>
      <c r="O72" s="42">
        <v>1318.1</v>
      </c>
      <c r="P72" s="42">
        <v>1648.9</v>
      </c>
      <c r="Q72" s="42">
        <v>1820.4</v>
      </c>
      <c r="R72" s="42">
        <v>1771.7</v>
      </c>
      <c r="S72" s="42">
        <v>1701.7</v>
      </c>
      <c r="T72" s="42">
        <v>1751.4</v>
      </c>
      <c r="U72" s="42">
        <v>1614.4</v>
      </c>
      <c r="V72" s="42">
        <v>1756.5</v>
      </c>
      <c r="W72" s="42">
        <v>1878.3</v>
      </c>
      <c r="X72" s="42">
        <v>1781.9</v>
      </c>
      <c r="Y72" s="42">
        <v>1766.7</v>
      </c>
    </row>
    <row r="73" spans="1:25" ht="14.25">
      <c r="A73" s="23" t="s">
        <v>55</v>
      </c>
      <c r="B73" s="42">
        <v>773.6</v>
      </c>
      <c r="C73" s="42">
        <v>684.5</v>
      </c>
      <c r="D73" s="42">
        <v>731.6</v>
      </c>
      <c r="E73" s="42">
        <v>719.3</v>
      </c>
      <c r="F73" s="42">
        <v>705</v>
      </c>
      <c r="G73" s="42">
        <v>792.1</v>
      </c>
      <c r="H73" s="42">
        <v>873</v>
      </c>
      <c r="I73" s="42">
        <v>1003.1</v>
      </c>
      <c r="J73" s="42">
        <v>1257.2</v>
      </c>
      <c r="K73" s="42">
        <v>1399.7</v>
      </c>
      <c r="L73" s="42">
        <v>1469.3</v>
      </c>
      <c r="M73" s="42">
        <v>1567.7</v>
      </c>
      <c r="N73" s="42">
        <v>1733.7</v>
      </c>
      <c r="O73" s="42">
        <v>1843.3</v>
      </c>
      <c r="P73" s="42">
        <v>1995</v>
      </c>
      <c r="Q73" s="42">
        <v>2262.4</v>
      </c>
      <c r="R73" s="42">
        <v>2499.1</v>
      </c>
      <c r="S73" s="42">
        <v>2547</v>
      </c>
      <c r="T73" s="42">
        <v>2562.1</v>
      </c>
      <c r="U73" s="42">
        <v>2538</v>
      </c>
      <c r="V73" s="42">
        <v>2373.5</v>
      </c>
      <c r="W73" s="42">
        <v>2379.5</v>
      </c>
      <c r="X73" s="42">
        <v>2196.9</v>
      </c>
      <c r="Y73" s="42">
        <v>1973.2</v>
      </c>
    </row>
    <row r="74" spans="1:25" ht="14.25">
      <c r="A74" s="23" t="s">
        <v>56</v>
      </c>
      <c r="B74" s="42">
        <v>82</v>
      </c>
      <c r="C74" s="42">
        <v>98.4</v>
      </c>
      <c r="D74" s="42">
        <v>101.4</v>
      </c>
      <c r="E74" s="42">
        <v>108.6</v>
      </c>
      <c r="F74" s="42">
        <v>108.6</v>
      </c>
      <c r="G74" s="42">
        <v>105.5</v>
      </c>
      <c r="H74" s="42">
        <v>103.5</v>
      </c>
      <c r="I74" s="42">
        <v>161.9</v>
      </c>
      <c r="J74" s="42">
        <v>130.1</v>
      </c>
      <c r="K74" s="42">
        <v>117.8</v>
      </c>
      <c r="L74" s="42">
        <v>77.9</v>
      </c>
      <c r="M74" s="42">
        <v>71.7</v>
      </c>
      <c r="N74" s="42">
        <v>18.4</v>
      </c>
      <c r="O74" s="42">
        <v>49.2</v>
      </c>
      <c r="P74" s="42">
        <v>87.1</v>
      </c>
      <c r="Q74" s="42">
        <v>37.9</v>
      </c>
      <c r="R74" s="42">
        <v>38.9</v>
      </c>
      <c r="S74" s="42">
        <v>46.1</v>
      </c>
      <c r="T74" s="42">
        <v>105.5</v>
      </c>
      <c r="U74" s="42">
        <v>77.9</v>
      </c>
      <c r="V74" s="42">
        <v>86.3</v>
      </c>
      <c r="W74" s="42">
        <v>83.2</v>
      </c>
      <c r="X74" s="42">
        <v>84.2</v>
      </c>
      <c r="Y74" s="42">
        <v>84.2</v>
      </c>
    </row>
    <row r="75" spans="1:25" ht="14.25">
      <c r="A75" s="23" t="s">
        <v>57</v>
      </c>
      <c r="B75" s="42">
        <v>3816.8</v>
      </c>
      <c r="C75" s="42">
        <v>3920.3</v>
      </c>
      <c r="D75" s="42">
        <v>4206.2</v>
      </c>
      <c r="E75" s="42">
        <v>4241</v>
      </c>
      <c r="F75" s="42">
        <v>4306.6</v>
      </c>
      <c r="G75" s="42">
        <v>4388.6</v>
      </c>
      <c r="H75" s="42">
        <v>4602.7</v>
      </c>
      <c r="I75" s="42">
        <v>4733.9</v>
      </c>
      <c r="J75" s="42">
        <v>4940.9</v>
      </c>
      <c r="K75" s="42">
        <v>5248.3</v>
      </c>
      <c r="L75" s="42">
        <v>5549.5</v>
      </c>
      <c r="M75" s="42">
        <v>5666.3</v>
      </c>
      <c r="N75" s="42">
        <v>5868.2</v>
      </c>
      <c r="O75" s="42">
        <v>6092.6</v>
      </c>
      <c r="P75" s="42">
        <v>6306.7</v>
      </c>
      <c r="Q75" s="42">
        <v>6410.2</v>
      </c>
      <c r="R75" s="42">
        <v>6700.2</v>
      </c>
      <c r="S75" s="42">
        <v>6594.6</v>
      </c>
      <c r="T75" s="42">
        <v>6672.5</v>
      </c>
      <c r="U75" s="42">
        <v>6269.8</v>
      </c>
      <c r="V75" s="42">
        <v>6445</v>
      </c>
      <c r="W75" s="42">
        <v>6391.8</v>
      </c>
      <c r="X75" s="42">
        <v>6174.3</v>
      </c>
      <c r="Y75" s="42">
        <v>5977.5</v>
      </c>
    </row>
    <row r="76" spans="1:25" ht="14.25">
      <c r="A76" s="23" t="s">
        <v>58</v>
      </c>
      <c r="B76" s="42">
        <v>1736.8</v>
      </c>
      <c r="C76" s="42">
        <v>1964.3</v>
      </c>
      <c r="D76" s="42">
        <v>2082.1</v>
      </c>
      <c r="E76" s="42">
        <v>2235.8</v>
      </c>
      <c r="F76" s="42">
        <v>2342.3</v>
      </c>
      <c r="G76" s="42">
        <v>2501.2</v>
      </c>
      <c r="H76" s="42">
        <v>3189.7</v>
      </c>
      <c r="I76" s="42">
        <v>3006.3</v>
      </c>
      <c r="J76" s="42">
        <v>3544.3</v>
      </c>
      <c r="K76" s="42">
        <v>3503.3</v>
      </c>
      <c r="L76" s="42">
        <v>3857.8</v>
      </c>
      <c r="M76" s="42">
        <v>4280</v>
      </c>
      <c r="N76" s="42">
        <v>4805.6</v>
      </c>
      <c r="O76" s="42">
        <v>5236</v>
      </c>
      <c r="P76" s="42">
        <v>5379.4</v>
      </c>
      <c r="Q76" s="42">
        <v>5669.4</v>
      </c>
      <c r="R76" s="42">
        <v>5296.4</v>
      </c>
      <c r="S76" s="42">
        <v>5449.1</v>
      </c>
      <c r="T76" s="42">
        <v>5234.9</v>
      </c>
      <c r="U76" s="42">
        <v>5044.3</v>
      </c>
      <c r="V76" s="42">
        <v>5307.7</v>
      </c>
      <c r="W76" s="42">
        <v>5148.9</v>
      </c>
      <c r="X76" s="42">
        <v>5165.3</v>
      </c>
      <c r="Y76" s="42">
        <v>5538.2</v>
      </c>
    </row>
    <row r="77" spans="1:25" ht="14.25">
      <c r="A77" s="23" t="s">
        <v>59</v>
      </c>
      <c r="B77" s="42">
        <v>2814.7</v>
      </c>
      <c r="C77" s="42">
        <v>2789.1</v>
      </c>
      <c r="D77" s="42">
        <v>2821.9</v>
      </c>
      <c r="E77" s="42">
        <v>2576</v>
      </c>
      <c r="F77" s="42">
        <v>2422.3</v>
      </c>
      <c r="G77" s="42">
        <v>2505.3</v>
      </c>
      <c r="H77" s="42">
        <v>3259.4</v>
      </c>
      <c r="I77" s="42">
        <v>3326</v>
      </c>
      <c r="J77" s="42">
        <v>3710.3</v>
      </c>
      <c r="K77" s="42">
        <v>3871.1</v>
      </c>
      <c r="L77" s="42">
        <v>3219.4</v>
      </c>
      <c r="M77" s="42">
        <v>3357.8</v>
      </c>
      <c r="N77" s="42">
        <v>3220.5</v>
      </c>
      <c r="O77" s="42">
        <v>3921.3</v>
      </c>
      <c r="P77" s="42">
        <v>4800.5</v>
      </c>
      <c r="Q77" s="42">
        <v>5489</v>
      </c>
      <c r="R77" s="42">
        <v>6419.4</v>
      </c>
      <c r="S77" s="42">
        <v>7719.7</v>
      </c>
      <c r="T77" s="42">
        <v>8420.6</v>
      </c>
      <c r="U77" s="42">
        <v>8741.1</v>
      </c>
      <c r="V77" s="42">
        <v>9621.2</v>
      </c>
      <c r="W77" s="42">
        <v>10077.3</v>
      </c>
      <c r="X77" s="42">
        <v>9600.5</v>
      </c>
      <c r="Y77" s="42">
        <v>8823.8</v>
      </c>
    </row>
    <row r="78" spans="1:25" ht="14.25">
      <c r="A78" s="23" t="s">
        <v>60</v>
      </c>
      <c r="B78" s="42">
        <v>1625.9</v>
      </c>
      <c r="C78" s="42">
        <v>1721.1</v>
      </c>
      <c r="D78" s="42">
        <v>1833.9</v>
      </c>
      <c r="E78" s="42">
        <v>1916.7</v>
      </c>
      <c r="F78" s="42">
        <v>2051.2</v>
      </c>
      <c r="G78" s="42">
        <v>2169.2</v>
      </c>
      <c r="H78" s="42">
        <v>2353.4</v>
      </c>
      <c r="I78" s="42">
        <v>2537.6</v>
      </c>
      <c r="J78" s="42">
        <v>2866.7</v>
      </c>
      <c r="K78" s="42">
        <v>3042.7</v>
      </c>
      <c r="L78" s="42">
        <v>3420.4</v>
      </c>
      <c r="M78" s="42">
        <v>3630.5</v>
      </c>
      <c r="N78" s="42">
        <v>3725.7</v>
      </c>
      <c r="O78" s="42">
        <v>4133.5</v>
      </c>
      <c r="P78" s="42">
        <v>4391.2</v>
      </c>
      <c r="Q78" s="42">
        <v>4242.1</v>
      </c>
      <c r="R78" s="42">
        <v>4362.2</v>
      </c>
      <c r="S78" s="42">
        <v>4310.1</v>
      </c>
      <c r="T78" s="42">
        <v>4423</v>
      </c>
      <c r="U78" s="42">
        <v>4313.1</v>
      </c>
      <c r="V78" s="42">
        <v>4305</v>
      </c>
      <c r="W78" s="42">
        <v>4039.4</v>
      </c>
      <c r="X78" s="42">
        <v>3743.4</v>
      </c>
      <c r="Y78" s="42">
        <v>3704.6</v>
      </c>
    </row>
    <row r="79" spans="1:25" ht="14.25">
      <c r="A79" s="23" t="s">
        <v>61</v>
      </c>
      <c r="B79" s="26" t="s">
        <v>73</v>
      </c>
      <c r="C79" s="26" t="s">
        <v>73</v>
      </c>
      <c r="D79" s="42">
        <v>1417.1</v>
      </c>
      <c r="E79" s="42">
        <v>1216.3</v>
      </c>
      <c r="F79" s="42">
        <v>1284.9</v>
      </c>
      <c r="G79" s="42">
        <v>1244.9</v>
      </c>
      <c r="H79" s="42">
        <v>1955</v>
      </c>
      <c r="I79" s="42">
        <v>1718.3</v>
      </c>
      <c r="J79" s="42">
        <v>1672.2</v>
      </c>
      <c r="K79" s="42">
        <v>1320.8</v>
      </c>
      <c r="L79" s="42">
        <v>1407.9</v>
      </c>
      <c r="M79" s="42">
        <v>1822.9</v>
      </c>
      <c r="N79" s="42">
        <v>1948.9</v>
      </c>
      <c r="O79" s="42">
        <v>2205</v>
      </c>
      <c r="P79" s="42">
        <v>2227.6</v>
      </c>
      <c r="Q79" s="42">
        <v>2182.5</v>
      </c>
      <c r="R79" s="42">
        <v>2480.7</v>
      </c>
      <c r="S79" s="42">
        <v>2505.3</v>
      </c>
      <c r="T79" s="42">
        <v>3030.9</v>
      </c>
      <c r="U79" s="42">
        <v>3080.1</v>
      </c>
      <c r="V79" s="42">
        <v>2966.4</v>
      </c>
      <c r="W79" s="42">
        <v>3117</v>
      </c>
      <c r="X79" s="42">
        <v>3355.8</v>
      </c>
      <c r="Y79" s="42">
        <v>3263.6</v>
      </c>
    </row>
    <row r="80" spans="1:25" ht="14.25">
      <c r="A80" s="23" t="s">
        <v>62</v>
      </c>
      <c r="B80" s="42">
        <v>281.8</v>
      </c>
      <c r="C80" s="42">
        <v>272.6</v>
      </c>
      <c r="D80" s="42">
        <v>239.8</v>
      </c>
      <c r="E80" s="42">
        <v>305.3</v>
      </c>
      <c r="F80" s="42">
        <v>347.4</v>
      </c>
      <c r="G80" s="42">
        <v>419.1</v>
      </c>
      <c r="H80" s="42">
        <v>486.7</v>
      </c>
      <c r="I80" s="42">
        <v>564.6</v>
      </c>
      <c r="J80" s="42">
        <v>428.3</v>
      </c>
      <c r="K80" s="42">
        <v>385.3</v>
      </c>
      <c r="L80" s="42">
        <v>339.2</v>
      </c>
      <c r="M80" s="42">
        <v>397.6</v>
      </c>
      <c r="N80" s="42">
        <v>466.2</v>
      </c>
      <c r="O80" s="42">
        <v>502.1</v>
      </c>
      <c r="P80" s="42">
        <v>643.5</v>
      </c>
      <c r="Q80" s="42">
        <v>741.8</v>
      </c>
      <c r="R80" s="42">
        <v>828.2</v>
      </c>
      <c r="S80" s="42">
        <v>1030.7</v>
      </c>
      <c r="T80" s="42">
        <v>1288.1</v>
      </c>
      <c r="U80" s="42">
        <v>1017.5</v>
      </c>
      <c r="V80" s="42">
        <v>1098.9</v>
      </c>
      <c r="W80" s="42">
        <v>1229.1</v>
      </c>
      <c r="X80" s="42">
        <v>1269.8</v>
      </c>
      <c r="Y80" s="42">
        <v>1255.6</v>
      </c>
    </row>
    <row r="81" spans="1:25" ht="14.25">
      <c r="A81" s="23" t="s">
        <v>63</v>
      </c>
      <c r="B81" s="42">
        <v>911.9</v>
      </c>
      <c r="C81" s="42">
        <v>728.5</v>
      </c>
      <c r="D81" s="42">
        <v>729.6</v>
      </c>
      <c r="E81" s="42">
        <v>559.5</v>
      </c>
      <c r="F81" s="42">
        <v>620.9</v>
      </c>
      <c r="G81" s="42">
        <v>741.8</v>
      </c>
      <c r="H81" s="42">
        <v>696.8</v>
      </c>
      <c r="I81" s="42">
        <v>720.3</v>
      </c>
      <c r="J81" s="42">
        <v>758.2</v>
      </c>
      <c r="K81" s="42">
        <v>758.2</v>
      </c>
      <c r="L81" s="42">
        <v>739.8</v>
      </c>
      <c r="M81" s="42">
        <v>711.1</v>
      </c>
      <c r="N81" s="42">
        <v>938.6</v>
      </c>
      <c r="O81" s="42">
        <v>816.6</v>
      </c>
      <c r="P81" s="42">
        <v>865.8</v>
      </c>
      <c r="Q81" s="42">
        <v>1011.3</v>
      </c>
      <c r="R81" s="42">
        <v>1065.6</v>
      </c>
      <c r="S81" s="42">
        <v>1215.2</v>
      </c>
      <c r="T81" s="42">
        <v>1317.7</v>
      </c>
      <c r="U81" s="42">
        <v>1156.8</v>
      </c>
      <c r="V81" s="42">
        <v>1449.9</v>
      </c>
      <c r="W81" s="42">
        <v>1410.9</v>
      </c>
      <c r="X81" s="42">
        <v>1370.9</v>
      </c>
      <c r="Y81" s="42">
        <v>1353.2</v>
      </c>
    </row>
    <row r="82" spans="1:25" ht="14.25">
      <c r="A82" s="23" t="s">
        <v>64</v>
      </c>
      <c r="B82" s="42">
        <v>1578.4</v>
      </c>
      <c r="C82" s="42">
        <v>1477.2</v>
      </c>
      <c r="D82" s="42">
        <v>1461.8</v>
      </c>
      <c r="E82" s="42">
        <v>1493.5</v>
      </c>
      <c r="F82" s="42">
        <v>1567.1</v>
      </c>
      <c r="G82" s="42">
        <v>1540.5</v>
      </c>
      <c r="H82" s="42">
        <v>1517</v>
      </c>
      <c r="I82" s="42">
        <v>1655</v>
      </c>
      <c r="J82" s="42">
        <v>1718.4</v>
      </c>
      <c r="K82" s="42">
        <v>1790</v>
      </c>
      <c r="L82" s="42">
        <v>1832.1</v>
      </c>
      <c r="M82" s="42">
        <v>1869</v>
      </c>
      <c r="N82" s="42">
        <v>1909.9</v>
      </c>
      <c r="O82" s="42">
        <v>1960.2</v>
      </c>
      <c r="P82" s="42">
        <v>2041.5</v>
      </c>
      <c r="Q82" s="42">
        <v>2057.8</v>
      </c>
      <c r="R82" s="42">
        <v>2122.9</v>
      </c>
      <c r="S82" s="42">
        <v>2250.8</v>
      </c>
      <c r="T82" s="42">
        <v>2257</v>
      </c>
      <c r="U82" s="42">
        <v>2136.6</v>
      </c>
      <c r="V82" s="42">
        <v>2313.6</v>
      </c>
      <c r="W82" s="42">
        <v>2336.8</v>
      </c>
      <c r="X82" s="42">
        <v>2316.3</v>
      </c>
      <c r="Y82" s="42">
        <v>2304.7</v>
      </c>
    </row>
    <row r="83" spans="1:25" ht="14.25">
      <c r="A83" s="23" t="s">
        <v>65</v>
      </c>
      <c r="B83" s="42">
        <v>1717.3</v>
      </c>
      <c r="C83" s="42">
        <v>1571.8</v>
      </c>
      <c r="D83" s="42">
        <v>1708.1</v>
      </c>
      <c r="E83" s="42">
        <v>1855.6</v>
      </c>
      <c r="F83" s="42">
        <v>2056.5</v>
      </c>
      <c r="G83" s="42">
        <v>1991.9</v>
      </c>
      <c r="H83" s="42">
        <v>1994</v>
      </c>
      <c r="I83" s="42">
        <v>2117.9</v>
      </c>
      <c r="J83" s="42">
        <v>2320.8</v>
      </c>
      <c r="K83" s="42">
        <v>2440.7</v>
      </c>
      <c r="L83" s="42">
        <v>2527.8</v>
      </c>
      <c r="M83" s="42">
        <v>2536</v>
      </c>
      <c r="N83" s="42">
        <v>2548.3</v>
      </c>
      <c r="O83" s="42">
        <v>2654.9</v>
      </c>
      <c r="P83" s="42">
        <v>2869</v>
      </c>
      <c r="Q83" s="42">
        <v>3078</v>
      </c>
      <c r="R83" s="42">
        <v>3202</v>
      </c>
      <c r="S83" s="42">
        <v>3314.7</v>
      </c>
      <c r="T83" s="42">
        <v>3453.1</v>
      </c>
      <c r="U83" s="42">
        <v>3318.8</v>
      </c>
      <c r="V83" s="42">
        <v>3606.8</v>
      </c>
      <c r="W83" s="42">
        <v>3695.9</v>
      </c>
      <c r="X83" s="42">
        <v>3719.5</v>
      </c>
      <c r="Y83" s="42">
        <v>3719.5</v>
      </c>
    </row>
    <row r="84" spans="1:25" ht="14.25">
      <c r="A84" s="23" t="s">
        <v>66</v>
      </c>
      <c r="B84" s="42">
        <v>10914.6</v>
      </c>
      <c r="C84" s="42">
        <v>10957.6</v>
      </c>
      <c r="D84" s="42">
        <v>11406.4</v>
      </c>
      <c r="E84" s="42">
        <v>12097</v>
      </c>
      <c r="F84" s="42">
        <v>13233.3</v>
      </c>
      <c r="G84" s="42">
        <v>13788.7</v>
      </c>
      <c r="H84" s="42">
        <v>14719.1</v>
      </c>
      <c r="I84" s="42">
        <v>15345.1</v>
      </c>
      <c r="J84" s="42">
        <v>15516.3</v>
      </c>
      <c r="K84" s="42">
        <v>15890.3</v>
      </c>
      <c r="L84" s="42">
        <v>16272.4</v>
      </c>
      <c r="M84" s="42">
        <v>16822.7</v>
      </c>
      <c r="N84" s="42">
        <v>17343.2</v>
      </c>
      <c r="O84" s="42">
        <v>18148.6</v>
      </c>
      <c r="P84" s="42">
        <v>18970.3</v>
      </c>
      <c r="Q84" s="42">
        <v>19915.1</v>
      </c>
      <c r="R84" s="42">
        <v>20642.6</v>
      </c>
      <c r="S84" s="42">
        <v>21557.6</v>
      </c>
      <c r="T84" s="42">
        <v>21005.3</v>
      </c>
      <c r="U84" s="42">
        <v>20607.7</v>
      </c>
      <c r="V84" s="42">
        <v>21073.3</v>
      </c>
      <c r="W84" s="42">
        <v>21395.1</v>
      </c>
      <c r="X84" s="42">
        <v>22132.2</v>
      </c>
      <c r="Y84" s="42">
        <v>22412.7</v>
      </c>
    </row>
    <row r="85" spans="1:25" ht="14.25">
      <c r="A85" s="23" t="s">
        <v>67</v>
      </c>
      <c r="B85" s="42">
        <v>742.9</v>
      </c>
      <c r="C85" s="42">
        <v>916</v>
      </c>
      <c r="D85" s="42">
        <v>996</v>
      </c>
      <c r="E85" s="42">
        <v>1140.4</v>
      </c>
      <c r="F85" s="42">
        <v>1117.9</v>
      </c>
      <c r="G85" s="42">
        <v>1226.5</v>
      </c>
      <c r="H85" s="42">
        <v>1349.5</v>
      </c>
      <c r="I85" s="42">
        <v>1371</v>
      </c>
      <c r="J85" s="42">
        <v>1404.8</v>
      </c>
      <c r="K85" s="42">
        <v>1388.4</v>
      </c>
      <c r="L85" s="42">
        <v>1340.2</v>
      </c>
      <c r="M85" s="42">
        <v>1385.3</v>
      </c>
      <c r="N85" s="42">
        <v>1442.7</v>
      </c>
      <c r="O85" s="42">
        <v>1440.7</v>
      </c>
      <c r="P85" s="42">
        <v>1565.7</v>
      </c>
      <c r="Q85" s="42">
        <v>1639.4</v>
      </c>
      <c r="R85" s="42">
        <v>1854.6</v>
      </c>
      <c r="S85" s="42">
        <v>2049.3</v>
      </c>
      <c r="T85" s="42">
        <v>2055.4</v>
      </c>
      <c r="U85" s="42">
        <v>2043.1</v>
      </c>
      <c r="V85" s="42">
        <v>2274.7</v>
      </c>
      <c r="W85" s="42">
        <v>2214.3</v>
      </c>
      <c r="X85" s="42">
        <v>2172.1</v>
      </c>
      <c r="Y85" s="42">
        <v>2446.9</v>
      </c>
    </row>
    <row r="86" spans="1:25" ht="14.25">
      <c r="A86" s="23" t="s">
        <v>68</v>
      </c>
      <c r="B86" s="26" t="s">
        <v>73</v>
      </c>
      <c r="C86" s="26" t="s">
        <v>73</v>
      </c>
      <c r="D86" s="26" t="s">
        <v>73</v>
      </c>
      <c r="E86" s="26" t="s">
        <v>73</v>
      </c>
      <c r="F86" s="26" t="s">
        <v>73</v>
      </c>
      <c r="G86" s="26" t="s">
        <v>73</v>
      </c>
      <c r="H86" s="26" t="s">
        <v>73</v>
      </c>
      <c r="I86" s="26" t="s">
        <v>73</v>
      </c>
      <c r="J86" s="26" t="s">
        <v>73</v>
      </c>
      <c r="K86" s="26" t="s">
        <v>73</v>
      </c>
      <c r="L86" s="26" t="s">
        <v>73</v>
      </c>
      <c r="M86" s="26" t="s">
        <v>73</v>
      </c>
      <c r="N86" s="26" t="s">
        <v>73</v>
      </c>
      <c r="O86" s="26" t="s">
        <v>73</v>
      </c>
      <c r="P86" s="26" t="s">
        <v>73</v>
      </c>
      <c r="Q86" s="42">
        <v>99</v>
      </c>
      <c r="R86" s="42">
        <v>86.7</v>
      </c>
      <c r="S86" s="42">
        <v>141.8</v>
      </c>
      <c r="T86" s="42">
        <v>146.9</v>
      </c>
      <c r="U86" s="42">
        <v>138.7</v>
      </c>
      <c r="V86" s="42">
        <v>166.3</v>
      </c>
      <c r="W86" s="42">
        <v>167.3</v>
      </c>
      <c r="X86" s="42">
        <v>165.3</v>
      </c>
      <c r="Y86" s="42">
        <v>131.6</v>
      </c>
    </row>
    <row r="87" spans="1:25" ht="14.25">
      <c r="A87" s="23" t="s">
        <v>69</v>
      </c>
      <c r="B87" s="42">
        <v>82</v>
      </c>
      <c r="C87" s="42">
        <v>82</v>
      </c>
      <c r="D87" s="42">
        <v>82</v>
      </c>
      <c r="E87" s="42">
        <v>251</v>
      </c>
      <c r="F87" s="42">
        <v>67.6</v>
      </c>
      <c r="G87" s="42">
        <v>76.8</v>
      </c>
      <c r="H87" s="42">
        <v>329.9</v>
      </c>
      <c r="I87" s="42">
        <v>235.7</v>
      </c>
      <c r="J87" s="42">
        <v>157.8</v>
      </c>
      <c r="K87" s="42">
        <v>168</v>
      </c>
      <c r="L87" s="42">
        <v>170.1</v>
      </c>
      <c r="M87" s="42">
        <v>172.1</v>
      </c>
      <c r="N87" s="42">
        <v>175.2</v>
      </c>
      <c r="O87" s="42">
        <v>177.3</v>
      </c>
      <c r="P87" s="42">
        <v>183.4</v>
      </c>
      <c r="Q87" s="42">
        <v>186.5</v>
      </c>
      <c r="R87" s="42">
        <v>191.1</v>
      </c>
      <c r="S87" s="42">
        <v>220.9</v>
      </c>
      <c r="T87" s="42">
        <v>223</v>
      </c>
      <c r="U87" s="42">
        <v>247.5</v>
      </c>
      <c r="V87" s="42">
        <v>270.6</v>
      </c>
      <c r="W87" s="42">
        <v>293.2</v>
      </c>
      <c r="X87" s="42">
        <v>303</v>
      </c>
      <c r="Y87" s="42">
        <v>325.9</v>
      </c>
    </row>
    <row r="88" spans="1:25" ht="14.25">
      <c r="A88" s="23" t="s">
        <v>70</v>
      </c>
      <c r="B88" s="42">
        <v>170.1</v>
      </c>
      <c r="C88" s="42">
        <v>128.1</v>
      </c>
      <c r="D88" s="42">
        <v>83</v>
      </c>
      <c r="E88" s="42">
        <v>86.1</v>
      </c>
      <c r="F88" s="42">
        <v>87.1</v>
      </c>
      <c r="G88" s="42">
        <v>71.7</v>
      </c>
      <c r="H88" s="42">
        <v>66.6</v>
      </c>
      <c r="I88" s="42">
        <v>41</v>
      </c>
      <c r="J88" s="42">
        <v>114.8</v>
      </c>
      <c r="K88" s="42">
        <v>305.3</v>
      </c>
      <c r="L88" s="42">
        <v>323.8</v>
      </c>
      <c r="M88" s="42">
        <v>344.3</v>
      </c>
      <c r="N88" s="42">
        <v>363.8</v>
      </c>
      <c r="O88" s="42">
        <v>423.2</v>
      </c>
      <c r="P88" s="42">
        <v>534.9</v>
      </c>
      <c r="Q88" s="42">
        <v>544.1</v>
      </c>
      <c r="R88" s="42">
        <v>395.5</v>
      </c>
      <c r="S88" s="42">
        <v>486.7</v>
      </c>
      <c r="T88" s="42">
        <v>583</v>
      </c>
      <c r="U88" s="42">
        <v>617.9</v>
      </c>
      <c r="V88" s="42">
        <v>597.4</v>
      </c>
      <c r="W88" s="42">
        <v>628.1</v>
      </c>
      <c r="X88" s="42">
        <v>611.7</v>
      </c>
      <c r="Y88" s="42">
        <v>654.8</v>
      </c>
    </row>
    <row r="89" spans="1:25" ht="14.25">
      <c r="A89" s="23" t="s">
        <v>71</v>
      </c>
      <c r="B89" s="42">
        <v>804.8</v>
      </c>
      <c r="C89" s="42">
        <v>574.9</v>
      </c>
      <c r="D89" s="42">
        <v>434.5</v>
      </c>
      <c r="E89" s="42">
        <v>528.1</v>
      </c>
      <c r="F89" s="42">
        <v>513.8</v>
      </c>
      <c r="G89" s="42">
        <v>491.4</v>
      </c>
      <c r="H89" s="42">
        <v>869.9</v>
      </c>
      <c r="I89" s="42">
        <v>963.6</v>
      </c>
      <c r="J89" s="42">
        <v>804.8</v>
      </c>
      <c r="K89" s="42">
        <v>479.2</v>
      </c>
      <c r="L89" s="42">
        <v>416.2</v>
      </c>
      <c r="M89" s="42">
        <v>844.5</v>
      </c>
      <c r="N89" s="42">
        <v>1025.6</v>
      </c>
      <c r="O89" s="42">
        <v>1123.3</v>
      </c>
      <c r="P89" s="42">
        <v>1068.4</v>
      </c>
      <c r="Q89" s="42">
        <v>1110.1</v>
      </c>
      <c r="R89" s="42">
        <v>1194.5</v>
      </c>
      <c r="S89" s="42">
        <v>1198.6</v>
      </c>
      <c r="T89" s="42">
        <v>1355.1</v>
      </c>
      <c r="U89" s="42">
        <v>1051</v>
      </c>
      <c r="V89" s="42">
        <v>1044.4</v>
      </c>
      <c r="W89" s="42">
        <v>1044.4</v>
      </c>
      <c r="X89" s="42">
        <v>882.5</v>
      </c>
      <c r="Y89" s="42">
        <v>1053.8</v>
      </c>
    </row>
    <row r="90" spans="1:25" ht="14.25">
      <c r="A90" s="23" t="s">
        <v>72</v>
      </c>
      <c r="B90" s="42">
        <v>5164.2</v>
      </c>
      <c r="C90" s="42">
        <v>4906</v>
      </c>
      <c r="D90" s="42">
        <v>4713.4</v>
      </c>
      <c r="E90" s="42">
        <v>5733.9</v>
      </c>
      <c r="F90" s="42">
        <v>5237</v>
      </c>
      <c r="G90" s="42">
        <v>5778</v>
      </c>
      <c r="H90" s="42">
        <v>6000.3</v>
      </c>
      <c r="I90" s="42">
        <v>4744.1</v>
      </c>
      <c r="J90" s="42">
        <v>3723.6</v>
      </c>
      <c r="K90" s="42">
        <v>4750.3</v>
      </c>
      <c r="L90" s="42">
        <v>5276.9</v>
      </c>
      <c r="M90" s="42">
        <v>5459.3</v>
      </c>
      <c r="N90" s="42">
        <v>6030.1</v>
      </c>
      <c r="O90" s="42">
        <v>6379.5</v>
      </c>
      <c r="P90" s="42">
        <v>6548.5</v>
      </c>
      <c r="Q90" s="42">
        <v>6480.9</v>
      </c>
      <c r="R90" s="42">
        <v>7827.3</v>
      </c>
      <c r="S90" s="42">
        <v>9336.6</v>
      </c>
      <c r="T90" s="42">
        <v>8660.3</v>
      </c>
      <c r="U90" s="42">
        <v>8209.5</v>
      </c>
      <c r="V90" s="42">
        <v>8532.3</v>
      </c>
      <c r="W90" s="42">
        <v>8792.5</v>
      </c>
      <c r="X90" s="42">
        <v>11418.6</v>
      </c>
      <c r="Y90" s="42">
        <v>12711.2</v>
      </c>
    </row>
    <row r="92" ht="14.25">
      <c r="A92" s="24" t="s">
        <v>74</v>
      </c>
    </row>
    <row r="93" spans="1:2" ht="14.25">
      <c r="A93" s="24" t="s">
        <v>73</v>
      </c>
      <c r="B93" s="24" t="s">
        <v>75</v>
      </c>
    </row>
    <row r="103" ht="14.25">
      <c r="B103" s="15" t="s">
        <v>225</v>
      </c>
    </row>
    <row r="105" spans="1:3" ht="14.25">
      <c r="A105" s="37"/>
      <c r="B105" s="92">
        <v>2013</v>
      </c>
      <c r="C105" s="92"/>
    </row>
    <row r="106" spans="1:3" ht="14.25">
      <c r="A106" s="61"/>
      <c r="B106" s="60" t="s">
        <v>157</v>
      </c>
      <c r="C106" s="60" t="s">
        <v>156</v>
      </c>
    </row>
    <row r="107" spans="1:3" ht="14.25">
      <c r="A107" s="51" t="s">
        <v>39</v>
      </c>
      <c r="B107" s="68">
        <v>1192.5</v>
      </c>
      <c r="C107" s="67">
        <v>6516.8</v>
      </c>
    </row>
    <row r="108" spans="1:3" ht="14.25">
      <c r="A108" s="17" t="s">
        <v>40</v>
      </c>
      <c r="B108" s="66">
        <v>442.4</v>
      </c>
      <c r="C108" s="65">
        <v>1373</v>
      </c>
    </row>
    <row r="109" spans="1:3" ht="14.25">
      <c r="A109" s="17" t="s">
        <v>41</v>
      </c>
      <c r="B109" s="66">
        <v>1573.9</v>
      </c>
      <c r="C109" s="65">
        <v>3495</v>
      </c>
    </row>
    <row r="110" spans="1:3" ht="14.25">
      <c r="A110" s="17" t="s">
        <v>42</v>
      </c>
      <c r="B110" s="66">
        <v>1335.9</v>
      </c>
      <c r="C110" s="65">
        <v>2059.1</v>
      </c>
    </row>
    <row r="111" spans="1:3" ht="14.25">
      <c r="A111" s="17" t="s">
        <v>76</v>
      </c>
      <c r="B111" s="66">
        <v>17590.7</v>
      </c>
      <c r="C111" s="65">
        <v>30563.9</v>
      </c>
    </row>
    <row r="112" spans="1:3" ht="14.25">
      <c r="A112" s="17" t="s">
        <v>44</v>
      </c>
      <c r="B112" s="66">
        <v>240.7</v>
      </c>
      <c r="C112" s="65">
        <v>453.6</v>
      </c>
    </row>
    <row r="113" spans="1:3" ht="14.25">
      <c r="A113" s="17" t="s">
        <v>45</v>
      </c>
      <c r="B113" s="66">
        <v>1184.3</v>
      </c>
      <c r="C113" s="65">
        <v>2239.5</v>
      </c>
    </row>
    <row r="114" spans="1:3" ht="14.25">
      <c r="A114" s="17" t="s">
        <v>46</v>
      </c>
      <c r="B114" s="66">
        <v>2832.3</v>
      </c>
      <c r="C114" s="65">
        <v>1840.6</v>
      </c>
    </row>
    <row r="115" spans="1:3" ht="14.25">
      <c r="A115" s="17" t="s">
        <v>47</v>
      </c>
      <c r="B115" s="66">
        <v>4658.6</v>
      </c>
      <c r="C115" s="65">
        <v>19714.2</v>
      </c>
    </row>
    <row r="116" spans="1:3" ht="14.25">
      <c r="A116" s="17" t="s">
        <v>48</v>
      </c>
      <c r="B116" s="66">
        <v>6440.9</v>
      </c>
      <c r="C116" s="65">
        <v>31685.2</v>
      </c>
    </row>
    <row r="117" spans="1:3" ht="14.25">
      <c r="A117" s="17" t="s">
        <v>49</v>
      </c>
      <c r="B117" s="66">
        <v>601.7</v>
      </c>
      <c r="C117" s="65">
        <v>1123.1</v>
      </c>
    </row>
    <row r="118" spans="1:3" ht="14.25">
      <c r="A118" s="17" t="s">
        <v>50</v>
      </c>
      <c r="B118" s="66">
        <v>8399</v>
      </c>
      <c r="C118" s="65">
        <v>20699.7</v>
      </c>
    </row>
    <row r="119" spans="1:3" ht="14.25">
      <c r="A119" s="17" t="s">
        <v>51</v>
      </c>
      <c r="B119" s="66">
        <v>369.3</v>
      </c>
      <c r="C119" s="65">
        <v>237.2</v>
      </c>
    </row>
    <row r="120" spans="1:3" ht="14.25">
      <c r="A120" s="17" t="s">
        <v>52</v>
      </c>
      <c r="B120" s="66">
        <v>210</v>
      </c>
      <c r="C120" s="65">
        <v>562.2</v>
      </c>
    </row>
    <row r="121" spans="1:3" ht="14.25">
      <c r="A121" s="17" t="s">
        <v>53</v>
      </c>
      <c r="B121" s="66">
        <v>209.7</v>
      </c>
      <c r="C121" s="65">
        <v>989.6</v>
      </c>
    </row>
    <row r="122" spans="1:3" ht="14.25">
      <c r="A122" s="17" t="s">
        <v>54</v>
      </c>
      <c r="B122" s="66">
        <v>326.9</v>
      </c>
      <c r="C122" s="65">
        <v>1766.7</v>
      </c>
    </row>
    <row r="123" spans="1:3" ht="14.25">
      <c r="A123" s="17" t="s">
        <v>55</v>
      </c>
      <c r="B123" s="66">
        <v>1192.5</v>
      </c>
      <c r="C123" s="65">
        <v>1973.2</v>
      </c>
    </row>
    <row r="124" spans="1:3" ht="14.25">
      <c r="A124" s="17" t="s">
        <v>56</v>
      </c>
      <c r="B124" s="66">
        <v>73.9</v>
      </c>
      <c r="C124" s="65">
        <v>84.2</v>
      </c>
    </row>
    <row r="125" spans="1:3" ht="14.25">
      <c r="A125" s="17" t="s">
        <v>57</v>
      </c>
      <c r="B125" s="66">
        <v>3955.7</v>
      </c>
      <c r="C125" s="65">
        <v>5977.5</v>
      </c>
    </row>
    <row r="126" spans="1:3" ht="14.25">
      <c r="A126" s="17" t="s">
        <v>58</v>
      </c>
      <c r="B126" s="66">
        <v>1557.8</v>
      </c>
      <c r="C126" s="65">
        <v>5538.2</v>
      </c>
    </row>
    <row r="127" spans="1:3" ht="14.25">
      <c r="A127" s="17" t="s">
        <v>59</v>
      </c>
      <c r="B127" s="66">
        <v>3659.7</v>
      </c>
      <c r="C127" s="65">
        <v>8823.8</v>
      </c>
    </row>
    <row r="128" spans="1:3" ht="14.25">
      <c r="A128" s="17" t="s">
        <v>60</v>
      </c>
      <c r="B128" s="66">
        <v>1147.6</v>
      </c>
      <c r="C128" s="65">
        <v>3704.6</v>
      </c>
    </row>
    <row r="129" spans="1:3" ht="14.25">
      <c r="A129" s="17" t="s">
        <v>61</v>
      </c>
      <c r="B129" s="66">
        <v>1267.8</v>
      </c>
      <c r="C129" s="65">
        <v>3263.6</v>
      </c>
    </row>
    <row r="130" spans="1:3" ht="14.25">
      <c r="A130" s="17" t="s">
        <v>62</v>
      </c>
      <c r="B130" s="66">
        <v>484.9</v>
      </c>
      <c r="C130" s="65">
        <v>1255.6</v>
      </c>
    </row>
    <row r="131" spans="1:3" ht="14.25">
      <c r="A131" s="17" t="s">
        <v>63</v>
      </c>
      <c r="B131" s="66">
        <v>562.7</v>
      </c>
      <c r="C131" s="65">
        <v>1353.2</v>
      </c>
    </row>
    <row r="132" spans="1:3" ht="14.25">
      <c r="A132" s="17" t="s">
        <v>64</v>
      </c>
      <c r="B132" s="66">
        <v>1368</v>
      </c>
      <c r="C132" s="65">
        <v>2304.7</v>
      </c>
    </row>
    <row r="133" spans="1:3" ht="14.25">
      <c r="A133" s="17" t="s">
        <v>65</v>
      </c>
      <c r="B133" s="66">
        <v>2661.7</v>
      </c>
      <c r="C133" s="65">
        <v>3719.5</v>
      </c>
    </row>
    <row r="134" spans="1:3" ht="14.25">
      <c r="A134" s="17" t="s">
        <v>66</v>
      </c>
      <c r="B134" s="66">
        <v>13450</v>
      </c>
      <c r="C134" s="65">
        <v>22412.7</v>
      </c>
    </row>
    <row r="135" spans="1:3" ht="14.25">
      <c r="A135" s="17" t="s">
        <v>67</v>
      </c>
      <c r="B135" s="66">
        <v>932.1</v>
      </c>
      <c r="C135" s="65">
        <v>2446.9</v>
      </c>
    </row>
    <row r="136" spans="1:3" ht="14.25">
      <c r="A136" s="17" t="s">
        <v>68</v>
      </c>
      <c r="B136" s="66">
        <v>33</v>
      </c>
      <c r="C136" s="65">
        <v>131.6</v>
      </c>
    </row>
    <row r="137" spans="1:3" ht="14.25">
      <c r="A137" s="17" t="s">
        <v>163</v>
      </c>
      <c r="B137" s="66">
        <v>117.3</v>
      </c>
      <c r="C137" s="65">
        <v>325.9</v>
      </c>
    </row>
    <row r="138" spans="1:3" ht="14.25">
      <c r="A138" s="17" t="s">
        <v>70</v>
      </c>
      <c r="B138" s="66">
        <v>110.5</v>
      </c>
      <c r="C138" s="65">
        <v>654.8</v>
      </c>
    </row>
    <row r="139" spans="1:3" ht="14.25">
      <c r="A139" s="17" t="s">
        <v>71</v>
      </c>
      <c r="B139" s="66">
        <v>390.6</v>
      </c>
      <c r="C139" s="65">
        <v>1053.8</v>
      </c>
    </row>
    <row r="140" spans="1:3" ht="14.25">
      <c r="A140" s="16" t="s">
        <v>72</v>
      </c>
      <c r="B140" s="64">
        <v>1922.4</v>
      </c>
      <c r="C140" s="63">
        <v>12711.2</v>
      </c>
    </row>
    <row r="142" ht="14.25">
      <c r="B142" s="14" t="s">
        <v>236</v>
      </c>
    </row>
  </sheetData>
  <mergeCells count="1">
    <mergeCell ref="B105:C105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6"/>
  <sheetViews>
    <sheetView showGridLines="0" workbookViewId="0" topLeftCell="A229">
      <selection activeCell="B271" sqref="B271"/>
    </sheetView>
  </sheetViews>
  <sheetFormatPr defaultColWidth="9.00390625" defaultRowHeight="14.25"/>
  <cols>
    <col min="1" max="16384" width="9.00390625" style="14" customWidth="1"/>
  </cols>
  <sheetData>
    <row r="1" ht="14.25">
      <c r="A1" s="24" t="s">
        <v>230</v>
      </c>
    </row>
    <row r="3" spans="1:2" ht="14.25">
      <c r="A3" s="24" t="s">
        <v>1</v>
      </c>
      <c r="B3" s="27">
        <v>42121.73077546296</v>
      </c>
    </row>
    <row r="4" spans="1:2" ht="14.25">
      <c r="A4" s="24" t="s">
        <v>2</v>
      </c>
      <c r="B4" s="27">
        <v>42129.4698913426</v>
      </c>
    </row>
    <row r="5" spans="1:2" ht="14.25">
      <c r="A5" s="24" t="s">
        <v>3</v>
      </c>
      <c r="B5" s="24" t="s">
        <v>4</v>
      </c>
    </row>
    <row r="6" spans="1:2" ht="14.25">
      <c r="A6" s="24" t="s">
        <v>5</v>
      </c>
      <c r="B6" s="24" t="s">
        <v>6</v>
      </c>
    </row>
    <row r="7" spans="1:2" ht="14.25">
      <c r="A7" s="24" t="s">
        <v>7</v>
      </c>
      <c r="B7" s="24" t="s">
        <v>8</v>
      </c>
    </row>
    <row r="8" spans="1:2" ht="14.25">
      <c r="A8" s="24" t="s">
        <v>9</v>
      </c>
      <c r="B8" s="24" t="s">
        <v>154</v>
      </c>
    </row>
    <row r="9" spans="1:2" ht="14.25">
      <c r="A9" s="24" t="s">
        <v>11</v>
      </c>
      <c r="B9" s="24" t="s">
        <v>192</v>
      </c>
    </row>
    <row r="11" spans="1:25" ht="14.25">
      <c r="A11" s="23" t="s">
        <v>13</v>
      </c>
      <c r="B11" s="23" t="s">
        <v>14</v>
      </c>
      <c r="C11" s="23" t="s">
        <v>15</v>
      </c>
      <c r="D11" s="23" t="s">
        <v>16</v>
      </c>
      <c r="E11" s="23" t="s">
        <v>17</v>
      </c>
      <c r="F11" s="23" t="s">
        <v>18</v>
      </c>
      <c r="G11" s="23" t="s">
        <v>19</v>
      </c>
      <c r="H11" s="23" t="s">
        <v>20</v>
      </c>
      <c r="I11" s="23" t="s">
        <v>21</v>
      </c>
      <c r="J11" s="23" t="s">
        <v>22</v>
      </c>
      <c r="K11" s="23" t="s">
        <v>23</v>
      </c>
      <c r="L11" s="23" t="s">
        <v>24</v>
      </c>
      <c r="M11" s="23" t="s">
        <v>25</v>
      </c>
      <c r="N11" s="23" t="s">
        <v>26</v>
      </c>
      <c r="O11" s="23" t="s">
        <v>27</v>
      </c>
      <c r="P11" s="23" t="s">
        <v>28</v>
      </c>
      <c r="Q11" s="23" t="s">
        <v>29</v>
      </c>
      <c r="R11" s="23" t="s">
        <v>30</v>
      </c>
      <c r="S11" s="23" t="s">
        <v>31</v>
      </c>
      <c r="T11" s="23" t="s">
        <v>32</v>
      </c>
      <c r="U11" s="23" t="s">
        <v>33</v>
      </c>
      <c r="V11" s="23" t="s">
        <v>34</v>
      </c>
      <c r="W11" s="23" t="s">
        <v>35</v>
      </c>
      <c r="X11" s="23" t="s">
        <v>36</v>
      </c>
      <c r="Y11" s="23" t="s">
        <v>37</v>
      </c>
    </row>
    <row r="12" spans="1:25" ht="14.25">
      <c r="A12" s="23" t="s">
        <v>38</v>
      </c>
      <c r="B12" s="42">
        <v>798875.7</v>
      </c>
      <c r="C12" s="42">
        <v>788528.1</v>
      </c>
      <c r="D12" s="42">
        <v>800962.1</v>
      </c>
      <c r="E12" s="42">
        <v>809697.9</v>
      </c>
      <c r="F12" s="42">
        <v>808338.5</v>
      </c>
      <c r="G12" s="42">
        <v>801817.1</v>
      </c>
      <c r="H12" s="42">
        <v>828949.3</v>
      </c>
      <c r="I12" s="42">
        <v>841769.8</v>
      </c>
      <c r="J12" s="42">
        <v>871704.7</v>
      </c>
      <c r="K12" s="42">
        <v>839519.4</v>
      </c>
      <c r="L12" s="42">
        <v>870631.9</v>
      </c>
      <c r="M12" s="42">
        <v>882631</v>
      </c>
      <c r="N12" s="42">
        <v>877390.4</v>
      </c>
      <c r="O12" s="42">
        <v>895455.1</v>
      </c>
      <c r="P12" s="42">
        <v>930364.3</v>
      </c>
      <c r="Q12" s="42">
        <v>954760.8</v>
      </c>
      <c r="R12" s="42">
        <v>966659.5</v>
      </c>
      <c r="S12" s="42">
        <v>946042.3</v>
      </c>
      <c r="T12" s="42">
        <v>958558.1</v>
      </c>
      <c r="U12" s="42">
        <v>906427.8</v>
      </c>
      <c r="V12" s="42">
        <v>918581.6</v>
      </c>
      <c r="W12" s="42">
        <v>897126.3</v>
      </c>
      <c r="X12" s="42">
        <v>904713.3</v>
      </c>
      <c r="Y12" s="42">
        <v>895660.7</v>
      </c>
    </row>
    <row r="13" spans="1:25" ht="14.25">
      <c r="A13" s="23" t="s">
        <v>39</v>
      </c>
      <c r="B13" s="42">
        <v>41266</v>
      </c>
      <c r="C13" s="42">
        <v>44560.5</v>
      </c>
      <c r="D13" s="42">
        <v>45432.6</v>
      </c>
      <c r="E13" s="42">
        <v>43644.6</v>
      </c>
      <c r="F13" s="42">
        <v>46565</v>
      </c>
      <c r="G13" s="42">
        <v>44796</v>
      </c>
      <c r="H13" s="42">
        <v>49680.9</v>
      </c>
      <c r="I13" s="42">
        <v>50123.2</v>
      </c>
      <c r="J13" s="42">
        <v>52040.9</v>
      </c>
      <c r="K13" s="42">
        <v>50382.1</v>
      </c>
      <c r="L13" s="42">
        <v>53064.5</v>
      </c>
      <c r="M13" s="42">
        <v>51677.5</v>
      </c>
      <c r="N13" s="42">
        <v>52205</v>
      </c>
      <c r="O13" s="42">
        <v>55743.5</v>
      </c>
      <c r="P13" s="42">
        <v>57783.4</v>
      </c>
      <c r="Q13" s="42">
        <v>58480.2</v>
      </c>
      <c r="R13" s="42">
        <v>55985.7</v>
      </c>
      <c r="S13" s="42">
        <v>55587.9</v>
      </c>
      <c r="T13" s="42">
        <v>58795.6</v>
      </c>
      <c r="U13" s="42">
        <v>53911.2</v>
      </c>
      <c r="V13" s="42">
        <v>56621.6</v>
      </c>
      <c r="W13" s="42">
        <v>53868.1</v>
      </c>
      <c r="X13" s="42">
        <v>54467.8</v>
      </c>
      <c r="Y13" s="42">
        <v>56895.7</v>
      </c>
    </row>
    <row r="14" spans="1:25" ht="14.25">
      <c r="A14" s="23" t="s">
        <v>40</v>
      </c>
      <c r="B14" s="42">
        <v>8758.2</v>
      </c>
      <c r="C14" s="42">
        <v>6161.5</v>
      </c>
      <c r="D14" s="42">
        <v>5382.1</v>
      </c>
      <c r="E14" s="42">
        <v>7001.4</v>
      </c>
      <c r="F14" s="42">
        <v>7580.8</v>
      </c>
      <c r="G14" s="42">
        <v>7955.7</v>
      </c>
      <c r="H14" s="42">
        <v>7404.1</v>
      </c>
      <c r="I14" s="42">
        <v>5972.2</v>
      </c>
      <c r="J14" s="42">
        <v>6125.6</v>
      </c>
      <c r="K14" s="42">
        <v>5968.4</v>
      </c>
      <c r="L14" s="42">
        <v>5965.3</v>
      </c>
      <c r="M14" s="42">
        <v>6262.9</v>
      </c>
      <c r="N14" s="42">
        <v>5773.4</v>
      </c>
      <c r="O14" s="42">
        <v>6159.1</v>
      </c>
      <c r="P14" s="42">
        <v>6706.8</v>
      </c>
      <c r="Q14" s="42">
        <v>7548.1</v>
      </c>
      <c r="R14" s="42">
        <v>8695.2</v>
      </c>
      <c r="S14" s="42">
        <v>8611.5</v>
      </c>
      <c r="T14" s="42">
        <v>8621.1</v>
      </c>
      <c r="U14" s="42">
        <v>7739.3</v>
      </c>
      <c r="V14" s="42">
        <v>7598</v>
      </c>
      <c r="W14" s="42">
        <v>7216</v>
      </c>
      <c r="X14" s="42">
        <v>7940.8</v>
      </c>
      <c r="Y14" s="42">
        <v>8178.6</v>
      </c>
    </row>
    <row r="15" spans="1:25" ht="14.25">
      <c r="A15" s="23" t="s">
        <v>41</v>
      </c>
      <c r="B15" s="42">
        <v>15210.6</v>
      </c>
      <c r="C15" s="42">
        <v>7502.4</v>
      </c>
      <c r="D15" s="42">
        <v>8180.1</v>
      </c>
      <c r="E15" s="42">
        <v>7998.4</v>
      </c>
      <c r="F15" s="42">
        <v>8986.9</v>
      </c>
      <c r="G15" s="42">
        <v>8884.7</v>
      </c>
      <c r="H15" s="42">
        <v>9248.9</v>
      </c>
      <c r="I15" s="42">
        <v>9078.5</v>
      </c>
      <c r="J15" s="42">
        <v>9579.4</v>
      </c>
      <c r="K15" s="42">
        <v>9088.2</v>
      </c>
      <c r="L15" s="42">
        <v>8594.6</v>
      </c>
      <c r="M15" s="42">
        <v>9386.8</v>
      </c>
      <c r="N15" s="42">
        <v>9286.3</v>
      </c>
      <c r="O15" s="42">
        <v>9579.1</v>
      </c>
      <c r="P15" s="42">
        <v>9866</v>
      </c>
      <c r="Q15" s="42">
        <v>10904</v>
      </c>
      <c r="R15" s="42">
        <v>10821.9</v>
      </c>
      <c r="S15" s="42">
        <v>10647.1</v>
      </c>
      <c r="T15" s="42">
        <v>11204.2</v>
      </c>
      <c r="U15" s="42">
        <v>10375.1</v>
      </c>
      <c r="V15" s="42">
        <v>10608.8</v>
      </c>
      <c r="W15" s="42">
        <v>10207</v>
      </c>
      <c r="X15" s="42">
        <v>10183.2</v>
      </c>
      <c r="Y15" s="42">
        <v>10025.6</v>
      </c>
    </row>
    <row r="16" spans="1:25" ht="14.25">
      <c r="A16" s="23" t="s">
        <v>42</v>
      </c>
      <c r="B16" s="42">
        <v>8519.7</v>
      </c>
      <c r="C16" s="42">
        <v>9420.4</v>
      </c>
      <c r="D16" s="42">
        <v>9545.5</v>
      </c>
      <c r="E16" s="42">
        <v>10082.5</v>
      </c>
      <c r="F16" s="42">
        <v>11247.7</v>
      </c>
      <c r="G16" s="42">
        <v>10323.1</v>
      </c>
      <c r="H16" s="42">
        <v>10731.2</v>
      </c>
      <c r="I16" s="42">
        <v>10415.7</v>
      </c>
      <c r="J16" s="42">
        <v>11076.7</v>
      </c>
      <c r="K16" s="42">
        <v>10309.8</v>
      </c>
      <c r="L16" s="42">
        <v>9882.7</v>
      </c>
      <c r="M16" s="42">
        <v>9038.4</v>
      </c>
      <c r="N16" s="42">
        <v>8477.9</v>
      </c>
      <c r="O16" s="42">
        <v>8395.5</v>
      </c>
      <c r="P16" s="42">
        <v>8761.8</v>
      </c>
      <c r="Q16" s="42">
        <v>8691.4</v>
      </c>
      <c r="R16" s="42">
        <v>8323.1</v>
      </c>
      <c r="S16" s="42">
        <v>7988</v>
      </c>
      <c r="T16" s="42">
        <v>9433.5</v>
      </c>
      <c r="U16" s="42">
        <v>8740.9</v>
      </c>
      <c r="V16" s="42">
        <v>9382.3</v>
      </c>
      <c r="W16" s="42">
        <v>9378.7</v>
      </c>
      <c r="X16" s="42">
        <v>9955</v>
      </c>
      <c r="Y16" s="42">
        <v>12317.5</v>
      </c>
    </row>
    <row r="17" spans="1:25" ht="14.25">
      <c r="A17" s="23" t="s">
        <v>43</v>
      </c>
      <c r="B17" s="42">
        <v>131818</v>
      </c>
      <c r="C17" s="42">
        <v>139316.1</v>
      </c>
      <c r="D17" s="42">
        <v>147685.6</v>
      </c>
      <c r="E17" s="42">
        <v>148002.8</v>
      </c>
      <c r="F17" s="42">
        <v>149872.7</v>
      </c>
      <c r="G17" s="42">
        <v>146773.4</v>
      </c>
      <c r="H17" s="42">
        <v>152288.2</v>
      </c>
      <c r="I17" s="42">
        <v>152352.2</v>
      </c>
      <c r="J17" s="42">
        <v>156668.8</v>
      </c>
      <c r="K17" s="42">
        <v>146708.9</v>
      </c>
      <c r="L17" s="42">
        <v>147993.9</v>
      </c>
      <c r="M17" s="42">
        <v>151172.3</v>
      </c>
      <c r="N17" s="42">
        <v>143233.6</v>
      </c>
      <c r="O17" s="42">
        <v>143238.4</v>
      </c>
      <c r="P17" s="42">
        <v>144605.8</v>
      </c>
      <c r="Q17" s="42">
        <v>147375.3</v>
      </c>
      <c r="R17" s="42">
        <v>146596.7</v>
      </c>
      <c r="S17" s="42">
        <v>135191.7</v>
      </c>
      <c r="T17" s="42">
        <v>140099.8</v>
      </c>
      <c r="U17" s="42">
        <v>130492.7</v>
      </c>
      <c r="V17" s="42">
        <v>128395</v>
      </c>
      <c r="W17" s="42">
        <v>122842.8</v>
      </c>
      <c r="X17" s="42">
        <v>125192.9</v>
      </c>
      <c r="Y17" s="42">
        <v>127871.5</v>
      </c>
    </row>
    <row r="18" spans="1:25" ht="14.25">
      <c r="A18" s="23" t="s">
        <v>44</v>
      </c>
      <c r="B18" s="42">
        <v>3180.1</v>
      </c>
      <c r="C18" s="42">
        <v>2548.6</v>
      </c>
      <c r="D18" s="42">
        <v>1407.9</v>
      </c>
      <c r="E18" s="42">
        <v>1557.6</v>
      </c>
      <c r="F18" s="42">
        <v>1444.7</v>
      </c>
      <c r="G18" s="42">
        <v>1172.4</v>
      </c>
      <c r="H18" s="42">
        <v>1240.7</v>
      </c>
      <c r="I18" s="42">
        <v>1142.1</v>
      </c>
      <c r="J18" s="42">
        <v>1271.4</v>
      </c>
      <c r="K18" s="42">
        <v>1070.6</v>
      </c>
      <c r="L18" s="42">
        <v>926.3</v>
      </c>
      <c r="M18" s="42">
        <v>992.4</v>
      </c>
      <c r="N18" s="42">
        <v>1084</v>
      </c>
      <c r="O18" s="42">
        <v>1060.1</v>
      </c>
      <c r="P18" s="42">
        <v>1151.4</v>
      </c>
      <c r="Q18" s="42">
        <v>1156.8</v>
      </c>
      <c r="R18" s="42">
        <v>1328.7</v>
      </c>
      <c r="S18" s="42">
        <v>1476.8</v>
      </c>
      <c r="T18" s="42">
        <v>1235.6</v>
      </c>
      <c r="U18" s="42">
        <v>1241.2</v>
      </c>
      <c r="V18" s="42">
        <v>1156.2</v>
      </c>
      <c r="W18" s="42">
        <v>1154.1</v>
      </c>
      <c r="X18" s="42">
        <v>2255.9</v>
      </c>
      <c r="Y18" s="42">
        <v>1676.8</v>
      </c>
    </row>
    <row r="19" spans="1:25" ht="14.25">
      <c r="A19" s="23" t="s">
        <v>45</v>
      </c>
      <c r="B19" s="42">
        <v>5751.4</v>
      </c>
      <c r="C19" s="42">
        <v>5647.2</v>
      </c>
      <c r="D19" s="42">
        <v>5625.1</v>
      </c>
      <c r="E19" s="42">
        <v>5967.8</v>
      </c>
      <c r="F19" s="42">
        <v>6577</v>
      </c>
      <c r="G19" s="42">
        <v>6799.2</v>
      </c>
      <c r="H19" s="42">
        <v>7055.8</v>
      </c>
      <c r="I19" s="42">
        <v>8154.3</v>
      </c>
      <c r="J19" s="42">
        <v>8827.1</v>
      </c>
      <c r="K19" s="42">
        <v>9596.7</v>
      </c>
      <c r="L19" s="42">
        <v>9557.3</v>
      </c>
      <c r="M19" s="42">
        <v>10276.6</v>
      </c>
      <c r="N19" s="42">
        <v>10338.9</v>
      </c>
      <c r="O19" s="42">
        <v>10077.9</v>
      </c>
      <c r="P19" s="42">
        <v>10193</v>
      </c>
      <c r="Q19" s="42">
        <v>10138.5</v>
      </c>
      <c r="R19" s="42">
        <v>10210.3</v>
      </c>
      <c r="S19" s="42">
        <v>9780.7</v>
      </c>
      <c r="T19" s="42">
        <v>9714.2</v>
      </c>
      <c r="U19" s="42">
        <v>8843.2</v>
      </c>
      <c r="V19" s="42">
        <v>9169.7</v>
      </c>
      <c r="W19" s="42">
        <v>8735.8</v>
      </c>
      <c r="X19" s="42">
        <v>8307.4</v>
      </c>
      <c r="Y19" s="42">
        <v>8120.5</v>
      </c>
    </row>
    <row r="20" spans="1:25" ht="14.25">
      <c r="A20" s="23" t="s">
        <v>46</v>
      </c>
      <c r="B20" s="42">
        <v>21917.6</v>
      </c>
      <c r="C20" s="42">
        <v>19793.1</v>
      </c>
      <c r="D20" s="42">
        <v>21787.9</v>
      </c>
      <c r="E20" s="42">
        <v>20146.9</v>
      </c>
      <c r="F20" s="42">
        <v>19229.7</v>
      </c>
      <c r="G20" s="42">
        <v>21433.2</v>
      </c>
      <c r="H20" s="42">
        <v>22297.7</v>
      </c>
      <c r="I20" s="42">
        <v>22071.4</v>
      </c>
      <c r="J20" s="42">
        <v>22825.8</v>
      </c>
      <c r="K20" s="42">
        <v>21700.9</v>
      </c>
      <c r="L20" s="42">
        <v>23804.5</v>
      </c>
      <c r="M20" s="42">
        <v>23632.3</v>
      </c>
      <c r="N20" s="42">
        <v>24994.1</v>
      </c>
      <c r="O20" s="42">
        <v>26040</v>
      </c>
      <c r="P20" s="42">
        <v>27650.2</v>
      </c>
      <c r="Q20" s="42">
        <v>26436.4</v>
      </c>
      <c r="R20" s="42">
        <v>28732</v>
      </c>
      <c r="S20" s="42">
        <v>28123.5</v>
      </c>
      <c r="T20" s="42">
        <v>28632.1</v>
      </c>
      <c r="U20" s="42">
        <v>27627.4</v>
      </c>
      <c r="V20" s="42">
        <v>27036</v>
      </c>
      <c r="W20" s="42">
        <v>24898.3</v>
      </c>
      <c r="X20" s="42">
        <v>28278.6</v>
      </c>
      <c r="Y20" s="42">
        <v>26987.2</v>
      </c>
    </row>
    <row r="21" spans="1:25" ht="14.25">
      <c r="A21" s="23" t="s">
        <v>47</v>
      </c>
      <c r="B21" s="42">
        <v>60561.2</v>
      </c>
      <c r="C21" s="42">
        <v>63347.8</v>
      </c>
      <c r="D21" s="42">
        <v>64744.4</v>
      </c>
      <c r="E21" s="42">
        <v>63702.7</v>
      </c>
      <c r="F21" s="42">
        <v>65461.1</v>
      </c>
      <c r="G21" s="42">
        <v>67514.7</v>
      </c>
      <c r="H21" s="42">
        <v>64799.9</v>
      </c>
      <c r="I21" s="42">
        <v>69853.1</v>
      </c>
      <c r="J21" s="42">
        <v>75914.8</v>
      </c>
      <c r="K21" s="42">
        <v>75971.4</v>
      </c>
      <c r="L21" s="42">
        <v>78171.9</v>
      </c>
      <c r="M21" s="42">
        <v>78803.2</v>
      </c>
      <c r="N21" s="42">
        <v>80195.5</v>
      </c>
      <c r="O21" s="42">
        <v>81820</v>
      </c>
      <c r="P21" s="42">
        <v>84722</v>
      </c>
      <c r="Q21" s="42">
        <v>87718.7</v>
      </c>
      <c r="R21" s="42">
        <v>88988.1</v>
      </c>
      <c r="S21" s="42">
        <v>89525.1</v>
      </c>
      <c r="T21" s="42">
        <v>87010.1</v>
      </c>
      <c r="U21" s="42">
        <v>81855.3</v>
      </c>
      <c r="V21" s="42">
        <v>80313.9</v>
      </c>
      <c r="W21" s="42">
        <v>79175.7</v>
      </c>
      <c r="X21" s="42">
        <v>78737.7</v>
      </c>
      <c r="Y21" s="42">
        <v>77880.9</v>
      </c>
    </row>
    <row r="22" spans="1:25" ht="14.25">
      <c r="A22" s="23" t="s">
        <v>48</v>
      </c>
      <c r="B22" s="42">
        <v>101951.2</v>
      </c>
      <c r="C22" s="42">
        <v>106766</v>
      </c>
      <c r="D22" s="42">
        <v>103197.2</v>
      </c>
      <c r="E22" s="42">
        <v>103753.8</v>
      </c>
      <c r="F22" s="42">
        <v>100641.1</v>
      </c>
      <c r="G22" s="42">
        <v>102348.8</v>
      </c>
      <c r="H22" s="42">
        <v>109263.8</v>
      </c>
      <c r="I22" s="42">
        <v>109860</v>
      </c>
      <c r="J22" s="42">
        <v>115536.8</v>
      </c>
      <c r="K22" s="42">
        <v>110797.3</v>
      </c>
      <c r="L22" s="42">
        <v>114085.1</v>
      </c>
      <c r="M22" s="42">
        <v>116360.1</v>
      </c>
      <c r="N22" s="42">
        <v>114162.1</v>
      </c>
      <c r="O22" s="42">
        <v>117825.7</v>
      </c>
      <c r="P22" s="42">
        <v>119177.4</v>
      </c>
      <c r="Q22" s="42">
        <v>122892.3</v>
      </c>
      <c r="R22" s="42">
        <v>121995.1</v>
      </c>
      <c r="S22" s="42">
        <v>118791</v>
      </c>
      <c r="T22" s="42">
        <v>120988.5</v>
      </c>
      <c r="U22" s="42">
        <v>112261</v>
      </c>
      <c r="V22" s="42">
        <v>106182.9</v>
      </c>
      <c r="W22" s="42">
        <v>106227.5</v>
      </c>
      <c r="X22" s="42">
        <v>101402.5</v>
      </c>
      <c r="Y22" s="42">
        <v>98654.8</v>
      </c>
    </row>
    <row r="23" spans="1:25" ht="14.25">
      <c r="A23" s="23" t="s">
        <v>49</v>
      </c>
      <c r="B23" s="42">
        <v>5411.4</v>
      </c>
      <c r="C23" s="42">
        <v>2902.8</v>
      </c>
      <c r="D23" s="42">
        <v>3003.9</v>
      </c>
      <c r="E23" s="42">
        <v>3871.3</v>
      </c>
      <c r="F23" s="42">
        <v>4062.7</v>
      </c>
      <c r="G23" s="42">
        <v>4489</v>
      </c>
      <c r="H23" s="42">
        <v>3886.9</v>
      </c>
      <c r="I23" s="42">
        <v>4093.3</v>
      </c>
      <c r="J23" s="42">
        <v>4416.7</v>
      </c>
      <c r="K23" s="42">
        <v>4952.9</v>
      </c>
      <c r="L23" s="42">
        <v>4187.6</v>
      </c>
      <c r="M23" s="42">
        <v>4427.9</v>
      </c>
      <c r="N23" s="42">
        <v>5108.3</v>
      </c>
      <c r="O23" s="42">
        <v>5089.2</v>
      </c>
      <c r="P23" s="42">
        <v>5506.7</v>
      </c>
      <c r="Q23" s="42">
        <v>5497.3</v>
      </c>
      <c r="R23" s="42">
        <v>5395.2</v>
      </c>
      <c r="S23" s="42">
        <v>5894.7</v>
      </c>
      <c r="T23" s="42">
        <v>5496.2</v>
      </c>
      <c r="U23" s="42">
        <v>5303</v>
      </c>
      <c r="V23" s="42">
        <v>4937.4</v>
      </c>
      <c r="W23" s="42">
        <v>4585.2</v>
      </c>
      <c r="X23" s="42">
        <v>4044.2</v>
      </c>
      <c r="Y23" s="42">
        <v>4045.6</v>
      </c>
    </row>
    <row r="24" spans="1:25" ht="14.25">
      <c r="A24" s="23" t="s">
        <v>50</v>
      </c>
      <c r="B24" s="42">
        <v>109812.6</v>
      </c>
      <c r="C24" s="42">
        <v>104405.7</v>
      </c>
      <c r="D24" s="42">
        <v>110779.3</v>
      </c>
      <c r="E24" s="42">
        <v>110440.9</v>
      </c>
      <c r="F24" s="42">
        <v>108819.2</v>
      </c>
      <c r="G24" s="42">
        <v>106724.4</v>
      </c>
      <c r="H24" s="42">
        <v>108047.5</v>
      </c>
      <c r="I24" s="42">
        <v>109140.6</v>
      </c>
      <c r="J24" s="42">
        <v>112944.7</v>
      </c>
      <c r="K24" s="42">
        <v>107437.8</v>
      </c>
      <c r="L24" s="42">
        <v>109366.4</v>
      </c>
      <c r="M24" s="42">
        <v>106683.3</v>
      </c>
      <c r="N24" s="42">
        <v>107889.1</v>
      </c>
      <c r="O24" s="42">
        <v>109048.9</v>
      </c>
      <c r="P24" s="42">
        <v>108005.7</v>
      </c>
      <c r="Q24" s="42">
        <v>108857.1</v>
      </c>
      <c r="R24" s="42">
        <v>107143.1</v>
      </c>
      <c r="S24" s="42">
        <v>108202.5</v>
      </c>
      <c r="T24" s="42">
        <v>102904.7</v>
      </c>
      <c r="U24" s="42">
        <v>95243.1</v>
      </c>
      <c r="V24" s="42">
        <v>97921.7</v>
      </c>
      <c r="W24" s="42">
        <v>90996.4</v>
      </c>
      <c r="X24" s="42">
        <v>86630.1</v>
      </c>
      <c r="Y24" s="42">
        <v>79042.6</v>
      </c>
    </row>
    <row r="25" spans="1:25" ht="14.25">
      <c r="A25" s="23" t="s">
        <v>51</v>
      </c>
      <c r="B25" s="42">
        <v>1575</v>
      </c>
      <c r="C25" s="42">
        <v>1677.2</v>
      </c>
      <c r="D25" s="42">
        <v>1892</v>
      </c>
      <c r="E25" s="42">
        <v>2021.4</v>
      </c>
      <c r="F25" s="42">
        <v>2149</v>
      </c>
      <c r="G25" s="42">
        <v>2026.2</v>
      </c>
      <c r="H25" s="42">
        <v>2198.7</v>
      </c>
      <c r="I25" s="42">
        <v>2125.3</v>
      </c>
      <c r="J25" s="42">
        <v>2242.3</v>
      </c>
      <c r="K25" s="42">
        <v>2431.5</v>
      </c>
      <c r="L25" s="42">
        <v>2530.9</v>
      </c>
      <c r="M25" s="42">
        <v>2479.1</v>
      </c>
      <c r="N25" s="42">
        <v>2559.1</v>
      </c>
      <c r="O25" s="42">
        <v>2645.5</v>
      </c>
      <c r="P25" s="42">
        <v>2410.5</v>
      </c>
      <c r="Q25" s="42">
        <v>2793.8</v>
      </c>
      <c r="R25" s="42">
        <v>2949.9</v>
      </c>
      <c r="S25" s="42">
        <v>2869.3</v>
      </c>
      <c r="T25" s="42">
        <v>3020.4</v>
      </c>
      <c r="U25" s="42">
        <v>2879.9</v>
      </c>
      <c r="V25" s="42">
        <v>2910.1</v>
      </c>
      <c r="W25" s="42">
        <v>2640.8</v>
      </c>
      <c r="X25" s="42">
        <v>2607.3</v>
      </c>
      <c r="Y25" s="42">
        <v>2310.9</v>
      </c>
    </row>
    <row r="26" spans="1:25" ht="14.25">
      <c r="A26" s="23" t="s">
        <v>52</v>
      </c>
      <c r="B26" s="42">
        <v>4190.6</v>
      </c>
      <c r="C26" s="42">
        <v>3226</v>
      </c>
      <c r="D26" s="42">
        <v>2618.2</v>
      </c>
      <c r="E26" s="42">
        <v>2738.3</v>
      </c>
      <c r="F26" s="42">
        <v>2502.4</v>
      </c>
      <c r="G26" s="42">
        <v>2142.2</v>
      </c>
      <c r="H26" s="42">
        <v>2418.1</v>
      </c>
      <c r="I26" s="42">
        <v>1674.2</v>
      </c>
      <c r="J26" s="42">
        <v>1894.8</v>
      </c>
      <c r="K26" s="42">
        <v>1436.6</v>
      </c>
      <c r="L26" s="42">
        <v>1350</v>
      </c>
      <c r="M26" s="42">
        <v>1498.4</v>
      </c>
      <c r="N26" s="42">
        <v>1432.1</v>
      </c>
      <c r="O26" s="42">
        <v>1576.2</v>
      </c>
      <c r="P26" s="42">
        <v>1984.7</v>
      </c>
      <c r="Q26" s="42">
        <v>2283.3</v>
      </c>
      <c r="R26" s="42">
        <v>2126.7</v>
      </c>
      <c r="S26" s="42">
        <v>2041.2</v>
      </c>
      <c r="T26" s="42">
        <v>1970.8</v>
      </c>
      <c r="U26" s="42">
        <v>2017.2</v>
      </c>
      <c r="V26" s="42">
        <v>1937.3</v>
      </c>
      <c r="W26" s="42">
        <v>2113.6</v>
      </c>
      <c r="X26" s="42">
        <v>2180.4</v>
      </c>
      <c r="Y26" s="42">
        <v>2345.5</v>
      </c>
    </row>
    <row r="27" spans="1:25" ht="14.25">
      <c r="A27" s="23" t="s">
        <v>53</v>
      </c>
      <c r="B27" s="42">
        <v>16629.8</v>
      </c>
      <c r="C27" s="42">
        <v>12442.9</v>
      </c>
      <c r="D27" s="42">
        <v>4980.2</v>
      </c>
      <c r="E27" s="42">
        <v>7292</v>
      </c>
      <c r="F27" s="42">
        <v>5394.3</v>
      </c>
      <c r="G27" s="42">
        <v>5319.5</v>
      </c>
      <c r="H27" s="42">
        <v>5472.9</v>
      </c>
      <c r="I27" s="42">
        <v>6424.4</v>
      </c>
      <c r="J27" s="42">
        <v>7570.3</v>
      </c>
      <c r="K27" s="42">
        <v>5149.3</v>
      </c>
      <c r="L27" s="42">
        <v>5405.8</v>
      </c>
      <c r="M27" s="42">
        <v>6993.3</v>
      </c>
      <c r="N27" s="42">
        <v>6652.4</v>
      </c>
      <c r="O27" s="42">
        <v>7565</v>
      </c>
      <c r="P27" s="42">
        <v>9388.2</v>
      </c>
      <c r="Q27" s="42">
        <v>9607.1</v>
      </c>
      <c r="R27" s="42">
        <v>9178.7</v>
      </c>
      <c r="S27" s="42">
        <v>6653.2</v>
      </c>
      <c r="T27" s="42">
        <v>10144.7</v>
      </c>
      <c r="U27" s="42">
        <v>9309.6</v>
      </c>
      <c r="V27" s="42">
        <v>10215.3</v>
      </c>
      <c r="W27" s="42">
        <v>10354.4</v>
      </c>
      <c r="X27" s="42">
        <v>10277.8</v>
      </c>
      <c r="Y27" s="42">
        <v>10846.4</v>
      </c>
    </row>
    <row r="28" spans="1:25" ht="14.25">
      <c r="A28" s="23" t="s">
        <v>54</v>
      </c>
      <c r="B28" s="42">
        <v>1627.3</v>
      </c>
      <c r="C28" s="42">
        <v>1843.8</v>
      </c>
      <c r="D28" s="42">
        <v>1946.8</v>
      </c>
      <c r="E28" s="42">
        <v>1899.3</v>
      </c>
      <c r="F28" s="42">
        <v>1927.2</v>
      </c>
      <c r="G28" s="42">
        <v>1776.2</v>
      </c>
      <c r="H28" s="42">
        <v>1880.7</v>
      </c>
      <c r="I28" s="42">
        <v>1943.8</v>
      </c>
      <c r="J28" s="42">
        <v>2078.8</v>
      </c>
      <c r="K28" s="42">
        <v>2142.8</v>
      </c>
      <c r="L28" s="42">
        <v>2389.2</v>
      </c>
      <c r="M28" s="42">
        <v>2464.3</v>
      </c>
      <c r="N28" s="42">
        <v>2548.7</v>
      </c>
      <c r="O28" s="42">
        <v>2725.6</v>
      </c>
      <c r="P28" s="42">
        <v>3061.3</v>
      </c>
      <c r="Q28" s="42">
        <v>3156.9</v>
      </c>
      <c r="R28" s="42">
        <v>3025.3</v>
      </c>
      <c r="S28" s="42">
        <v>2879.2</v>
      </c>
      <c r="T28" s="42">
        <v>2946.4</v>
      </c>
      <c r="U28" s="42">
        <v>2756.9</v>
      </c>
      <c r="V28" s="42">
        <v>2862.2</v>
      </c>
      <c r="W28" s="42">
        <v>2928.9</v>
      </c>
      <c r="X28" s="42">
        <v>2850.9</v>
      </c>
      <c r="Y28" s="42">
        <v>2798.1</v>
      </c>
    </row>
    <row r="29" spans="1:25" ht="14.25">
      <c r="A29" s="23" t="s">
        <v>55</v>
      </c>
      <c r="B29" s="42">
        <v>7886.1</v>
      </c>
      <c r="C29" s="42">
        <v>5927.1</v>
      </c>
      <c r="D29" s="42">
        <v>7011.7</v>
      </c>
      <c r="E29" s="42">
        <v>8019.6</v>
      </c>
      <c r="F29" s="42">
        <v>8050.9</v>
      </c>
      <c r="G29" s="42">
        <v>7590.2</v>
      </c>
      <c r="H29" s="42">
        <v>6902.7</v>
      </c>
      <c r="I29" s="42">
        <v>7441.7</v>
      </c>
      <c r="J29" s="42">
        <v>8012.9</v>
      </c>
      <c r="K29" s="42">
        <v>7426.3</v>
      </c>
      <c r="L29" s="42">
        <v>7085.2</v>
      </c>
      <c r="M29" s="42">
        <v>7095.1</v>
      </c>
      <c r="N29" s="42">
        <v>7333.2</v>
      </c>
      <c r="O29" s="42">
        <v>7334.7</v>
      </c>
      <c r="P29" s="42">
        <v>7637.8</v>
      </c>
      <c r="Q29" s="42">
        <v>8789.5</v>
      </c>
      <c r="R29" s="42">
        <v>9172.7</v>
      </c>
      <c r="S29" s="42">
        <v>9222.6</v>
      </c>
      <c r="T29" s="42">
        <v>9048.6</v>
      </c>
      <c r="U29" s="42">
        <v>7721.6</v>
      </c>
      <c r="V29" s="42">
        <v>8368.6</v>
      </c>
      <c r="W29" s="42">
        <v>8069.9</v>
      </c>
      <c r="X29" s="42">
        <v>7539.9</v>
      </c>
      <c r="Y29" s="42">
        <v>7670.2</v>
      </c>
    </row>
    <row r="30" spans="1:25" ht="14.25">
      <c r="A30" s="23" t="s">
        <v>56</v>
      </c>
      <c r="B30" s="42">
        <v>614</v>
      </c>
      <c r="C30" s="42">
        <v>702.6</v>
      </c>
      <c r="D30" s="42">
        <v>754.7</v>
      </c>
      <c r="E30" s="42">
        <v>778.9</v>
      </c>
      <c r="F30" s="42">
        <v>758.9</v>
      </c>
      <c r="G30" s="42">
        <v>837.3</v>
      </c>
      <c r="H30" s="42">
        <v>787.8</v>
      </c>
      <c r="I30" s="42">
        <v>991.9</v>
      </c>
      <c r="J30" s="42">
        <v>797.4</v>
      </c>
      <c r="K30" s="42">
        <v>942.7</v>
      </c>
      <c r="L30" s="42">
        <v>1458</v>
      </c>
      <c r="M30" s="42">
        <v>1597.5</v>
      </c>
      <c r="N30" s="42">
        <v>1558.8</v>
      </c>
      <c r="O30" s="42">
        <v>1812.5</v>
      </c>
      <c r="P30" s="42">
        <v>1902.8</v>
      </c>
      <c r="Q30" s="42">
        <v>1629.6</v>
      </c>
      <c r="R30" s="42">
        <v>1664.4</v>
      </c>
      <c r="S30" s="42">
        <v>1811</v>
      </c>
      <c r="T30" s="42">
        <v>1878.6</v>
      </c>
      <c r="U30" s="42">
        <v>2010</v>
      </c>
      <c r="V30" s="42">
        <v>2377.6</v>
      </c>
      <c r="W30" s="42">
        <v>2297.8</v>
      </c>
      <c r="X30" s="42">
        <v>2192.8</v>
      </c>
      <c r="Y30" s="42">
        <v>2289.4</v>
      </c>
    </row>
    <row r="31" spans="1:25" ht="14.25">
      <c r="A31" s="23" t="s">
        <v>57</v>
      </c>
      <c r="B31" s="42">
        <v>90096.7</v>
      </c>
      <c r="C31" s="42">
        <v>90420.5</v>
      </c>
      <c r="D31" s="42">
        <v>89162.1</v>
      </c>
      <c r="E31" s="42">
        <v>89699.4</v>
      </c>
      <c r="F31" s="42">
        <v>89507.7</v>
      </c>
      <c r="G31" s="42">
        <v>90769.9</v>
      </c>
      <c r="H31" s="42">
        <v>94998.7</v>
      </c>
      <c r="I31" s="42">
        <v>98649.1</v>
      </c>
      <c r="J31" s="42">
        <v>98447</v>
      </c>
      <c r="K31" s="42">
        <v>97852.8</v>
      </c>
      <c r="L31" s="42">
        <v>106451.2</v>
      </c>
      <c r="M31" s="42">
        <v>108619.4</v>
      </c>
      <c r="N31" s="42">
        <v>107415.9</v>
      </c>
      <c r="O31" s="42">
        <v>109003.1</v>
      </c>
      <c r="P31" s="42">
        <v>117177.9</v>
      </c>
      <c r="Q31" s="42">
        <v>125393.6</v>
      </c>
      <c r="R31" s="42">
        <v>131838.7</v>
      </c>
      <c r="S31" s="42">
        <v>132563.8</v>
      </c>
      <c r="T31" s="42">
        <v>132207.3</v>
      </c>
      <c r="U31" s="42">
        <v>139045</v>
      </c>
      <c r="V31" s="42">
        <v>149876.4</v>
      </c>
      <c r="W31" s="42">
        <v>145797.4</v>
      </c>
      <c r="X31" s="42">
        <v>151675.8</v>
      </c>
      <c r="Y31" s="42">
        <v>147795.1</v>
      </c>
    </row>
    <row r="32" spans="1:25" ht="14.25">
      <c r="A32" s="23" t="s">
        <v>58</v>
      </c>
      <c r="B32" s="42">
        <v>10042.8</v>
      </c>
      <c r="C32" s="42">
        <v>10361.3</v>
      </c>
      <c r="D32" s="42">
        <v>10358.1</v>
      </c>
      <c r="E32" s="42">
        <v>10588.5</v>
      </c>
      <c r="F32" s="42">
        <v>11217.4</v>
      </c>
      <c r="G32" s="42">
        <v>11040.8</v>
      </c>
      <c r="H32" s="42">
        <v>12513.4</v>
      </c>
      <c r="I32" s="42">
        <v>12535.5</v>
      </c>
      <c r="J32" s="42">
        <v>13790.6</v>
      </c>
      <c r="K32" s="42">
        <v>12741.3</v>
      </c>
      <c r="L32" s="42">
        <v>12306.4</v>
      </c>
      <c r="M32" s="42">
        <v>13149.8</v>
      </c>
      <c r="N32" s="42">
        <v>13894.7</v>
      </c>
      <c r="O32" s="42">
        <v>14561.1</v>
      </c>
      <c r="P32" s="42">
        <v>15093.1</v>
      </c>
      <c r="Q32" s="42">
        <v>15382.7</v>
      </c>
      <c r="R32" s="42">
        <v>15263.1</v>
      </c>
      <c r="S32" s="42">
        <v>14704.9</v>
      </c>
      <c r="T32" s="42">
        <v>14816.5</v>
      </c>
      <c r="U32" s="42">
        <v>13597.3</v>
      </c>
      <c r="V32" s="42">
        <v>13709.1</v>
      </c>
      <c r="W32" s="42">
        <v>13333</v>
      </c>
      <c r="X32" s="42">
        <v>13473.6</v>
      </c>
      <c r="Y32" s="42">
        <v>13799.3</v>
      </c>
    </row>
    <row r="33" spans="1:25" ht="14.25">
      <c r="A33" s="23" t="s">
        <v>59</v>
      </c>
      <c r="B33" s="42">
        <v>15785.6</v>
      </c>
      <c r="C33" s="42">
        <v>13904.1</v>
      </c>
      <c r="D33" s="42">
        <v>14198.2</v>
      </c>
      <c r="E33" s="42">
        <v>15298.2</v>
      </c>
      <c r="F33" s="42">
        <v>14454.6</v>
      </c>
      <c r="G33" s="42">
        <v>15423.3</v>
      </c>
      <c r="H33" s="42">
        <v>18084.9</v>
      </c>
      <c r="I33" s="42">
        <v>19644.2</v>
      </c>
      <c r="J33" s="42">
        <v>20005.2</v>
      </c>
      <c r="K33" s="42">
        <v>20516.3</v>
      </c>
      <c r="L33" s="42">
        <v>20980.3</v>
      </c>
      <c r="M33" s="42">
        <v>21326.9</v>
      </c>
      <c r="N33" s="42">
        <v>21836.5</v>
      </c>
      <c r="O33" s="42">
        <v>22435.5</v>
      </c>
      <c r="P33" s="42">
        <v>23362.6</v>
      </c>
      <c r="Q33" s="42">
        <v>24454.1</v>
      </c>
      <c r="R33" s="42">
        <v>26589.9</v>
      </c>
      <c r="S33" s="42">
        <v>28928.7</v>
      </c>
      <c r="T33" s="42">
        <v>27402.4</v>
      </c>
      <c r="U33" s="42">
        <v>27227.5</v>
      </c>
      <c r="V33" s="42">
        <v>28702.5</v>
      </c>
      <c r="W33" s="42">
        <v>29555.8</v>
      </c>
      <c r="X33" s="42">
        <v>29305.8</v>
      </c>
      <c r="Y33" s="42">
        <v>27886.1</v>
      </c>
    </row>
    <row r="34" spans="1:25" ht="14.25">
      <c r="A34" s="23" t="s">
        <v>60</v>
      </c>
      <c r="B34" s="42">
        <v>15330.6</v>
      </c>
      <c r="C34" s="42">
        <v>14722.1</v>
      </c>
      <c r="D34" s="42">
        <v>16882.1</v>
      </c>
      <c r="E34" s="42">
        <v>16179.9</v>
      </c>
      <c r="F34" s="42">
        <v>17551.9</v>
      </c>
      <c r="G34" s="42">
        <v>17961.9</v>
      </c>
      <c r="H34" s="42">
        <v>15887.9</v>
      </c>
      <c r="I34" s="42">
        <v>16946.9</v>
      </c>
      <c r="J34" s="42">
        <v>18058.6</v>
      </c>
      <c r="K34" s="42">
        <v>18261.8</v>
      </c>
      <c r="L34" s="42">
        <v>17477.2</v>
      </c>
      <c r="M34" s="42">
        <v>18258.4</v>
      </c>
      <c r="N34" s="42">
        <v>17790</v>
      </c>
      <c r="O34" s="42">
        <v>18186.8</v>
      </c>
      <c r="P34" s="42">
        <v>17984.4</v>
      </c>
      <c r="Q34" s="42">
        <v>19552</v>
      </c>
      <c r="R34" s="42">
        <v>18353.6</v>
      </c>
      <c r="S34" s="42">
        <v>16955.8</v>
      </c>
      <c r="T34" s="42">
        <v>16958.6</v>
      </c>
      <c r="U34" s="42">
        <v>15366.7</v>
      </c>
      <c r="V34" s="42">
        <v>15299.4</v>
      </c>
      <c r="W34" s="42">
        <v>14912.9</v>
      </c>
      <c r="X34" s="42">
        <v>14453.4</v>
      </c>
      <c r="Y34" s="42">
        <v>16420.2</v>
      </c>
    </row>
    <row r="35" spans="1:25" ht="14.25">
      <c r="A35" s="23" t="s">
        <v>61</v>
      </c>
      <c r="B35" s="42">
        <v>11456.9</v>
      </c>
      <c r="C35" s="42">
        <v>7730.8</v>
      </c>
      <c r="D35" s="42">
        <v>8234.6</v>
      </c>
      <c r="E35" s="42">
        <v>9295.4</v>
      </c>
      <c r="F35" s="42">
        <v>9872.6</v>
      </c>
      <c r="G35" s="42">
        <v>11184.2</v>
      </c>
      <c r="H35" s="42">
        <v>10165.4</v>
      </c>
      <c r="I35" s="42">
        <v>10086.1</v>
      </c>
      <c r="J35" s="42">
        <v>8650.3</v>
      </c>
      <c r="K35" s="42">
        <v>5906.7</v>
      </c>
      <c r="L35" s="42">
        <v>6295.8</v>
      </c>
      <c r="M35" s="42">
        <v>8134.3</v>
      </c>
      <c r="N35" s="42">
        <v>8086.2</v>
      </c>
      <c r="O35" s="42">
        <v>7091</v>
      </c>
      <c r="P35" s="42">
        <v>9251.9</v>
      </c>
      <c r="Q35" s="42">
        <v>9877.5</v>
      </c>
      <c r="R35" s="42">
        <v>10176.3</v>
      </c>
      <c r="S35" s="42">
        <v>10075.6</v>
      </c>
      <c r="T35" s="42">
        <v>10551.5</v>
      </c>
      <c r="U35" s="42">
        <v>8989.3</v>
      </c>
      <c r="V35" s="42">
        <v>8464.1</v>
      </c>
      <c r="W35" s="42">
        <v>8199.6</v>
      </c>
      <c r="X35" s="42">
        <v>7982.8</v>
      </c>
      <c r="Y35" s="42">
        <v>7890.1</v>
      </c>
    </row>
    <row r="36" spans="1:25" ht="14.25">
      <c r="A36" s="23" t="s">
        <v>62</v>
      </c>
      <c r="B36" s="42">
        <v>2030.2</v>
      </c>
      <c r="C36" s="42">
        <v>1898.2</v>
      </c>
      <c r="D36" s="42">
        <v>1746.6</v>
      </c>
      <c r="E36" s="42">
        <v>2086.3</v>
      </c>
      <c r="F36" s="42">
        <v>2221.2</v>
      </c>
      <c r="G36" s="42">
        <v>2351.3</v>
      </c>
      <c r="H36" s="42">
        <v>2726.6</v>
      </c>
      <c r="I36" s="42">
        <v>2798.2</v>
      </c>
      <c r="J36" s="42">
        <v>2665.6</v>
      </c>
      <c r="K36" s="42">
        <v>2887.8</v>
      </c>
      <c r="L36" s="42">
        <v>2693.8</v>
      </c>
      <c r="M36" s="42">
        <v>2621.4</v>
      </c>
      <c r="N36" s="42">
        <v>2575.3</v>
      </c>
      <c r="O36" s="42">
        <v>2600.6</v>
      </c>
      <c r="P36" s="42">
        <v>2706.6</v>
      </c>
      <c r="Q36" s="42">
        <v>2854.3</v>
      </c>
      <c r="R36" s="42">
        <v>3031.7</v>
      </c>
      <c r="S36" s="42">
        <v>3037.6</v>
      </c>
      <c r="T36" s="42">
        <v>3666.2</v>
      </c>
      <c r="U36" s="42">
        <v>3077.9</v>
      </c>
      <c r="V36" s="42">
        <v>3283.6</v>
      </c>
      <c r="W36" s="42">
        <v>3327.3</v>
      </c>
      <c r="X36" s="42">
        <v>3490.3</v>
      </c>
      <c r="Y36" s="42">
        <v>3305.1</v>
      </c>
    </row>
    <row r="37" spans="1:25" ht="14.25">
      <c r="A37" s="23" t="s">
        <v>63</v>
      </c>
      <c r="B37" s="42">
        <v>6787.9</v>
      </c>
      <c r="C37" s="42">
        <v>5361.4</v>
      </c>
      <c r="D37" s="42">
        <v>4793.4</v>
      </c>
      <c r="E37" s="42">
        <v>4755.3</v>
      </c>
      <c r="F37" s="42">
        <v>4981</v>
      </c>
      <c r="G37" s="42">
        <v>5111.8</v>
      </c>
      <c r="H37" s="42">
        <v>5360.3</v>
      </c>
      <c r="I37" s="42">
        <v>5841.5</v>
      </c>
      <c r="J37" s="42">
        <v>6268.1</v>
      </c>
      <c r="K37" s="42">
        <v>6190</v>
      </c>
      <c r="L37" s="42">
        <v>6012.3</v>
      </c>
      <c r="M37" s="42">
        <v>6174.2</v>
      </c>
      <c r="N37" s="42">
        <v>6568.9</v>
      </c>
      <c r="O37" s="42">
        <v>6568.3</v>
      </c>
      <c r="P37" s="42">
        <v>7260</v>
      </c>
      <c r="Q37" s="42">
        <v>6917.1</v>
      </c>
      <c r="R37" s="42">
        <v>7241.8</v>
      </c>
      <c r="S37" s="42">
        <v>7177.6</v>
      </c>
      <c r="T37" s="42">
        <v>7053.6</v>
      </c>
      <c r="U37" s="42">
        <v>6831.2</v>
      </c>
      <c r="V37" s="42">
        <v>6661.9</v>
      </c>
      <c r="W37" s="42">
        <v>7127.8</v>
      </c>
      <c r="X37" s="42">
        <v>6451.6</v>
      </c>
      <c r="Y37" s="42">
        <v>7082.1</v>
      </c>
    </row>
    <row r="38" spans="1:25" ht="14.25">
      <c r="A38" s="23" t="s">
        <v>64</v>
      </c>
      <c r="B38" s="42">
        <v>12096.6</v>
      </c>
      <c r="C38" s="42">
        <v>13345.7</v>
      </c>
      <c r="D38" s="42">
        <v>13372.4</v>
      </c>
      <c r="E38" s="42">
        <v>12761.2</v>
      </c>
      <c r="F38" s="42">
        <v>15600</v>
      </c>
      <c r="G38" s="42">
        <v>12482.6</v>
      </c>
      <c r="H38" s="42">
        <v>14672.4</v>
      </c>
      <c r="I38" s="42">
        <v>14558.3</v>
      </c>
      <c r="J38" s="42">
        <v>15365.5</v>
      </c>
      <c r="K38" s="42">
        <v>15147.2</v>
      </c>
      <c r="L38" s="42">
        <v>15524</v>
      </c>
      <c r="M38" s="42">
        <v>14883.4</v>
      </c>
      <c r="N38" s="42">
        <v>15485.3</v>
      </c>
      <c r="O38" s="42">
        <v>16841.3</v>
      </c>
      <c r="P38" s="42">
        <v>16310.5</v>
      </c>
      <c r="Q38" s="42">
        <v>15744.9</v>
      </c>
      <c r="R38" s="42">
        <v>16716.3</v>
      </c>
      <c r="S38" s="42">
        <v>17080.6</v>
      </c>
      <c r="T38" s="42">
        <v>17683.1</v>
      </c>
      <c r="U38" s="42">
        <v>16604.4</v>
      </c>
      <c r="V38" s="42">
        <v>16058</v>
      </c>
      <c r="W38" s="42">
        <v>17223.3</v>
      </c>
      <c r="X38" s="42">
        <v>16658.6</v>
      </c>
      <c r="Y38" s="42">
        <v>18243.2</v>
      </c>
    </row>
    <row r="39" spans="1:25" ht="14.25">
      <c r="A39" s="23" t="s">
        <v>65</v>
      </c>
      <c r="B39" s="42">
        <v>23930.3</v>
      </c>
      <c r="C39" s="42">
        <v>24101.9</v>
      </c>
      <c r="D39" s="42">
        <v>26897.1</v>
      </c>
      <c r="E39" s="42">
        <v>27033.1</v>
      </c>
      <c r="F39" s="42">
        <v>27119.6</v>
      </c>
      <c r="G39" s="42">
        <v>26903.8</v>
      </c>
      <c r="H39" s="42">
        <v>28438.4</v>
      </c>
      <c r="I39" s="42">
        <v>27898.8</v>
      </c>
      <c r="J39" s="42">
        <v>28116.1</v>
      </c>
      <c r="K39" s="42">
        <v>27068.5</v>
      </c>
      <c r="L39" s="42">
        <v>27931.5</v>
      </c>
      <c r="M39" s="42">
        <v>27240.1</v>
      </c>
      <c r="N39" s="42">
        <v>25277.9</v>
      </c>
      <c r="O39" s="42">
        <v>27650.9</v>
      </c>
      <c r="P39" s="42">
        <v>27314.9</v>
      </c>
      <c r="Q39" s="42">
        <v>27295.2</v>
      </c>
      <c r="R39" s="42">
        <v>26551.3</v>
      </c>
      <c r="S39" s="42">
        <v>25459.3</v>
      </c>
      <c r="T39" s="42">
        <v>28578.2</v>
      </c>
      <c r="U39" s="42">
        <v>26784.8</v>
      </c>
      <c r="V39" s="42">
        <v>27939.2</v>
      </c>
      <c r="W39" s="42">
        <v>27367.2</v>
      </c>
      <c r="X39" s="42">
        <v>27381.8</v>
      </c>
      <c r="Y39" s="42">
        <v>23871</v>
      </c>
    </row>
    <row r="40" spans="1:25" ht="14.25">
      <c r="A40" s="23" t="s">
        <v>66</v>
      </c>
      <c r="B40" s="42">
        <v>64637.3</v>
      </c>
      <c r="C40" s="42">
        <v>68490.3</v>
      </c>
      <c r="D40" s="42">
        <v>69342.3</v>
      </c>
      <c r="E40" s="42">
        <v>73080.5</v>
      </c>
      <c r="F40" s="42">
        <v>64541.1</v>
      </c>
      <c r="G40" s="42">
        <v>59681.3</v>
      </c>
      <c r="H40" s="42">
        <v>60494.9</v>
      </c>
      <c r="I40" s="42">
        <v>59953.2</v>
      </c>
      <c r="J40" s="42">
        <v>60512.6</v>
      </c>
      <c r="K40" s="42">
        <v>59432.7</v>
      </c>
      <c r="L40" s="42">
        <v>69140.1</v>
      </c>
      <c r="M40" s="42">
        <v>71381.7</v>
      </c>
      <c r="N40" s="42">
        <v>73627.1</v>
      </c>
      <c r="O40" s="42">
        <v>72779.6</v>
      </c>
      <c r="P40" s="42">
        <v>83387</v>
      </c>
      <c r="Q40" s="42">
        <v>83333.2</v>
      </c>
      <c r="R40" s="42">
        <v>88564.2</v>
      </c>
      <c r="S40" s="42">
        <v>84761.7</v>
      </c>
      <c r="T40" s="42">
        <v>86495.6</v>
      </c>
      <c r="U40" s="42">
        <v>78575</v>
      </c>
      <c r="V40" s="42">
        <v>80593</v>
      </c>
      <c r="W40" s="42">
        <v>82591.2</v>
      </c>
      <c r="X40" s="42">
        <v>88794</v>
      </c>
      <c r="Y40" s="42">
        <v>89410.5</v>
      </c>
    </row>
    <row r="41" spans="1:25" ht="14.25">
      <c r="A41" s="23" t="s">
        <v>67</v>
      </c>
      <c r="B41" s="42">
        <v>4427.8</v>
      </c>
      <c r="C41" s="42">
        <v>4230.1</v>
      </c>
      <c r="D41" s="42">
        <v>3663.4</v>
      </c>
      <c r="E41" s="42">
        <v>4240.3</v>
      </c>
      <c r="F41" s="42">
        <v>4171.6</v>
      </c>
      <c r="G41" s="42">
        <v>4687.8</v>
      </c>
      <c r="H41" s="42">
        <v>4483.8</v>
      </c>
      <c r="I41" s="42">
        <v>5189.6</v>
      </c>
      <c r="J41" s="42">
        <v>5252.8</v>
      </c>
      <c r="K41" s="42">
        <v>5232</v>
      </c>
      <c r="L41" s="42">
        <v>4485.7</v>
      </c>
      <c r="M41" s="42">
        <v>4430.2</v>
      </c>
      <c r="N41" s="42">
        <v>4296.6</v>
      </c>
      <c r="O41" s="42">
        <v>4386</v>
      </c>
      <c r="P41" s="42">
        <v>4390.5</v>
      </c>
      <c r="Q41" s="42">
        <v>4932</v>
      </c>
      <c r="R41" s="42">
        <v>4533.1</v>
      </c>
      <c r="S41" s="42">
        <v>5146.5</v>
      </c>
      <c r="T41" s="42">
        <v>5155.5</v>
      </c>
      <c r="U41" s="42">
        <v>5798.9</v>
      </c>
      <c r="V41" s="42">
        <v>5995.6</v>
      </c>
      <c r="W41" s="42">
        <v>5545.8</v>
      </c>
      <c r="X41" s="42">
        <v>5625.2</v>
      </c>
      <c r="Y41" s="42">
        <v>6700.2</v>
      </c>
    </row>
    <row r="42" spans="1:25" ht="14.25">
      <c r="A42" s="23" t="s">
        <v>68</v>
      </c>
      <c r="B42" s="26" t="s">
        <v>73</v>
      </c>
      <c r="C42" s="26" t="s">
        <v>73</v>
      </c>
      <c r="D42" s="26" t="s">
        <v>73</v>
      </c>
      <c r="E42" s="26" t="s">
        <v>73</v>
      </c>
      <c r="F42" s="26" t="s">
        <v>73</v>
      </c>
      <c r="G42" s="26" t="s">
        <v>73</v>
      </c>
      <c r="H42" s="26" t="s">
        <v>73</v>
      </c>
      <c r="I42" s="26" t="s">
        <v>73</v>
      </c>
      <c r="J42" s="26" t="s">
        <v>73</v>
      </c>
      <c r="K42" s="26" t="s">
        <v>73</v>
      </c>
      <c r="L42" s="26" t="s">
        <v>73</v>
      </c>
      <c r="M42" s="26" t="s">
        <v>73</v>
      </c>
      <c r="N42" s="26" t="s">
        <v>73</v>
      </c>
      <c r="O42" s="26" t="s">
        <v>73</v>
      </c>
      <c r="P42" s="26" t="s">
        <v>73</v>
      </c>
      <c r="Q42" s="42">
        <v>289.9</v>
      </c>
      <c r="R42" s="42">
        <v>361.8</v>
      </c>
      <c r="S42" s="42">
        <v>400</v>
      </c>
      <c r="T42" s="42">
        <v>422.4</v>
      </c>
      <c r="U42" s="42">
        <v>331.1</v>
      </c>
      <c r="V42" s="42">
        <v>319.6</v>
      </c>
      <c r="W42" s="42">
        <v>310.8</v>
      </c>
      <c r="X42" s="42">
        <v>293.7</v>
      </c>
      <c r="Y42" s="42">
        <v>287.1</v>
      </c>
    </row>
    <row r="43" spans="1:25" ht="14.25">
      <c r="A43" s="23" t="s">
        <v>69</v>
      </c>
      <c r="B43" s="42">
        <v>1310.3</v>
      </c>
      <c r="C43" s="42">
        <v>1120.9</v>
      </c>
      <c r="D43" s="42">
        <v>1008.5</v>
      </c>
      <c r="E43" s="42">
        <v>1057.5</v>
      </c>
      <c r="F43" s="42">
        <v>824.1</v>
      </c>
      <c r="G43" s="42">
        <v>1007.7</v>
      </c>
      <c r="H43" s="42">
        <v>1260.1</v>
      </c>
      <c r="I43" s="42">
        <v>1041.5</v>
      </c>
      <c r="J43" s="42">
        <v>974.1</v>
      </c>
      <c r="K43" s="42">
        <v>927.9</v>
      </c>
      <c r="L43" s="42">
        <v>1116.9</v>
      </c>
      <c r="M43" s="42">
        <v>1024.6</v>
      </c>
      <c r="N43" s="42">
        <v>1067.3</v>
      </c>
      <c r="O43" s="42">
        <v>1073.2</v>
      </c>
      <c r="P43" s="42">
        <v>1076.1</v>
      </c>
      <c r="Q43" s="42">
        <v>1211</v>
      </c>
      <c r="R43" s="42">
        <v>1254.9</v>
      </c>
      <c r="S43" s="42">
        <v>1206.1</v>
      </c>
      <c r="T43" s="42">
        <v>1218.2</v>
      </c>
      <c r="U43" s="42">
        <v>1325.2</v>
      </c>
      <c r="V43" s="42">
        <v>1200.7</v>
      </c>
      <c r="W43" s="42">
        <v>1282.6</v>
      </c>
      <c r="X43" s="42">
        <v>1227.8</v>
      </c>
      <c r="Y43" s="42">
        <v>1051.3</v>
      </c>
    </row>
    <row r="44" spans="1:25" ht="14.25">
      <c r="A44" s="23" t="s">
        <v>70</v>
      </c>
      <c r="B44" s="42">
        <v>67.8</v>
      </c>
      <c r="C44" s="42">
        <v>0</v>
      </c>
      <c r="D44" s="42">
        <v>16.1</v>
      </c>
      <c r="E44" s="42">
        <v>35.4</v>
      </c>
      <c r="F44" s="42">
        <v>86.9</v>
      </c>
      <c r="G44" s="42">
        <v>96.5</v>
      </c>
      <c r="H44" s="42">
        <v>110.9</v>
      </c>
      <c r="I44" s="42">
        <v>118.3</v>
      </c>
      <c r="J44" s="42">
        <v>187</v>
      </c>
      <c r="K44" s="42">
        <v>679.3</v>
      </c>
      <c r="L44" s="42">
        <v>737.3</v>
      </c>
      <c r="M44" s="42">
        <v>792.8</v>
      </c>
      <c r="N44" s="42">
        <v>1060.6</v>
      </c>
      <c r="O44" s="42">
        <v>1051.2</v>
      </c>
      <c r="P44" s="42">
        <v>1099</v>
      </c>
      <c r="Q44" s="42">
        <v>1133.9</v>
      </c>
      <c r="R44" s="42">
        <v>882.1</v>
      </c>
      <c r="S44" s="42">
        <v>1013.4</v>
      </c>
      <c r="T44" s="42">
        <v>1068.2</v>
      </c>
      <c r="U44" s="42">
        <v>1089.7</v>
      </c>
      <c r="V44" s="42">
        <v>1084.6</v>
      </c>
      <c r="W44" s="42">
        <v>1167.3</v>
      </c>
      <c r="X44" s="42">
        <v>991</v>
      </c>
      <c r="Y44" s="42">
        <v>1519.2</v>
      </c>
    </row>
    <row r="45" spans="1:25" ht="14.25">
      <c r="A45" s="23" t="s">
        <v>71</v>
      </c>
      <c r="B45" s="42">
        <v>3973</v>
      </c>
      <c r="C45" s="42">
        <v>2597.5</v>
      </c>
      <c r="D45" s="42">
        <v>1162.1</v>
      </c>
      <c r="E45" s="42">
        <v>676.6</v>
      </c>
      <c r="F45" s="42">
        <v>678.3</v>
      </c>
      <c r="G45" s="42">
        <v>749.6</v>
      </c>
      <c r="H45" s="42">
        <v>2254.3</v>
      </c>
      <c r="I45" s="42">
        <v>3008.6</v>
      </c>
      <c r="J45" s="42">
        <v>2545.1</v>
      </c>
      <c r="K45" s="42">
        <v>584.7</v>
      </c>
      <c r="L45" s="42">
        <v>474.7</v>
      </c>
      <c r="M45" s="42">
        <v>1885.3</v>
      </c>
      <c r="N45" s="42">
        <v>2585.3</v>
      </c>
      <c r="O45" s="42">
        <v>2815.4</v>
      </c>
      <c r="P45" s="42">
        <v>3396</v>
      </c>
      <c r="Q45" s="42">
        <v>3494.3</v>
      </c>
      <c r="R45" s="42">
        <v>3792.3</v>
      </c>
      <c r="S45" s="42">
        <v>3749.4</v>
      </c>
      <c r="T45" s="42">
        <v>3815.3</v>
      </c>
      <c r="U45" s="42">
        <v>3536.1</v>
      </c>
      <c r="V45" s="42">
        <v>3280.8</v>
      </c>
      <c r="W45" s="42">
        <v>3072.6</v>
      </c>
      <c r="X45" s="42">
        <v>2501.6</v>
      </c>
      <c r="Y45" s="42">
        <v>2600.9</v>
      </c>
    </row>
    <row r="46" spans="1:25" ht="14.25">
      <c r="A46" s="23" t="s">
        <v>72</v>
      </c>
      <c r="B46" s="42">
        <v>22392.4</v>
      </c>
      <c r="C46" s="42">
        <v>19994.9</v>
      </c>
      <c r="D46" s="42">
        <v>21673.6</v>
      </c>
      <c r="E46" s="42">
        <v>25929.8</v>
      </c>
      <c r="F46" s="42">
        <v>25301.9</v>
      </c>
      <c r="G46" s="42">
        <v>28366.8</v>
      </c>
      <c r="H46" s="42">
        <v>29582.2</v>
      </c>
      <c r="I46" s="42">
        <v>28305.3</v>
      </c>
      <c r="J46" s="42">
        <v>28978.4</v>
      </c>
      <c r="K46" s="42">
        <v>28886.7</v>
      </c>
      <c r="L46" s="42">
        <v>30712.7</v>
      </c>
      <c r="M46" s="42">
        <v>29463.2</v>
      </c>
      <c r="N46" s="42">
        <v>31655.1</v>
      </c>
      <c r="O46" s="42">
        <v>32818.6</v>
      </c>
      <c r="P46" s="42">
        <v>34289.1</v>
      </c>
      <c r="Q46" s="42">
        <v>33747.3</v>
      </c>
      <c r="R46" s="42">
        <v>37157.5</v>
      </c>
      <c r="S46" s="42">
        <v>37843.9</v>
      </c>
      <c r="T46" s="42">
        <v>36320.3</v>
      </c>
      <c r="U46" s="42">
        <v>33267.9</v>
      </c>
      <c r="V46" s="42">
        <v>36178.3</v>
      </c>
      <c r="W46" s="42">
        <v>36957.1</v>
      </c>
      <c r="X46" s="42">
        <v>41238.7</v>
      </c>
      <c r="Y46" s="42">
        <v>40841.6</v>
      </c>
    </row>
    <row r="48" ht="14.25">
      <c r="A48" s="24" t="s">
        <v>74</v>
      </c>
    </row>
    <row r="49" spans="1:2" ht="14.25">
      <c r="A49" s="24" t="s">
        <v>73</v>
      </c>
      <c r="B49" s="24" t="s">
        <v>75</v>
      </c>
    </row>
    <row r="51" spans="1:2" ht="14.25">
      <c r="A51" s="24" t="s">
        <v>7</v>
      </c>
      <c r="B51" s="24" t="s">
        <v>8</v>
      </c>
    </row>
    <row r="52" spans="1:2" ht="14.25">
      <c r="A52" s="24" t="s">
        <v>9</v>
      </c>
      <c r="B52" s="24" t="s">
        <v>154</v>
      </c>
    </row>
    <row r="53" spans="1:2" ht="14.25">
      <c r="A53" s="24" t="s">
        <v>11</v>
      </c>
      <c r="B53" s="24" t="s">
        <v>194</v>
      </c>
    </row>
    <row r="55" spans="1:25" ht="14.25">
      <c r="A55" s="23" t="s">
        <v>13</v>
      </c>
      <c r="B55" s="23" t="s">
        <v>14</v>
      </c>
      <c r="C55" s="23" t="s">
        <v>15</v>
      </c>
      <c r="D55" s="23" t="s">
        <v>16</v>
      </c>
      <c r="E55" s="23" t="s">
        <v>17</v>
      </c>
      <c r="F55" s="23" t="s">
        <v>18</v>
      </c>
      <c r="G55" s="23" t="s">
        <v>19</v>
      </c>
      <c r="H55" s="23" t="s">
        <v>20</v>
      </c>
      <c r="I55" s="23" t="s">
        <v>21</v>
      </c>
      <c r="J55" s="23" t="s">
        <v>22</v>
      </c>
      <c r="K55" s="23" t="s">
        <v>23</v>
      </c>
      <c r="L55" s="23" t="s">
        <v>24</v>
      </c>
      <c r="M55" s="23" t="s">
        <v>25</v>
      </c>
      <c r="N55" s="23" t="s">
        <v>26</v>
      </c>
      <c r="O55" s="23" t="s">
        <v>27</v>
      </c>
      <c r="P55" s="23" t="s">
        <v>28</v>
      </c>
      <c r="Q55" s="23" t="s">
        <v>29</v>
      </c>
      <c r="R55" s="23" t="s">
        <v>30</v>
      </c>
      <c r="S55" s="23" t="s">
        <v>31</v>
      </c>
      <c r="T55" s="23" t="s">
        <v>32</v>
      </c>
      <c r="U55" s="23" t="s">
        <v>33</v>
      </c>
      <c r="V55" s="23" t="s">
        <v>34</v>
      </c>
      <c r="W55" s="23" t="s">
        <v>35</v>
      </c>
      <c r="X55" s="23" t="s">
        <v>36</v>
      </c>
      <c r="Y55" s="23" t="s">
        <v>37</v>
      </c>
    </row>
    <row r="56" spans="1:25" ht="14.25">
      <c r="A56" s="23" t="s">
        <v>38</v>
      </c>
      <c r="B56" s="42">
        <v>266397.1</v>
      </c>
      <c r="C56" s="42">
        <v>250654.7</v>
      </c>
      <c r="D56" s="42">
        <v>258709.9</v>
      </c>
      <c r="E56" s="42">
        <v>278147.3</v>
      </c>
      <c r="F56" s="42">
        <v>301813.2</v>
      </c>
      <c r="G56" s="42">
        <v>293435.1</v>
      </c>
      <c r="H56" s="42">
        <v>301481.2</v>
      </c>
      <c r="I56" s="42">
        <v>309784.8</v>
      </c>
      <c r="J56" s="42">
        <v>317918.6</v>
      </c>
      <c r="K56" s="42">
        <v>320353.5</v>
      </c>
      <c r="L56" s="42">
        <v>338435</v>
      </c>
      <c r="M56" s="42">
        <v>326992.6</v>
      </c>
      <c r="N56" s="42">
        <v>335417</v>
      </c>
      <c r="O56" s="42">
        <v>332542.3</v>
      </c>
      <c r="P56" s="42">
        <v>353026.5</v>
      </c>
      <c r="Q56" s="42">
        <v>357296.2</v>
      </c>
      <c r="R56" s="42">
        <v>361478.3</v>
      </c>
      <c r="S56" s="42">
        <v>362186.8</v>
      </c>
      <c r="T56" s="42">
        <v>360841.2</v>
      </c>
      <c r="U56" s="42">
        <v>350224.7</v>
      </c>
      <c r="V56" s="42">
        <v>359734.5</v>
      </c>
      <c r="W56" s="42">
        <v>352059.6</v>
      </c>
      <c r="X56" s="42">
        <v>372677</v>
      </c>
      <c r="Y56" s="42">
        <v>372071</v>
      </c>
    </row>
    <row r="57" spans="1:25" ht="14.25">
      <c r="A57" s="23" t="s">
        <v>39</v>
      </c>
      <c r="B57" s="42">
        <v>19120.5</v>
      </c>
      <c r="C57" s="42">
        <v>19983.4</v>
      </c>
      <c r="D57" s="42">
        <v>20412.7</v>
      </c>
      <c r="E57" s="42">
        <v>19358.5</v>
      </c>
      <c r="F57" s="42">
        <v>19530.2</v>
      </c>
      <c r="G57" s="42">
        <v>18319.4</v>
      </c>
      <c r="H57" s="42">
        <v>20792.5</v>
      </c>
      <c r="I57" s="42">
        <v>20739.1</v>
      </c>
      <c r="J57" s="42">
        <v>21258.8</v>
      </c>
      <c r="K57" s="42">
        <v>22426.5</v>
      </c>
      <c r="L57" s="42">
        <v>23536.9</v>
      </c>
      <c r="M57" s="42">
        <v>22058.3</v>
      </c>
      <c r="N57" s="42">
        <v>23153.1</v>
      </c>
      <c r="O57" s="42">
        <v>23691.8</v>
      </c>
      <c r="P57" s="42">
        <v>25590.3</v>
      </c>
      <c r="Q57" s="42">
        <v>25874.7</v>
      </c>
      <c r="R57" s="42">
        <v>24257.1</v>
      </c>
      <c r="S57" s="42">
        <v>24824</v>
      </c>
      <c r="T57" s="42">
        <v>24164.5</v>
      </c>
      <c r="U57" s="42">
        <v>23404.5</v>
      </c>
      <c r="V57" s="42">
        <v>23869.2</v>
      </c>
      <c r="W57" s="42">
        <v>24177.4</v>
      </c>
      <c r="X57" s="42">
        <v>26689.7</v>
      </c>
      <c r="Y57" s="42">
        <v>27064.4</v>
      </c>
    </row>
    <row r="58" spans="1:25" ht="14.25">
      <c r="A58" s="23" t="s">
        <v>40</v>
      </c>
      <c r="B58" s="42">
        <v>721.7</v>
      </c>
      <c r="C58" s="42">
        <v>37</v>
      </c>
      <c r="D58" s="42">
        <v>169</v>
      </c>
      <c r="E58" s="42">
        <v>576.1</v>
      </c>
      <c r="F58" s="42">
        <v>1938.5</v>
      </c>
      <c r="G58" s="42">
        <v>2085.5</v>
      </c>
      <c r="H58" s="42">
        <v>1666</v>
      </c>
      <c r="I58" s="42">
        <v>1541.2</v>
      </c>
      <c r="J58" s="42">
        <v>1299.5</v>
      </c>
      <c r="K58" s="42">
        <v>1707.7</v>
      </c>
      <c r="L58" s="42">
        <v>2020.9</v>
      </c>
      <c r="M58" s="42">
        <v>2101.8</v>
      </c>
      <c r="N58" s="42">
        <v>1634.4</v>
      </c>
      <c r="O58" s="42">
        <v>1652.2</v>
      </c>
      <c r="P58" s="42">
        <v>2323</v>
      </c>
      <c r="Q58" s="42">
        <v>2605</v>
      </c>
      <c r="R58" s="42">
        <v>3706.8</v>
      </c>
      <c r="S58" s="42">
        <v>3837.3</v>
      </c>
      <c r="T58" s="42">
        <v>3796.3</v>
      </c>
      <c r="U58" s="42">
        <v>3167.4</v>
      </c>
      <c r="V58" s="42">
        <v>3573.2</v>
      </c>
      <c r="W58" s="42">
        <v>3558.9</v>
      </c>
      <c r="X58" s="42">
        <v>4160.6</v>
      </c>
      <c r="Y58" s="42">
        <v>4462.9</v>
      </c>
    </row>
    <row r="59" spans="1:25" ht="14.25">
      <c r="A59" s="23" t="s">
        <v>41</v>
      </c>
      <c r="B59" s="42">
        <v>6591.3</v>
      </c>
      <c r="C59" s="42">
        <v>383.9</v>
      </c>
      <c r="D59" s="42">
        <v>378.6</v>
      </c>
      <c r="E59" s="42">
        <v>705.1</v>
      </c>
      <c r="F59" s="42">
        <v>1310.1</v>
      </c>
      <c r="G59" s="42">
        <v>972</v>
      </c>
      <c r="H59" s="42">
        <v>1242.1</v>
      </c>
      <c r="I59" s="42">
        <v>1191.5</v>
      </c>
      <c r="J59" s="42">
        <v>1385.6</v>
      </c>
      <c r="K59" s="42">
        <v>1301.9</v>
      </c>
      <c r="L59" s="42">
        <v>1082.2</v>
      </c>
      <c r="M59" s="42">
        <v>1275.6</v>
      </c>
      <c r="N59" s="42">
        <v>1386.3</v>
      </c>
      <c r="O59" s="42">
        <v>1244.2</v>
      </c>
      <c r="P59" s="42">
        <v>953.8</v>
      </c>
      <c r="Q59" s="42">
        <v>1255.1</v>
      </c>
      <c r="R59" s="42">
        <v>1194.2</v>
      </c>
      <c r="S59" s="42">
        <v>1032.6</v>
      </c>
      <c r="T59" s="42">
        <v>1354.4</v>
      </c>
      <c r="U59" s="42">
        <v>1151.3</v>
      </c>
      <c r="V59" s="42">
        <v>1634.8</v>
      </c>
      <c r="W59" s="42">
        <v>1589.8</v>
      </c>
      <c r="X59" s="42">
        <v>1688</v>
      </c>
      <c r="Y59" s="42">
        <v>1762.3</v>
      </c>
    </row>
    <row r="60" spans="1:25" ht="14.25">
      <c r="A60" s="23" t="s">
        <v>42</v>
      </c>
      <c r="B60" s="42">
        <v>5782.7</v>
      </c>
      <c r="C60" s="42">
        <v>7547.8</v>
      </c>
      <c r="D60" s="42">
        <v>8477.5</v>
      </c>
      <c r="E60" s="42">
        <v>9381.1</v>
      </c>
      <c r="F60" s="42">
        <v>10324.9</v>
      </c>
      <c r="G60" s="42">
        <v>9155.1</v>
      </c>
      <c r="H60" s="42">
        <v>10089.9</v>
      </c>
      <c r="I60" s="42">
        <v>11481.5</v>
      </c>
      <c r="J60" s="42">
        <v>11713.5</v>
      </c>
      <c r="K60" s="42">
        <v>15323.9</v>
      </c>
      <c r="L60" s="42">
        <v>18268.8</v>
      </c>
      <c r="M60" s="42">
        <v>16047.6</v>
      </c>
      <c r="N60" s="42">
        <v>17830.4</v>
      </c>
      <c r="O60" s="42">
        <v>17593.8</v>
      </c>
      <c r="P60" s="42">
        <v>19304.1</v>
      </c>
      <c r="Q60" s="42">
        <v>17759</v>
      </c>
      <c r="R60" s="42">
        <v>16339.1</v>
      </c>
      <c r="S60" s="42">
        <v>14099.9</v>
      </c>
      <c r="T60" s="42">
        <v>13626.8</v>
      </c>
      <c r="U60" s="42">
        <v>13456.5</v>
      </c>
      <c r="V60" s="42">
        <v>12968.5</v>
      </c>
      <c r="W60" s="42">
        <v>13078</v>
      </c>
      <c r="X60" s="42">
        <v>12555.5</v>
      </c>
      <c r="Y60" s="42">
        <v>13326.4</v>
      </c>
    </row>
    <row r="61" spans="1:25" ht="14.25">
      <c r="A61" s="23" t="s">
        <v>43</v>
      </c>
      <c r="B61" s="42">
        <v>10183.8</v>
      </c>
      <c r="C61" s="42">
        <v>8721</v>
      </c>
      <c r="D61" s="42">
        <v>13536.7</v>
      </c>
      <c r="E61" s="42">
        <v>14985.7</v>
      </c>
      <c r="F61" s="42">
        <v>16754.4</v>
      </c>
      <c r="G61" s="42">
        <v>15177.5</v>
      </c>
      <c r="H61" s="42">
        <v>15973.9</v>
      </c>
      <c r="I61" s="42">
        <v>16325</v>
      </c>
      <c r="J61" s="42">
        <v>16624</v>
      </c>
      <c r="K61" s="42">
        <v>18610.6</v>
      </c>
      <c r="L61" s="42">
        <v>22075.6</v>
      </c>
      <c r="M61" s="42">
        <v>19738</v>
      </c>
      <c r="N61" s="42">
        <v>20130</v>
      </c>
      <c r="O61" s="42">
        <v>19520.5</v>
      </c>
      <c r="P61" s="42">
        <v>25009.3</v>
      </c>
      <c r="Q61" s="42">
        <v>27135.7</v>
      </c>
      <c r="R61" s="42">
        <v>27983.9</v>
      </c>
      <c r="S61" s="42">
        <v>28940.6</v>
      </c>
      <c r="T61" s="42">
        <v>25686.4</v>
      </c>
      <c r="U61" s="42">
        <v>22442.3</v>
      </c>
      <c r="V61" s="42">
        <v>18560.8</v>
      </c>
      <c r="W61" s="42">
        <v>18316.7</v>
      </c>
      <c r="X61" s="42">
        <v>18792.1</v>
      </c>
      <c r="Y61" s="42">
        <v>20073.4</v>
      </c>
    </row>
    <row r="62" spans="1:25" ht="14.25">
      <c r="A62" s="23" t="s">
        <v>44</v>
      </c>
      <c r="B62" s="42">
        <v>9.6</v>
      </c>
      <c r="C62" s="42">
        <v>53.8</v>
      </c>
      <c r="D62" s="42">
        <v>92.8</v>
      </c>
      <c r="E62" s="42">
        <v>98.9</v>
      </c>
      <c r="F62" s="42">
        <v>120.2</v>
      </c>
      <c r="G62" s="42">
        <v>159.8</v>
      </c>
      <c r="H62" s="42">
        <v>196.3</v>
      </c>
      <c r="I62" s="42">
        <v>223.7</v>
      </c>
      <c r="J62" s="42">
        <v>102.9</v>
      </c>
      <c r="K62" s="42">
        <v>71.6</v>
      </c>
      <c r="L62" s="42">
        <v>140.3</v>
      </c>
      <c r="M62" s="42">
        <v>129.9</v>
      </c>
      <c r="N62" s="42">
        <v>162.4</v>
      </c>
      <c r="O62" s="42">
        <v>167.5</v>
      </c>
      <c r="P62" s="42">
        <v>221.8</v>
      </c>
      <c r="Q62" s="42">
        <v>240.3</v>
      </c>
      <c r="R62" s="42">
        <v>273</v>
      </c>
      <c r="S62" s="42">
        <v>377.5</v>
      </c>
      <c r="T62" s="42">
        <v>306.6</v>
      </c>
      <c r="U62" s="42">
        <v>401.7</v>
      </c>
      <c r="V62" s="42">
        <v>396.7</v>
      </c>
      <c r="W62" s="42">
        <v>437.7</v>
      </c>
      <c r="X62" s="42">
        <v>1351.3</v>
      </c>
      <c r="Y62" s="42">
        <v>781.3</v>
      </c>
    </row>
    <row r="63" spans="1:25" ht="14.25">
      <c r="A63" s="23" t="s">
        <v>45</v>
      </c>
      <c r="B63" s="42">
        <v>675.3</v>
      </c>
      <c r="C63" s="42">
        <v>718.2</v>
      </c>
      <c r="D63" s="42">
        <v>797.1</v>
      </c>
      <c r="E63" s="42">
        <v>767.6</v>
      </c>
      <c r="F63" s="42">
        <v>1021.7</v>
      </c>
      <c r="G63" s="42">
        <v>1000.4</v>
      </c>
      <c r="H63" s="42">
        <v>847.7</v>
      </c>
      <c r="I63" s="42">
        <v>1358.6</v>
      </c>
      <c r="J63" s="42">
        <v>1338.2</v>
      </c>
      <c r="K63" s="42">
        <v>1142.7</v>
      </c>
      <c r="L63" s="42">
        <v>1354.7</v>
      </c>
      <c r="M63" s="42">
        <v>1413.1</v>
      </c>
      <c r="N63" s="42">
        <v>1549</v>
      </c>
      <c r="O63" s="42">
        <v>1607.8</v>
      </c>
      <c r="P63" s="42">
        <v>1302.4</v>
      </c>
      <c r="Q63" s="42">
        <v>1445</v>
      </c>
      <c r="R63" s="42">
        <v>1281.3</v>
      </c>
      <c r="S63" s="42">
        <v>1202.8</v>
      </c>
      <c r="T63" s="42">
        <v>1209.4</v>
      </c>
      <c r="U63" s="42">
        <v>938</v>
      </c>
      <c r="V63" s="42">
        <v>1464</v>
      </c>
      <c r="W63" s="42">
        <v>1608.4</v>
      </c>
      <c r="X63" s="42">
        <v>1771.5</v>
      </c>
      <c r="Y63" s="42">
        <v>1220.5</v>
      </c>
    </row>
    <row r="64" spans="1:25" ht="14.25">
      <c r="A64" s="23" t="s">
        <v>46</v>
      </c>
      <c r="B64" s="42">
        <v>7490.3</v>
      </c>
      <c r="C64" s="42">
        <v>5078</v>
      </c>
      <c r="D64" s="42">
        <v>5385.3</v>
      </c>
      <c r="E64" s="42">
        <v>3750</v>
      </c>
      <c r="F64" s="42">
        <v>4387.7</v>
      </c>
      <c r="G64" s="42">
        <v>4137</v>
      </c>
      <c r="H64" s="42">
        <v>4657.3</v>
      </c>
      <c r="I64" s="42">
        <v>3818.7</v>
      </c>
      <c r="J64" s="42">
        <v>3234.2</v>
      </c>
      <c r="K64" s="42">
        <v>3777.6</v>
      </c>
      <c r="L64" s="42">
        <v>4109.3</v>
      </c>
      <c r="M64" s="42">
        <v>3916.7</v>
      </c>
      <c r="N64" s="42">
        <v>4236.6</v>
      </c>
      <c r="O64" s="42">
        <v>5987.1</v>
      </c>
      <c r="P64" s="42">
        <v>5745.3</v>
      </c>
      <c r="Q64" s="42">
        <v>5960.3</v>
      </c>
      <c r="R64" s="42">
        <v>7128.4</v>
      </c>
      <c r="S64" s="42">
        <v>7530.6</v>
      </c>
      <c r="T64" s="42">
        <v>7496.1</v>
      </c>
      <c r="U64" s="42">
        <v>8843.1</v>
      </c>
      <c r="V64" s="42">
        <v>9603.2</v>
      </c>
      <c r="W64" s="42">
        <v>9662.9</v>
      </c>
      <c r="X64" s="42">
        <v>12602.8</v>
      </c>
      <c r="Y64" s="42">
        <v>14304</v>
      </c>
    </row>
    <row r="65" spans="1:25" ht="14.25">
      <c r="A65" s="23" t="s">
        <v>47</v>
      </c>
      <c r="B65" s="42">
        <v>12117.9</v>
      </c>
      <c r="C65" s="42">
        <v>13446.5</v>
      </c>
      <c r="D65" s="42">
        <v>12375.9</v>
      </c>
      <c r="E65" s="42">
        <v>12329.4</v>
      </c>
      <c r="F65" s="42">
        <v>11237.5</v>
      </c>
      <c r="G65" s="42">
        <v>8608.9</v>
      </c>
      <c r="H65" s="42">
        <v>8149.3</v>
      </c>
      <c r="I65" s="42">
        <v>7914</v>
      </c>
      <c r="J65" s="42">
        <v>8917</v>
      </c>
      <c r="K65" s="42">
        <v>7019.8</v>
      </c>
      <c r="L65" s="42">
        <v>7518.6</v>
      </c>
      <c r="M65" s="42">
        <v>6379.1</v>
      </c>
      <c r="N65" s="42">
        <v>6118.4</v>
      </c>
      <c r="O65" s="42">
        <v>6942.5</v>
      </c>
      <c r="P65" s="42">
        <v>8111.2</v>
      </c>
      <c r="Q65" s="42">
        <v>8438.1</v>
      </c>
      <c r="R65" s="42">
        <v>9998.2</v>
      </c>
      <c r="S65" s="42">
        <v>10742.5</v>
      </c>
      <c r="T65" s="42">
        <v>10318.6</v>
      </c>
      <c r="U65" s="42">
        <v>11158.2</v>
      </c>
      <c r="V65" s="42">
        <v>11610.1</v>
      </c>
      <c r="W65" s="42">
        <v>13084.3</v>
      </c>
      <c r="X65" s="42">
        <v>19493</v>
      </c>
      <c r="Y65" s="42">
        <v>21926.2</v>
      </c>
    </row>
    <row r="66" spans="1:25" ht="14.25">
      <c r="A66" s="23" t="s">
        <v>48</v>
      </c>
      <c r="B66" s="42">
        <v>14686.1</v>
      </c>
      <c r="C66" s="42">
        <v>14550.5</v>
      </c>
      <c r="D66" s="42">
        <v>14973.1</v>
      </c>
      <c r="E66" s="42">
        <v>16832.2</v>
      </c>
      <c r="F66" s="42">
        <v>18077.7</v>
      </c>
      <c r="G66" s="42">
        <v>15913.8</v>
      </c>
      <c r="H66" s="42">
        <v>18680.4</v>
      </c>
      <c r="I66" s="42">
        <v>20060.4</v>
      </c>
      <c r="J66" s="42">
        <v>21461.3</v>
      </c>
      <c r="K66" s="42">
        <v>19660.7</v>
      </c>
      <c r="L66" s="42">
        <v>22820</v>
      </c>
      <c r="M66" s="42">
        <v>20017.6</v>
      </c>
      <c r="N66" s="42">
        <v>19435</v>
      </c>
      <c r="O66" s="42">
        <v>22858</v>
      </c>
      <c r="P66" s="42">
        <v>24282</v>
      </c>
      <c r="Q66" s="42">
        <v>27778.6</v>
      </c>
      <c r="R66" s="42">
        <v>28136.1</v>
      </c>
      <c r="S66" s="42">
        <v>26475.5</v>
      </c>
      <c r="T66" s="42">
        <v>31316</v>
      </c>
      <c r="U66" s="42">
        <v>25793.3</v>
      </c>
      <c r="V66" s="42">
        <v>23296.9</v>
      </c>
      <c r="W66" s="42">
        <v>23568.6</v>
      </c>
      <c r="X66" s="42">
        <v>20534</v>
      </c>
      <c r="Y66" s="42">
        <v>19291.2</v>
      </c>
    </row>
    <row r="67" spans="1:25" ht="14.25">
      <c r="A67" s="23" t="s">
        <v>49</v>
      </c>
      <c r="B67" s="42">
        <v>3367.8</v>
      </c>
      <c r="C67" s="42">
        <v>2046.1</v>
      </c>
      <c r="D67" s="42">
        <v>1678.4</v>
      </c>
      <c r="E67" s="42">
        <v>2482</v>
      </c>
      <c r="F67" s="42">
        <v>2234.7</v>
      </c>
      <c r="G67" s="42">
        <v>2281</v>
      </c>
      <c r="H67" s="42">
        <v>1696.1</v>
      </c>
      <c r="I67" s="42">
        <v>1792.3</v>
      </c>
      <c r="J67" s="42">
        <v>1845.5</v>
      </c>
      <c r="K67" s="42">
        <v>2001.7</v>
      </c>
      <c r="L67" s="42">
        <v>1781.5</v>
      </c>
      <c r="M67" s="42">
        <v>1697.8</v>
      </c>
      <c r="N67" s="42">
        <v>1664.5</v>
      </c>
      <c r="O67" s="42">
        <v>1786.1</v>
      </c>
      <c r="P67" s="42">
        <v>2097.2</v>
      </c>
      <c r="Q67" s="42">
        <v>1914.7</v>
      </c>
      <c r="R67" s="42">
        <v>1889.2</v>
      </c>
      <c r="S67" s="42">
        <v>2070.3</v>
      </c>
      <c r="T67" s="42">
        <v>1769.4</v>
      </c>
      <c r="U67" s="42">
        <v>1918</v>
      </c>
      <c r="V67" s="42">
        <v>1957.6</v>
      </c>
      <c r="W67" s="42">
        <v>1606.1</v>
      </c>
      <c r="X67" s="42">
        <v>1596.9</v>
      </c>
      <c r="Y67" s="42">
        <v>1573.3</v>
      </c>
    </row>
    <row r="68" spans="1:25" ht="14.25">
      <c r="A68" s="23" t="s">
        <v>50</v>
      </c>
      <c r="B68" s="42">
        <v>19732.9</v>
      </c>
      <c r="C68" s="42">
        <v>19196.8</v>
      </c>
      <c r="D68" s="42">
        <v>21525.6</v>
      </c>
      <c r="E68" s="42">
        <v>23143.9</v>
      </c>
      <c r="F68" s="42">
        <v>20703.4</v>
      </c>
      <c r="G68" s="42">
        <v>17203.3</v>
      </c>
      <c r="H68" s="42">
        <v>18908.6</v>
      </c>
      <c r="I68" s="42">
        <v>21121.8</v>
      </c>
      <c r="J68" s="42">
        <v>23053.7</v>
      </c>
      <c r="K68" s="42">
        <v>20520.9</v>
      </c>
      <c r="L68" s="42">
        <v>21767.6</v>
      </c>
      <c r="M68" s="42">
        <v>22692</v>
      </c>
      <c r="N68" s="42">
        <v>21799.9</v>
      </c>
      <c r="O68" s="42">
        <v>24136.1</v>
      </c>
      <c r="P68" s="42">
        <v>25872.5</v>
      </c>
      <c r="Q68" s="42">
        <v>29703.1</v>
      </c>
      <c r="R68" s="42">
        <v>28165.5</v>
      </c>
      <c r="S68" s="42">
        <v>31728.5</v>
      </c>
      <c r="T68" s="42">
        <v>29663.7</v>
      </c>
      <c r="U68" s="42">
        <v>27088.2</v>
      </c>
      <c r="V68" s="42">
        <v>30095.4</v>
      </c>
      <c r="W68" s="42">
        <v>27499.2</v>
      </c>
      <c r="X68" s="42">
        <v>30393.6</v>
      </c>
      <c r="Y68" s="42">
        <v>24892.1</v>
      </c>
    </row>
    <row r="69" spans="1:25" ht="14.25">
      <c r="A69" s="23" t="s">
        <v>51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  <c r="H69" s="42">
        <v>21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</row>
    <row r="70" spans="1:25" ht="14.25">
      <c r="A70" s="23" t="s">
        <v>52</v>
      </c>
      <c r="B70" s="42">
        <v>217</v>
      </c>
      <c r="C70" s="26"/>
      <c r="D70" s="42">
        <v>28.4</v>
      </c>
      <c r="E70" s="42">
        <v>143.5</v>
      </c>
      <c r="F70" s="42">
        <v>19.2</v>
      </c>
      <c r="G70" s="42">
        <v>48</v>
      </c>
      <c r="H70" s="42">
        <v>131.5</v>
      </c>
      <c r="I70" s="42">
        <v>64</v>
      </c>
      <c r="J70" s="42">
        <v>130.2</v>
      </c>
      <c r="K70" s="42">
        <v>190.2</v>
      </c>
      <c r="L70" s="42">
        <v>114.9</v>
      </c>
      <c r="M70" s="42">
        <v>1</v>
      </c>
      <c r="N70" s="42">
        <v>1</v>
      </c>
      <c r="O70" s="42">
        <v>15.6</v>
      </c>
      <c r="P70" s="42">
        <v>332.3</v>
      </c>
      <c r="Q70" s="42">
        <v>500.3</v>
      </c>
      <c r="R70" s="42">
        <v>270.3</v>
      </c>
      <c r="S70" s="42">
        <v>148.4</v>
      </c>
      <c r="T70" s="42">
        <v>130.9</v>
      </c>
      <c r="U70" s="42">
        <v>270</v>
      </c>
      <c r="V70" s="42">
        <v>266.5</v>
      </c>
      <c r="W70" s="42">
        <v>471.7</v>
      </c>
      <c r="X70" s="42">
        <v>532.6</v>
      </c>
      <c r="Y70" s="42">
        <v>693.7</v>
      </c>
    </row>
    <row r="71" spans="1:25" ht="14.25">
      <c r="A71" s="23" t="s">
        <v>53</v>
      </c>
      <c r="B71" s="42">
        <v>9553.3</v>
      </c>
      <c r="C71" s="42">
        <v>5197.3</v>
      </c>
      <c r="D71" s="42">
        <v>1096.8</v>
      </c>
      <c r="E71" s="42">
        <v>3642.6</v>
      </c>
      <c r="F71" s="42">
        <v>2240.2</v>
      </c>
      <c r="G71" s="42">
        <v>1740.2</v>
      </c>
      <c r="H71" s="42">
        <v>2480.7</v>
      </c>
      <c r="I71" s="42">
        <v>3396.4</v>
      </c>
      <c r="J71" s="42">
        <v>4358.5</v>
      </c>
      <c r="K71" s="42">
        <v>2641.3</v>
      </c>
      <c r="L71" s="42">
        <v>3182.5</v>
      </c>
      <c r="M71" s="42">
        <v>5055.9</v>
      </c>
      <c r="N71" s="42">
        <v>4712.9</v>
      </c>
      <c r="O71" s="42">
        <v>5415.2</v>
      </c>
      <c r="P71" s="42">
        <v>6904.4</v>
      </c>
      <c r="Q71" s="42">
        <v>6985.6</v>
      </c>
      <c r="R71" s="42">
        <v>6466.5</v>
      </c>
      <c r="S71" s="42">
        <v>3965</v>
      </c>
      <c r="T71" s="42">
        <v>7354.4</v>
      </c>
      <c r="U71" s="42">
        <v>6975.9</v>
      </c>
      <c r="V71" s="42">
        <v>7608</v>
      </c>
      <c r="W71" s="42">
        <v>8026.1</v>
      </c>
      <c r="X71" s="42">
        <v>7872.6</v>
      </c>
      <c r="Y71" s="42">
        <v>8510.3</v>
      </c>
    </row>
    <row r="72" spans="1:25" ht="14.25">
      <c r="A72" s="23" t="s">
        <v>54</v>
      </c>
      <c r="B72" s="42">
        <v>14.2</v>
      </c>
      <c r="C72" s="42">
        <v>2</v>
      </c>
      <c r="D72" s="42">
        <v>1</v>
      </c>
      <c r="E72" s="42">
        <v>2</v>
      </c>
      <c r="F72" s="42">
        <v>6.1</v>
      </c>
      <c r="G72" s="42">
        <v>3.9</v>
      </c>
      <c r="H72" s="42">
        <v>6.2</v>
      </c>
      <c r="I72" s="42">
        <v>11.5</v>
      </c>
      <c r="J72" s="42">
        <v>19.8</v>
      </c>
      <c r="K72" s="42">
        <v>27.6</v>
      </c>
      <c r="L72" s="42">
        <v>20.7</v>
      </c>
      <c r="M72" s="42">
        <v>31.9</v>
      </c>
      <c r="N72" s="42">
        <v>23.5</v>
      </c>
      <c r="O72" s="42">
        <v>18.6</v>
      </c>
      <c r="P72" s="42">
        <v>17.7</v>
      </c>
      <c r="Q72" s="42">
        <v>15.6</v>
      </c>
      <c r="R72" s="42">
        <v>14.2</v>
      </c>
      <c r="S72" s="42">
        <v>10.3</v>
      </c>
      <c r="T72" s="42">
        <v>16.4</v>
      </c>
      <c r="U72" s="42">
        <v>16.1</v>
      </c>
      <c r="V72" s="42">
        <v>10.3</v>
      </c>
      <c r="W72" s="42">
        <v>6.9</v>
      </c>
      <c r="X72" s="42">
        <v>7.8</v>
      </c>
      <c r="Y72" s="42">
        <v>7</v>
      </c>
    </row>
    <row r="73" spans="1:25" ht="14.25">
      <c r="A73" s="23" t="s">
        <v>55</v>
      </c>
      <c r="B73" s="42">
        <v>1513.8</v>
      </c>
      <c r="C73" s="42">
        <v>1149.8</v>
      </c>
      <c r="D73" s="42">
        <v>1388.4</v>
      </c>
      <c r="E73" s="42">
        <v>1762.6</v>
      </c>
      <c r="F73" s="42">
        <v>2173.5</v>
      </c>
      <c r="G73" s="42">
        <v>2146.5</v>
      </c>
      <c r="H73" s="42">
        <v>1929.5</v>
      </c>
      <c r="I73" s="42">
        <v>1918.6</v>
      </c>
      <c r="J73" s="42">
        <v>1870</v>
      </c>
      <c r="K73" s="42">
        <v>1952</v>
      </c>
      <c r="L73" s="42">
        <v>1794.4</v>
      </c>
      <c r="M73" s="42">
        <v>2317.7</v>
      </c>
      <c r="N73" s="42">
        <v>2573.9</v>
      </c>
      <c r="O73" s="42">
        <v>2501.4</v>
      </c>
      <c r="P73" s="42">
        <v>2700.7</v>
      </c>
      <c r="Q73" s="42">
        <v>3010</v>
      </c>
      <c r="R73" s="42">
        <v>3250.8</v>
      </c>
      <c r="S73" s="42">
        <v>3135.6</v>
      </c>
      <c r="T73" s="42">
        <v>3254.9</v>
      </c>
      <c r="U73" s="42">
        <v>2250.1</v>
      </c>
      <c r="V73" s="42">
        <v>2731.5</v>
      </c>
      <c r="W73" s="42">
        <v>2830.6</v>
      </c>
      <c r="X73" s="42">
        <v>2750.1</v>
      </c>
      <c r="Y73" s="42">
        <v>2845.3</v>
      </c>
    </row>
    <row r="74" spans="1:25" ht="14.25">
      <c r="A74" s="23" t="s">
        <v>56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9.2</v>
      </c>
      <c r="V74" s="42">
        <v>16.4</v>
      </c>
      <c r="W74" s="42">
        <v>3.1</v>
      </c>
      <c r="X74" s="42">
        <v>8.2</v>
      </c>
      <c r="Y74" s="42">
        <v>149.6</v>
      </c>
    </row>
    <row r="75" spans="1:25" ht="14.25">
      <c r="A75" s="23" t="s">
        <v>57</v>
      </c>
      <c r="B75" s="42">
        <v>59378</v>
      </c>
      <c r="C75" s="42">
        <v>57489.9</v>
      </c>
      <c r="D75" s="42">
        <v>54953.3</v>
      </c>
      <c r="E75" s="42">
        <v>55826.3</v>
      </c>
      <c r="F75" s="42">
        <v>55162.7</v>
      </c>
      <c r="G75" s="42">
        <v>59254</v>
      </c>
      <c r="H75" s="42">
        <v>60581.6</v>
      </c>
      <c r="I75" s="42">
        <v>63214.1</v>
      </c>
      <c r="J75" s="42">
        <v>62521.1</v>
      </c>
      <c r="K75" s="42">
        <v>61781.8</v>
      </c>
      <c r="L75" s="42">
        <v>65026.2</v>
      </c>
      <c r="M75" s="42">
        <v>67404.3</v>
      </c>
      <c r="N75" s="42">
        <v>67578.7</v>
      </c>
      <c r="O75" s="42">
        <v>68243.6</v>
      </c>
      <c r="P75" s="42">
        <v>73141.2</v>
      </c>
      <c r="Q75" s="42">
        <v>77557.5</v>
      </c>
      <c r="R75" s="42">
        <v>85216.4</v>
      </c>
      <c r="S75" s="42">
        <v>85152.3</v>
      </c>
      <c r="T75" s="42">
        <v>83412.6</v>
      </c>
      <c r="U75" s="42">
        <v>93593.4</v>
      </c>
      <c r="V75" s="42">
        <v>104708.9</v>
      </c>
      <c r="W75" s="42">
        <v>102627.6</v>
      </c>
      <c r="X75" s="42">
        <v>105938.6</v>
      </c>
      <c r="Y75" s="42">
        <v>104477.3</v>
      </c>
    </row>
    <row r="76" spans="1:25" ht="14.25">
      <c r="A76" s="23" t="s">
        <v>58</v>
      </c>
      <c r="B76" s="42">
        <v>538.5</v>
      </c>
      <c r="C76" s="42">
        <v>487.7</v>
      </c>
      <c r="D76" s="42">
        <v>506.1</v>
      </c>
      <c r="E76" s="42">
        <v>789.5</v>
      </c>
      <c r="F76" s="42">
        <v>1078.1</v>
      </c>
      <c r="G76" s="42">
        <v>920.8</v>
      </c>
      <c r="H76" s="42">
        <v>1212.4</v>
      </c>
      <c r="I76" s="42">
        <v>1345.2</v>
      </c>
      <c r="J76" s="42">
        <v>1603.2</v>
      </c>
      <c r="K76" s="42">
        <v>1621.2</v>
      </c>
      <c r="L76" s="42">
        <v>1456.2</v>
      </c>
      <c r="M76" s="42">
        <v>1653.2</v>
      </c>
      <c r="N76" s="42">
        <v>1486.2</v>
      </c>
      <c r="O76" s="42">
        <v>1439.8</v>
      </c>
      <c r="P76" s="42">
        <v>1616</v>
      </c>
      <c r="Q76" s="42">
        <v>2178.9</v>
      </c>
      <c r="R76" s="42">
        <v>1720.6</v>
      </c>
      <c r="S76" s="42">
        <v>2081.3</v>
      </c>
      <c r="T76" s="42">
        <v>2436.2</v>
      </c>
      <c r="U76" s="42">
        <v>2176.7</v>
      </c>
      <c r="V76" s="42">
        <v>2199.3</v>
      </c>
      <c r="W76" s="42">
        <v>2208.2</v>
      </c>
      <c r="X76" s="42">
        <v>2421</v>
      </c>
      <c r="Y76" s="42">
        <v>2483.8</v>
      </c>
    </row>
    <row r="77" spans="1:25" ht="14.25">
      <c r="A77" s="23" t="s">
        <v>59</v>
      </c>
      <c r="B77" s="42">
        <v>1480.6</v>
      </c>
      <c r="C77" s="42">
        <v>1370.3</v>
      </c>
      <c r="D77" s="42">
        <v>899.3</v>
      </c>
      <c r="E77" s="42">
        <v>1006.8</v>
      </c>
      <c r="F77" s="42">
        <v>895</v>
      </c>
      <c r="G77" s="42">
        <v>904.2</v>
      </c>
      <c r="H77" s="42">
        <v>1175.4</v>
      </c>
      <c r="I77" s="42">
        <v>1434.7</v>
      </c>
      <c r="J77" s="42">
        <v>1537.4</v>
      </c>
      <c r="K77" s="42">
        <v>1809.3</v>
      </c>
      <c r="L77" s="42">
        <v>1913.3</v>
      </c>
      <c r="M77" s="42">
        <v>2733</v>
      </c>
      <c r="N77" s="42">
        <v>2839.7</v>
      </c>
      <c r="O77" s="42">
        <v>2180.9</v>
      </c>
      <c r="P77" s="42">
        <v>2417.5</v>
      </c>
      <c r="Q77" s="42">
        <v>2988.4</v>
      </c>
      <c r="R77" s="42">
        <v>3116</v>
      </c>
      <c r="S77" s="42">
        <v>3379.3</v>
      </c>
      <c r="T77" s="42">
        <v>3266.5</v>
      </c>
      <c r="U77" s="42">
        <v>2709.8</v>
      </c>
      <c r="V77" s="42">
        <v>3515.9</v>
      </c>
      <c r="W77" s="42">
        <v>4775.8</v>
      </c>
      <c r="X77" s="42">
        <v>5883.9</v>
      </c>
      <c r="Y77" s="42">
        <v>6892.4</v>
      </c>
    </row>
    <row r="78" spans="1:25" ht="14.25">
      <c r="A78" s="23" t="s">
        <v>60</v>
      </c>
      <c r="B78" s="42">
        <v>2490.7</v>
      </c>
      <c r="C78" s="42">
        <v>2236.4</v>
      </c>
      <c r="D78" s="42">
        <v>3249.3</v>
      </c>
      <c r="E78" s="42">
        <v>3239.3</v>
      </c>
      <c r="F78" s="42">
        <v>4651.4</v>
      </c>
      <c r="G78" s="42">
        <v>3826.7</v>
      </c>
      <c r="H78" s="42">
        <v>2466.9</v>
      </c>
      <c r="I78" s="42">
        <v>2416.9</v>
      </c>
      <c r="J78" s="42">
        <v>1979.2</v>
      </c>
      <c r="K78" s="42">
        <v>1433.5</v>
      </c>
      <c r="L78" s="42">
        <v>1437.9</v>
      </c>
      <c r="M78" s="42">
        <v>1393.5</v>
      </c>
      <c r="N78" s="42">
        <v>1395.6</v>
      </c>
      <c r="O78" s="42">
        <v>1713.9</v>
      </c>
      <c r="P78" s="42">
        <v>2034.1</v>
      </c>
      <c r="Q78" s="42">
        <v>2411.8</v>
      </c>
      <c r="R78" s="42">
        <v>3449.5</v>
      </c>
      <c r="S78" s="42">
        <v>2543.8</v>
      </c>
      <c r="T78" s="42">
        <v>2555.1</v>
      </c>
      <c r="U78" s="42">
        <v>2330.2</v>
      </c>
      <c r="V78" s="42">
        <v>2863.1</v>
      </c>
      <c r="W78" s="42">
        <v>2860.2</v>
      </c>
      <c r="X78" s="42">
        <v>3730.5</v>
      </c>
      <c r="Y78" s="42">
        <v>5606.9</v>
      </c>
    </row>
    <row r="79" spans="1:25" ht="14.25">
      <c r="A79" s="23" t="s">
        <v>61</v>
      </c>
      <c r="B79" s="42">
        <v>2996.3</v>
      </c>
      <c r="C79" s="42">
        <v>1687.5</v>
      </c>
      <c r="D79" s="42">
        <v>2324.3</v>
      </c>
      <c r="E79" s="42">
        <v>2828.6</v>
      </c>
      <c r="F79" s="42">
        <v>5158.1</v>
      </c>
      <c r="G79" s="42">
        <v>4828.2</v>
      </c>
      <c r="H79" s="42">
        <v>3842.5</v>
      </c>
      <c r="I79" s="42">
        <v>2962.6</v>
      </c>
      <c r="J79" s="42">
        <v>3338.1</v>
      </c>
      <c r="K79" s="42">
        <v>2326.1</v>
      </c>
      <c r="L79" s="42">
        <v>2878.8</v>
      </c>
      <c r="M79" s="42">
        <v>2985.7</v>
      </c>
      <c r="N79" s="42">
        <v>4480.4</v>
      </c>
      <c r="O79" s="42">
        <v>3696.8</v>
      </c>
      <c r="P79" s="42">
        <v>4438.1</v>
      </c>
      <c r="Q79" s="42">
        <v>5916.8</v>
      </c>
      <c r="R79" s="42">
        <v>5396.6</v>
      </c>
      <c r="S79" s="42">
        <v>4492.6</v>
      </c>
      <c r="T79" s="42">
        <v>5049.5</v>
      </c>
      <c r="U79" s="42">
        <v>4223.8</v>
      </c>
      <c r="V79" s="42">
        <v>3626</v>
      </c>
      <c r="W79" s="42">
        <v>3808.1</v>
      </c>
      <c r="X79" s="42">
        <v>3479</v>
      </c>
      <c r="Y79" s="42">
        <v>3933.6</v>
      </c>
    </row>
    <row r="80" spans="1:25" ht="14.25">
      <c r="A80" s="23" t="s">
        <v>62</v>
      </c>
      <c r="B80" s="42">
        <v>231.2</v>
      </c>
      <c r="C80" s="42">
        <v>207</v>
      </c>
      <c r="D80" s="42">
        <v>142.6</v>
      </c>
      <c r="E80" s="42">
        <v>139.4</v>
      </c>
      <c r="F80" s="42">
        <v>84</v>
      </c>
      <c r="G80" s="42">
        <v>87</v>
      </c>
      <c r="H80" s="42">
        <v>53.5</v>
      </c>
      <c r="I80" s="42">
        <v>73.2</v>
      </c>
      <c r="J80" s="42">
        <v>174</v>
      </c>
      <c r="K80" s="42">
        <v>318.2</v>
      </c>
      <c r="L80" s="42">
        <v>238.3</v>
      </c>
      <c r="M80" s="42">
        <v>162.8</v>
      </c>
      <c r="N80" s="42">
        <v>119.6</v>
      </c>
      <c r="O80" s="42">
        <v>94.4</v>
      </c>
      <c r="P80" s="42">
        <v>122.2</v>
      </c>
      <c r="Q80" s="42">
        <v>219.9</v>
      </c>
      <c r="R80" s="42">
        <v>415.4</v>
      </c>
      <c r="S80" s="42">
        <v>434.4</v>
      </c>
      <c r="T80" s="42">
        <v>556.2</v>
      </c>
      <c r="U80" s="42">
        <v>488.5</v>
      </c>
      <c r="V80" s="42">
        <v>687.4</v>
      </c>
      <c r="W80" s="42">
        <v>724.9</v>
      </c>
      <c r="X80" s="42">
        <v>829.9</v>
      </c>
      <c r="Y80" s="42">
        <v>952.9</v>
      </c>
    </row>
    <row r="81" spans="1:25" ht="14.25">
      <c r="A81" s="23" t="s">
        <v>63</v>
      </c>
      <c r="B81" s="42">
        <v>1813.2</v>
      </c>
      <c r="C81" s="42">
        <v>1243.9</v>
      </c>
      <c r="D81" s="42">
        <v>1005.2</v>
      </c>
      <c r="E81" s="42">
        <v>1432.3</v>
      </c>
      <c r="F81" s="42">
        <v>1735</v>
      </c>
      <c r="G81" s="42">
        <v>1757.4</v>
      </c>
      <c r="H81" s="42">
        <v>1915.1</v>
      </c>
      <c r="I81" s="42">
        <v>2160.5</v>
      </c>
      <c r="J81" s="42">
        <v>2405.2</v>
      </c>
      <c r="K81" s="42">
        <v>2844.8</v>
      </c>
      <c r="L81" s="42">
        <v>2922.9</v>
      </c>
      <c r="M81" s="42">
        <v>3290.4</v>
      </c>
      <c r="N81" s="42">
        <v>3316.1</v>
      </c>
      <c r="O81" s="42">
        <v>3421.3</v>
      </c>
      <c r="P81" s="42">
        <v>4010.8</v>
      </c>
      <c r="Q81" s="42">
        <v>3643.3</v>
      </c>
      <c r="R81" s="42">
        <v>3761.5</v>
      </c>
      <c r="S81" s="42">
        <v>3918.7</v>
      </c>
      <c r="T81" s="42">
        <v>3681.2</v>
      </c>
      <c r="U81" s="42">
        <v>3766.3</v>
      </c>
      <c r="V81" s="42">
        <v>3395.5</v>
      </c>
      <c r="W81" s="42">
        <v>3865.7</v>
      </c>
      <c r="X81" s="42">
        <v>3442.9</v>
      </c>
      <c r="Y81" s="42">
        <v>4122.4</v>
      </c>
    </row>
    <row r="82" spans="1:25" ht="14.25">
      <c r="A82" s="23" t="s">
        <v>64</v>
      </c>
      <c r="B82" s="42">
        <v>1685.8</v>
      </c>
      <c r="C82" s="42">
        <v>3063</v>
      </c>
      <c r="D82" s="42">
        <v>3798.1</v>
      </c>
      <c r="E82" s="42">
        <v>3408.6</v>
      </c>
      <c r="F82" s="42">
        <v>3711.4</v>
      </c>
      <c r="G82" s="42">
        <v>4041.1</v>
      </c>
      <c r="H82" s="42">
        <v>4867.4</v>
      </c>
      <c r="I82" s="42">
        <v>4195.7</v>
      </c>
      <c r="J82" s="42">
        <v>4779.8</v>
      </c>
      <c r="K82" s="42">
        <v>5058.5</v>
      </c>
      <c r="L82" s="42">
        <v>5167</v>
      </c>
      <c r="M82" s="42">
        <v>5029.7</v>
      </c>
      <c r="N82" s="42">
        <v>5508.1</v>
      </c>
      <c r="O82" s="42">
        <v>5686.6</v>
      </c>
      <c r="P82" s="42">
        <v>5621.7</v>
      </c>
      <c r="Q82" s="42">
        <v>5090.6</v>
      </c>
      <c r="R82" s="42">
        <v>5615.1</v>
      </c>
      <c r="S82" s="42">
        <v>6348.9</v>
      </c>
      <c r="T82" s="42">
        <v>6720</v>
      </c>
      <c r="U82" s="42">
        <v>6702.8</v>
      </c>
      <c r="V82" s="42">
        <v>6825.6</v>
      </c>
      <c r="W82" s="42">
        <v>7278.1</v>
      </c>
      <c r="X82" s="42">
        <v>7694.9</v>
      </c>
      <c r="Y82" s="42">
        <v>9195.4</v>
      </c>
    </row>
    <row r="83" spans="1:25" ht="14.25">
      <c r="A83" s="23" t="s">
        <v>65</v>
      </c>
      <c r="B83" s="42">
        <v>8641.9</v>
      </c>
      <c r="C83" s="42">
        <v>8614</v>
      </c>
      <c r="D83" s="42">
        <v>9820.8</v>
      </c>
      <c r="E83" s="42">
        <v>10141.5</v>
      </c>
      <c r="F83" s="42">
        <v>9210.8</v>
      </c>
      <c r="G83" s="42">
        <v>9833.9</v>
      </c>
      <c r="H83" s="42">
        <v>9859.1</v>
      </c>
      <c r="I83" s="42">
        <v>10243</v>
      </c>
      <c r="J83" s="42">
        <v>9330.7</v>
      </c>
      <c r="K83" s="42">
        <v>9861.9</v>
      </c>
      <c r="L83" s="42">
        <v>11083</v>
      </c>
      <c r="M83" s="42">
        <v>10111.4</v>
      </c>
      <c r="N83" s="42">
        <v>9435.4</v>
      </c>
      <c r="O83" s="42">
        <v>10155.9</v>
      </c>
      <c r="P83" s="42">
        <v>11141.3</v>
      </c>
      <c r="Q83" s="42">
        <v>10597.6</v>
      </c>
      <c r="R83" s="42">
        <v>11306.5</v>
      </c>
      <c r="S83" s="42">
        <v>10684</v>
      </c>
      <c r="T83" s="42">
        <v>12493.8</v>
      </c>
      <c r="U83" s="42">
        <v>12159.8</v>
      </c>
      <c r="V83" s="42">
        <v>12837.5</v>
      </c>
      <c r="W83" s="42">
        <v>11660.5</v>
      </c>
      <c r="X83" s="42">
        <v>13671.6</v>
      </c>
      <c r="Y83" s="42">
        <v>10087.7</v>
      </c>
    </row>
    <row r="84" spans="1:25" ht="14.25">
      <c r="A84" s="23" t="s">
        <v>66</v>
      </c>
      <c r="B84" s="42">
        <v>75362.8</v>
      </c>
      <c r="C84" s="42">
        <v>76142.9</v>
      </c>
      <c r="D84" s="42">
        <v>79693.7</v>
      </c>
      <c r="E84" s="42">
        <v>89373.9</v>
      </c>
      <c r="F84" s="42">
        <v>108046.7</v>
      </c>
      <c r="G84" s="42">
        <v>109029.6</v>
      </c>
      <c r="H84" s="42">
        <v>108038.2</v>
      </c>
      <c r="I84" s="42">
        <v>108780.7</v>
      </c>
      <c r="J84" s="42">
        <v>111637.1</v>
      </c>
      <c r="K84" s="42">
        <v>114921.3</v>
      </c>
      <c r="L84" s="42">
        <v>114722.4</v>
      </c>
      <c r="M84" s="42">
        <v>107354.8</v>
      </c>
      <c r="N84" s="42">
        <v>112846</v>
      </c>
      <c r="O84" s="42">
        <v>100770.5</v>
      </c>
      <c r="P84" s="42">
        <v>97715.3</v>
      </c>
      <c r="Q84" s="42">
        <v>86070.5</v>
      </c>
      <c r="R84" s="42">
        <v>81126</v>
      </c>
      <c r="S84" s="42">
        <v>83030</v>
      </c>
      <c r="T84" s="42">
        <v>79205.2</v>
      </c>
      <c r="U84" s="42">
        <v>72789.7</v>
      </c>
      <c r="V84" s="42">
        <v>69412.4</v>
      </c>
      <c r="W84" s="42">
        <v>62724.3</v>
      </c>
      <c r="X84" s="42">
        <v>62784.6</v>
      </c>
      <c r="Y84" s="42">
        <v>61435</v>
      </c>
    </row>
    <row r="85" spans="1:25" ht="14.25">
      <c r="A85" s="23" t="s">
        <v>67</v>
      </c>
      <c r="B85" s="42">
        <v>77130.4</v>
      </c>
      <c r="C85" s="42">
        <v>91572.9</v>
      </c>
      <c r="D85" s="42">
        <v>104351.1</v>
      </c>
      <c r="E85" s="42">
        <v>112311.2</v>
      </c>
      <c r="F85" s="42">
        <v>127151.7</v>
      </c>
      <c r="G85" s="42">
        <v>139785.1</v>
      </c>
      <c r="H85" s="42">
        <v>154351.4</v>
      </c>
      <c r="I85" s="42">
        <v>156904.1</v>
      </c>
      <c r="J85" s="42">
        <v>149519</v>
      </c>
      <c r="K85" s="42">
        <v>148668.9</v>
      </c>
      <c r="L85" s="42">
        <v>161129.9</v>
      </c>
      <c r="M85" s="42">
        <v>161403.7</v>
      </c>
      <c r="N85" s="42">
        <v>155753.2</v>
      </c>
      <c r="O85" s="42">
        <v>148364.8</v>
      </c>
      <c r="P85" s="42">
        <v>140474.8</v>
      </c>
      <c r="Q85" s="42">
        <v>128492.1</v>
      </c>
      <c r="R85" s="42">
        <v>118158.4</v>
      </c>
      <c r="S85" s="42">
        <v>117105.2</v>
      </c>
      <c r="T85" s="42">
        <v>109087.2</v>
      </c>
      <c r="U85" s="42">
        <v>104712</v>
      </c>
      <c r="V85" s="42">
        <v>92217.9</v>
      </c>
      <c r="W85" s="42">
        <v>90476.9</v>
      </c>
      <c r="X85" s="42">
        <v>80259.8</v>
      </c>
      <c r="Y85" s="42">
        <v>75807.6</v>
      </c>
    </row>
    <row r="86" spans="1:25" ht="14.25">
      <c r="A86" s="23" t="s">
        <v>68</v>
      </c>
      <c r="B86" s="26" t="s">
        <v>73</v>
      </c>
      <c r="C86" s="26" t="s">
        <v>73</v>
      </c>
      <c r="D86" s="26" t="s">
        <v>73</v>
      </c>
      <c r="E86" s="26" t="s">
        <v>73</v>
      </c>
      <c r="F86" s="26" t="s">
        <v>73</v>
      </c>
      <c r="G86" s="26" t="s">
        <v>73</v>
      </c>
      <c r="H86" s="26" t="s">
        <v>73</v>
      </c>
      <c r="I86" s="26" t="s">
        <v>73</v>
      </c>
      <c r="J86" s="26" t="s">
        <v>73</v>
      </c>
      <c r="K86" s="26" t="s">
        <v>73</v>
      </c>
      <c r="L86" s="26" t="s">
        <v>73</v>
      </c>
      <c r="M86" s="26" t="s">
        <v>73</v>
      </c>
      <c r="N86" s="26" t="s">
        <v>73</v>
      </c>
      <c r="O86" s="26" t="s">
        <v>73</v>
      </c>
      <c r="P86" s="26" t="s">
        <v>73</v>
      </c>
      <c r="Q86" s="42">
        <v>1</v>
      </c>
      <c r="R86" s="42">
        <v>2</v>
      </c>
      <c r="S86" s="42">
        <v>9.6</v>
      </c>
      <c r="T86" s="42">
        <v>13.7</v>
      </c>
      <c r="U86" s="42">
        <v>12.5</v>
      </c>
      <c r="V86" s="42">
        <v>17.8</v>
      </c>
      <c r="W86" s="42">
        <v>15.8</v>
      </c>
      <c r="X86" s="42">
        <v>12.7</v>
      </c>
      <c r="Y86" s="42">
        <v>14.9</v>
      </c>
    </row>
    <row r="87" spans="1:25" ht="14.25">
      <c r="A87" s="23" t="s">
        <v>69</v>
      </c>
      <c r="B87" s="42">
        <v>254</v>
      </c>
      <c r="C87" s="42">
        <v>33.4</v>
      </c>
      <c r="D87" s="42">
        <v>44.2</v>
      </c>
      <c r="E87" s="42">
        <v>5.2</v>
      </c>
      <c r="F87" s="42">
        <v>10.8</v>
      </c>
      <c r="G87" s="42">
        <v>45.6</v>
      </c>
      <c r="H87" s="42">
        <v>36.8</v>
      </c>
      <c r="I87" s="42">
        <v>5.4</v>
      </c>
      <c r="J87" s="42">
        <v>33.9</v>
      </c>
      <c r="K87" s="42">
        <v>99.3</v>
      </c>
      <c r="L87" s="42">
        <v>222.3</v>
      </c>
      <c r="M87" s="42">
        <v>242.5</v>
      </c>
      <c r="N87" s="42">
        <v>128.4</v>
      </c>
      <c r="O87" s="42">
        <v>326.1</v>
      </c>
      <c r="P87" s="42">
        <v>201.7</v>
      </c>
      <c r="Q87" s="42">
        <v>328</v>
      </c>
      <c r="R87" s="42">
        <v>358.7</v>
      </c>
      <c r="S87" s="42">
        <v>261.5</v>
      </c>
      <c r="T87" s="42">
        <v>377.1</v>
      </c>
      <c r="U87" s="42">
        <v>353.3</v>
      </c>
      <c r="V87" s="42">
        <v>328.7</v>
      </c>
      <c r="W87" s="42">
        <v>380</v>
      </c>
      <c r="X87" s="42">
        <v>271.7</v>
      </c>
      <c r="Y87" s="42">
        <v>192.2</v>
      </c>
    </row>
    <row r="88" spans="1:25" ht="14.25">
      <c r="A88" s="23" t="s">
        <v>70</v>
      </c>
      <c r="B88" s="42">
        <v>57.4</v>
      </c>
      <c r="C88" s="42">
        <v>71.1</v>
      </c>
      <c r="D88" s="42">
        <v>27</v>
      </c>
      <c r="E88" s="42">
        <v>18.2</v>
      </c>
      <c r="F88" s="42">
        <v>19.1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158.6</v>
      </c>
      <c r="O88" s="42">
        <v>93.2</v>
      </c>
      <c r="P88" s="42">
        <v>69</v>
      </c>
      <c r="Q88" s="42">
        <v>45.6</v>
      </c>
      <c r="R88" s="42">
        <v>108.9</v>
      </c>
      <c r="S88" s="42">
        <v>229.1</v>
      </c>
      <c r="T88" s="42">
        <v>253.1</v>
      </c>
      <c r="U88" s="42">
        <v>347.7</v>
      </c>
      <c r="V88" s="42">
        <v>499.1</v>
      </c>
      <c r="W88" s="42">
        <v>789.3</v>
      </c>
      <c r="X88" s="42">
        <v>934.4</v>
      </c>
      <c r="Y88" s="42">
        <v>1129.4</v>
      </c>
    </row>
    <row r="89" spans="1:25" ht="14.25">
      <c r="A89" s="23" t="s">
        <v>71</v>
      </c>
      <c r="B89" s="26"/>
      <c r="C89" s="26"/>
      <c r="D89" s="26"/>
      <c r="E89" s="26"/>
      <c r="F89" s="26"/>
      <c r="G89" s="26"/>
      <c r="H89" s="26"/>
      <c r="I89" s="42">
        <v>88.8</v>
      </c>
      <c r="J89" s="42">
        <v>200.5</v>
      </c>
      <c r="K89" s="26"/>
      <c r="L89" s="26"/>
      <c r="M89" s="42">
        <v>283.7</v>
      </c>
      <c r="N89" s="42">
        <v>398</v>
      </c>
      <c r="O89" s="42">
        <v>289.5</v>
      </c>
      <c r="P89" s="42">
        <v>196.5</v>
      </c>
      <c r="Q89" s="42">
        <v>101.9</v>
      </c>
      <c r="R89" s="42">
        <v>68.2</v>
      </c>
      <c r="S89" s="42">
        <v>229.2</v>
      </c>
      <c r="T89" s="42">
        <v>240.1</v>
      </c>
      <c r="U89" s="42">
        <v>351.2</v>
      </c>
      <c r="V89" s="42">
        <v>373.8</v>
      </c>
      <c r="W89" s="42">
        <v>280.9</v>
      </c>
      <c r="X89" s="42">
        <v>286.5</v>
      </c>
      <c r="Y89" s="42">
        <v>559.5</v>
      </c>
    </row>
    <row r="90" spans="1:25" ht="14.25">
      <c r="A90" s="23" t="s">
        <v>72</v>
      </c>
      <c r="B90" s="42">
        <v>1885.5</v>
      </c>
      <c r="C90" s="42">
        <v>2630</v>
      </c>
      <c r="D90" s="42">
        <v>1843.1</v>
      </c>
      <c r="E90" s="42">
        <v>2032.8</v>
      </c>
      <c r="F90" s="42">
        <v>2045.1</v>
      </c>
      <c r="G90" s="42">
        <v>1622</v>
      </c>
      <c r="H90" s="42">
        <v>1591.5</v>
      </c>
      <c r="I90" s="42">
        <v>1299.3</v>
      </c>
      <c r="J90" s="42">
        <v>2093.3</v>
      </c>
      <c r="K90" s="42">
        <v>2447.6</v>
      </c>
      <c r="L90" s="42">
        <v>1292.8</v>
      </c>
      <c r="M90" s="42">
        <v>2557.3</v>
      </c>
      <c r="N90" s="42">
        <v>3108</v>
      </c>
      <c r="O90" s="42">
        <v>4358</v>
      </c>
      <c r="P90" s="42">
        <v>5256</v>
      </c>
      <c r="Q90" s="42">
        <v>5458</v>
      </c>
      <c r="R90" s="42">
        <v>6606.1</v>
      </c>
      <c r="S90" s="42">
        <v>6141.6</v>
      </c>
      <c r="T90" s="42">
        <v>6585.9</v>
      </c>
      <c r="U90" s="42">
        <v>4850.2</v>
      </c>
      <c r="V90" s="42">
        <v>6459.3</v>
      </c>
      <c r="W90" s="42">
        <v>7520.2</v>
      </c>
      <c r="X90" s="42">
        <v>7991.9</v>
      </c>
      <c r="Y90" s="42">
        <v>8418.8</v>
      </c>
    </row>
    <row r="92" ht="14.25">
      <c r="A92" s="24" t="s">
        <v>74</v>
      </c>
    </row>
    <row r="93" spans="1:2" ht="14.25">
      <c r="A93" s="24" t="s">
        <v>73</v>
      </c>
      <c r="B93" s="24" t="s">
        <v>75</v>
      </c>
    </row>
    <row r="95" spans="1:2" ht="14.25">
      <c r="A95" s="24" t="s">
        <v>7</v>
      </c>
      <c r="B95" s="24" t="s">
        <v>8</v>
      </c>
    </row>
    <row r="96" spans="1:2" ht="14.25">
      <c r="A96" s="24" t="s">
        <v>9</v>
      </c>
      <c r="B96" s="24" t="s">
        <v>154</v>
      </c>
    </row>
    <row r="97" spans="1:2" ht="14.25">
      <c r="A97" s="24" t="s">
        <v>11</v>
      </c>
      <c r="B97" s="24" t="s">
        <v>229</v>
      </c>
    </row>
    <row r="99" spans="1:25" ht="14.25">
      <c r="A99" s="23" t="s">
        <v>13</v>
      </c>
      <c r="B99" s="23" t="s">
        <v>14</v>
      </c>
      <c r="C99" s="23" t="s">
        <v>15</v>
      </c>
      <c r="D99" s="23" t="s">
        <v>16</v>
      </c>
      <c r="E99" s="23" t="s">
        <v>17</v>
      </c>
      <c r="F99" s="23" t="s">
        <v>18</v>
      </c>
      <c r="G99" s="23" t="s">
        <v>19</v>
      </c>
      <c r="H99" s="23" t="s">
        <v>20</v>
      </c>
      <c r="I99" s="23" t="s">
        <v>21</v>
      </c>
      <c r="J99" s="23" t="s">
        <v>22</v>
      </c>
      <c r="K99" s="23" t="s">
        <v>23</v>
      </c>
      <c r="L99" s="23" t="s">
        <v>24</v>
      </c>
      <c r="M99" s="23" t="s">
        <v>25</v>
      </c>
      <c r="N99" s="23" t="s">
        <v>26</v>
      </c>
      <c r="O99" s="23" t="s">
        <v>27</v>
      </c>
      <c r="P99" s="23" t="s">
        <v>28</v>
      </c>
      <c r="Q99" s="23" t="s">
        <v>29</v>
      </c>
      <c r="R99" s="23" t="s">
        <v>30</v>
      </c>
      <c r="S99" s="23" t="s">
        <v>31</v>
      </c>
      <c r="T99" s="23" t="s">
        <v>32</v>
      </c>
      <c r="U99" s="23" t="s">
        <v>33</v>
      </c>
      <c r="V99" s="23" t="s">
        <v>34</v>
      </c>
      <c r="W99" s="23" t="s">
        <v>35</v>
      </c>
      <c r="X99" s="23" t="s">
        <v>36</v>
      </c>
      <c r="Y99" s="23" t="s">
        <v>37</v>
      </c>
    </row>
    <row r="100" spans="1:25" ht="14.25">
      <c r="A100" s="23" t="s">
        <v>38</v>
      </c>
      <c r="B100" s="42">
        <v>629996.1</v>
      </c>
      <c r="C100" s="42">
        <v>636612.2</v>
      </c>
      <c r="D100" s="42">
        <v>638462.5</v>
      </c>
      <c r="E100" s="42">
        <v>639163.1</v>
      </c>
      <c r="F100" s="42">
        <v>641196.8</v>
      </c>
      <c r="G100" s="42">
        <v>651718.5</v>
      </c>
      <c r="H100" s="42">
        <v>665139.4</v>
      </c>
      <c r="I100" s="42">
        <v>665312.1</v>
      </c>
      <c r="J100" s="42">
        <v>680549.8</v>
      </c>
      <c r="K100" s="42">
        <v>672064.9</v>
      </c>
      <c r="L100" s="42">
        <v>660001.7</v>
      </c>
      <c r="M100" s="42">
        <v>675133.2</v>
      </c>
      <c r="N100" s="42">
        <v>670199.5</v>
      </c>
      <c r="O100" s="42">
        <v>673488.1</v>
      </c>
      <c r="P100" s="42">
        <v>676542.8</v>
      </c>
      <c r="Q100" s="42">
        <v>677012.1</v>
      </c>
      <c r="R100" s="42">
        <v>672562.2</v>
      </c>
      <c r="S100" s="42">
        <v>656051.7</v>
      </c>
      <c r="T100" s="42">
        <v>654630.6</v>
      </c>
      <c r="U100" s="42">
        <v>617550</v>
      </c>
      <c r="V100" s="42">
        <v>613041.7</v>
      </c>
      <c r="W100" s="42">
        <v>591168.7</v>
      </c>
      <c r="X100" s="42">
        <v>570301.9</v>
      </c>
      <c r="Y100" s="42">
        <v>556615.3</v>
      </c>
    </row>
    <row r="101" spans="1:25" ht="14.25">
      <c r="A101" s="23" t="s">
        <v>39</v>
      </c>
      <c r="B101" s="42">
        <v>18446</v>
      </c>
      <c r="C101" s="42">
        <v>20234.7</v>
      </c>
      <c r="D101" s="42">
        <v>20860.8</v>
      </c>
      <c r="E101" s="42">
        <v>20202.8</v>
      </c>
      <c r="F101" s="42">
        <v>22719</v>
      </c>
      <c r="G101" s="42">
        <v>22721.1</v>
      </c>
      <c r="H101" s="42">
        <v>24299.1</v>
      </c>
      <c r="I101" s="42">
        <v>24460.7</v>
      </c>
      <c r="J101" s="42">
        <v>24840.2</v>
      </c>
      <c r="K101" s="42">
        <v>24334.5</v>
      </c>
      <c r="L101" s="42">
        <v>24135.7</v>
      </c>
      <c r="M101" s="42">
        <v>24146.6</v>
      </c>
      <c r="N101" s="42">
        <v>22557.1</v>
      </c>
      <c r="O101" s="42">
        <v>24348.6</v>
      </c>
      <c r="P101" s="42">
        <v>24542.4</v>
      </c>
      <c r="Q101" s="42">
        <v>24721.5</v>
      </c>
      <c r="R101" s="42">
        <v>23219</v>
      </c>
      <c r="S101" s="42">
        <v>22364.5</v>
      </c>
      <c r="T101" s="42">
        <v>24671.2</v>
      </c>
      <c r="U101" s="42">
        <v>23741.1</v>
      </c>
      <c r="V101" s="42">
        <v>24699</v>
      </c>
      <c r="W101" s="42">
        <v>22752.7</v>
      </c>
      <c r="X101" s="42">
        <v>21919.9</v>
      </c>
      <c r="Y101" s="42">
        <v>23086.5</v>
      </c>
    </row>
    <row r="102" spans="1:25" ht="14.25">
      <c r="A102" s="23" t="s">
        <v>40</v>
      </c>
      <c r="B102" s="42">
        <v>9094.7</v>
      </c>
      <c r="C102" s="42">
        <v>6006.7</v>
      </c>
      <c r="D102" s="42">
        <v>5476.6</v>
      </c>
      <c r="E102" s="42">
        <v>6085.1</v>
      </c>
      <c r="F102" s="42">
        <v>5521.8</v>
      </c>
      <c r="G102" s="42">
        <v>5628</v>
      </c>
      <c r="H102" s="42">
        <v>5470.3</v>
      </c>
      <c r="I102" s="42">
        <v>4468.5</v>
      </c>
      <c r="J102" s="42">
        <v>4850.3</v>
      </c>
      <c r="K102" s="42">
        <v>4527.4</v>
      </c>
      <c r="L102" s="42">
        <v>4068.2</v>
      </c>
      <c r="M102" s="42">
        <v>4157.6</v>
      </c>
      <c r="N102" s="42">
        <v>4114.8</v>
      </c>
      <c r="O102" s="42">
        <v>4498.5</v>
      </c>
      <c r="P102" s="42">
        <v>4370.4</v>
      </c>
      <c r="Q102" s="42">
        <v>4724.4</v>
      </c>
      <c r="R102" s="42">
        <v>4956.3</v>
      </c>
      <c r="S102" s="42">
        <v>4720.6</v>
      </c>
      <c r="T102" s="42">
        <v>4767.2</v>
      </c>
      <c r="U102" s="42">
        <v>4303.4</v>
      </c>
      <c r="V102" s="42">
        <v>3887.8</v>
      </c>
      <c r="W102" s="42">
        <v>3669.2</v>
      </c>
      <c r="X102" s="42">
        <v>3837</v>
      </c>
      <c r="Y102" s="42">
        <v>3491.6</v>
      </c>
    </row>
    <row r="103" spans="1:25" ht="14.25">
      <c r="A103" s="23" t="s">
        <v>41</v>
      </c>
      <c r="B103" s="42">
        <v>9038.3</v>
      </c>
      <c r="C103" s="42">
        <v>7482.7</v>
      </c>
      <c r="D103" s="42">
        <v>8029.2</v>
      </c>
      <c r="E103" s="42">
        <v>7571.9</v>
      </c>
      <c r="F103" s="42">
        <v>7743.4</v>
      </c>
      <c r="G103" s="42">
        <v>8075.4</v>
      </c>
      <c r="H103" s="42">
        <v>8252.9</v>
      </c>
      <c r="I103" s="42">
        <v>7868.9</v>
      </c>
      <c r="J103" s="42">
        <v>8220.3</v>
      </c>
      <c r="K103" s="42">
        <v>8202.4</v>
      </c>
      <c r="L103" s="42">
        <v>7881</v>
      </c>
      <c r="M103" s="42">
        <v>8322.6</v>
      </c>
      <c r="N103" s="42">
        <v>8439</v>
      </c>
      <c r="O103" s="42">
        <v>8704.7</v>
      </c>
      <c r="P103" s="42">
        <v>9519.9</v>
      </c>
      <c r="Q103" s="42">
        <v>9898.8</v>
      </c>
      <c r="R103" s="42">
        <v>9936.5</v>
      </c>
      <c r="S103" s="42">
        <v>9985.1</v>
      </c>
      <c r="T103" s="42">
        <v>10094.8</v>
      </c>
      <c r="U103" s="42">
        <v>9538.6</v>
      </c>
      <c r="V103" s="42">
        <v>9305.3</v>
      </c>
      <c r="W103" s="42">
        <v>9046.1</v>
      </c>
      <c r="X103" s="42">
        <v>8915.6</v>
      </c>
      <c r="Y103" s="42">
        <v>8577</v>
      </c>
    </row>
    <row r="104" spans="1:25" ht="14.25">
      <c r="A104" s="23" t="s">
        <v>42</v>
      </c>
      <c r="B104" s="42">
        <v>8148.1</v>
      </c>
      <c r="C104" s="42">
        <v>8312</v>
      </c>
      <c r="D104" s="42">
        <v>8188.1</v>
      </c>
      <c r="E104" s="42">
        <v>8246.5</v>
      </c>
      <c r="F104" s="42">
        <v>8707.3</v>
      </c>
      <c r="G104" s="42">
        <v>9025.9</v>
      </c>
      <c r="H104" s="42">
        <v>9991.1</v>
      </c>
      <c r="I104" s="42">
        <v>9639.3</v>
      </c>
      <c r="J104" s="42">
        <v>9638.2</v>
      </c>
      <c r="K104" s="42">
        <v>9408.5</v>
      </c>
      <c r="L104" s="42">
        <v>9101.2</v>
      </c>
      <c r="M104" s="42">
        <v>9148.5</v>
      </c>
      <c r="N104" s="42">
        <v>8818.3</v>
      </c>
      <c r="O104" s="42">
        <v>8341.6</v>
      </c>
      <c r="P104" s="42">
        <v>8341.4</v>
      </c>
      <c r="Q104" s="42">
        <v>8062.8</v>
      </c>
      <c r="R104" s="42">
        <v>8304.8</v>
      </c>
      <c r="S104" s="42">
        <v>8238.1</v>
      </c>
      <c r="T104" s="42">
        <v>7766.2</v>
      </c>
      <c r="U104" s="42">
        <v>7244.4</v>
      </c>
      <c r="V104" s="42">
        <v>7568.1</v>
      </c>
      <c r="W104" s="42">
        <v>7106.4</v>
      </c>
      <c r="X104" s="42">
        <v>6936.2</v>
      </c>
      <c r="Y104" s="42">
        <v>6751</v>
      </c>
    </row>
    <row r="105" spans="1:25" ht="14.25">
      <c r="A105" s="23" t="s">
        <v>43</v>
      </c>
      <c r="B105" s="42">
        <v>126544.2</v>
      </c>
      <c r="C105" s="42">
        <v>132273.3</v>
      </c>
      <c r="D105" s="42">
        <v>134007.7</v>
      </c>
      <c r="E105" s="42">
        <v>135229.1</v>
      </c>
      <c r="F105" s="42">
        <v>134827.1</v>
      </c>
      <c r="G105" s="42">
        <v>135370.9</v>
      </c>
      <c r="H105" s="42">
        <v>138329.1</v>
      </c>
      <c r="I105" s="42">
        <v>138553.4</v>
      </c>
      <c r="J105" s="42">
        <v>139217.2</v>
      </c>
      <c r="K105" s="42">
        <v>134406.6</v>
      </c>
      <c r="L105" s="42">
        <v>130979.5</v>
      </c>
      <c r="M105" s="42">
        <v>133834.7</v>
      </c>
      <c r="N105" s="42">
        <v>128653.3</v>
      </c>
      <c r="O105" s="42">
        <v>124808.8</v>
      </c>
      <c r="P105" s="42">
        <v>123481.7</v>
      </c>
      <c r="Q105" s="42">
        <v>121460</v>
      </c>
      <c r="R105" s="42">
        <v>121892.9</v>
      </c>
      <c r="S105" s="42">
        <v>110096</v>
      </c>
      <c r="T105" s="42">
        <v>117139.3</v>
      </c>
      <c r="U105" s="42">
        <v>110545.2</v>
      </c>
      <c r="V105" s="42">
        <v>111798.3</v>
      </c>
      <c r="W105" s="42">
        <v>108261.5</v>
      </c>
      <c r="X105" s="42">
        <v>108297.3</v>
      </c>
      <c r="Y105" s="42">
        <v>109948.7</v>
      </c>
    </row>
    <row r="106" spans="1:25" ht="14.25">
      <c r="A106" s="23" t="s">
        <v>44</v>
      </c>
      <c r="B106" s="42">
        <v>2992</v>
      </c>
      <c r="C106" s="42">
        <v>2720.4</v>
      </c>
      <c r="D106" s="42">
        <v>1522.7</v>
      </c>
      <c r="E106" s="42">
        <v>1584.9</v>
      </c>
      <c r="F106" s="42">
        <v>1486.8</v>
      </c>
      <c r="G106" s="42">
        <v>1173.2</v>
      </c>
      <c r="H106" s="42">
        <v>1278.1</v>
      </c>
      <c r="I106" s="42">
        <v>1276.6</v>
      </c>
      <c r="J106" s="42">
        <v>1220.1</v>
      </c>
      <c r="K106" s="42">
        <v>1128</v>
      </c>
      <c r="L106" s="42">
        <v>910.6</v>
      </c>
      <c r="M106" s="42">
        <v>1079.1</v>
      </c>
      <c r="N106" s="42">
        <v>1081.2</v>
      </c>
      <c r="O106" s="42">
        <v>1114.6</v>
      </c>
      <c r="P106" s="42">
        <v>1123.3</v>
      </c>
      <c r="Q106" s="42">
        <v>1175.1</v>
      </c>
      <c r="R106" s="42">
        <v>1174.4</v>
      </c>
      <c r="S106" s="42">
        <v>1233.6</v>
      </c>
      <c r="T106" s="42">
        <v>1168.8</v>
      </c>
      <c r="U106" s="42">
        <v>1051.9</v>
      </c>
      <c r="V106" s="42">
        <v>1103.9</v>
      </c>
      <c r="W106" s="42">
        <v>1091.6</v>
      </c>
      <c r="X106" s="42">
        <v>1109.2</v>
      </c>
      <c r="Y106" s="42">
        <v>1079.1</v>
      </c>
    </row>
    <row r="107" spans="1:25" ht="14.25">
      <c r="A107" s="23" t="s">
        <v>45</v>
      </c>
      <c r="B107" s="42">
        <v>4841.8</v>
      </c>
      <c r="C107" s="42">
        <v>4892.6</v>
      </c>
      <c r="D107" s="42">
        <v>4864.8</v>
      </c>
      <c r="E107" s="42">
        <v>5081.5</v>
      </c>
      <c r="F107" s="42">
        <v>5602.3</v>
      </c>
      <c r="G107" s="42">
        <v>5672.4</v>
      </c>
      <c r="H107" s="42">
        <v>5976.6</v>
      </c>
      <c r="I107" s="42">
        <v>6536.6</v>
      </c>
      <c r="J107" s="42">
        <v>7207</v>
      </c>
      <c r="K107" s="42">
        <v>8199.8</v>
      </c>
      <c r="L107" s="42">
        <v>8144.4</v>
      </c>
      <c r="M107" s="42">
        <v>8547.2</v>
      </c>
      <c r="N107" s="42">
        <v>8512.7</v>
      </c>
      <c r="O107" s="42">
        <v>8253.9</v>
      </c>
      <c r="P107" s="42">
        <v>8711.9</v>
      </c>
      <c r="Q107" s="42">
        <v>8589.3</v>
      </c>
      <c r="R107" s="42">
        <v>8724.5</v>
      </c>
      <c r="S107" s="42">
        <v>8726.6</v>
      </c>
      <c r="T107" s="42">
        <v>8323.5</v>
      </c>
      <c r="U107" s="42">
        <v>7862</v>
      </c>
      <c r="V107" s="42">
        <v>7817.7</v>
      </c>
      <c r="W107" s="42">
        <v>6950.7</v>
      </c>
      <c r="X107" s="42">
        <v>6530.2</v>
      </c>
      <c r="Y107" s="42">
        <v>6755.5</v>
      </c>
    </row>
    <row r="108" spans="1:25" ht="14.25">
      <c r="A108" s="23" t="s">
        <v>46</v>
      </c>
      <c r="B108" s="42">
        <v>12949.6</v>
      </c>
      <c r="C108" s="42">
        <v>13366.6</v>
      </c>
      <c r="D108" s="42">
        <v>13619.8</v>
      </c>
      <c r="E108" s="42">
        <v>13409.4</v>
      </c>
      <c r="F108" s="42">
        <v>13905.2</v>
      </c>
      <c r="G108" s="42">
        <v>14024</v>
      </c>
      <c r="H108" s="42">
        <v>15000.2</v>
      </c>
      <c r="I108" s="42">
        <v>15196.1</v>
      </c>
      <c r="J108" s="42">
        <v>15669.6</v>
      </c>
      <c r="K108" s="42">
        <v>15705.8</v>
      </c>
      <c r="L108" s="42">
        <v>16084.8</v>
      </c>
      <c r="M108" s="42">
        <v>16546.2</v>
      </c>
      <c r="N108" s="42">
        <v>17122.6</v>
      </c>
      <c r="O108" s="42">
        <v>17681.4</v>
      </c>
      <c r="P108" s="42">
        <v>17681.7</v>
      </c>
      <c r="Q108" s="42">
        <v>18119</v>
      </c>
      <c r="R108" s="42">
        <v>18265.4</v>
      </c>
      <c r="S108" s="42">
        <v>17210.4</v>
      </c>
      <c r="T108" s="42">
        <v>17813.6</v>
      </c>
      <c r="U108" s="42">
        <v>16829.8</v>
      </c>
      <c r="V108" s="42">
        <v>14973.7</v>
      </c>
      <c r="W108" s="42">
        <v>13483.9</v>
      </c>
      <c r="X108" s="42">
        <v>13234.2</v>
      </c>
      <c r="Y108" s="42">
        <v>11342.7</v>
      </c>
    </row>
    <row r="109" spans="1:25" ht="14.25">
      <c r="A109" s="23" t="s">
        <v>47</v>
      </c>
      <c r="B109" s="42">
        <v>45360.5</v>
      </c>
      <c r="C109" s="42">
        <v>47991.3</v>
      </c>
      <c r="D109" s="42">
        <v>49790.3</v>
      </c>
      <c r="E109" s="42">
        <v>48780</v>
      </c>
      <c r="F109" s="42">
        <v>51472.9</v>
      </c>
      <c r="G109" s="42">
        <v>54885.1</v>
      </c>
      <c r="H109" s="42">
        <v>52629.8</v>
      </c>
      <c r="I109" s="42">
        <v>56086</v>
      </c>
      <c r="J109" s="42">
        <v>60455.2</v>
      </c>
      <c r="K109" s="42">
        <v>62984.9</v>
      </c>
      <c r="L109" s="42">
        <v>63966.6</v>
      </c>
      <c r="M109" s="42">
        <v>66268.6</v>
      </c>
      <c r="N109" s="42">
        <v>66402.3</v>
      </c>
      <c r="O109" s="42">
        <v>68244.2</v>
      </c>
      <c r="P109" s="42">
        <v>69942.3</v>
      </c>
      <c r="Q109" s="42">
        <v>70457.3</v>
      </c>
      <c r="R109" s="42">
        <v>70138.1</v>
      </c>
      <c r="S109" s="42">
        <v>70673.9</v>
      </c>
      <c r="T109" s="42">
        <v>67703.1</v>
      </c>
      <c r="U109" s="42">
        <v>62852.1</v>
      </c>
      <c r="V109" s="42">
        <v>60435.7</v>
      </c>
      <c r="W109" s="42">
        <v>57710</v>
      </c>
      <c r="X109" s="42">
        <v>52914.8</v>
      </c>
      <c r="Y109" s="42">
        <v>50310.3</v>
      </c>
    </row>
    <row r="110" spans="1:25" ht="14.25">
      <c r="A110" s="23" t="s">
        <v>48</v>
      </c>
      <c r="B110" s="42">
        <v>88650.5</v>
      </c>
      <c r="C110" s="42">
        <v>91904.4</v>
      </c>
      <c r="D110" s="42">
        <v>88224.7</v>
      </c>
      <c r="E110" s="42">
        <v>88902.2</v>
      </c>
      <c r="F110" s="42">
        <v>83932</v>
      </c>
      <c r="G110" s="42">
        <v>87058.5</v>
      </c>
      <c r="H110" s="42">
        <v>91503.3</v>
      </c>
      <c r="I110" s="42">
        <v>89018.8</v>
      </c>
      <c r="J110" s="42">
        <v>92531.6</v>
      </c>
      <c r="K110" s="42">
        <v>91765.6</v>
      </c>
      <c r="L110" s="42">
        <v>88936.8</v>
      </c>
      <c r="M110" s="42">
        <v>96181.2</v>
      </c>
      <c r="N110" s="42">
        <v>93729.4</v>
      </c>
      <c r="O110" s="42">
        <v>93099.6</v>
      </c>
      <c r="P110" s="42">
        <v>94271</v>
      </c>
      <c r="Q110" s="42">
        <v>93184.5</v>
      </c>
      <c r="R110" s="42">
        <v>92765.4</v>
      </c>
      <c r="S110" s="42">
        <v>91611.7</v>
      </c>
      <c r="T110" s="42">
        <v>89639.2</v>
      </c>
      <c r="U110" s="42">
        <v>86355.9</v>
      </c>
      <c r="V110" s="42">
        <v>82668</v>
      </c>
      <c r="W110" s="42">
        <v>82005.9</v>
      </c>
      <c r="X110" s="42">
        <v>80397.3</v>
      </c>
      <c r="Y110" s="42">
        <v>78141.9</v>
      </c>
    </row>
    <row r="111" spans="1:25" ht="14.25">
      <c r="A111" s="23" t="s">
        <v>49</v>
      </c>
      <c r="B111" s="42">
        <v>4728.7</v>
      </c>
      <c r="C111" s="42">
        <v>3486.9</v>
      </c>
      <c r="D111" s="42">
        <v>3262.2</v>
      </c>
      <c r="E111" s="42">
        <v>3469.3</v>
      </c>
      <c r="F111" s="42">
        <v>3541.9</v>
      </c>
      <c r="G111" s="42">
        <v>3939.9</v>
      </c>
      <c r="H111" s="42">
        <v>3735.1</v>
      </c>
      <c r="I111" s="42">
        <v>4054.4</v>
      </c>
      <c r="J111" s="42">
        <v>4490.9</v>
      </c>
      <c r="K111" s="42">
        <v>4433.9</v>
      </c>
      <c r="L111" s="42">
        <v>3928.8</v>
      </c>
      <c r="M111" s="42">
        <v>4016.7</v>
      </c>
      <c r="N111" s="42">
        <v>4204.8</v>
      </c>
      <c r="O111" s="42">
        <v>4653.1</v>
      </c>
      <c r="P111" s="42">
        <v>4367.2</v>
      </c>
      <c r="Q111" s="42">
        <v>4489.8</v>
      </c>
      <c r="R111" s="42">
        <v>4562.8</v>
      </c>
      <c r="S111" s="42">
        <v>4692.8</v>
      </c>
      <c r="T111" s="42">
        <v>4415.2</v>
      </c>
      <c r="U111" s="42">
        <v>4348.9</v>
      </c>
      <c r="V111" s="42">
        <v>3698.6</v>
      </c>
      <c r="W111" s="42">
        <v>3705.3</v>
      </c>
      <c r="X111" s="42">
        <v>3425.4</v>
      </c>
      <c r="Y111" s="42">
        <v>3206.1</v>
      </c>
    </row>
    <row r="112" spans="1:25" ht="14.25">
      <c r="A112" s="23" t="s">
        <v>50</v>
      </c>
      <c r="B112" s="42">
        <v>90069</v>
      </c>
      <c r="C112" s="42">
        <v>89249.8</v>
      </c>
      <c r="D112" s="42">
        <v>90622.8</v>
      </c>
      <c r="E112" s="42">
        <v>91050.8</v>
      </c>
      <c r="F112" s="42">
        <v>90047.5</v>
      </c>
      <c r="G112" s="42">
        <v>93519.4</v>
      </c>
      <c r="H112" s="42">
        <v>93093.8</v>
      </c>
      <c r="I112" s="42">
        <v>93348.3</v>
      </c>
      <c r="J112" s="42">
        <v>93386.6</v>
      </c>
      <c r="K112" s="42">
        <v>90224.9</v>
      </c>
      <c r="L112" s="42">
        <v>89539.7</v>
      </c>
      <c r="M112" s="42">
        <v>88681.6</v>
      </c>
      <c r="N112" s="42">
        <v>89584.5</v>
      </c>
      <c r="O112" s="42">
        <v>89176.9</v>
      </c>
      <c r="P112" s="42">
        <v>85964.2</v>
      </c>
      <c r="Q112" s="42">
        <v>83963.1</v>
      </c>
      <c r="R112" s="42">
        <v>82431.6</v>
      </c>
      <c r="S112" s="42">
        <v>80477.2</v>
      </c>
      <c r="T112" s="42">
        <v>77144.5</v>
      </c>
      <c r="U112" s="42">
        <v>71804.2</v>
      </c>
      <c r="V112" s="42">
        <v>69557.6</v>
      </c>
      <c r="W112" s="42">
        <v>67266.4</v>
      </c>
      <c r="X112" s="42">
        <v>59941.3</v>
      </c>
      <c r="Y112" s="42">
        <v>57494.6</v>
      </c>
    </row>
    <row r="113" spans="1:25" ht="14.25">
      <c r="A113" s="23" t="s">
        <v>51</v>
      </c>
      <c r="B113" s="42">
        <v>1540.2</v>
      </c>
      <c r="C113" s="42">
        <v>1604.1</v>
      </c>
      <c r="D113" s="42">
        <v>1831</v>
      </c>
      <c r="E113" s="42">
        <v>1896.8</v>
      </c>
      <c r="F113" s="42">
        <v>2143.9</v>
      </c>
      <c r="G113" s="42">
        <v>1907.4</v>
      </c>
      <c r="H113" s="42">
        <v>2086.6</v>
      </c>
      <c r="I113" s="42">
        <v>2037.5</v>
      </c>
      <c r="J113" s="42">
        <v>2174</v>
      </c>
      <c r="K113" s="42">
        <v>2188.3</v>
      </c>
      <c r="L113" s="42">
        <v>2333.9</v>
      </c>
      <c r="M113" s="42">
        <v>2354</v>
      </c>
      <c r="N113" s="42">
        <v>2373.1</v>
      </c>
      <c r="O113" s="42">
        <v>2583.7</v>
      </c>
      <c r="P113" s="42">
        <v>2410.4</v>
      </c>
      <c r="Q113" s="42">
        <v>2446.1</v>
      </c>
      <c r="R113" s="42">
        <v>2539.8</v>
      </c>
      <c r="S113" s="42">
        <v>2639.5</v>
      </c>
      <c r="T113" s="42">
        <v>2768.9</v>
      </c>
      <c r="U113" s="42">
        <v>2696.6</v>
      </c>
      <c r="V113" s="42">
        <v>2610.8</v>
      </c>
      <c r="W113" s="42">
        <v>2562</v>
      </c>
      <c r="X113" s="42">
        <v>2387.2</v>
      </c>
      <c r="Y113" s="42">
        <v>2053.8</v>
      </c>
    </row>
    <row r="114" spans="1:25" ht="14.25">
      <c r="A114" s="23" t="s">
        <v>52</v>
      </c>
      <c r="B114" s="42">
        <v>3488.5</v>
      </c>
      <c r="C114" s="42">
        <v>3061.1</v>
      </c>
      <c r="D114" s="42">
        <v>2524.5</v>
      </c>
      <c r="E114" s="42">
        <v>2349.5</v>
      </c>
      <c r="F114" s="42">
        <v>2269.6</v>
      </c>
      <c r="G114" s="42">
        <v>1893.3</v>
      </c>
      <c r="H114" s="42">
        <v>1975.3</v>
      </c>
      <c r="I114" s="42">
        <v>1724.1</v>
      </c>
      <c r="J114" s="42">
        <v>1709.3</v>
      </c>
      <c r="K114" s="42">
        <v>1471.6</v>
      </c>
      <c r="L114" s="42">
        <v>1295</v>
      </c>
      <c r="M114" s="42">
        <v>1284.2</v>
      </c>
      <c r="N114" s="42">
        <v>1257.1</v>
      </c>
      <c r="O114" s="42">
        <v>1387</v>
      </c>
      <c r="P114" s="42">
        <v>1447</v>
      </c>
      <c r="Q114" s="42">
        <v>1486.6</v>
      </c>
      <c r="R114" s="42">
        <v>1621.6</v>
      </c>
      <c r="S114" s="42">
        <v>1750.4</v>
      </c>
      <c r="T114" s="42">
        <v>1654.9</v>
      </c>
      <c r="U114" s="42">
        <v>1485.6</v>
      </c>
      <c r="V114" s="42">
        <v>1520.6</v>
      </c>
      <c r="W114" s="42">
        <v>1399.4</v>
      </c>
      <c r="X114" s="42">
        <v>1382</v>
      </c>
      <c r="Y114" s="42">
        <v>1407.6</v>
      </c>
    </row>
    <row r="115" spans="1:25" ht="14.25">
      <c r="A115" s="23" t="s">
        <v>53</v>
      </c>
      <c r="B115" s="42">
        <v>6694.4</v>
      </c>
      <c r="C115" s="42">
        <v>7278.8</v>
      </c>
      <c r="D115" s="42">
        <v>3941.7</v>
      </c>
      <c r="E115" s="42">
        <v>3587.9</v>
      </c>
      <c r="F115" s="42">
        <v>3340</v>
      </c>
      <c r="G115" s="42">
        <v>2989.3</v>
      </c>
      <c r="H115" s="42">
        <v>3155.4</v>
      </c>
      <c r="I115" s="42">
        <v>3159</v>
      </c>
      <c r="J115" s="42">
        <v>3609.2</v>
      </c>
      <c r="K115" s="42">
        <v>2846.1</v>
      </c>
      <c r="L115" s="42">
        <v>2124.7</v>
      </c>
      <c r="M115" s="42">
        <v>2514.7</v>
      </c>
      <c r="N115" s="42">
        <v>2467.5</v>
      </c>
      <c r="O115" s="42">
        <v>2321.9</v>
      </c>
      <c r="P115" s="42">
        <v>2547.9</v>
      </c>
      <c r="Q115" s="42">
        <v>2710.4</v>
      </c>
      <c r="R115" s="42">
        <v>2661.9</v>
      </c>
      <c r="S115" s="42">
        <v>2730.4</v>
      </c>
      <c r="T115" s="42">
        <v>2931.2</v>
      </c>
      <c r="U115" s="42">
        <v>2473</v>
      </c>
      <c r="V115" s="42">
        <v>2502.5</v>
      </c>
      <c r="W115" s="42">
        <v>2406.7</v>
      </c>
      <c r="X115" s="42">
        <v>2466.7</v>
      </c>
      <c r="Y115" s="42">
        <v>2419.6</v>
      </c>
    </row>
    <row r="116" spans="1:25" ht="14.25">
      <c r="A116" s="23" t="s">
        <v>54</v>
      </c>
      <c r="B116" s="42">
        <v>1601.9</v>
      </c>
      <c r="C116" s="42">
        <v>1864</v>
      </c>
      <c r="D116" s="42">
        <v>1919.4</v>
      </c>
      <c r="E116" s="42">
        <v>1916.6</v>
      </c>
      <c r="F116" s="42">
        <v>1921.1</v>
      </c>
      <c r="G116" s="42">
        <v>1803.6</v>
      </c>
      <c r="H116" s="42">
        <v>1858.1</v>
      </c>
      <c r="I116" s="42">
        <v>1940.2</v>
      </c>
      <c r="J116" s="42">
        <v>2023.2</v>
      </c>
      <c r="K116" s="42">
        <v>2162</v>
      </c>
      <c r="L116" s="42">
        <v>2319.6</v>
      </c>
      <c r="M116" s="42">
        <v>2460.8</v>
      </c>
      <c r="N116" s="42">
        <v>2509</v>
      </c>
      <c r="O116" s="42">
        <v>2700.9</v>
      </c>
      <c r="P116" s="42">
        <v>3056.9</v>
      </c>
      <c r="Q116" s="42">
        <v>3159.7</v>
      </c>
      <c r="R116" s="42">
        <v>2982.5</v>
      </c>
      <c r="S116" s="42">
        <v>2904.3</v>
      </c>
      <c r="T116" s="42">
        <v>2923</v>
      </c>
      <c r="U116" s="42">
        <v>2738.8</v>
      </c>
      <c r="V116" s="42">
        <v>2869.1</v>
      </c>
      <c r="W116" s="42">
        <v>2933.2</v>
      </c>
      <c r="X116" s="42">
        <v>2829.9</v>
      </c>
      <c r="Y116" s="42">
        <v>2782.1</v>
      </c>
    </row>
    <row r="117" spans="1:25" ht="14.25">
      <c r="A117" s="23" t="s">
        <v>55</v>
      </c>
      <c r="B117" s="42">
        <v>8444.1</v>
      </c>
      <c r="C117" s="42">
        <v>7706</v>
      </c>
      <c r="D117" s="42">
        <v>7783.5</v>
      </c>
      <c r="E117" s="42">
        <v>8326.9</v>
      </c>
      <c r="F117" s="42">
        <v>7767.4</v>
      </c>
      <c r="G117" s="42">
        <v>7665.6</v>
      </c>
      <c r="H117" s="42">
        <v>7213.1</v>
      </c>
      <c r="I117" s="42">
        <v>7461</v>
      </c>
      <c r="J117" s="42">
        <v>7564.9</v>
      </c>
      <c r="K117" s="42">
        <v>7266.1</v>
      </c>
      <c r="L117" s="42">
        <v>6964.1</v>
      </c>
      <c r="M117" s="42">
        <v>6680.7</v>
      </c>
      <c r="N117" s="42">
        <v>6585.1</v>
      </c>
      <c r="O117" s="42">
        <v>6403.1</v>
      </c>
      <c r="P117" s="42">
        <v>6380.6</v>
      </c>
      <c r="Q117" s="42">
        <v>7114.9</v>
      </c>
      <c r="R117" s="42">
        <v>7512.8</v>
      </c>
      <c r="S117" s="42">
        <v>7403.7</v>
      </c>
      <c r="T117" s="42">
        <v>7188.2</v>
      </c>
      <c r="U117" s="42">
        <v>7066.1</v>
      </c>
      <c r="V117" s="42">
        <v>6699.2</v>
      </c>
      <c r="W117" s="42">
        <v>6375.2</v>
      </c>
      <c r="X117" s="42">
        <v>5926.1</v>
      </c>
      <c r="Y117" s="42">
        <v>5750.3</v>
      </c>
    </row>
    <row r="118" spans="1:25" ht="14.25">
      <c r="A118" s="23" t="s">
        <v>56</v>
      </c>
      <c r="B118" s="42">
        <v>583.9</v>
      </c>
      <c r="C118" s="42">
        <v>606.6</v>
      </c>
      <c r="D118" s="42">
        <v>621.4</v>
      </c>
      <c r="E118" s="42">
        <v>748.9</v>
      </c>
      <c r="F118" s="42">
        <v>728.8</v>
      </c>
      <c r="G118" s="42">
        <v>754.5</v>
      </c>
      <c r="H118" s="42">
        <v>742.4</v>
      </c>
      <c r="I118" s="42">
        <v>940.8</v>
      </c>
      <c r="J118" s="42">
        <v>752.1</v>
      </c>
      <c r="K118" s="42">
        <v>813.5</v>
      </c>
      <c r="L118" s="42">
        <v>801.4</v>
      </c>
      <c r="M118" s="42">
        <v>881.6</v>
      </c>
      <c r="N118" s="42">
        <v>824.8</v>
      </c>
      <c r="O118" s="42">
        <v>907.3</v>
      </c>
      <c r="P118" s="42">
        <v>933</v>
      </c>
      <c r="Q118" s="42">
        <v>971.4</v>
      </c>
      <c r="R118" s="42">
        <v>912.3</v>
      </c>
      <c r="S118" s="42">
        <v>969.3</v>
      </c>
      <c r="T118" s="42">
        <v>966.8</v>
      </c>
      <c r="U118" s="42">
        <v>869.5</v>
      </c>
      <c r="V118" s="42">
        <v>919.1</v>
      </c>
      <c r="W118" s="42">
        <v>915.3</v>
      </c>
      <c r="X118" s="42">
        <v>961.3</v>
      </c>
      <c r="Y118" s="42">
        <v>826.3</v>
      </c>
    </row>
    <row r="119" spans="1:25" ht="14.25">
      <c r="A119" s="23" t="s">
        <v>57</v>
      </c>
      <c r="B119" s="42">
        <v>24265.2</v>
      </c>
      <c r="C119" s="42">
        <v>25296.5</v>
      </c>
      <c r="D119" s="42">
        <v>25829.7</v>
      </c>
      <c r="E119" s="42">
        <v>25273</v>
      </c>
      <c r="F119" s="42">
        <v>26053</v>
      </c>
      <c r="G119" s="42">
        <v>25984.9</v>
      </c>
      <c r="H119" s="42">
        <v>25750</v>
      </c>
      <c r="I119" s="42">
        <v>26348.8</v>
      </c>
      <c r="J119" s="42">
        <v>26622.1</v>
      </c>
      <c r="K119" s="42">
        <v>27498.4</v>
      </c>
      <c r="L119" s="42">
        <v>28244.9</v>
      </c>
      <c r="M119" s="42">
        <v>29015.3</v>
      </c>
      <c r="N119" s="42">
        <v>29219.6</v>
      </c>
      <c r="O119" s="42">
        <v>31021.8</v>
      </c>
      <c r="P119" s="42">
        <v>31519.7</v>
      </c>
      <c r="Q119" s="42">
        <v>32463.6</v>
      </c>
      <c r="R119" s="42">
        <v>31538.7</v>
      </c>
      <c r="S119" s="42">
        <v>35018</v>
      </c>
      <c r="T119" s="42">
        <v>34537.3</v>
      </c>
      <c r="U119" s="42">
        <v>33082.8</v>
      </c>
      <c r="V119" s="42">
        <v>34649.2</v>
      </c>
      <c r="W119" s="42">
        <v>32515.6</v>
      </c>
      <c r="X119" s="42">
        <v>33854.1</v>
      </c>
      <c r="Y119" s="42">
        <v>33341.4</v>
      </c>
    </row>
    <row r="120" spans="1:25" ht="14.25">
      <c r="A120" s="23" t="s">
        <v>58</v>
      </c>
      <c r="B120" s="42">
        <v>10513</v>
      </c>
      <c r="C120" s="42">
        <v>11277.4</v>
      </c>
      <c r="D120" s="42">
        <v>11049.5</v>
      </c>
      <c r="E120" s="42">
        <v>11405</v>
      </c>
      <c r="F120" s="42">
        <v>11285.8</v>
      </c>
      <c r="G120" s="42">
        <v>11313.3</v>
      </c>
      <c r="H120" s="42">
        <v>12408.2</v>
      </c>
      <c r="I120" s="42">
        <v>12394.5</v>
      </c>
      <c r="J120" s="42">
        <v>12992.9</v>
      </c>
      <c r="K120" s="42">
        <v>12195.4</v>
      </c>
      <c r="L120" s="42">
        <v>12154.2</v>
      </c>
      <c r="M120" s="42">
        <v>12868.6</v>
      </c>
      <c r="N120" s="42">
        <v>13203</v>
      </c>
      <c r="O120" s="42">
        <v>14030.1</v>
      </c>
      <c r="P120" s="42">
        <v>14406.1</v>
      </c>
      <c r="Q120" s="42">
        <v>14427.9</v>
      </c>
      <c r="R120" s="42">
        <v>14190.4</v>
      </c>
      <c r="S120" s="42">
        <v>13818.2</v>
      </c>
      <c r="T120" s="42">
        <v>13391.6</v>
      </c>
      <c r="U120" s="42">
        <v>12420.2</v>
      </c>
      <c r="V120" s="42">
        <v>12815.7</v>
      </c>
      <c r="W120" s="42">
        <v>12123.8</v>
      </c>
      <c r="X120" s="42">
        <v>12007.7</v>
      </c>
      <c r="Y120" s="42">
        <v>12167.2</v>
      </c>
    </row>
    <row r="121" spans="1:25" ht="14.25">
      <c r="A121" s="23" t="s">
        <v>59</v>
      </c>
      <c r="B121" s="42">
        <v>13259.1</v>
      </c>
      <c r="C121" s="42">
        <v>12994</v>
      </c>
      <c r="D121" s="42">
        <v>13247.8</v>
      </c>
      <c r="E121" s="42">
        <v>13862.2</v>
      </c>
      <c r="F121" s="42">
        <v>13990.7</v>
      </c>
      <c r="G121" s="42">
        <v>14996.2</v>
      </c>
      <c r="H121" s="42">
        <v>17178</v>
      </c>
      <c r="I121" s="42">
        <v>18070.9</v>
      </c>
      <c r="J121" s="42">
        <v>18635.3</v>
      </c>
      <c r="K121" s="42">
        <v>19247.7</v>
      </c>
      <c r="L121" s="42">
        <v>19036.5</v>
      </c>
      <c r="M121" s="42">
        <v>19846.9</v>
      </c>
      <c r="N121" s="42">
        <v>19627.3</v>
      </c>
      <c r="O121" s="42">
        <v>20486</v>
      </c>
      <c r="P121" s="42">
        <v>21677.4</v>
      </c>
      <c r="Q121" s="42">
        <v>21696.2</v>
      </c>
      <c r="R121" s="42">
        <v>23268.5</v>
      </c>
      <c r="S121" s="42">
        <v>24198.8</v>
      </c>
      <c r="T121" s="42">
        <v>24769.2</v>
      </c>
      <c r="U121" s="42">
        <v>24555.2</v>
      </c>
      <c r="V121" s="42">
        <v>25747</v>
      </c>
      <c r="W121" s="42">
        <v>25659.8</v>
      </c>
      <c r="X121" s="42">
        <v>24516</v>
      </c>
      <c r="Y121" s="42">
        <v>22852.6</v>
      </c>
    </row>
    <row r="122" spans="1:25" ht="14.25">
      <c r="A122" s="23" t="s">
        <v>60</v>
      </c>
      <c r="B122" s="42">
        <v>12109.5</v>
      </c>
      <c r="C122" s="42">
        <v>11599.3</v>
      </c>
      <c r="D122" s="42">
        <v>13116.2</v>
      </c>
      <c r="E122" s="42">
        <v>12383</v>
      </c>
      <c r="F122" s="42">
        <v>12487</v>
      </c>
      <c r="G122" s="42">
        <v>13571.7</v>
      </c>
      <c r="H122" s="42">
        <v>13106.4</v>
      </c>
      <c r="I122" s="42">
        <v>13961.1</v>
      </c>
      <c r="J122" s="42">
        <v>15704.8</v>
      </c>
      <c r="K122" s="42">
        <v>15982.9</v>
      </c>
      <c r="L122" s="42">
        <v>15475.1</v>
      </c>
      <c r="M122" s="42">
        <v>15926.6</v>
      </c>
      <c r="N122" s="42">
        <v>16557.2</v>
      </c>
      <c r="O122" s="42">
        <v>15402.9</v>
      </c>
      <c r="P122" s="42">
        <v>15643.2</v>
      </c>
      <c r="Q122" s="42">
        <v>16173.8</v>
      </c>
      <c r="R122" s="42">
        <v>14420.2</v>
      </c>
      <c r="S122" s="42">
        <v>14222.2</v>
      </c>
      <c r="T122" s="42">
        <v>13478.2</v>
      </c>
      <c r="U122" s="42">
        <v>12652.7</v>
      </c>
      <c r="V122" s="42">
        <v>12292.6</v>
      </c>
      <c r="W122" s="42">
        <v>11394.5</v>
      </c>
      <c r="X122" s="42">
        <v>10209.1</v>
      </c>
      <c r="Y122" s="42">
        <v>10483.2</v>
      </c>
    </row>
    <row r="123" spans="1:25" ht="14.25">
      <c r="A123" s="23" t="s">
        <v>61</v>
      </c>
      <c r="B123" s="42">
        <v>14117.1</v>
      </c>
      <c r="C123" s="42">
        <v>11397.8</v>
      </c>
      <c r="D123" s="42">
        <v>12350.4</v>
      </c>
      <c r="E123" s="42">
        <v>13251.3</v>
      </c>
      <c r="F123" s="42">
        <v>12270.2</v>
      </c>
      <c r="G123" s="42">
        <v>13091.4</v>
      </c>
      <c r="H123" s="42">
        <v>13440.4</v>
      </c>
      <c r="I123" s="42">
        <v>13167.6</v>
      </c>
      <c r="J123" s="42">
        <v>12129.4</v>
      </c>
      <c r="K123" s="42">
        <v>10399.7</v>
      </c>
      <c r="L123" s="42">
        <v>9992.2</v>
      </c>
      <c r="M123" s="42">
        <v>11244.2</v>
      </c>
      <c r="N123" s="42">
        <v>10954.7</v>
      </c>
      <c r="O123" s="42">
        <v>10767</v>
      </c>
      <c r="P123" s="42">
        <v>10293.2</v>
      </c>
      <c r="Q123" s="42">
        <v>10286.3</v>
      </c>
      <c r="R123" s="42">
        <v>10918.2</v>
      </c>
      <c r="S123" s="42">
        <v>10841.6</v>
      </c>
      <c r="T123" s="42">
        <v>10565.7</v>
      </c>
      <c r="U123" s="42">
        <v>9294.7</v>
      </c>
      <c r="V123" s="42">
        <v>9309.5</v>
      </c>
      <c r="W123" s="42">
        <v>9328.5</v>
      </c>
      <c r="X123" s="42">
        <v>8790.3</v>
      </c>
      <c r="Y123" s="42">
        <v>8381.7</v>
      </c>
    </row>
    <row r="124" spans="1:25" ht="14.25">
      <c r="A124" s="23" t="s">
        <v>62</v>
      </c>
      <c r="B124" s="42">
        <v>1749.2</v>
      </c>
      <c r="C124" s="42">
        <v>1722.4</v>
      </c>
      <c r="D124" s="42">
        <v>1616.5</v>
      </c>
      <c r="E124" s="42">
        <v>1950.2</v>
      </c>
      <c r="F124" s="42">
        <v>2104.9</v>
      </c>
      <c r="G124" s="42">
        <v>2315</v>
      </c>
      <c r="H124" s="42">
        <v>2688.9</v>
      </c>
      <c r="I124" s="42">
        <v>2647.4</v>
      </c>
      <c r="J124" s="42">
        <v>2527.6</v>
      </c>
      <c r="K124" s="42">
        <v>2634.5</v>
      </c>
      <c r="L124" s="42">
        <v>2418.6</v>
      </c>
      <c r="M124" s="42">
        <v>2510.8</v>
      </c>
      <c r="N124" s="42">
        <v>2438.5</v>
      </c>
      <c r="O124" s="42">
        <v>2473.3</v>
      </c>
      <c r="P124" s="42">
        <v>2549.3</v>
      </c>
      <c r="Q124" s="42">
        <v>2580.6</v>
      </c>
      <c r="R124" s="42">
        <v>2646.7</v>
      </c>
      <c r="S124" s="42">
        <v>2586.5</v>
      </c>
      <c r="T124" s="42">
        <v>2994.1</v>
      </c>
      <c r="U124" s="42">
        <v>2554.2</v>
      </c>
      <c r="V124" s="42">
        <v>2578.6</v>
      </c>
      <c r="W124" s="42">
        <v>2569.5</v>
      </c>
      <c r="X124" s="42">
        <v>2484.6</v>
      </c>
      <c r="Y124" s="42">
        <v>2396</v>
      </c>
    </row>
    <row r="125" spans="1:25" ht="14.25">
      <c r="A125" s="23" t="s">
        <v>63</v>
      </c>
      <c r="B125" s="42">
        <v>4974.6</v>
      </c>
      <c r="C125" s="42">
        <v>4401.1</v>
      </c>
      <c r="D125" s="42">
        <v>3893.7</v>
      </c>
      <c r="E125" s="42">
        <v>3380.9</v>
      </c>
      <c r="F125" s="42">
        <v>3418.2</v>
      </c>
      <c r="G125" s="42">
        <v>3334.5</v>
      </c>
      <c r="H125" s="42">
        <v>3494</v>
      </c>
      <c r="I125" s="42">
        <v>3730.6</v>
      </c>
      <c r="J125" s="42">
        <v>3839.9</v>
      </c>
      <c r="K125" s="42">
        <v>3485.3</v>
      </c>
      <c r="L125" s="42">
        <v>3414.8</v>
      </c>
      <c r="M125" s="42">
        <v>3231.9</v>
      </c>
      <c r="N125" s="42">
        <v>3607.2</v>
      </c>
      <c r="O125" s="42">
        <v>3376.7</v>
      </c>
      <c r="P125" s="42">
        <v>3420.4</v>
      </c>
      <c r="Q125" s="42">
        <v>3710.8</v>
      </c>
      <c r="R125" s="42">
        <v>3660.2</v>
      </c>
      <c r="S125" s="42">
        <v>3620.7</v>
      </c>
      <c r="T125" s="42">
        <v>3739</v>
      </c>
      <c r="U125" s="42">
        <v>3500.6</v>
      </c>
      <c r="V125" s="42">
        <v>3692.4</v>
      </c>
      <c r="W125" s="42">
        <v>3643.2</v>
      </c>
      <c r="X125" s="42">
        <v>3376.2</v>
      </c>
      <c r="Y125" s="42">
        <v>3343.7</v>
      </c>
    </row>
    <row r="126" spans="1:25" ht="14.25">
      <c r="A126" s="23" t="s">
        <v>64</v>
      </c>
      <c r="B126" s="42">
        <v>9875.7</v>
      </c>
      <c r="C126" s="42">
        <v>10413.6</v>
      </c>
      <c r="D126" s="42">
        <v>9212.9</v>
      </c>
      <c r="E126" s="42">
        <v>9463.4</v>
      </c>
      <c r="F126" s="42">
        <v>9978.7</v>
      </c>
      <c r="G126" s="42">
        <v>8579.2</v>
      </c>
      <c r="H126" s="42">
        <v>9713.9</v>
      </c>
      <c r="I126" s="42">
        <v>10155</v>
      </c>
      <c r="J126" s="42">
        <v>10437.9</v>
      </c>
      <c r="K126" s="42">
        <v>10130.3</v>
      </c>
      <c r="L126" s="42">
        <v>9341.9</v>
      </c>
      <c r="M126" s="42">
        <v>9018.5</v>
      </c>
      <c r="N126" s="42">
        <v>10086.1</v>
      </c>
      <c r="O126" s="42">
        <v>10475.4</v>
      </c>
      <c r="P126" s="42">
        <v>10720.5</v>
      </c>
      <c r="Q126" s="42">
        <v>10334.2</v>
      </c>
      <c r="R126" s="42">
        <v>10621.3</v>
      </c>
      <c r="S126" s="42">
        <v>10493.7</v>
      </c>
      <c r="T126" s="42">
        <v>10467.7</v>
      </c>
      <c r="U126" s="42">
        <v>9835.3</v>
      </c>
      <c r="V126" s="42">
        <v>10120.6</v>
      </c>
      <c r="W126" s="42">
        <v>10032.7</v>
      </c>
      <c r="X126" s="42">
        <v>9533.2</v>
      </c>
      <c r="Y126" s="42">
        <v>8393.4</v>
      </c>
    </row>
    <row r="127" spans="1:25" ht="14.25">
      <c r="A127" s="23" t="s">
        <v>65</v>
      </c>
      <c r="B127" s="42">
        <v>14670.5</v>
      </c>
      <c r="C127" s="42">
        <v>15160.9</v>
      </c>
      <c r="D127" s="42">
        <v>16699.9</v>
      </c>
      <c r="E127" s="42">
        <v>16006.2</v>
      </c>
      <c r="F127" s="42">
        <v>16258.7</v>
      </c>
      <c r="G127" s="42">
        <v>16820</v>
      </c>
      <c r="H127" s="42">
        <v>17041.5</v>
      </c>
      <c r="I127" s="42">
        <v>16331.2</v>
      </c>
      <c r="J127" s="42">
        <v>16566.1</v>
      </c>
      <c r="K127" s="42">
        <v>16572.9</v>
      </c>
      <c r="L127" s="42">
        <v>15376.5</v>
      </c>
      <c r="M127" s="42">
        <v>15077.1</v>
      </c>
      <c r="N127" s="42">
        <v>16135.5</v>
      </c>
      <c r="O127" s="42">
        <v>15034.8</v>
      </c>
      <c r="P127" s="42">
        <v>14621.1</v>
      </c>
      <c r="Q127" s="42">
        <v>14136.1</v>
      </c>
      <c r="R127" s="42">
        <v>13262.1</v>
      </c>
      <c r="S127" s="42">
        <v>12861.1</v>
      </c>
      <c r="T127" s="42">
        <v>13657.2</v>
      </c>
      <c r="U127" s="42">
        <v>12287.5</v>
      </c>
      <c r="V127" s="42">
        <v>14199</v>
      </c>
      <c r="W127" s="42">
        <v>14014.2</v>
      </c>
      <c r="X127" s="42">
        <v>12693.8</v>
      </c>
      <c r="Y127" s="42">
        <v>12002.6</v>
      </c>
    </row>
    <row r="128" spans="1:25" ht="14.25">
      <c r="A128" s="23" t="s">
        <v>66</v>
      </c>
      <c r="B128" s="42">
        <v>81245.5</v>
      </c>
      <c r="C128" s="42">
        <v>82307.2</v>
      </c>
      <c r="D128" s="42">
        <v>84354.5</v>
      </c>
      <c r="E128" s="42">
        <v>83747.9</v>
      </c>
      <c r="F128" s="42">
        <v>85671.8</v>
      </c>
      <c r="G128" s="42">
        <v>83604.7</v>
      </c>
      <c r="H128" s="42">
        <v>83727.9</v>
      </c>
      <c r="I128" s="42">
        <v>80734.9</v>
      </c>
      <c r="J128" s="42">
        <v>81533.9</v>
      </c>
      <c r="K128" s="42">
        <v>81847.9</v>
      </c>
      <c r="L128" s="42">
        <v>81030.9</v>
      </c>
      <c r="M128" s="42">
        <v>79286.6</v>
      </c>
      <c r="N128" s="42">
        <v>79133.7</v>
      </c>
      <c r="O128" s="42">
        <v>81190.3</v>
      </c>
      <c r="P128" s="42">
        <v>82598.8</v>
      </c>
      <c r="Q128" s="42">
        <v>84468</v>
      </c>
      <c r="R128" s="42">
        <v>83433.2</v>
      </c>
      <c r="S128" s="42">
        <v>79962.9</v>
      </c>
      <c r="T128" s="42">
        <v>77950.9</v>
      </c>
      <c r="U128" s="42">
        <v>73559.7</v>
      </c>
      <c r="V128" s="42">
        <v>73001.9</v>
      </c>
      <c r="W128" s="42">
        <v>70245.4</v>
      </c>
      <c r="X128" s="42">
        <v>69425.2</v>
      </c>
      <c r="Y128" s="42">
        <v>67828.8</v>
      </c>
    </row>
    <row r="129" spans="1:25" ht="14.25">
      <c r="A129" s="23" t="s">
        <v>67</v>
      </c>
      <c r="B129" s="42">
        <v>8501.7</v>
      </c>
      <c r="C129" s="42">
        <v>9160.5</v>
      </c>
      <c r="D129" s="42">
        <v>8219.8</v>
      </c>
      <c r="E129" s="42">
        <v>8698.3</v>
      </c>
      <c r="F129" s="42">
        <v>7808.8</v>
      </c>
      <c r="G129" s="42">
        <v>8293.1</v>
      </c>
      <c r="H129" s="42">
        <v>8300.1</v>
      </c>
      <c r="I129" s="42">
        <v>8544.3</v>
      </c>
      <c r="J129" s="42">
        <v>8562</v>
      </c>
      <c r="K129" s="42">
        <v>9139.2</v>
      </c>
      <c r="L129" s="42">
        <v>9313.2</v>
      </c>
      <c r="M129" s="42">
        <v>8170.8</v>
      </c>
      <c r="N129" s="42">
        <v>8643.9</v>
      </c>
      <c r="O129" s="42">
        <v>10177.8</v>
      </c>
      <c r="P129" s="42">
        <v>10136.2</v>
      </c>
      <c r="Q129" s="42">
        <v>10278.7</v>
      </c>
      <c r="R129" s="42">
        <v>11105.3</v>
      </c>
      <c r="S129" s="42">
        <v>10237.8</v>
      </c>
      <c r="T129" s="42">
        <v>12250.5</v>
      </c>
      <c r="U129" s="42">
        <v>12633</v>
      </c>
      <c r="V129" s="42">
        <v>13355.4</v>
      </c>
      <c r="W129" s="42">
        <v>10836.5</v>
      </c>
      <c r="X129" s="42">
        <v>12174.2</v>
      </c>
      <c r="Y129" s="42">
        <v>14772.6</v>
      </c>
    </row>
    <row r="130" spans="1:25" ht="14.25">
      <c r="A130" s="23" t="s">
        <v>68</v>
      </c>
      <c r="B130" s="26" t="s">
        <v>73</v>
      </c>
      <c r="C130" s="26" t="s">
        <v>73</v>
      </c>
      <c r="D130" s="26" t="s">
        <v>73</v>
      </c>
      <c r="E130" s="26" t="s">
        <v>73</v>
      </c>
      <c r="F130" s="26" t="s">
        <v>73</v>
      </c>
      <c r="G130" s="26" t="s">
        <v>73</v>
      </c>
      <c r="H130" s="26" t="s">
        <v>73</v>
      </c>
      <c r="I130" s="26" t="s">
        <v>73</v>
      </c>
      <c r="J130" s="26" t="s">
        <v>73</v>
      </c>
      <c r="K130" s="26" t="s">
        <v>73</v>
      </c>
      <c r="L130" s="26" t="s">
        <v>73</v>
      </c>
      <c r="M130" s="26" t="s">
        <v>73</v>
      </c>
      <c r="N130" s="26" t="s">
        <v>73</v>
      </c>
      <c r="O130" s="26" t="s">
        <v>73</v>
      </c>
      <c r="P130" s="26" t="s">
        <v>73</v>
      </c>
      <c r="Q130" s="42">
        <v>288.8</v>
      </c>
      <c r="R130" s="42">
        <v>359.8</v>
      </c>
      <c r="S130" s="42">
        <v>390.4</v>
      </c>
      <c r="T130" s="42">
        <v>408.6</v>
      </c>
      <c r="U130" s="42">
        <v>318.6</v>
      </c>
      <c r="V130" s="42">
        <v>301.7</v>
      </c>
      <c r="W130" s="42">
        <v>295</v>
      </c>
      <c r="X130" s="42">
        <v>281</v>
      </c>
      <c r="Y130" s="42">
        <v>272.3</v>
      </c>
    </row>
    <row r="131" spans="1:25" ht="14.25">
      <c r="A131" s="23" t="s">
        <v>69</v>
      </c>
      <c r="B131" s="42">
        <v>1056.7</v>
      </c>
      <c r="C131" s="42">
        <v>984.6</v>
      </c>
      <c r="D131" s="42">
        <v>960.5</v>
      </c>
      <c r="E131" s="42">
        <v>1028.3</v>
      </c>
      <c r="F131" s="42">
        <v>851.2</v>
      </c>
      <c r="G131" s="42">
        <v>821.8</v>
      </c>
      <c r="H131" s="42">
        <v>1223.4</v>
      </c>
      <c r="I131" s="42">
        <v>1036.1</v>
      </c>
      <c r="J131" s="42">
        <v>885.6</v>
      </c>
      <c r="K131" s="42">
        <v>914.2</v>
      </c>
      <c r="L131" s="42">
        <v>921.4</v>
      </c>
      <c r="M131" s="42">
        <v>760.8</v>
      </c>
      <c r="N131" s="42">
        <v>864.3</v>
      </c>
      <c r="O131" s="42">
        <v>827.6</v>
      </c>
      <c r="P131" s="42">
        <v>853.5</v>
      </c>
      <c r="Q131" s="42">
        <v>861.6</v>
      </c>
      <c r="R131" s="42">
        <v>893.3</v>
      </c>
      <c r="S131" s="42">
        <v>980.3</v>
      </c>
      <c r="T131" s="42">
        <v>864.8</v>
      </c>
      <c r="U131" s="42">
        <v>910.9</v>
      </c>
      <c r="V131" s="42">
        <v>891.5</v>
      </c>
      <c r="W131" s="42">
        <v>927.6</v>
      </c>
      <c r="X131" s="42">
        <v>921.1</v>
      </c>
      <c r="Y131" s="42">
        <v>916.4</v>
      </c>
    </row>
    <row r="132" spans="1:25" ht="14.25">
      <c r="A132" s="23" t="s">
        <v>70</v>
      </c>
      <c r="B132" s="42">
        <v>1134.5</v>
      </c>
      <c r="C132" s="42">
        <v>754.6</v>
      </c>
      <c r="D132" s="42">
        <v>564.1</v>
      </c>
      <c r="E132" s="42">
        <v>567.4</v>
      </c>
      <c r="F132" s="42">
        <v>672</v>
      </c>
      <c r="G132" s="42">
        <v>589.2</v>
      </c>
      <c r="H132" s="42">
        <v>574.7</v>
      </c>
      <c r="I132" s="42">
        <v>461.6</v>
      </c>
      <c r="J132" s="42">
        <v>531.4</v>
      </c>
      <c r="K132" s="42">
        <v>1014</v>
      </c>
      <c r="L132" s="42">
        <v>1057.3</v>
      </c>
      <c r="M132" s="42">
        <v>1106.9</v>
      </c>
      <c r="N132" s="42">
        <v>1271.3</v>
      </c>
      <c r="O132" s="42">
        <v>1305.3</v>
      </c>
      <c r="P132" s="42">
        <v>1447.2</v>
      </c>
      <c r="Q132" s="42">
        <v>1471.7</v>
      </c>
      <c r="R132" s="42">
        <v>1353</v>
      </c>
      <c r="S132" s="42">
        <v>1287.4</v>
      </c>
      <c r="T132" s="42">
        <v>1316.7</v>
      </c>
      <c r="U132" s="42">
        <v>1238.7</v>
      </c>
      <c r="V132" s="42">
        <v>1236.7</v>
      </c>
      <c r="W132" s="42">
        <v>1254.2</v>
      </c>
      <c r="X132" s="42">
        <v>1078.8</v>
      </c>
      <c r="Y132" s="42">
        <v>1524.9</v>
      </c>
    </row>
    <row r="133" spans="1:25" ht="14.25">
      <c r="A133" s="23" t="s">
        <v>71</v>
      </c>
      <c r="B133" s="42">
        <v>4994.3</v>
      </c>
      <c r="C133" s="42">
        <v>3654.2</v>
      </c>
      <c r="D133" s="42">
        <v>2116.2</v>
      </c>
      <c r="E133" s="42">
        <v>1747.3</v>
      </c>
      <c r="F133" s="42">
        <v>1654</v>
      </c>
      <c r="G133" s="42">
        <v>1654.3</v>
      </c>
      <c r="H133" s="42">
        <v>3261.3</v>
      </c>
      <c r="I133" s="42">
        <v>3902</v>
      </c>
      <c r="J133" s="42">
        <v>3263.7</v>
      </c>
      <c r="K133" s="42">
        <v>1545.2</v>
      </c>
      <c r="L133" s="42">
        <v>1426.8</v>
      </c>
      <c r="M133" s="42">
        <v>2430.5</v>
      </c>
      <c r="N133" s="42">
        <v>2969.8</v>
      </c>
      <c r="O133" s="42">
        <v>3252.3</v>
      </c>
      <c r="P133" s="42">
        <v>3785.6</v>
      </c>
      <c r="Q133" s="42">
        <v>3975.8</v>
      </c>
      <c r="R133" s="42">
        <v>4304.9</v>
      </c>
      <c r="S133" s="42">
        <v>4214.4</v>
      </c>
      <c r="T133" s="42">
        <v>4106</v>
      </c>
      <c r="U133" s="42">
        <v>3960.8</v>
      </c>
      <c r="V133" s="42">
        <v>3876.4</v>
      </c>
      <c r="W133" s="42">
        <v>3828.8</v>
      </c>
      <c r="X133" s="42">
        <v>3364</v>
      </c>
      <c r="Y133" s="42">
        <v>3499.5</v>
      </c>
    </row>
    <row r="134" spans="1:25" ht="14.25">
      <c r="A134" s="23" t="s">
        <v>72</v>
      </c>
      <c r="B134" s="42">
        <v>22980</v>
      </c>
      <c r="C134" s="42">
        <v>22432.1</v>
      </c>
      <c r="D134" s="42">
        <v>23807.3</v>
      </c>
      <c r="E134" s="42">
        <v>27161.7</v>
      </c>
      <c r="F134" s="42">
        <v>25919.8</v>
      </c>
      <c r="G134" s="42">
        <v>28982.9</v>
      </c>
      <c r="H134" s="42">
        <v>30450.8</v>
      </c>
      <c r="I134" s="42">
        <v>30341.9</v>
      </c>
      <c r="J134" s="42">
        <v>29666.9</v>
      </c>
      <c r="K134" s="42">
        <v>29493.5</v>
      </c>
      <c r="L134" s="42">
        <v>31121.3</v>
      </c>
      <c r="M134" s="42">
        <v>29045.3</v>
      </c>
      <c r="N134" s="42">
        <v>30729.9</v>
      </c>
      <c r="O134" s="42">
        <v>29949.7</v>
      </c>
      <c r="P134" s="42">
        <v>30215.6</v>
      </c>
      <c r="Q134" s="42">
        <v>30085.4</v>
      </c>
      <c r="R134" s="42">
        <v>31526</v>
      </c>
      <c r="S134" s="42">
        <v>32045.3</v>
      </c>
      <c r="T134" s="42">
        <v>31175.7</v>
      </c>
      <c r="U134" s="42">
        <v>30987.1</v>
      </c>
      <c r="V134" s="42">
        <v>31769.4</v>
      </c>
      <c r="W134" s="42">
        <v>32072.3</v>
      </c>
      <c r="X134" s="42">
        <v>35046.7</v>
      </c>
      <c r="Y134" s="42">
        <v>34165.5</v>
      </c>
    </row>
    <row r="136" ht="14.25">
      <c r="A136" s="24" t="s">
        <v>74</v>
      </c>
    </row>
    <row r="137" spans="1:2" ht="14.25">
      <c r="A137" s="24" t="s">
        <v>73</v>
      </c>
      <c r="B137" s="24" t="s">
        <v>75</v>
      </c>
    </row>
    <row r="143" spans="2:3" ht="14.25">
      <c r="B143" s="24" t="s">
        <v>7</v>
      </c>
      <c r="C143" s="24" t="s">
        <v>8</v>
      </c>
    </row>
    <row r="144" ht="14.25">
      <c r="B144" s="14" t="s">
        <v>228</v>
      </c>
    </row>
    <row r="146" spans="1:25" ht="14.25">
      <c r="A146" s="23" t="s">
        <v>13</v>
      </c>
      <c r="B146" s="23" t="s">
        <v>14</v>
      </c>
      <c r="C146" s="23" t="s">
        <v>15</v>
      </c>
      <c r="D146" s="23" t="s">
        <v>16</v>
      </c>
      <c r="E146" s="23" t="s">
        <v>17</v>
      </c>
      <c r="F146" s="23" t="s">
        <v>18</v>
      </c>
      <c r="G146" s="23" t="s">
        <v>19</v>
      </c>
      <c r="H146" s="23" t="s">
        <v>20</v>
      </c>
      <c r="I146" s="23" t="s">
        <v>21</v>
      </c>
      <c r="J146" s="23" t="s">
        <v>22</v>
      </c>
      <c r="K146" s="23" t="s">
        <v>23</v>
      </c>
      <c r="L146" s="23" t="s">
        <v>24</v>
      </c>
      <c r="M146" s="23" t="s">
        <v>25</v>
      </c>
      <c r="N146" s="23" t="s">
        <v>26</v>
      </c>
      <c r="O146" s="23" t="s">
        <v>27</v>
      </c>
      <c r="P146" s="23" t="s">
        <v>28</v>
      </c>
      <c r="Q146" s="23" t="s">
        <v>29</v>
      </c>
      <c r="R146" s="23" t="s">
        <v>30</v>
      </c>
      <c r="S146" s="23" t="s">
        <v>31</v>
      </c>
      <c r="T146" s="23" t="s">
        <v>32</v>
      </c>
      <c r="U146" s="23" t="s">
        <v>33</v>
      </c>
      <c r="V146" s="23" t="s">
        <v>34</v>
      </c>
      <c r="W146" s="23" t="s">
        <v>35</v>
      </c>
      <c r="X146" s="23" t="s">
        <v>36</v>
      </c>
      <c r="Y146" s="23" t="s">
        <v>37</v>
      </c>
    </row>
    <row r="147" spans="1:25" ht="14.25">
      <c r="A147" s="23" t="s">
        <v>38</v>
      </c>
      <c r="B147" s="42">
        <f aca="true" t="shared" si="0" ref="B147:Y147">B12-B56</f>
        <v>532478.6</v>
      </c>
      <c r="C147" s="42">
        <f t="shared" si="0"/>
        <v>537873.3999999999</v>
      </c>
      <c r="D147" s="42">
        <f t="shared" si="0"/>
        <v>542252.2</v>
      </c>
      <c r="E147" s="42">
        <f t="shared" si="0"/>
        <v>531550.6000000001</v>
      </c>
      <c r="F147" s="42">
        <f t="shared" si="0"/>
        <v>506525.3</v>
      </c>
      <c r="G147" s="42">
        <f t="shared" si="0"/>
        <v>508382</v>
      </c>
      <c r="H147" s="42">
        <f t="shared" si="0"/>
        <v>527468.1000000001</v>
      </c>
      <c r="I147" s="42">
        <f t="shared" si="0"/>
        <v>531985</v>
      </c>
      <c r="J147" s="42">
        <f t="shared" si="0"/>
        <v>553786.1</v>
      </c>
      <c r="K147" s="42">
        <f t="shared" si="0"/>
        <v>519165.9</v>
      </c>
      <c r="L147" s="42">
        <f t="shared" si="0"/>
        <v>532196.9</v>
      </c>
      <c r="M147" s="42">
        <f t="shared" si="0"/>
        <v>555638.4</v>
      </c>
      <c r="N147" s="42">
        <f t="shared" si="0"/>
        <v>541973.4</v>
      </c>
      <c r="O147" s="42">
        <f t="shared" si="0"/>
        <v>562912.8</v>
      </c>
      <c r="P147" s="42">
        <f t="shared" si="0"/>
        <v>577337.8</v>
      </c>
      <c r="Q147" s="42">
        <f t="shared" si="0"/>
        <v>597464.6000000001</v>
      </c>
      <c r="R147" s="42">
        <f t="shared" si="0"/>
        <v>605181.2</v>
      </c>
      <c r="S147" s="42">
        <f t="shared" si="0"/>
        <v>583855.5</v>
      </c>
      <c r="T147" s="42">
        <f t="shared" si="0"/>
        <v>597716.8999999999</v>
      </c>
      <c r="U147" s="42">
        <f t="shared" si="0"/>
        <v>556203.1000000001</v>
      </c>
      <c r="V147" s="42">
        <f t="shared" si="0"/>
        <v>558847.1</v>
      </c>
      <c r="W147" s="42">
        <f t="shared" si="0"/>
        <v>545066.7000000001</v>
      </c>
      <c r="X147" s="42">
        <f t="shared" si="0"/>
        <v>532036.3</v>
      </c>
      <c r="Y147" s="42">
        <f t="shared" si="0"/>
        <v>523589.69999999995</v>
      </c>
    </row>
    <row r="148" spans="1:25" ht="14.25">
      <c r="A148" s="23" t="s">
        <v>39</v>
      </c>
      <c r="B148" s="42">
        <f aca="true" t="shared" si="1" ref="B148:Y148">B13-B57</f>
        <v>22145.5</v>
      </c>
      <c r="C148" s="42">
        <f t="shared" si="1"/>
        <v>24577.1</v>
      </c>
      <c r="D148" s="42">
        <f t="shared" si="1"/>
        <v>25019.899999999998</v>
      </c>
      <c r="E148" s="42">
        <f t="shared" si="1"/>
        <v>24286.1</v>
      </c>
      <c r="F148" s="42">
        <f t="shared" si="1"/>
        <v>27034.8</v>
      </c>
      <c r="G148" s="42">
        <f t="shared" si="1"/>
        <v>26476.6</v>
      </c>
      <c r="H148" s="42">
        <f t="shared" si="1"/>
        <v>28888.4</v>
      </c>
      <c r="I148" s="42">
        <f t="shared" si="1"/>
        <v>29384.1</v>
      </c>
      <c r="J148" s="42">
        <f t="shared" si="1"/>
        <v>30782.100000000002</v>
      </c>
      <c r="K148" s="42">
        <f t="shared" si="1"/>
        <v>27955.6</v>
      </c>
      <c r="L148" s="42">
        <f t="shared" si="1"/>
        <v>29527.6</v>
      </c>
      <c r="M148" s="42">
        <f t="shared" si="1"/>
        <v>29619.2</v>
      </c>
      <c r="N148" s="42">
        <f t="shared" si="1"/>
        <v>29051.9</v>
      </c>
      <c r="O148" s="42">
        <f t="shared" si="1"/>
        <v>32051.7</v>
      </c>
      <c r="P148" s="42">
        <f t="shared" si="1"/>
        <v>32193.100000000002</v>
      </c>
      <c r="Q148" s="42">
        <f t="shared" si="1"/>
        <v>32605.499999999996</v>
      </c>
      <c r="R148" s="42">
        <f t="shared" si="1"/>
        <v>31728.6</v>
      </c>
      <c r="S148" s="42">
        <f t="shared" si="1"/>
        <v>30763.9</v>
      </c>
      <c r="T148" s="42">
        <f t="shared" si="1"/>
        <v>34631.1</v>
      </c>
      <c r="U148" s="42">
        <f t="shared" si="1"/>
        <v>30506.699999999997</v>
      </c>
      <c r="V148" s="42">
        <f t="shared" si="1"/>
        <v>32752.399999999998</v>
      </c>
      <c r="W148" s="42">
        <f t="shared" si="1"/>
        <v>29690.699999999997</v>
      </c>
      <c r="X148" s="42">
        <f t="shared" si="1"/>
        <v>27778.100000000002</v>
      </c>
      <c r="Y148" s="42">
        <f t="shared" si="1"/>
        <v>29831.299999999996</v>
      </c>
    </row>
    <row r="149" spans="1:25" ht="14.25">
      <c r="A149" s="23" t="s">
        <v>40</v>
      </c>
      <c r="B149" s="42">
        <f aca="true" t="shared" si="2" ref="B149:Y149">B14-B58</f>
        <v>8036.500000000001</v>
      </c>
      <c r="C149" s="42">
        <f t="shared" si="2"/>
        <v>6124.5</v>
      </c>
      <c r="D149" s="42">
        <f t="shared" si="2"/>
        <v>5213.1</v>
      </c>
      <c r="E149" s="42">
        <f t="shared" si="2"/>
        <v>6425.299999999999</v>
      </c>
      <c r="F149" s="42">
        <f t="shared" si="2"/>
        <v>5642.3</v>
      </c>
      <c r="G149" s="42">
        <f t="shared" si="2"/>
        <v>5870.2</v>
      </c>
      <c r="H149" s="42">
        <f t="shared" si="2"/>
        <v>5738.1</v>
      </c>
      <c r="I149" s="42">
        <f t="shared" si="2"/>
        <v>4431</v>
      </c>
      <c r="J149" s="42">
        <f t="shared" si="2"/>
        <v>4826.1</v>
      </c>
      <c r="K149" s="42">
        <f t="shared" si="2"/>
        <v>4260.7</v>
      </c>
      <c r="L149" s="42">
        <f t="shared" si="2"/>
        <v>3944.4</v>
      </c>
      <c r="M149" s="42">
        <f t="shared" si="2"/>
        <v>4161.099999999999</v>
      </c>
      <c r="N149" s="42">
        <f t="shared" si="2"/>
        <v>4139</v>
      </c>
      <c r="O149" s="42">
        <f t="shared" si="2"/>
        <v>4506.900000000001</v>
      </c>
      <c r="P149" s="42">
        <f t="shared" si="2"/>
        <v>4383.8</v>
      </c>
      <c r="Q149" s="42">
        <f t="shared" si="2"/>
        <v>4943.1</v>
      </c>
      <c r="R149" s="42">
        <f t="shared" si="2"/>
        <v>4988.400000000001</v>
      </c>
      <c r="S149" s="42">
        <f t="shared" si="2"/>
        <v>4774.2</v>
      </c>
      <c r="T149" s="42">
        <f t="shared" si="2"/>
        <v>4824.8</v>
      </c>
      <c r="U149" s="42">
        <f t="shared" si="2"/>
        <v>4571.9</v>
      </c>
      <c r="V149" s="42">
        <f t="shared" si="2"/>
        <v>4024.8</v>
      </c>
      <c r="W149" s="42">
        <f t="shared" si="2"/>
        <v>3657.1</v>
      </c>
      <c r="X149" s="42">
        <f t="shared" si="2"/>
        <v>3780.2</v>
      </c>
      <c r="Y149" s="42">
        <f t="shared" si="2"/>
        <v>3715.7000000000007</v>
      </c>
    </row>
    <row r="150" spans="1:25" ht="14.25">
      <c r="A150" s="23" t="s">
        <v>41</v>
      </c>
      <c r="B150" s="42">
        <f aca="true" t="shared" si="3" ref="B150:Y150">B15-B59</f>
        <v>8619.3</v>
      </c>
      <c r="C150" s="42">
        <f t="shared" si="3"/>
        <v>7118.5</v>
      </c>
      <c r="D150" s="42">
        <f t="shared" si="3"/>
        <v>7801.5</v>
      </c>
      <c r="E150" s="42">
        <f t="shared" si="3"/>
        <v>7293.299999999999</v>
      </c>
      <c r="F150" s="42">
        <f t="shared" si="3"/>
        <v>7676.799999999999</v>
      </c>
      <c r="G150" s="42">
        <f t="shared" si="3"/>
        <v>7912.700000000001</v>
      </c>
      <c r="H150" s="42">
        <f t="shared" si="3"/>
        <v>8006.799999999999</v>
      </c>
      <c r="I150" s="42">
        <f t="shared" si="3"/>
        <v>7887</v>
      </c>
      <c r="J150" s="42">
        <f t="shared" si="3"/>
        <v>8193.8</v>
      </c>
      <c r="K150" s="42">
        <f t="shared" si="3"/>
        <v>7786.300000000001</v>
      </c>
      <c r="L150" s="42">
        <f t="shared" si="3"/>
        <v>7512.400000000001</v>
      </c>
      <c r="M150" s="42">
        <f t="shared" si="3"/>
        <v>8111.199999999999</v>
      </c>
      <c r="N150" s="42">
        <f t="shared" si="3"/>
        <v>7899.999999999999</v>
      </c>
      <c r="O150" s="42">
        <f t="shared" si="3"/>
        <v>8334.9</v>
      </c>
      <c r="P150" s="42">
        <f t="shared" si="3"/>
        <v>8912.2</v>
      </c>
      <c r="Q150" s="42">
        <f t="shared" si="3"/>
        <v>9648.9</v>
      </c>
      <c r="R150" s="42">
        <f t="shared" si="3"/>
        <v>9627.699999999999</v>
      </c>
      <c r="S150" s="42">
        <f t="shared" si="3"/>
        <v>9614.5</v>
      </c>
      <c r="T150" s="42">
        <f t="shared" si="3"/>
        <v>9849.800000000001</v>
      </c>
      <c r="U150" s="42">
        <f t="shared" si="3"/>
        <v>9223.800000000001</v>
      </c>
      <c r="V150" s="42">
        <f t="shared" si="3"/>
        <v>8974</v>
      </c>
      <c r="W150" s="42">
        <f t="shared" si="3"/>
        <v>8617.2</v>
      </c>
      <c r="X150" s="42">
        <f t="shared" si="3"/>
        <v>8495.2</v>
      </c>
      <c r="Y150" s="42">
        <f t="shared" si="3"/>
        <v>8263.300000000001</v>
      </c>
    </row>
    <row r="151" spans="1:25" ht="14.25">
      <c r="A151" s="23" t="s">
        <v>42</v>
      </c>
      <c r="B151" s="42">
        <f aca="true" t="shared" si="4" ref="B151:Y151">B16-B60</f>
        <v>2737.000000000001</v>
      </c>
      <c r="C151" s="42">
        <f t="shared" si="4"/>
        <v>1872.5999999999995</v>
      </c>
      <c r="D151" s="42">
        <f t="shared" si="4"/>
        <v>1068</v>
      </c>
      <c r="E151" s="42">
        <f t="shared" si="4"/>
        <v>701.3999999999996</v>
      </c>
      <c r="F151" s="42">
        <f t="shared" si="4"/>
        <v>922.8000000000011</v>
      </c>
      <c r="G151" s="42">
        <f t="shared" si="4"/>
        <v>1168</v>
      </c>
      <c r="H151" s="42">
        <f t="shared" si="4"/>
        <v>641.3000000000011</v>
      </c>
      <c r="I151" s="42">
        <f t="shared" si="4"/>
        <v>-1065.7999999999993</v>
      </c>
      <c r="J151" s="42">
        <f t="shared" si="4"/>
        <v>-636.7999999999993</v>
      </c>
      <c r="K151" s="42">
        <f t="shared" si="4"/>
        <v>-5014.1</v>
      </c>
      <c r="L151" s="42">
        <f t="shared" si="4"/>
        <v>-8386.099999999999</v>
      </c>
      <c r="M151" s="42">
        <f t="shared" si="4"/>
        <v>-7009.200000000001</v>
      </c>
      <c r="N151" s="42">
        <f t="shared" si="4"/>
        <v>-9352.500000000002</v>
      </c>
      <c r="O151" s="42">
        <f t="shared" si="4"/>
        <v>-9198.3</v>
      </c>
      <c r="P151" s="42">
        <f t="shared" si="4"/>
        <v>-10542.3</v>
      </c>
      <c r="Q151" s="42">
        <f t="shared" si="4"/>
        <v>-9067.6</v>
      </c>
      <c r="R151" s="42">
        <f t="shared" si="4"/>
        <v>-8016</v>
      </c>
      <c r="S151" s="42">
        <f t="shared" si="4"/>
        <v>-6111.9</v>
      </c>
      <c r="T151" s="42">
        <f t="shared" si="4"/>
        <v>-4193.299999999999</v>
      </c>
      <c r="U151" s="42">
        <f t="shared" si="4"/>
        <v>-4715.6</v>
      </c>
      <c r="V151" s="42">
        <f t="shared" si="4"/>
        <v>-3586.2000000000007</v>
      </c>
      <c r="W151" s="42">
        <f t="shared" si="4"/>
        <v>-3699.2999999999993</v>
      </c>
      <c r="X151" s="42">
        <f t="shared" si="4"/>
        <v>-2600.5</v>
      </c>
      <c r="Y151" s="42">
        <f t="shared" si="4"/>
        <v>-1008.8999999999996</v>
      </c>
    </row>
    <row r="152" spans="1:25" ht="14.25">
      <c r="A152" s="23" t="s">
        <v>43</v>
      </c>
      <c r="B152" s="42">
        <f aca="true" t="shared" si="5" ref="B152:Y152">B17-B61</f>
        <v>121634.2</v>
      </c>
      <c r="C152" s="42">
        <f t="shared" si="5"/>
        <v>130595.1</v>
      </c>
      <c r="D152" s="42">
        <f t="shared" si="5"/>
        <v>134148.9</v>
      </c>
      <c r="E152" s="42">
        <f t="shared" si="5"/>
        <v>133017.09999999998</v>
      </c>
      <c r="F152" s="42">
        <f t="shared" si="5"/>
        <v>133118.30000000002</v>
      </c>
      <c r="G152" s="42">
        <f t="shared" si="5"/>
        <v>131595.9</v>
      </c>
      <c r="H152" s="42">
        <f t="shared" si="5"/>
        <v>136314.30000000002</v>
      </c>
      <c r="I152" s="42">
        <f t="shared" si="5"/>
        <v>136027.2</v>
      </c>
      <c r="J152" s="42">
        <f t="shared" si="5"/>
        <v>140044.8</v>
      </c>
      <c r="K152" s="42">
        <f t="shared" si="5"/>
        <v>128098.29999999999</v>
      </c>
      <c r="L152" s="42">
        <f t="shared" si="5"/>
        <v>125918.29999999999</v>
      </c>
      <c r="M152" s="42">
        <f t="shared" si="5"/>
        <v>131434.3</v>
      </c>
      <c r="N152" s="42">
        <f t="shared" si="5"/>
        <v>123103.6</v>
      </c>
      <c r="O152" s="42">
        <f t="shared" si="5"/>
        <v>123717.9</v>
      </c>
      <c r="P152" s="42">
        <f t="shared" si="5"/>
        <v>119596.49999999999</v>
      </c>
      <c r="Q152" s="42">
        <f t="shared" si="5"/>
        <v>120239.59999999999</v>
      </c>
      <c r="R152" s="42">
        <f t="shared" si="5"/>
        <v>118612.80000000002</v>
      </c>
      <c r="S152" s="42">
        <f t="shared" si="5"/>
        <v>106251.1</v>
      </c>
      <c r="T152" s="42">
        <f t="shared" si="5"/>
        <v>114413.4</v>
      </c>
      <c r="U152" s="42">
        <f t="shared" si="5"/>
        <v>108050.4</v>
      </c>
      <c r="V152" s="42">
        <f t="shared" si="5"/>
        <v>109834.2</v>
      </c>
      <c r="W152" s="42">
        <f t="shared" si="5"/>
        <v>104526.1</v>
      </c>
      <c r="X152" s="42">
        <f t="shared" si="5"/>
        <v>106400.79999999999</v>
      </c>
      <c r="Y152" s="42">
        <f t="shared" si="5"/>
        <v>107798.1</v>
      </c>
    </row>
    <row r="153" spans="1:25" ht="14.25">
      <c r="A153" s="23" t="s">
        <v>44</v>
      </c>
      <c r="B153" s="42">
        <f aca="true" t="shared" si="6" ref="B153:Y153">B18-B62</f>
        <v>3170.5</v>
      </c>
      <c r="C153" s="42">
        <f t="shared" si="6"/>
        <v>2494.7999999999997</v>
      </c>
      <c r="D153" s="42">
        <f t="shared" si="6"/>
        <v>1315.1000000000001</v>
      </c>
      <c r="E153" s="42">
        <f t="shared" si="6"/>
        <v>1458.6999999999998</v>
      </c>
      <c r="F153" s="42">
        <f t="shared" si="6"/>
        <v>1324.5</v>
      </c>
      <c r="G153" s="42">
        <f t="shared" si="6"/>
        <v>1012.6000000000001</v>
      </c>
      <c r="H153" s="42">
        <f t="shared" si="6"/>
        <v>1044.4</v>
      </c>
      <c r="I153" s="42">
        <f t="shared" si="6"/>
        <v>918.3999999999999</v>
      </c>
      <c r="J153" s="42">
        <f t="shared" si="6"/>
        <v>1168.5</v>
      </c>
      <c r="K153" s="42">
        <f t="shared" si="6"/>
        <v>998.9999999999999</v>
      </c>
      <c r="L153" s="42">
        <f t="shared" si="6"/>
        <v>786</v>
      </c>
      <c r="M153" s="42">
        <f t="shared" si="6"/>
        <v>862.5</v>
      </c>
      <c r="N153" s="42">
        <f t="shared" si="6"/>
        <v>921.6</v>
      </c>
      <c r="O153" s="42">
        <f t="shared" si="6"/>
        <v>892.5999999999999</v>
      </c>
      <c r="P153" s="42">
        <f t="shared" si="6"/>
        <v>929.6000000000001</v>
      </c>
      <c r="Q153" s="42">
        <f t="shared" si="6"/>
        <v>916.5</v>
      </c>
      <c r="R153" s="42">
        <f t="shared" si="6"/>
        <v>1055.7</v>
      </c>
      <c r="S153" s="42">
        <f t="shared" si="6"/>
        <v>1099.3</v>
      </c>
      <c r="T153" s="42">
        <f t="shared" si="6"/>
        <v>928.9999999999999</v>
      </c>
      <c r="U153" s="42">
        <f t="shared" si="6"/>
        <v>839.5</v>
      </c>
      <c r="V153" s="42">
        <f t="shared" si="6"/>
        <v>759.5</v>
      </c>
      <c r="W153" s="42">
        <f t="shared" si="6"/>
        <v>716.3999999999999</v>
      </c>
      <c r="X153" s="42">
        <f t="shared" si="6"/>
        <v>904.6000000000001</v>
      </c>
      <c r="Y153" s="42">
        <f t="shared" si="6"/>
        <v>895.5</v>
      </c>
    </row>
    <row r="154" spans="1:25" ht="14.25">
      <c r="A154" s="23" t="s">
        <v>45</v>
      </c>
      <c r="B154" s="42">
        <f aca="true" t="shared" si="7" ref="B154:Y154">B19-B63</f>
        <v>5076.099999999999</v>
      </c>
      <c r="C154" s="42">
        <f t="shared" si="7"/>
        <v>4929</v>
      </c>
      <c r="D154" s="42">
        <f t="shared" si="7"/>
        <v>4828</v>
      </c>
      <c r="E154" s="42">
        <f t="shared" si="7"/>
        <v>5200.2</v>
      </c>
      <c r="F154" s="42">
        <f t="shared" si="7"/>
        <v>5555.3</v>
      </c>
      <c r="G154" s="42">
        <f t="shared" si="7"/>
        <v>5798.8</v>
      </c>
      <c r="H154" s="42">
        <f t="shared" si="7"/>
        <v>6208.1</v>
      </c>
      <c r="I154" s="42">
        <f t="shared" si="7"/>
        <v>6795.700000000001</v>
      </c>
      <c r="J154" s="42">
        <f t="shared" si="7"/>
        <v>7488.900000000001</v>
      </c>
      <c r="K154" s="42">
        <f t="shared" si="7"/>
        <v>8454</v>
      </c>
      <c r="L154" s="42">
        <f t="shared" si="7"/>
        <v>8202.599999999999</v>
      </c>
      <c r="M154" s="42">
        <f t="shared" si="7"/>
        <v>8863.5</v>
      </c>
      <c r="N154" s="42">
        <f t="shared" si="7"/>
        <v>8789.9</v>
      </c>
      <c r="O154" s="42">
        <f t="shared" si="7"/>
        <v>8470.1</v>
      </c>
      <c r="P154" s="42">
        <f t="shared" si="7"/>
        <v>8890.6</v>
      </c>
      <c r="Q154" s="42">
        <f t="shared" si="7"/>
        <v>8693.5</v>
      </c>
      <c r="R154" s="42">
        <f t="shared" si="7"/>
        <v>8929</v>
      </c>
      <c r="S154" s="42">
        <f t="shared" si="7"/>
        <v>8577.900000000001</v>
      </c>
      <c r="T154" s="42">
        <f t="shared" si="7"/>
        <v>8504.800000000001</v>
      </c>
      <c r="U154" s="42">
        <f t="shared" si="7"/>
        <v>7905.200000000001</v>
      </c>
      <c r="V154" s="42">
        <f t="shared" si="7"/>
        <v>7705.700000000001</v>
      </c>
      <c r="W154" s="42">
        <f t="shared" si="7"/>
        <v>7127.4</v>
      </c>
      <c r="X154" s="42">
        <f t="shared" si="7"/>
        <v>6535.9</v>
      </c>
      <c r="Y154" s="42">
        <f t="shared" si="7"/>
        <v>6900</v>
      </c>
    </row>
    <row r="155" spans="1:25" ht="14.25">
      <c r="A155" s="23" t="s">
        <v>46</v>
      </c>
      <c r="B155" s="42">
        <f aca="true" t="shared" si="8" ref="B155:Y155">B20-B64</f>
        <v>14427.3</v>
      </c>
      <c r="C155" s="42">
        <f t="shared" si="8"/>
        <v>14715.099999999999</v>
      </c>
      <c r="D155" s="42">
        <f t="shared" si="8"/>
        <v>16402.600000000002</v>
      </c>
      <c r="E155" s="42">
        <f t="shared" si="8"/>
        <v>16396.9</v>
      </c>
      <c r="F155" s="42">
        <f t="shared" si="8"/>
        <v>14842</v>
      </c>
      <c r="G155" s="42">
        <f t="shared" si="8"/>
        <v>17296.2</v>
      </c>
      <c r="H155" s="42">
        <f t="shared" si="8"/>
        <v>17640.4</v>
      </c>
      <c r="I155" s="42">
        <f t="shared" si="8"/>
        <v>18252.7</v>
      </c>
      <c r="J155" s="42">
        <f t="shared" si="8"/>
        <v>19591.6</v>
      </c>
      <c r="K155" s="42">
        <f t="shared" si="8"/>
        <v>17923.300000000003</v>
      </c>
      <c r="L155" s="42">
        <f t="shared" si="8"/>
        <v>19695.2</v>
      </c>
      <c r="M155" s="42">
        <f t="shared" si="8"/>
        <v>19715.6</v>
      </c>
      <c r="N155" s="42">
        <f t="shared" si="8"/>
        <v>20757.5</v>
      </c>
      <c r="O155" s="42">
        <f t="shared" si="8"/>
        <v>20052.9</v>
      </c>
      <c r="P155" s="42">
        <f t="shared" si="8"/>
        <v>21904.9</v>
      </c>
      <c r="Q155" s="42">
        <f t="shared" si="8"/>
        <v>20476.100000000002</v>
      </c>
      <c r="R155" s="42">
        <f t="shared" si="8"/>
        <v>21603.6</v>
      </c>
      <c r="S155" s="42">
        <f t="shared" si="8"/>
        <v>20592.9</v>
      </c>
      <c r="T155" s="42">
        <f t="shared" si="8"/>
        <v>21136</v>
      </c>
      <c r="U155" s="42">
        <f t="shared" si="8"/>
        <v>18784.300000000003</v>
      </c>
      <c r="V155" s="42">
        <f t="shared" si="8"/>
        <v>17432.8</v>
      </c>
      <c r="W155" s="42">
        <f t="shared" si="8"/>
        <v>15235.4</v>
      </c>
      <c r="X155" s="42">
        <f t="shared" si="8"/>
        <v>15675.8</v>
      </c>
      <c r="Y155" s="42">
        <f t="shared" si="8"/>
        <v>12683.2</v>
      </c>
    </row>
    <row r="156" spans="1:25" ht="14.25">
      <c r="A156" s="23" t="s">
        <v>47</v>
      </c>
      <c r="B156" s="42">
        <f aca="true" t="shared" si="9" ref="B156:Y156">B21-B65</f>
        <v>48443.299999999996</v>
      </c>
      <c r="C156" s="42">
        <f t="shared" si="9"/>
        <v>49901.3</v>
      </c>
      <c r="D156" s="42">
        <f t="shared" si="9"/>
        <v>52368.5</v>
      </c>
      <c r="E156" s="42">
        <f t="shared" si="9"/>
        <v>51373.299999999996</v>
      </c>
      <c r="F156" s="42">
        <f t="shared" si="9"/>
        <v>54223.6</v>
      </c>
      <c r="G156" s="42">
        <f t="shared" si="9"/>
        <v>58905.799999999996</v>
      </c>
      <c r="H156" s="42">
        <f t="shared" si="9"/>
        <v>56650.6</v>
      </c>
      <c r="I156" s="42">
        <f t="shared" si="9"/>
        <v>61939.100000000006</v>
      </c>
      <c r="J156" s="42">
        <f t="shared" si="9"/>
        <v>66997.8</v>
      </c>
      <c r="K156" s="42">
        <f t="shared" si="9"/>
        <v>68951.59999999999</v>
      </c>
      <c r="L156" s="42">
        <f t="shared" si="9"/>
        <v>70653.29999999999</v>
      </c>
      <c r="M156" s="42">
        <f t="shared" si="9"/>
        <v>72424.09999999999</v>
      </c>
      <c r="N156" s="42">
        <f t="shared" si="9"/>
        <v>74077.1</v>
      </c>
      <c r="O156" s="42">
        <f t="shared" si="9"/>
        <v>74877.5</v>
      </c>
      <c r="P156" s="42">
        <f t="shared" si="9"/>
        <v>76610.8</v>
      </c>
      <c r="Q156" s="42">
        <f t="shared" si="9"/>
        <v>79280.59999999999</v>
      </c>
      <c r="R156" s="42">
        <f t="shared" si="9"/>
        <v>78989.90000000001</v>
      </c>
      <c r="S156" s="42">
        <f t="shared" si="9"/>
        <v>78782.6</v>
      </c>
      <c r="T156" s="42">
        <f t="shared" si="9"/>
        <v>76691.5</v>
      </c>
      <c r="U156" s="42">
        <f t="shared" si="9"/>
        <v>70697.1</v>
      </c>
      <c r="V156" s="42">
        <f t="shared" si="9"/>
        <v>68703.79999999999</v>
      </c>
      <c r="W156" s="42">
        <f t="shared" si="9"/>
        <v>66091.4</v>
      </c>
      <c r="X156" s="42">
        <f t="shared" si="9"/>
        <v>59244.7</v>
      </c>
      <c r="Y156" s="42">
        <f t="shared" si="9"/>
        <v>55954.7</v>
      </c>
    </row>
    <row r="157" spans="1:25" ht="14.25">
      <c r="A157" s="23" t="s">
        <v>48</v>
      </c>
      <c r="B157" s="42">
        <f aca="true" t="shared" si="10" ref="B157:Y157">B22-B66</f>
        <v>87265.09999999999</v>
      </c>
      <c r="C157" s="42">
        <f t="shared" si="10"/>
        <v>92215.5</v>
      </c>
      <c r="D157" s="42">
        <f t="shared" si="10"/>
        <v>88224.09999999999</v>
      </c>
      <c r="E157" s="42">
        <f t="shared" si="10"/>
        <v>86921.6</v>
      </c>
      <c r="F157" s="42">
        <f t="shared" si="10"/>
        <v>82563.40000000001</v>
      </c>
      <c r="G157" s="42">
        <f t="shared" si="10"/>
        <v>86435</v>
      </c>
      <c r="H157" s="42">
        <f t="shared" si="10"/>
        <v>90583.4</v>
      </c>
      <c r="I157" s="42">
        <f t="shared" si="10"/>
        <v>89799.6</v>
      </c>
      <c r="J157" s="42">
        <f t="shared" si="10"/>
        <v>94075.5</v>
      </c>
      <c r="K157" s="42">
        <f t="shared" si="10"/>
        <v>91136.6</v>
      </c>
      <c r="L157" s="42">
        <f t="shared" si="10"/>
        <v>91265.1</v>
      </c>
      <c r="M157" s="42">
        <f t="shared" si="10"/>
        <v>96342.5</v>
      </c>
      <c r="N157" s="42">
        <f t="shared" si="10"/>
        <v>94727.1</v>
      </c>
      <c r="O157" s="42">
        <f t="shared" si="10"/>
        <v>94967.7</v>
      </c>
      <c r="P157" s="42">
        <f t="shared" si="10"/>
        <v>94895.4</v>
      </c>
      <c r="Q157" s="42">
        <f t="shared" si="10"/>
        <v>95113.70000000001</v>
      </c>
      <c r="R157" s="42">
        <f t="shared" si="10"/>
        <v>93859</v>
      </c>
      <c r="S157" s="42">
        <f t="shared" si="10"/>
        <v>92315.5</v>
      </c>
      <c r="T157" s="42">
        <f t="shared" si="10"/>
        <v>89672.5</v>
      </c>
      <c r="U157" s="42">
        <f t="shared" si="10"/>
        <v>86467.7</v>
      </c>
      <c r="V157" s="42">
        <f t="shared" si="10"/>
        <v>82886</v>
      </c>
      <c r="W157" s="42">
        <f t="shared" si="10"/>
        <v>82658.9</v>
      </c>
      <c r="X157" s="42">
        <f t="shared" si="10"/>
        <v>80868.5</v>
      </c>
      <c r="Y157" s="42">
        <f t="shared" si="10"/>
        <v>79363.6</v>
      </c>
    </row>
    <row r="158" spans="1:25" ht="14.25">
      <c r="A158" s="23" t="s">
        <v>49</v>
      </c>
      <c r="B158" s="42">
        <f aca="true" t="shared" si="11" ref="B158:Y158">B23-B67</f>
        <v>2043.5999999999995</v>
      </c>
      <c r="C158" s="42">
        <f t="shared" si="11"/>
        <v>856.7000000000003</v>
      </c>
      <c r="D158" s="42">
        <f t="shared" si="11"/>
        <v>1325.5</v>
      </c>
      <c r="E158" s="42">
        <f t="shared" si="11"/>
        <v>1389.3000000000002</v>
      </c>
      <c r="F158" s="42">
        <f t="shared" si="11"/>
        <v>1828</v>
      </c>
      <c r="G158" s="42">
        <f t="shared" si="11"/>
        <v>2208</v>
      </c>
      <c r="H158" s="42">
        <f t="shared" si="11"/>
        <v>2190.8</v>
      </c>
      <c r="I158" s="42">
        <f t="shared" si="11"/>
        <v>2301</v>
      </c>
      <c r="J158" s="42">
        <f t="shared" si="11"/>
        <v>2571.2</v>
      </c>
      <c r="K158" s="42">
        <f t="shared" si="11"/>
        <v>2951.2</v>
      </c>
      <c r="L158" s="42">
        <f t="shared" si="11"/>
        <v>2406.1000000000004</v>
      </c>
      <c r="M158" s="42">
        <f t="shared" si="11"/>
        <v>2730.0999999999995</v>
      </c>
      <c r="N158" s="42">
        <f t="shared" si="11"/>
        <v>3443.8</v>
      </c>
      <c r="O158" s="42">
        <f t="shared" si="11"/>
        <v>3303.1</v>
      </c>
      <c r="P158" s="42">
        <f t="shared" si="11"/>
        <v>3409.5</v>
      </c>
      <c r="Q158" s="42">
        <f t="shared" si="11"/>
        <v>3582.6000000000004</v>
      </c>
      <c r="R158" s="42">
        <f t="shared" si="11"/>
        <v>3506</v>
      </c>
      <c r="S158" s="42">
        <f t="shared" si="11"/>
        <v>3824.3999999999996</v>
      </c>
      <c r="T158" s="42">
        <f t="shared" si="11"/>
        <v>3726.7999999999997</v>
      </c>
      <c r="U158" s="42">
        <f t="shared" si="11"/>
        <v>3385</v>
      </c>
      <c r="V158" s="42">
        <f t="shared" si="11"/>
        <v>2979.7999999999997</v>
      </c>
      <c r="W158" s="42">
        <f t="shared" si="11"/>
        <v>2979.1</v>
      </c>
      <c r="X158" s="42">
        <f t="shared" si="11"/>
        <v>2447.2999999999997</v>
      </c>
      <c r="Y158" s="42">
        <f t="shared" si="11"/>
        <v>2472.3</v>
      </c>
    </row>
    <row r="159" spans="1:25" ht="14.25">
      <c r="A159" s="23" t="s">
        <v>50</v>
      </c>
      <c r="B159" s="42">
        <f aca="true" t="shared" si="12" ref="B159:Y159">B24-B68</f>
        <v>90079.70000000001</v>
      </c>
      <c r="C159" s="42">
        <f t="shared" si="12"/>
        <v>85208.9</v>
      </c>
      <c r="D159" s="42">
        <f t="shared" si="12"/>
        <v>89253.70000000001</v>
      </c>
      <c r="E159" s="42">
        <f t="shared" si="12"/>
        <v>87297</v>
      </c>
      <c r="F159" s="42">
        <f t="shared" si="12"/>
        <v>88115.79999999999</v>
      </c>
      <c r="G159" s="42">
        <f t="shared" si="12"/>
        <v>89521.09999999999</v>
      </c>
      <c r="H159" s="42">
        <f t="shared" si="12"/>
        <v>89138.9</v>
      </c>
      <c r="I159" s="42">
        <f t="shared" si="12"/>
        <v>88018.8</v>
      </c>
      <c r="J159" s="42">
        <f t="shared" si="12"/>
        <v>89891</v>
      </c>
      <c r="K159" s="42">
        <f t="shared" si="12"/>
        <v>86916.9</v>
      </c>
      <c r="L159" s="42">
        <f t="shared" si="12"/>
        <v>87598.79999999999</v>
      </c>
      <c r="M159" s="42">
        <f t="shared" si="12"/>
        <v>83991.3</v>
      </c>
      <c r="N159" s="42">
        <f t="shared" si="12"/>
        <v>86089.20000000001</v>
      </c>
      <c r="O159" s="42">
        <f t="shared" si="12"/>
        <v>84912.79999999999</v>
      </c>
      <c r="P159" s="42">
        <f t="shared" si="12"/>
        <v>82133.2</v>
      </c>
      <c r="Q159" s="42">
        <f t="shared" si="12"/>
        <v>79154</v>
      </c>
      <c r="R159" s="42">
        <f t="shared" si="12"/>
        <v>78977.6</v>
      </c>
      <c r="S159" s="42">
        <f t="shared" si="12"/>
        <v>76474</v>
      </c>
      <c r="T159" s="42">
        <f t="shared" si="12"/>
        <v>73241</v>
      </c>
      <c r="U159" s="42">
        <f t="shared" si="12"/>
        <v>68154.90000000001</v>
      </c>
      <c r="V159" s="42">
        <f t="shared" si="12"/>
        <v>67826.29999999999</v>
      </c>
      <c r="W159" s="42">
        <f t="shared" si="12"/>
        <v>63497.2</v>
      </c>
      <c r="X159" s="42">
        <f t="shared" si="12"/>
        <v>56236.50000000001</v>
      </c>
      <c r="Y159" s="42">
        <f t="shared" si="12"/>
        <v>54150.50000000001</v>
      </c>
    </row>
    <row r="160" spans="1:25" ht="14.25">
      <c r="A160" s="23" t="s">
        <v>51</v>
      </c>
      <c r="B160" s="42">
        <f aca="true" t="shared" si="13" ref="B160:Y160">B25-B69</f>
        <v>1575</v>
      </c>
      <c r="C160" s="42">
        <f t="shared" si="13"/>
        <v>1677.2</v>
      </c>
      <c r="D160" s="42">
        <f t="shared" si="13"/>
        <v>1892</v>
      </c>
      <c r="E160" s="42">
        <f t="shared" si="13"/>
        <v>2021.4</v>
      </c>
      <c r="F160" s="42">
        <f t="shared" si="13"/>
        <v>2149</v>
      </c>
      <c r="G160" s="42">
        <f t="shared" si="13"/>
        <v>2026.2</v>
      </c>
      <c r="H160" s="42">
        <f t="shared" si="13"/>
        <v>2177.7</v>
      </c>
      <c r="I160" s="42">
        <f t="shared" si="13"/>
        <v>2125.3</v>
      </c>
      <c r="J160" s="42">
        <f t="shared" si="13"/>
        <v>2242.3</v>
      </c>
      <c r="K160" s="42">
        <f t="shared" si="13"/>
        <v>2431.5</v>
      </c>
      <c r="L160" s="42">
        <f t="shared" si="13"/>
        <v>2530.9</v>
      </c>
      <c r="M160" s="42">
        <f t="shared" si="13"/>
        <v>2479.1</v>
      </c>
      <c r="N160" s="42">
        <f t="shared" si="13"/>
        <v>2559.1</v>
      </c>
      <c r="O160" s="42">
        <f t="shared" si="13"/>
        <v>2645.5</v>
      </c>
      <c r="P160" s="42">
        <f t="shared" si="13"/>
        <v>2410.5</v>
      </c>
      <c r="Q160" s="42">
        <f t="shared" si="13"/>
        <v>2793.8</v>
      </c>
      <c r="R160" s="42">
        <f t="shared" si="13"/>
        <v>2949.9</v>
      </c>
      <c r="S160" s="42">
        <f t="shared" si="13"/>
        <v>2869.3</v>
      </c>
      <c r="T160" s="42">
        <f t="shared" si="13"/>
        <v>3020.4</v>
      </c>
      <c r="U160" s="42">
        <f t="shared" si="13"/>
        <v>2879.9</v>
      </c>
      <c r="V160" s="42">
        <f t="shared" si="13"/>
        <v>2910.1</v>
      </c>
      <c r="W160" s="42">
        <f t="shared" si="13"/>
        <v>2640.8</v>
      </c>
      <c r="X160" s="42">
        <f t="shared" si="13"/>
        <v>2607.3</v>
      </c>
      <c r="Y160" s="42">
        <f t="shared" si="13"/>
        <v>2310.9</v>
      </c>
    </row>
    <row r="161" spans="1:25" ht="14.25">
      <c r="A161" s="23" t="s">
        <v>52</v>
      </c>
      <c r="B161" s="42">
        <f aca="true" t="shared" si="14" ref="B161:Y161">B26-B70</f>
        <v>3973.6000000000004</v>
      </c>
      <c r="C161" s="42">
        <f t="shared" si="14"/>
        <v>3226</v>
      </c>
      <c r="D161" s="42">
        <f t="shared" si="14"/>
        <v>2589.7999999999997</v>
      </c>
      <c r="E161" s="42">
        <f t="shared" si="14"/>
        <v>2594.8</v>
      </c>
      <c r="F161" s="42">
        <f t="shared" si="14"/>
        <v>2483.2000000000003</v>
      </c>
      <c r="G161" s="42">
        <f t="shared" si="14"/>
        <v>2094.2</v>
      </c>
      <c r="H161" s="42">
        <f t="shared" si="14"/>
        <v>2286.6</v>
      </c>
      <c r="I161" s="42">
        <f t="shared" si="14"/>
        <v>1610.2</v>
      </c>
      <c r="J161" s="42">
        <f t="shared" si="14"/>
        <v>1764.6</v>
      </c>
      <c r="K161" s="42">
        <f t="shared" si="14"/>
        <v>1246.3999999999999</v>
      </c>
      <c r="L161" s="42">
        <f t="shared" si="14"/>
        <v>1235.1</v>
      </c>
      <c r="M161" s="42">
        <f t="shared" si="14"/>
        <v>1497.4</v>
      </c>
      <c r="N161" s="42">
        <f t="shared" si="14"/>
        <v>1431.1</v>
      </c>
      <c r="O161" s="42">
        <f t="shared" si="14"/>
        <v>1560.6000000000001</v>
      </c>
      <c r="P161" s="42">
        <f t="shared" si="14"/>
        <v>1652.4</v>
      </c>
      <c r="Q161" s="42">
        <f t="shared" si="14"/>
        <v>1783.0000000000002</v>
      </c>
      <c r="R161" s="42">
        <f t="shared" si="14"/>
        <v>1856.3999999999999</v>
      </c>
      <c r="S161" s="42">
        <f t="shared" si="14"/>
        <v>1892.8</v>
      </c>
      <c r="T161" s="42">
        <f t="shared" si="14"/>
        <v>1839.8999999999999</v>
      </c>
      <c r="U161" s="42">
        <f t="shared" si="14"/>
        <v>1747.2</v>
      </c>
      <c r="V161" s="42">
        <f t="shared" si="14"/>
        <v>1670.8</v>
      </c>
      <c r="W161" s="42">
        <f t="shared" si="14"/>
        <v>1641.8999999999999</v>
      </c>
      <c r="X161" s="42">
        <f t="shared" si="14"/>
        <v>1647.8000000000002</v>
      </c>
      <c r="Y161" s="42">
        <f t="shared" si="14"/>
        <v>1651.8</v>
      </c>
    </row>
    <row r="162" spans="1:25" ht="14.25">
      <c r="A162" s="23" t="s">
        <v>53</v>
      </c>
      <c r="B162" s="42">
        <f aca="true" t="shared" si="15" ref="B162:Y162">B27-B71</f>
        <v>7076.5</v>
      </c>
      <c r="C162" s="42">
        <f t="shared" si="15"/>
        <v>7245.599999999999</v>
      </c>
      <c r="D162" s="42">
        <f t="shared" si="15"/>
        <v>3883.3999999999996</v>
      </c>
      <c r="E162" s="42">
        <f t="shared" si="15"/>
        <v>3649.4</v>
      </c>
      <c r="F162" s="42">
        <f t="shared" si="15"/>
        <v>3154.1000000000004</v>
      </c>
      <c r="G162" s="42">
        <f t="shared" si="15"/>
        <v>3579.3</v>
      </c>
      <c r="H162" s="42">
        <f t="shared" si="15"/>
        <v>2992.2</v>
      </c>
      <c r="I162" s="42">
        <f t="shared" si="15"/>
        <v>3027.9999999999995</v>
      </c>
      <c r="J162" s="42">
        <f t="shared" si="15"/>
        <v>3211.8</v>
      </c>
      <c r="K162" s="42">
        <f t="shared" si="15"/>
        <v>2508</v>
      </c>
      <c r="L162" s="42">
        <f t="shared" si="15"/>
        <v>2223.3</v>
      </c>
      <c r="M162" s="42">
        <f t="shared" si="15"/>
        <v>1937.4000000000005</v>
      </c>
      <c r="N162" s="42">
        <f t="shared" si="15"/>
        <v>1939.5</v>
      </c>
      <c r="O162" s="42">
        <f t="shared" si="15"/>
        <v>2149.8</v>
      </c>
      <c r="P162" s="42">
        <f t="shared" si="15"/>
        <v>2483.800000000001</v>
      </c>
      <c r="Q162" s="42">
        <f t="shared" si="15"/>
        <v>2621.5</v>
      </c>
      <c r="R162" s="42">
        <f t="shared" si="15"/>
        <v>2712.2000000000007</v>
      </c>
      <c r="S162" s="42">
        <f t="shared" si="15"/>
        <v>2688.2</v>
      </c>
      <c r="T162" s="42">
        <f t="shared" si="15"/>
        <v>2790.300000000001</v>
      </c>
      <c r="U162" s="42">
        <f t="shared" si="15"/>
        <v>2333.7000000000007</v>
      </c>
      <c r="V162" s="42">
        <f t="shared" si="15"/>
        <v>2607.2999999999993</v>
      </c>
      <c r="W162" s="42">
        <f t="shared" si="15"/>
        <v>2328.2999999999993</v>
      </c>
      <c r="X162" s="42">
        <f t="shared" si="15"/>
        <v>2405.199999999999</v>
      </c>
      <c r="Y162" s="42">
        <f t="shared" si="15"/>
        <v>2336.1000000000004</v>
      </c>
    </row>
    <row r="163" spans="1:25" ht="14.25">
      <c r="A163" s="23" t="s">
        <v>54</v>
      </c>
      <c r="B163" s="42">
        <f aca="true" t="shared" si="16" ref="B163:Y163">B28-B72</f>
        <v>1613.1</v>
      </c>
      <c r="C163" s="42">
        <f t="shared" si="16"/>
        <v>1841.8</v>
      </c>
      <c r="D163" s="42">
        <f t="shared" si="16"/>
        <v>1945.8</v>
      </c>
      <c r="E163" s="42">
        <f t="shared" si="16"/>
        <v>1897.3</v>
      </c>
      <c r="F163" s="42">
        <f t="shared" si="16"/>
        <v>1921.1000000000001</v>
      </c>
      <c r="G163" s="42">
        <f t="shared" si="16"/>
        <v>1772.3</v>
      </c>
      <c r="H163" s="42">
        <f t="shared" si="16"/>
        <v>1874.5</v>
      </c>
      <c r="I163" s="42">
        <f t="shared" si="16"/>
        <v>1932.3</v>
      </c>
      <c r="J163" s="42">
        <f t="shared" si="16"/>
        <v>2059</v>
      </c>
      <c r="K163" s="42">
        <f t="shared" si="16"/>
        <v>2115.2000000000003</v>
      </c>
      <c r="L163" s="42">
        <f t="shared" si="16"/>
        <v>2368.5</v>
      </c>
      <c r="M163" s="42">
        <f t="shared" si="16"/>
        <v>2432.4</v>
      </c>
      <c r="N163" s="42">
        <f t="shared" si="16"/>
        <v>2525.2</v>
      </c>
      <c r="O163" s="42">
        <f t="shared" si="16"/>
        <v>2707</v>
      </c>
      <c r="P163" s="42">
        <f t="shared" si="16"/>
        <v>3043.6000000000004</v>
      </c>
      <c r="Q163" s="42">
        <f t="shared" si="16"/>
        <v>3141.3</v>
      </c>
      <c r="R163" s="42">
        <f t="shared" si="16"/>
        <v>3011.1000000000004</v>
      </c>
      <c r="S163" s="42">
        <f t="shared" si="16"/>
        <v>2868.8999999999996</v>
      </c>
      <c r="T163" s="42">
        <f t="shared" si="16"/>
        <v>2930</v>
      </c>
      <c r="U163" s="42">
        <f t="shared" si="16"/>
        <v>2740.8</v>
      </c>
      <c r="V163" s="42">
        <f t="shared" si="16"/>
        <v>2851.8999999999996</v>
      </c>
      <c r="W163" s="42">
        <f t="shared" si="16"/>
        <v>2922</v>
      </c>
      <c r="X163" s="42">
        <f t="shared" si="16"/>
        <v>2843.1</v>
      </c>
      <c r="Y163" s="42">
        <f t="shared" si="16"/>
        <v>2791.1</v>
      </c>
    </row>
    <row r="164" spans="1:25" ht="14.25">
      <c r="A164" s="23" t="s">
        <v>55</v>
      </c>
      <c r="B164" s="42">
        <f aca="true" t="shared" si="17" ref="B164:Y164">B29-B73</f>
        <v>6372.3</v>
      </c>
      <c r="C164" s="42">
        <f t="shared" si="17"/>
        <v>4777.3</v>
      </c>
      <c r="D164" s="42">
        <f t="shared" si="17"/>
        <v>5623.299999999999</v>
      </c>
      <c r="E164" s="42">
        <f t="shared" si="17"/>
        <v>6257</v>
      </c>
      <c r="F164" s="42">
        <f t="shared" si="17"/>
        <v>5877.4</v>
      </c>
      <c r="G164" s="42">
        <f t="shared" si="17"/>
        <v>5443.7</v>
      </c>
      <c r="H164" s="42">
        <f t="shared" si="17"/>
        <v>4973.2</v>
      </c>
      <c r="I164" s="42">
        <f t="shared" si="17"/>
        <v>5523.1</v>
      </c>
      <c r="J164" s="42">
        <f t="shared" si="17"/>
        <v>6142.9</v>
      </c>
      <c r="K164" s="42">
        <f t="shared" si="17"/>
        <v>5474.3</v>
      </c>
      <c r="L164" s="42">
        <f t="shared" si="17"/>
        <v>5290.799999999999</v>
      </c>
      <c r="M164" s="42">
        <f t="shared" si="17"/>
        <v>4777.400000000001</v>
      </c>
      <c r="N164" s="42">
        <f t="shared" si="17"/>
        <v>4759.299999999999</v>
      </c>
      <c r="O164" s="42">
        <f t="shared" si="17"/>
        <v>4833.299999999999</v>
      </c>
      <c r="P164" s="42">
        <f t="shared" si="17"/>
        <v>4937.1</v>
      </c>
      <c r="Q164" s="42">
        <f t="shared" si="17"/>
        <v>5779.5</v>
      </c>
      <c r="R164" s="42">
        <f t="shared" si="17"/>
        <v>5921.900000000001</v>
      </c>
      <c r="S164" s="42">
        <f t="shared" si="17"/>
        <v>6087</v>
      </c>
      <c r="T164" s="42">
        <f t="shared" si="17"/>
        <v>5793.700000000001</v>
      </c>
      <c r="U164" s="42">
        <f t="shared" si="17"/>
        <v>5471.5</v>
      </c>
      <c r="V164" s="42">
        <f t="shared" si="17"/>
        <v>5637.1</v>
      </c>
      <c r="W164" s="42">
        <f t="shared" si="17"/>
        <v>5239.299999999999</v>
      </c>
      <c r="X164" s="42">
        <f t="shared" si="17"/>
        <v>4789.799999999999</v>
      </c>
      <c r="Y164" s="42">
        <f t="shared" si="17"/>
        <v>4824.9</v>
      </c>
    </row>
    <row r="165" spans="1:25" ht="14.25">
      <c r="A165" s="23" t="s">
        <v>56</v>
      </c>
      <c r="B165" s="42">
        <f aca="true" t="shared" si="18" ref="B165:Y165">B30-B74</f>
        <v>614</v>
      </c>
      <c r="C165" s="42">
        <f t="shared" si="18"/>
        <v>702.6</v>
      </c>
      <c r="D165" s="42">
        <f t="shared" si="18"/>
        <v>754.7</v>
      </c>
      <c r="E165" s="42">
        <f t="shared" si="18"/>
        <v>778.9</v>
      </c>
      <c r="F165" s="42">
        <f t="shared" si="18"/>
        <v>758.9</v>
      </c>
      <c r="G165" s="42">
        <f t="shared" si="18"/>
        <v>837.3</v>
      </c>
      <c r="H165" s="42">
        <f t="shared" si="18"/>
        <v>787.8</v>
      </c>
      <c r="I165" s="42">
        <f t="shared" si="18"/>
        <v>991.9</v>
      </c>
      <c r="J165" s="42">
        <f t="shared" si="18"/>
        <v>797.4</v>
      </c>
      <c r="K165" s="42">
        <f t="shared" si="18"/>
        <v>942.7</v>
      </c>
      <c r="L165" s="42">
        <f t="shared" si="18"/>
        <v>1458</v>
      </c>
      <c r="M165" s="42">
        <f t="shared" si="18"/>
        <v>1597.5</v>
      </c>
      <c r="N165" s="42">
        <f t="shared" si="18"/>
        <v>1558.8</v>
      </c>
      <c r="O165" s="42">
        <f t="shared" si="18"/>
        <v>1812.5</v>
      </c>
      <c r="P165" s="42">
        <f t="shared" si="18"/>
        <v>1902.8</v>
      </c>
      <c r="Q165" s="42">
        <f t="shared" si="18"/>
        <v>1629.6</v>
      </c>
      <c r="R165" s="42">
        <f t="shared" si="18"/>
        <v>1664.4</v>
      </c>
      <c r="S165" s="42">
        <f t="shared" si="18"/>
        <v>1811</v>
      </c>
      <c r="T165" s="42">
        <f t="shared" si="18"/>
        <v>1878.6</v>
      </c>
      <c r="U165" s="42">
        <f t="shared" si="18"/>
        <v>2000.8</v>
      </c>
      <c r="V165" s="42">
        <f t="shared" si="18"/>
        <v>2361.2</v>
      </c>
      <c r="W165" s="42">
        <f t="shared" si="18"/>
        <v>2294.7000000000003</v>
      </c>
      <c r="X165" s="42">
        <f t="shared" si="18"/>
        <v>2184.6000000000004</v>
      </c>
      <c r="Y165" s="42">
        <f t="shared" si="18"/>
        <v>2139.8</v>
      </c>
    </row>
    <row r="166" spans="1:25" ht="14.25">
      <c r="A166" s="23" t="s">
        <v>57</v>
      </c>
      <c r="B166" s="42">
        <f aca="true" t="shared" si="19" ref="B166:Y166">B31-B75</f>
        <v>30718.699999999997</v>
      </c>
      <c r="C166" s="42">
        <f t="shared" si="19"/>
        <v>32930.6</v>
      </c>
      <c r="D166" s="42">
        <f t="shared" si="19"/>
        <v>34208.8</v>
      </c>
      <c r="E166" s="42">
        <f t="shared" si="19"/>
        <v>33873.09999999999</v>
      </c>
      <c r="F166" s="42">
        <f t="shared" si="19"/>
        <v>34345</v>
      </c>
      <c r="G166" s="42">
        <f t="shared" si="19"/>
        <v>31515.899999999994</v>
      </c>
      <c r="H166" s="42">
        <f t="shared" si="19"/>
        <v>34417.1</v>
      </c>
      <c r="I166" s="42">
        <f t="shared" si="19"/>
        <v>35435.00000000001</v>
      </c>
      <c r="J166" s="42">
        <f t="shared" si="19"/>
        <v>35925.9</v>
      </c>
      <c r="K166" s="42">
        <f t="shared" si="19"/>
        <v>36071</v>
      </c>
      <c r="L166" s="42">
        <f t="shared" si="19"/>
        <v>41425</v>
      </c>
      <c r="M166" s="42">
        <f t="shared" si="19"/>
        <v>41215.09999999999</v>
      </c>
      <c r="N166" s="42">
        <f t="shared" si="19"/>
        <v>39837.2</v>
      </c>
      <c r="O166" s="42">
        <f t="shared" si="19"/>
        <v>40759.5</v>
      </c>
      <c r="P166" s="42">
        <f t="shared" si="19"/>
        <v>44036.7</v>
      </c>
      <c r="Q166" s="42">
        <f t="shared" si="19"/>
        <v>47836.100000000006</v>
      </c>
      <c r="R166" s="42">
        <f t="shared" si="19"/>
        <v>46622.30000000002</v>
      </c>
      <c r="S166" s="42">
        <f t="shared" si="19"/>
        <v>47411.499999999985</v>
      </c>
      <c r="T166" s="42">
        <f t="shared" si="19"/>
        <v>48794.69999999998</v>
      </c>
      <c r="U166" s="42">
        <f t="shared" si="19"/>
        <v>45451.600000000006</v>
      </c>
      <c r="V166" s="42">
        <f t="shared" si="19"/>
        <v>45167.5</v>
      </c>
      <c r="W166" s="42">
        <f t="shared" si="19"/>
        <v>43169.79999999999</v>
      </c>
      <c r="X166" s="42">
        <f t="shared" si="19"/>
        <v>45737.19999999998</v>
      </c>
      <c r="Y166" s="42">
        <f t="shared" si="19"/>
        <v>43317.8</v>
      </c>
    </row>
    <row r="167" spans="1:25" ht="14.25">
      <c r="A167" s="23" t="s">
        <v>58</v>
      </c>
      <c r="B167" s="42">
        <f aca="true" t="shared" si="20" ref="B167:Y167">B32-B76</f>
        <v>9504.3</v>
      </c>
      <c r="C167" s="42">
        <f t="shared" si="20"/>
        <v>9873.599999999999</v>
      </c>
      <c r="D167" s="42">
        <f t="shared" si="20"/>
        <v>9852</v>
      </c>
      <c r="E167" s="42">
        <f t="shared" si="20"/>
        <v>9799</v>
      </c>
      <c r="F167" s="42">
        <f t="shared" si="20"/>
        <v>10139.3</v>
      </c>
      <c r="G167" s="42">
        <f t="shared" si="20"/>
        <v>10120</v>
      </c>
      <c r="H167" s="42">
        <f t="shared" si="20"/>
        <v>11301</v>
      </c>
      <c r="I167" s="42">
        <f t="shared" si="20"/>
        <v>11190.3</v>
      </c>
      <c r="J167" s="42">
        <f t="shared" si="20"/>
        <v>12187.4</v>
      </c>
      <c r="K167" s="42">
        <f t="shared" si="20"/>
        <v>11120.099999999999</v>
      </c>
      <c r="L167" s="42">
        <f t="shared" si="20"/>
        <v>10850.199999999999</v>
      </c>
      <c r="M167" s="42">
        <f t="shared" si="20"/>
        <v>11496.599999999999</v>
      </c>
      <c r="N167" s="42">
        <f t="shared" si="20"/>
        <v>12408.5</v>
      </c>
      <c r="O167" s="42">
        <f t="shared" si="20"/>
        <v>13121.300000000001</v>
      </c>
      <c r="P167" s="42">
        <f t="shared" si="20"/>
        <v>13477.1</v>
      </c>
      <c r="Q167" s="42">
        <f t="shared" si="20"/>
        <v>13203.800000000001</v>
      </c>
      <c r="R167" s="42">
        <f t="shared" si="20"/>
        <v>13542.5</v>
      </c>
      <c r="S167" s="42">
        <f t="shared" si="20"/>
        <v>12623.599999999999</v>
      </c>
      <c r="T167" s="42">
        <f t="shared" si="20"/>
        <v>12380.3</v>
      </c>
      <c r="U167" s="42">
        <f t="shared" si="20"/>
        <v>11420.599999999999</v>
      </c>
      <c r="V167" s="42">
        <f t="shared" si="20"/>
        <v>11509.8</v>
      </c>
      <c r="W167" s="42">
        <f t="shared" si="20"/>
        <v>11124.8</v>
      </c>
      <c r="X167" s="42">
        <f t="shared" si="20"/>
        <v>11052.6</v>
      </c>
      <c r="Y167" s="42">
        <f t="shared" si="20"/>
        <v>11315.5</v>
      </c>
    </row>
    <row r="168" spans="1:25" ht="14.25">
      <c r="A168" s="23" t="s">
        <v>59</v>
      </c>
      <c r="B168" s="42">
        <f aca="true" t="shared" si="21" ref="B168:Y168">B33-B77</f>
        <v>14305</v>
      </c>
      <c r="C168" s="42">
        <f t="shared" si="21"/>
        <v>12533.800000000001</v>
      </c>
      <c r="D168" s="42">
        <f t="shared" si="21"/>
        <v>13298.900000000001</v>
      </c>
      <c r="E168" s="42">
        <f t="shared" si="21"/>
        <v>14291.400000000001</v>
      </c>
      <c r="F168" s="42">
        <f t="shared" si="21"/>
        <v>13559.6</v>
      </c>
      <c r="G168" s="42">
        <f t="shared" si="21"/>
        <v>14519.099999999999</v>
      </c>
      <c r="H168" s="42">
        <f t="shared" si="21"/>
        <v>16909.5</v>
      </c>
      <c r="I168" s="42">
        <f t="shared" si="21"/>
        <v>18209.5</v>
      </c>
      <c r="J168" s="42">
        <f t="shared" si="21"/>
        <v>18467.8</v>
      </c>
      <c r="K168" s="42">
        <f t="shared" si="21"/>
        <v>18707</v>
      </c>
      <c r="L168" s="42">
        <f t="shared" si="21"/>
        <v>19067</v>
      </c>
      <c r="M168" s="42">
        <f t="shared" si="21"/>
        <v>18593.9</v>
      </c>
      <c r="N168" s="42">
        <f t="shared" si="21"/>
        <v>18996.8</v>
      </c>
      <c r="O168" s="42">
        <f t="shared" si="21"/>
        <v>20254.6</v>
      </c>
      <c r="P168" s="42">
        <f t="shared" si="21"/>
        <v>20945.1</v>
      </c>
      <c r="Q168" s="42">
        <f t="shared" si="21"/>
        <v>21465.699999999997</v>
      </c>
      <c r="R168" s="42">
        <f t="shared" si="21"/>
        <v>23473.9</v>
      </c>
      <c r="S168" s="42">
        <f t="shared" si="21"/>
        <v>25549.4</v>
      </c>
      <c r="T168" s="42">
        <f t="shared" si="21"/>
        <v>24135.9</v>
      </c>
      <c r="U168" s="42">
        <f t="shared" si="21"/>
        <v>24517.7</v>
      </c>
      <c r="V168" s="42">
        <f t="shared" si="21"/>
        <v>25186.6</v>
      </c>
      <c r="W168" s="42">
        <f t="shared" si="21"/>
        <v>24780</v>
      </c>
      <c r="X168" s="42">
        <f t="shared" si="21"/>
        <v>23421.9</v>
      </c>
      <c r="Y168" s="42">
        <f t="shared" si="21"/>
        <v>20993.699999999997</v>
      </c>
    </row>
    <row r="169" spans="1:25" ht="14.25">
      <c r="A169" s="23" t="s">
        <v>60</v>
      </c>
      <c r="B169" s="42">
        <f aca="true" t="shared" si="22" ref="B169:Y169">B34-B78</f>
        <v>12839.900000000001</v>
      </c>
      <c r="C169" s="42">
        <f t="shared" si="22"/>
        <v>12485.7</v>
      </c>
      <c r="D169" s="42">
        <f t="shared" si="22"/>
        <v>13632.8</v>
      </c>
      <c r="E169" s="42">
        <f t="shared" si="22"/>
        <v>12940.599999999999</v>
      </c>
      <c r="F169" s="42">
        <f t="shared" si="22"/>
        <v>12900.500000000002</v>
      </c>
      <c r="G169" s="42">
        <f t="shared" si="22"/>
        <v>14135.2</v>
      </c>
      <c r="H169" s="42">
        <f t="shared" si="22"/>
        <v>13421</v>
      </c>
      <c r="I169" s="42">
        <f t="shared" si="22"/>
        <v>14530.000000000002</v>
      </c>
      <c r="J169" s="42">
        <f t="shared" si="22"/>
        <v>16079.399999999998</v>
      </c>
      <c r="K169" s="42">
        <f t="shared" si="22"/>
        <v>16828.3</v>
      </c>
      <c r="L169" s="42">
        <f t="shared" si="22"/>
        <v>16039.300000000001</v>
      </c>
      <c r="M169" s="42">
        <f t="shared" si="22"/>
        <v>16864.9</v>
      </c>
      <c r="N169" s="42">
        <f t="shared" si="22"/>
        <v>16394.4</v>
      </c>
      <c r="O169" s="42">
        <f t="shared" si="22"/>
        <v>16472.899999999998</v>
      </c>
      <c r="P169" s="42">
        <f t="shared" si="22"/>
        <v>15950.300000000001</v>
      </c>
      <c r="Q169" s="42">
        <f t="shared" si="22"/>
        <v>17140.2</v>
      </c>
      <c r="R169" s="42">
        <f t="shared" si="22"/>
        <v>14904.099999999999</v>
      </c>
      <c r="S169" s="42">
        <f t="shared" si="22"/>
        <v>14412</v>
      </c>
      <c r="T169" s="42">
        <f t="shared" si="22"/>
        <v>14403.499999999998</v>
      </c>
      <c r="U169" s="42">
        <f t="shared" si="22"/>
        <v>13036.5</v>
      </c>
      <c r="V169" s="42">
        <f t="shared" si="22"/>
        <v>12436.3</v>
      </c>
      <c r="W169" s="42">
        <f t="shared" si="22"/>
        <v>12052.7</v>
      </c>
      <c r="X169" s="42">
        <f t="shared" si="22"/>
        <v>10722.9</v>
      </c>
      <c r="Y169" s="42">
        <f t="shared" si="22"/>
        <v>10813.300000000001</v>
      </c>
    </row>
    <row r="170" spans="1:25" ht="14.25">
      <c r="A170" s="23" t="s">
        <v>61</v>
      </c>
      <c r="B170" s="42">
        <f aca="true" t="shared" si="23" ref="B170:Y170">B35-B79</f>
        <v>8460.599999999999</v>
      </c>
      <c r="C170" s="42">
        <f t="shared" si="23"/>
        <v>6043.3</v>
      </c>
      <c r="D170" s="42">
        <f t="shared" si="23"/>
        <v>5910.3</v>
      </c>
      <c r="E170" s="42">
        <f t="shared" si="23"/>
        <v>6466.799999999999</v>
      </c>
      <c r="F170" s="42">
        <f t="shared" si="23"/>
        <v>4714.5</v>
      </c>
      <c r="G170" s="42">
        <f t="shared" si="23"/>
        <v>6356.000000000001</v>
      </c>
      <c r="H170" s="42">
        <f t="shared" si="23"/>
        <v>6322.9</v>
      </c>
      <c r="I170" s="42">
        <f t="shared" si="23"/>
        <v>7123.5</v>
      </c>
      <c r="J170" s="42">
        <f t="shared" si="23"/>
        <v>5312.199999999999</v>
      </c>
      <c r="K170" s="42">
        <f t="shared" si="23"/>
        <v>3580.6</v>
      </c>
      <c r="L170" s="42">
        <f t="shared" si="23"/>
        <v>3417</v>
      </c>
      <c r="M170" s="42">
        <f t="shared" si="23"/>
        <v>5148.6</v>
      </c>
      <c r="N170" s="42">
        <f t="shared" si="23"/>
        <v>3605.8</v>
      </c>
      <c r="O170" s="42">
        <f t="shared" si="23"/>
        <v>3394.2</v>
      </c>
      <c r="P170" s="42">
        <f t="shared" si="23"/>
        <v>4813.799999999999</v>
      </c>
      <c r="Q170" s="42">
        <f t="shared" si="23"/>
        <v>3960.7</v>
      </c>
      <c r="R170" s="42">
        <f t="shared" si="23"/>
        <v>4779.699999999999</v>
      </c>
      <c r="S170" s="42">
        <f t="shared" si="23"/>
        <v>5583</v>
      </c>
      <c r="T170" s="42">
        <f t="shared" si="23"/>
        <v>5502</v>
      </c>
      <c r="U170" s="42">
        <f t="shared" si="23"/>
        <v>4765.499999999999</v>
      </c>
      <c r="V170" s="42">
        <f t="shared" si="23"/>
        <v>4838.1</v>
      </c>
      <c r="W170" s="42">
        <f t="shared" si="23"/>
        <v>4391.5</v>
      </c>
      <c r="X170" s="42">
        <f t="shared" si="23"/>
        <v>4503.8</v>
      </c>
      <c r="Y170" s="42">
        <f t="shared" si="23"/>
        <v>3956.5000000000005</v>
      </c>
    </row>
    <row r="171" spans="1:25" ht="14.25">
      <c r="A171" s="23" t="s">
        <v>62</v>
      </c>
      <c r="B171" s="42">
        <f aca="true" t="shared" si="24" ref="B171:Y171">B36-B80</f>
        <v>1799</v>
      </c>
      <c r="C171" s="42">
        <f t="shared" si="24"/>
        <v>1691.2</v>
      </c>
      <c r="D171" s="42">
        <f t="shared" si="24"/>
        <v>1604</v>
      </c>
      <c r="E171" s="42">
        <f t="shared" si="24"/>
        <v>1946.9</v>
      </c>
      <c r="F171" s="42">
        <f t="shared" si="24"/>
        <v>2137.2</v>
      </c>
      <c r="G171" s="42">
        <f t="shared" si="24"/>
        <v>2264.3</v>
      </c>
      <c r="H171" s="42">
        <f t="shared" si="24"/>
        <v>2673.1</v>
      </c>
      <c r="I171" s="42">
        <f t="shared" si="24"/>
        <v>2725</v>
      </c>
      <c r="J171" s="42">
        <f t="shared" si="24"/>
        <v>2491.6</v>
      </c>
      <c r="K171" s="42">
        <f t="shared" si="24"/>
        <v>2569.6000000000004</v>
      </c>
      <c r="L171" s="42">
        <f t="shared" si="24"/>
        <v>2455.5</v>
      </c>
      <c r="M171" s="42">
        <f t="shared" si="24"/>
        <v>2458.6</v>
      </c>
      <c r="N171" s="42">
        <f t="shared" si="24"/>
        <v>2455.7000000000003</v>
      </c>
      <c r="O171" s="42">
        <f t="shared" si="24"/>
        <v>2506.2</v>
      </c>
      <c r="P171" s="42">
        <f t="shared" si="24"/>
        <v>2584.4</v>
      </c>
      <c r="Q171" s="42">
        <f t="shared" si="24"/>
        <v>2634.4</v>
      </c>
      <c r="R171" s="42">
        <f t="shared" si="24"/>
        <v>2616.2999999999997</v>
      </c>
      <c r="S171" s="42">
        <f t="shared" si="24"/>
        <v>2603.2</v>
      </c>
      <c r="T171" s="42">
        <f t="shared" si="24"/>
        <v>3110</v>
      </c>
      <c r="U171" s="42">
        <f t="shared" si="24"/>
        <v>2589.4</v>
      </c>
      <c r="V171" s="42">
        <f t="shared" si="24"/>
        <v>2596.2</v>
      </c>
      <c r="W171" s="42">
        <f t="shared" si="24"/>
        <v>2602.4</v>
      </c>
      <c r="X171" s="42">
        <f t="shared" si="24"/>
        <v>2660.4</v>
      </c>
      <c r="Y171" s="42">
        <f t="shared" si="24"/>
        <v>2352.2</v>
      </c>
    </row>
    <row r="172" spans="1:25" ht="14.25">
      <c r="A172" s="23" t="s">
        <v>63</v>
      </c>
      <c r="B172" s="42">
        <f aca="true" t="shared" si="25" ref="B172:Y172">B37-B81</f>
        <v>4974.7</v>
      </c>
      <c r="C172" s="42">
        <f t="shared" si="25"/>
        <v>4117.5</v>
      </c>
      <c r="D172" s="42">
        <f t="shared" si="25"/>
        <v>3788.2</v>
      </c>
      <c r="E172" s="42">
        <f t="shared" si="25"/>
        <v>3323</v>
      </c>
      <c r="F172" s="42">
        <f t="shared" si="25"/>
        <v>3246</v>
      </c>
      <c r="G172" s="42">
        <f t="shared" si="25"/>
        <v>3354.4</v>
      </c>
      <c r="H172" s="42">
        <f t="shared" si="25"/>
        <v>3445.2000000000003</v>
      </c>
      <c r="I172" s="42">
        <f t="shared" si="25"/>
        <v>3681</v>
      </c>
      <c r="J172" s="42">
        <f t="shared" si="25"/>
        <v>3862.9000000000005</v>
      </c>
      <c r="K172" s="42">
        <f t="shared" si="25"/>
        <v>3345.2</v>
      </c>
      <c r="L172" s="42">
        <f t="shared" si="25"/>
        <v>3089.4</v>
      </c>
      <c r="M172" s="42">
        <f t="shared" si="25"/>
        <v>2883.7999999999997</v>
      </c>
      <c r="N172" s="42">
        <f t="shared" si="25"/>
        <v>3252.7999999999997</v>
      </c>
      <c r="O172" s="42">
        <f t="shared" si="25"/>
        <v>3147</v>
      </c>
      <c r="P172" s="42">
        <f t="shared" si="25"/>
        <v>3249.2</v>
      </c>
      <c r="Q172" s="42">
        <f t="shared" si="25"/>
        <v>3273.8</v>
      </c>
      <c r="R172" s="42">
        <f t="shared" si="25"/>
        <v>3480.3</v>
      </c>
      <c r="S172" s="42">
        <f t="shared" si="25"/>
        <v>3258.9000000000005</v>
      </c>
      <c r="T172" s="42">
        <f t="shared" si="25"/>
        <v>3372.4000000000005</v>
      </c>
      <c r="U172" s="42">
        <f t="shared" si="25"/>
        <v>3064.8999999999996</v>
      </c>
      <c r="V172" s="42">
        <f t="shared" si="25"/>
        <v>3266.3999999999996</v>
      </c>
      <c r="W172" s="42">
        <f t="shared" si="25"/>
        <v>3262.1000000000004</v>
      </c>
      <c r="X172" s="42">
        <f t="shared" si="25"/>
        <v>3008.7000000000003</v>
      </c>
      <c r="Y172" s="42">
        <f t="shared" si="25"/>
        <v>2959.7000000000007</v>
      </c>
    </row>
    <row r="173" spans="1:25" ht="14.25">
      <c r="A173" s="23" t="s">
        <v>64</v>
      </c>
      <c r="B173" s="42">
        <f aca="true" t="shared" si="26" ref="B173:Y173">B38-B82</f>
        <v>10410.800000000001</v>
      </c>
      <c r="C173" s="42">
        <f t="shared" si="26"/>
        <v>10282.7</v>
      </c>
      <c r="D173" s="42">
        <f t="shared" si="26"/>
        <v>9574.3</v>
      </c>
      <c r="E173" s="42">
        <f t="shared" si="26"/>
        <v>9352.6</v>
      </c>
      <c r="F173" s="42">
        <f t="shared" si="26"/>
        <v>11888.6</v>
      </c>
      <c r="G173" s="42">
        <f t="shared" si="26"/>
        <v>8441.5</v>
      </c>
      <c r="H173" s="42">
        <f t="shared" si="26"/>
        <v>9805</v>
      </c>
      <c r="I173" s="42">
        <f t="shared" si="26"/>
        <v>10362.599999999999</v>
      </c>
      <c r="J173" s="42">
        <f t="shared" si="26"/>
        <v>10585.7</v>
      </c>
      <c r="K173" s="42">
        <f t="shared" si="26"/>
        <v>10088.7</v>
      </c>
      <c r="L173" s="42">
        <f t="shared" si="26"/>
        <v>10357</v>
      </c>
      <c r="M173" s="42">
        <f t="shared" si="26"/>
        <v>9853.7</v>
      </c>
      <c r="N173" s="42">
        <f t="shared" si="26"/>
        <v>9977.199999999999</v>
      </c>
      <c r="O173" s="42">
        <f t="shared" si="26"/>
        <v>11154.699999999999</v>
      </c>
      <c r="P173" s="42">
        <f t="shared" si="26"/>
        <v>10688.8</v>
      </c>
      <c r="Q173" s="42">
        <f t="shared" si="26"/>
        <v>10654.3</v>
      </c>
      <c r="R173" s="42">
        <f t="shared" si="26"/>
        <v>11101.199999999999</v>
      </c>
      <c r="S173" s="42">
        <f t="shared" si="26"/>
        <v>10731.699999999999</v>
      </c>
      <c r="T173" s="42">
        <f t="shared" si="26"/>
        <v>10963.099999999999</v>
      </c>
      <c r="U173" s="42">
        <f t="shared" si="26"/>
        <v>9901.600000000002</v>
      </c>
      <c r="V173" s="42">
        <f t="shared" si="26"/>
        <v>9232.4</v>
      </c>
      <c r="W173" s="42">
        <f t="shared" si="26"/>
        <v>9945.199999999999</v>
      </c>
      <c r="X173" s="42">
        <f t="shared" si="26"/>
        <v>8963.699999999999</v>
      </c>
      <c r="Y173" s="42">
        <f t="shared" si="26"/>
        <v>9047.800000000001</v>
      </c>
    </row>
    <row r="174" spans="1:25" ht="14.25">
      <c r="A174" s="23" t="s">
        <v>65</v>
      </c>
      <c r="B174" s="42">
        <f aca="true" t="shared" si="27" ref="B174:Y174">B39-B83</f>
        <v>15288.4</v>
      </c>
      <c r="C174" s="42">
        <f t="shared" si="27"/>
        <v>15487.900000000001</v>
      </c>
      <c r="D174" s="42">
        <f t="shared" si="27"/>
        <v>17076.3</v>
      </c>
      <c r="E174" s="42">
        <f t="shared" si="27"/>
        <v>16891.6</v>
      </c>
      <c r="F174" s="42">
        <f t="shared" si="27"/>
        <v>17908.8</v>
      </c>
      <c r="G174" s="42">
        <f t="shared" si="27"/>
        <v>17069.9</v>
      </c>
      <c r="H174" s="42">
        <f t="shared" si="27"/>
        <v>18579.300000000003</v>
      </c>
      <c r="I174" s="42">
        <f t="shared" si="27"/>
        <v>17655.8</v>
      </c>
      <c r="J174" s="42">
        <f t="shared" si="27"/>
        <v>18785.399999999998</v>
      </c>
      <c r="K174" s="42">
        <f t="shared" si="27"/>
        <v>17206.6</v>
      </c>
      <c r="L174" s="42">
        <f t="shared" si="27"/>
        <v>16848.5</v>
      </c>
      <c r="M174" s="42">
        <f t="shared" si="27"/>
        <v>17128.699999999997</v>
      </c>
      <c r="N174" s="42">
        <f t="shared" si="27"/>
        <v>15842.500000000002</v>
      </c>
      <c r="O174" s="42">
        <f t="shared" si="27"/>
        <v>17495</v>
      </c>
      <c r="P174" s="42">
        <f t="shared" si="27"/>
        <v>16173.600000000002</v>
      </c>
      <c r="Q174" s="42">
        <f t="shared" si="27"/>
        <v>16697.6</v>
      </c>
      <c r="R174" s="42">
        <f t="shared" si="27"/>
        <v>15244.8</v>
      </c>
      <c r="S174" s="42">
        <f t="shared" si="27"/>
        <v>14775.3</v>
      </c>
      <c r="T174" s="42">
        <f t="shared" si="27"/>
        <v>16084.400000000001</v>
      </c>
      <c r="U174" s="42">
        <f t="shared" si="27"/>
        <v>14625</v>
      </c>
      <c r="V174" s="42">
        <f t="shared" si="27"/>
        <v>15101.7</v>
      </c>
      <c r="W174" s="42">
        <f t="shared" si="27"/>
        <v>15706.7</v>
      </c>
      <c r="X174" s="42">
        <f t="shared" si="27"/>
        <v>13710.199999999999</v>
      </c>
      <c r="Y174" s="42">
        <f t="shared" si="27"/>
        <v>13783.3</v>
      </c>
    </row>
    <row r="175" spans="1:25" ht="14.25">
      <c r="A175" s="23" t="s">
        <v>66</v>
      </c>
      <c r="B175" s="42">
        <f aca="true" t="shared" si="28" ref="B175:Y175">B40-B84</f>
        <v>-10725.5</v>
      </c>
      <c r="C175" s="42">
        <f t="shared" si="28"/>
        <v>-7652.599999999991</v>
      </c>
      <c r="D175" s="42">
        <f t="shared" si="28"/>
        <v>-10351.399999999994</v>
      </c>
      <c r="E175" s="42">
        <f t="shared" si="28"/>
        <v>-16293.399999999994</v>
      </c>
      <c r="F175" s="42">
        <f t="shared" si="28"/>
        <v>-43505.6</v>
      </c>
      <c r="G175" s="42">
        <f t="shared" si="28"/>
        <v>-49348.3</v>
      </c>
      <c r="H175" s="42">
        <f t="shared" si="28"/>
        <v>-47543.299999999996</v>
      </c>
      <c r="I175" s="42">
        <f t="shared" si="28"/>
        <v>-48827.5</v>
      </c>
      <c r="J175" s="42">
        <f t="shared" si="28"/>
        <v>-51124.50000000001</v>
      </c>
      <c r="K175" s="42">
        <f t="shared" si="28"/>
        <v>-55488.600000000006</v>
      </c>
      <c r="L175" s="42">
        <f t="shared" si="28"/>
        <v>-45582.29999999999</v>
      </c>
      <c r="M175" s="42">
        <f t="shared" si="28"/>
        <v>-35973.100000000006</v>
      </c>
      <c r="N175" s="42">
        <f t="shared" si="28"/>
        <v>-39218.899999999994</v>
      </c>
      <c r="O175" s="42">
        <f t="shared" si="28"/>
        <v>-27990.899999999994</v>
      </c>
      <c r="P175" s="42">
        <f t="shared" si="28"/>
        <v>-14328.300000000003</v>
      </c>
      <c r="Q175" s="42">
        <f t="shared" si="28"/>
        <v>-2737.300000000003</v>
      </c>
      <c r="R175" s="42">
        <f t="shared" si="28"/>
        <v>7438.199999999997</v>
      </c>
      <c r="S175" s="42">
        <f t="shared" si="28"/>
        <v>1731.699999999997</v>
      </c>
      <c r="T175" s="42">
        <f t="shared" si="28"/>
        <v>7290.400000000009</v>
      </c>
      <c r="U175" s="42">
        <f t="shared" si="28"/>
        <v>5785.300000000003</v>
      </c>
      <c r="V175" s="42">
        <f t="shared" si="28"/>
        <v>11180.600000000006</v>
      </c>
      <c r="W175" s="42">
        <f t="shared" si="28"/>
        <v>19866.899999999994</v>
      </c>
      <c r="X175" s="42">
        <f t="shared" si="28"/>
        <v>26009.4</v>
      </c>
      <c r="Y175" s="42">
        <f t="shared" si="28"/>
        <v>27975.5</v>
      </c>
    </row>
    <row r="176" spans="1:25" ht="14.25">
      <c r="A176" s="23" t="s">
        <v>67</v>
      </c>
      <c r="B176" s="42">
        <f aca="true" t="shared" si="29" ref="B176:Y176">B41-B85</f>
        <v>-72702.59999999999</v>
      </c>
      <c r="C176" s="42">
        <f t="shared" si="29"/>
        <v>-87342.79999999999</v>
      </c>
      <c r="D176" s="42">
        <f t="shared" si="29"/>
        <v>-100687.70000000001</v>
      </c>
      <c r="E176" s="42">
        <f t="shared" si="29"/>
        <v>-108070.9</v>
      </c>
      <c r="F176" s="42">
        <f t="shared" si="29"/>
        <v>-122980.09999999999</v>
      </c>
      <c r="G176" s="42">
        <f t="shared" si="29"/>
        <v>-135097.30000000002</v>
      </c>
      <c r="H176" s="42">
        <f t="shared" si="29"/>
        <v>-149867.6</v>
      </c>
      <c r="I176" s="42">
        <f t="shared" si="29"/>
        <v>-151714.5</v>
      </c>
      <c r="J176" s="42">
        <f t="shared" si="29"/>
        <v>-144266.2</v>
      </c>
      <c r="K176" s="42">
        <f t="shared" si="29"/>
        <v>-143436.9</v>
      </c>
      <c r="L176" s="42">
        <f t="shared" si="29"/>
        <v>-156644.19999999998</v>
      </c>
      <c r="M176" s="42">
        <f t="shared" si="29"/>
        <v>-156973.5</v>
      </c>
      <c r="N176" s="42">
        <f t="shared" si="29"/>
        <v>-151456.6</v>
      </c>
      <c r="O176" s="42">
        <f t="shared" si="29"/>
        <v>-143978.8</v>
      </c>
      <c r="P176" s="42">
        <f t="shared" si="29"/>
        <v>-136084.3</v>
      </c>
      <c r="Q176" s="42">
        <f t="shared" si="29"/>
        <v>-123560.1</v>
      </c>
      <c r="R176" s="42">
        <f t="shared" si="29"/>
        <v>-113625.29999999999</v>
      </c>
      <c r="S176" s="42">
        <f t="shared" si="29"/>
        <v>-111958.7</v>
      </c>
      <c r="T176" s="42">
        <f t="shared" si="29"/>
        <v>-103931.7</v>
      </c>
      <c r="U176" s="42">
        <f t="shared" si="29"/>
        <v>-98913.1</v>
      </c>
      <c r="V176" s="42">
        <f t="shared" si="29"/>
        <v>-86222.29999999999</v>
      </c>
      <c r="W176" s="42">
        <f t="shared" si="29"/>
        <v>-84931.09999999999</v>
      </c>
      <c r="X176" s="42">
        <f t="shared" si="29"/>
        <v>-74634.6</v>
      </c>
      <c r="Y176" s="42">
        <f t="shared" si="29"/>
        <v>-69107.40000000001</v>
      </c>
    </row>
    <row r="177" spans="1:25" ht="14.25">
      <c r="A177" s="23" t="s">
        <v>68</v>
      </c>
      <c r="B177" s="42" t="e">
        <f aca="true" t="shared" si="30" ref="B177:Y177">B42-B86</f>
        <v>#VALUE!</v>
      </c>
      <c r="C177" s="42" t="e">
        <f t="shared" si="30"/>
        <v>#VALUE!</v>
      </c>
      <c r="D177" s="42" t="e">
        <f t="shared" si="30"/>
        <v>#VALUE!</v>
      </c>
      <c r="E177" s="42" t="e">
        <f t="shared" si="30"/>
        <v>#VALUE!</v>
      </c>
      <c r="F177" s="42" t="e">
        <f t="shared" si="30"/>
        <v>#VALUE!</v>
      </c>
      <c r="G177" s="42" t="e">
        <f t="shared" si="30"/>
        <v>#VALUE!</v>
      </c>
      <c r="H177" s="42" t="e">
        <f t="shared" si="30"/>
        <v>#VALUE!</v>
      </c>
      <c r="I177" s="42" t="e">
        <f t="shared" si="30"/>
        <v>#VALUE!</v>
      </c>
      <c r="J177" s="42" t="e">
        <f t="shared" si="30"/>
        <v>#VALUE!</v>
      </c>
      <c r="K177" s="42" t="e">
        <f t="shared" si="30"/>
        <v>#VALUE!</v>
      </c>
      <c r="L177" s="42" t="e">
        <f t="shared" si="30"/>
        <v>#VALUE!</v>
      </c>
      <c r="M177" s="42" t="e">
        <f t="shared" si="30"/>
        <v>#VALUE!</v>
      </c>
      <c r="N177" s="42" t="e">
        <f t="shared" si="30"/>
        <v>#VALUE!</v>
      </c>
      <c r="O177" s="42" t="e">
        <f t="shared" si="30"/>
        <v>#VALUE!</v>
      </c>
      <c r="P177" s="42" t="e">
        <f t="shared" si="30"/>
        <v>#VALUE!</v>
      </c>
      <c r="Q177" s="42">
        <f t="shared" si="30"/>
        <v>288.9</v>
      </c>
      <c r="R177" s="42">
        <f t="shared" si="30"/>
        <v>359.8</v>
      </c>
      <c r="S177" s="42">
        <f t="shared" si="30"/>
        <v>390.4</v>
      </c>
      <c r="T177" s="42">
        <f t="shared" si="30"/>
        <v>408.7</v>
      </c>
      <c r="U177" s="42">
        <f t="shared" si="30"/>
        <v>318.6</v>
      </c>
      <c r="V177" s="42">
        <f t="shared" si="30"/>
        <v>301.8</v>
      </c>
      <c r="W177" s="42">
        <f t="shared" si="30"/>
        <v>295</v>
      </c>
      <c r="X177" s="42">
        <f t="shared" si="30"/>
        <v>281</v>
      </c>
      <c r="Y177" s="42">
        <f t="shared" si="30"/>
        <v>272.20000000000005</v>
      </c>
    </row>
    <row r="178" spans="1:25" ht="14.25">
      <c r="A178" s="23" t="s">
        <v>69</v>
      </c>
      <c r="B178" s="42">
        <f aca="true" t="shared" si="31" ref="B178:Y178">B43-B87</f>
        <v>1056.3</v>
      </c>
      <c r="C178" s="42">
        <f t="shared" si="31"/>
        <v>1087.5</v>
      </c>
      <c r="D178" s="42">
        <f t="shared" si="31"/>
        <v>964.3</v>
      </c>
      <c r="E178" s="42">
        <f t="shared" si="31"/>
        <v>1052.3</v>
      </c>
      <c r="F178" s="42">
        <f t="shared" si="31"/>
        <v>813.3000000000001</v>
      </c>
      <c r="G178" s="42">
        <f t="shared" si="31"/>
        <v>962.1</v>
      </c>
      <c r="H178" s="42">
        <f t="shared" si="31"/>
        <v>1223.3</v>
      </c>
      <c r="I178" s="42">
        <f t="shared" si="31"/>
        <v>1036.1</v>
      </c>
      <c r="J178" s="42">
        <f t="shared" si="31"/>
        <v>940.2</v>
      </c>
      <c r="K178" s="42">
        <f t="shared" si="31"/>
        <v>828.6</v>
      </c>
      <c r="L178" s="42">
        <f t="shared" si="31"/>
        <v>894.6000000000001</v>
      </c>
      <c r="M178" s="42">
        <f t="shared" si="31"/>
        <v>782.0999999999999</v>
      </c>
      <c r="N178" s="42">
        <f t="shared" si="31"/>
        <v>938.9</v>
      </c>
      <c r="O178" s="42">
        <f t="shared" si="31"/>
        <v>747.1</v>
      </c>
      <c r="P178" s="42">
        <f t="shared" si="31"/>
        <v>874.3999999999999</v>
      </c>
      <c r="Q178" s="42">
        <f t="shared" si="31"/>
        <v>883</v>
      </c>
      <c r="R178" s="42">
        <f t="shared" si="31"/>
        <v>896.2</v>
      </c>
      <c r="S178" s="42">
        <f t="shared" si="31"/>
        <v>944.5999999999999</v>
      </c>
      <c r="T178" s="42">
        <f t="shared" si="31"/>
        <v>841.1</v>
      </c>
      <c r="U178" s="42">
        <f t="shared" si="31"/>
        <v>971.9000000000001</v>
      </c>
      <c r="V178" s="42">
        <f t="shared" si="31"/>
        <v>872</v>
      </c>
      <c r="W178" s="42">
        <f t="shared" si="31"/>
        <v>902.5999999999999</v>
      </c>
      <c r="X178" s="42">
        <f t="shared" si="31"/>
        <v>956.0999999999999</v>
      </c>
      <c r="Y178" s="42">
        <f t="shared" si="31"/>
        <v>859.0999999999999</v>
      </c>
    </row>
    <row r="179" spans="1:25" ht="14.25">
      <c r="A179" s="23" t="s">
        <v>70</v>
      </c>
      <c r="B179" s="42">
        <f aca="true" t="shared" si="32" ref="B179:Y179">B44-B88</f>
        <v>10.399999999999999</v>
      </c>
      <c r="C179" s="42">
        <f t="shared" si="32"/>
        <v>-71.1</v>
      </c>
      <c r="D179" s="42">
        <f t="shared" si="32"/>
        <v>-10.899999999999999</v>
      </c>
      <c r="E179" s="42">
        <f t="shared" si="32"/>
        <v>17.2</v>
      </c>
      <c r="F179" s="42">
        <f t="shared" si="32"/>
        <v>67.80000000000001</v>
      </c>
      <c r="G179" s="42">
        <f t="shared" si="32"/>
        <v>96.5</v>
      </c>
      <c r="H179" s="42">
        <f t="shared" si="32"/>
        <v>110.9</v>
      </c>
      <c r="I179" s="42">
        <f t="shared" si="32"/>
        <v>118.3</v>
      </c>
      <c r="J179" s="42">
        <f t="shared" si="32"/>
        <v>187</v>
      </c>
      <c r="K179" s="42">
        <f t="shared" si="32"/>
        <v>679.3</v>
      </c>
      <c r="L179" s="42">
        <f t="shared" si="32"/>
        <v>737.3</v>
      </c>
      <c r="M179" s="42">
        <f t="shared" si="32"/>
        <v>792.8</v>
      </c>
      <c r="N179" s="42">
        <f t="shared" si="32"/>
        <v>901.9999999999999</v>
      </c>
      <c r="O179" s="42">
        <f t="shared" si="32"/>
        <v>958</v>
      </c>
      <c r="P179" s="42">
        <f t="shared" si="32"/>
        <v>1030</v>
      </c>
      <c r="Q179" s="42">
        <f t="shared" si="32"/>
        <v>1088.3000000000002</v>
      </c>
      <c r="R179" s="42">
        <f t="shared" si="32"/>
        <v>773.2</v>
      </c>
      <c r="S179" s="42">
        <f t="shared" si="32"/>
        <v>784.3</v>
      </c>
      <c r="T179" s="42">
        <f t="shared" si="32"/>
        <v>815.1</v>
      </c>
      <c r="U179" s="42">
        <f t="shared" si="32"/>
        <v>742</v>
      </c>
      <c r="V179" s="42">
        <f t="shared" si="32"/>
        <v>585.4999999999999</v>
      </c>
      <c r="W179" s="42">
        <f t="shared" si="32"/>
        <v>378</v>
      </c>
      <c r="X179" s="42">
        <f t="shared" si="32"/>
        <v>56.60000000000002</v>
      </c>
      <c r="Y179" s="42">
        <f t="shared" si="32"/>
        <v>389.79999999999995</v>
      </c>
    </row>
    <row r="180" spans="1:25" ht="14.25">
      <c r="A180" s="23" t="s">
        <v>71</v>
      </c>
      <c r="B180" s="42">
        <f aca="true" t="shared" si="33" ref="B180:Y180">B45-B89</f>
        <v>3973</v>
      </c>
      <c r="C180" s="42">
        <f t="shared" si="33"/>
        <v>2597.5</v>
      </c>
      <c r="D180" s="42">
        <f t="shared" si="33"/>
        <v>1162.1</v>
      </c>
      <c r="E180" s="42">
        <f t="shared" si="33"/>
        <v>676.6</v>
      </c>
      <c r="F180" s="42">
        <f t="shared" si="33"/>
        <v>678.3</v>
      </c>
      <c r="G180" s="42">
        <f t="shared" si="33"/>
        <v>749.6</v>
      </c>
      <c r="H180" s="42">
        <f t="shared" si="33"/>
        <v>2254.3</v>
      </c>
      <c r="I180" s="42">
        <f t="shared" si="33"/>
        <v>2919.7999999999997</v>
      </c>
      <c r="J180" s="42">
        <f t="shared" si="33"/>
        <v>2344.6</v>
      </c>
      <c r="K180" s="42">
        <f t="shared" si="33"/>
        <v>584.7</v>
      </c>
      <c r="L180" s="42">
        <f t="shared" si="33"/>
        <v>474.7</v>
      </c>
      <c r="M180" s="42">
        <f t="shared" si="33"/>
        <v>1601.6</v>
      </c>
      <c r="N180" s="42">
        <f t="shared" si="33"/>
        <v>2187.3</v>
      </c>
      <c r="O180" s="42">
        <f t="shared" si="33"/>
        <v>2525.9</v>
      </c>
      <c r="P180" s="42">
        <f t="shared" si="33"/>
        <v>3199.5</v>
      </c>
      <c r="Q180" s="42">
        <f t="shared" si="33"/>
        <v>3392.4</v>
      </c>
      <c r="R180" s="42">
        <f t="shared" si="33"/>
        <v>3724.1000000000004</v>
      </c>
      <c r="S180" s="42">
        <f t="shared" si="33"/>
        <v>3520.2000000000003</v>
      </c>
      <c r="T180" s="42">
        <f t="shared" si="33"/>
        <v>3575.2000000000003</v>
      </c>
      <c r="U180" s="42">
        <f t="shared" si="33"/>
        <v>3184.9</v>
      </c>
      <c r="V180" s="42">
        <f t="shared" si="33"/>
        <v>2907</v>
      </c>
      <c r="W180" s="42">
        <f t="shared" si="33"/>
        <v>2791.7</v>
      </c>
      <c r="X180" s="42">
        <f t="shared" si="33"/>
        <v>2215.1</v>
      </c>
      <c r="Y180" s="42">
        <f t="shared" si="33"/>
        <v>2041.4</v>
      </c>
    </row>
    <row r="181" spans="1:25" ht="14.25">
      <c r="A181" s="23" t="s">
        <v>72</v>
      </c>
      <c r="B181" s="42">
        <f aca="true" t="shared" si="34" ref="B181:Y181">B46-B90</f>
        <v>20506.9</v>
      </c>
      <c r="C181" s="42">
        <f t="shared" si="34"/>
        <v>17364.9</v>
      </c>
      <c r="D181" s="42">
        <f t="shared" si="34"/>
        <v>19830.5</v>
      </c>
      <c r="E181" s="42">
        <f t="shared" si="34"/>
        <v>23897</v>
      </c>
      <c r="F181" s="42">
        <f t="shared" si="34"/>
        <v>23256.800000000003</v>
      </c>
      <c r="G181" s="42">
        <f t="shared" si="34"/>
        <v>26744.8</v>
      </c>
      <c r="H181" s="42">
        <f t="shared" si="34"/>
        <v>27990.7</v>
      </c>
      <c r="I181" s="42">
        <f t="shared" si="34"/>
        <v>27006</v>
      </c>
      <c r="J181" s="42">
        <f t="shared" si="34"/>
        <v>26885.100000000002</v>
      </c>
      <c r="K181" s="42">
        <f t="shared" si="34"/>
        <v>26439.100000000002</v>
      </c>
      <c r="L181" s="42">
        <f t="shared" si="34"/>
        <v>29419.9</v>
      </c>
      <c r="M181" s="42">
        <f t="shared" si="34"/>
        <v>26905.9</v>
      </c>
      <c r="N181" s="42">
        <f t="shared" si="34"/>
        <v>28547.1</v>
      </c>
      <c r="O181" s="42">
        <f t="shared" si="34"/>
        <v>28460.6</v>
      </c>
      <c r="P181" s="42">
        <f t="shared" si="34"/>
        <v>29033.1</v>
      </c>
      <c r="Q181" s="42">
        <f t="shared" si="34"/>
        <v>28289.300000000003</v>
      </c>
      <c r="R181" s="42">
        <f t="shared" si="34"/>
        <v>30551.4</v>
      </c>
      <c r="S181" s="42">
        <f t="shared" si="34"/>
        <v>31702.300000000003</v>
      </c>
      <c r="T181" s="42">
        <f t="shared" si="34"/>
        <v>29734.4</v>
      </c>
      <c r="U181" s="42">
        <f t="shared" si="34"/>
        <v>28417.7</v>
      </c>
      <c r="V181" s="42">
        <f t="shared" si="34"/>
        <v>29719.000000000004</v>
      </c>
      <c r="W181" s="42">
        <f t="shared" si="34"/>
        <v>29436.899999999998</v>
      </c>
      <c r="X181" s="42">
        <f t="shared" si="34"/>
        <v>33246.799999999996</v>
      </c>
      <c r="Y181" s="42">
        <f t="shared" si="34"/>
        <v>32422.8</v>
      </c>
    </row>
    <row r="187" ht="14.25">
      <c r="B187" s="14" t="s">
        <v>227</v>
      </c>
    </row>
    <row r="189" spans="1:25" ht="14.25">
      <c r="A189" s="23" t="s">
        <v>13</v>
      </c>
      <c r="B189" s="23" t="s">
        <v>14</v>
      </c>
      <c r="C189" s="23" t="s">
        <v>15</v>
      </c>
      <c r="D189" s="23" t="s">
        <v>16</v>
      </c>
      <c r="E189" s="23" t="s">
        <v>17</v>
      </c>
      <c r="F189" s="23" t="s">
        <v>18</v>
      </c>
      <c r="G189" s="23" t="s">
        <v>19</v>
      </c>
      <c r="H189" s="23" t="s">
        <v>20</v>
      </c>
      <c r="I189" s="23" t="s">
        <v>21</v>
      </c>
      <c r="J189" s="23" t="s">
        <v>22</v>
      </c>
      <c r="K189" s="23" t="s">
        <v>23</v>
      </c>
      <c r="L189" s="23" t="s">
        <v>24</v>
      </c>
      <c r="M189" s="23" t="s">
        <v>25</v>
      </c>
      <c r="N189" s="23" t="s">
        <v>26</v>
      </c>
      <c r="O189" s="23" t="s">
        <v>27</v>
      </c>
      <c r="P189" s="23" t="s">
        <v>28</v>
      </c>
      <c r="Q189" s="23" t="s">
        <v>29</v>
      </c>
      <c r="R189" s="23" t="s">
        <v>30</v>
      </c>
      <c r="S189" s="23" t="s">
        <v>31</v>
      </c>
      <c r="T189" s="23" t="s">
        <v>32</v>
      </c>
      <c r="U189" s="23" t="s">
        <v>33</v>
      </c>
      <c r="V189" s="23" t="s">
        <v>34</v>
      </c>
      <c r="W189" s="23" t="s">
        <v>35</v>
      </c>
      <c r="X189" s="23" t="s">
        <v>36</v>
      </c>
      <c r="Y189" s="23" t="s">
        <v>37</v>
      </c>
    </row>
    <row r="190" spans="1:25" ht="14.25">
      <c r="A190" s="23" t="s">
        <v>38</v>
      </c>
      <c r="B190" s="42">
        <f aca="true" t="shared" si="35" ref="B190:Y190">B147/B100*100</f>
        <v>84.52093592325413</v>
      </c>
      <c r="C190" s="42">
        <f t="shared" si="35"/>
        <v>84.48996107834564</v>
      </c>
      <c r="D190" s="42">
        <f t="shared" si="35"/>
        <v>84.930939561838</v>
      </c>
      <c r="E190" s="42">
        <f t="shared" si="35"/>
        <v>83.16353056050954</v>
      </c>
      <c r="F190" s="42">
        <f t="shared" si="35"/>
        <v>78.99685400800503</v>
      </c>
      <c r="G190" s="42">
        <f t="shared" si="35"/>
        <v>78.00637852078773</v>
      </c>
      <c r="H190" s="42">
        <f t="shared" si="35"/>
        <v>79.3018876945194</v>
      </c>
      <c r="I190" s="42">
        <f t="shared" si="35"/>
        <v>79.96021716725127</v>
      </c>
      <c r="J190" s="42">
        <f t="shared" si="35"/>
        <v>81.3733396145293</v>
      </c>
      <c r="K190" s="42">
        <f t="shared" si="35"/>
        <v>77.24936981532588</v>
      </c>
      <c r="L190" s="42">
        <f t="shared" si="35"/>
        <v>80.63568624141423</v>
      </c>
      <c r="M190" s="42">
        <f t="shared" si="35"/>
        <v>82.30055935628704</v>
      </c>
      <c r="N190" s="42">
        <f t="shared" si="35"/>
        <v>80.86747304347438</v>
      </c>
      <c r="O190" s="42">
        <f t="shared" si="35"/>
        <v>83.58169951332475</v>
      </c>
      <c r="P190" s="42">
        <f t="shared" si="35"/>
        <v>85.33647834253799</v>
      </c>
      <c r="Q190" s="42">
        <f t="shared" si="35"/>
        <v>88.25021000363216</v>
      </c>
      <c r="R190" s="42">
        <f t="shared" si="35"/>
        <v>89.98144706913354</v>
      </c>
      <c r="S190" s="42">
        <f t="shared" si="35"/>
        <v>88.99534899459906</v>
      </c>
      <c r="T190" s="42">
        <f t="shared" si="35"/>
        <v>91.3059823356867</v>
      </c>
      <c r="U190" s="42">
        <f t="shared" si="35"/>
        <v>90.06608371791759</v>
      </c>
      <c r="V190" s="42">
        <f t="shared" si="35"/>
        <v>91.15972045621041</v>
      </c>
      <c r="W190" s="42">
        <f t="shared" si="35"/>
        <v>92.20154923628401</v>
      </c>
      <c r="X190" s="42">
        <f t="shared" si="35"/>
        <v>93.29029063378538</v>
      </c>
      <c r="Y190" s="42">
        <f t="shared" si="35"/>
        <v>94.06670998802942</v>
      </c>
    </row>
    <row r="191" spans="1:25" ht="14.25">
      <c r="A191" s="23" t="s">
        <v>39</v>
      </c>
      <c r="B191" s="42">
        <f aca="true" t="shared" si="36" ref="B191:Y191">B148/B101*100</f>
        <v>120.05583866420903</v>
      </c>
      <c r="C191" s="42">
        <f t="shared" si="36"/>
        <v>121.46016496414573</v>
      </c>
      <c r="D191" s="42">
        <f t="shared" si="36"/>
        <v>119.93739453903973</v>
      </c>
      <c r="E191" s="42">
        <f t="shared" si="36"/>
        <v>120.2115548339834</v>
      </c>
      <c r="F191" s="42">
        <f t="shared" si="36"/>
        <v>118.9964347022316</v>
      </c>
      <c r="G191" s="42">
        <f t="shared" si="36"/>
        <v>116.52868919198454</v>
      </c>
      <c r="H191" s="42">
        <f t="shared" si="36"/>
        <v>118.8867077381467</v>
      </c>
      <c r="I191" s="42">
        <f t="shared" si="36"/>
        <v>120.12779683328768</v>
      </c>
      <c r="J191" s="42">
        <f t="shared" si="36"/>
        <v>123.92049983494498</v>
      </c>
      <c r="K191" s="42">
        <f t="shared" si="36"/>
        <v>114.88051942715074</v>
      </c>
      <c r="L191" s="42">
        <f t="shared" si="36"/>
        <v>122.33993627696731</v>
      </c>
      <c r="M191" s="42">
        <f t="shared" si="36"/>
        <v>122.6640603646062</v>
      </c>
      <c r="N191" s="42">
        <f t="shared" si="36"/>
        <v>128.79270828253632</v>
      </c>
      <c r="O191" s="42">
        <f t="shared" si="36"/>
        <v>131.6367265469062</v>
      </c>
      <c r="P191" s="42">
        <f t="shared" si="36"/>
        <v>131.17339787469848</v>
      </c>
      <c r="Q191" s="42">
        <f t="shared" si="36"/>
        <v>131.89126873369332</v>
      </c>
      <c r="R191" s="42">
        <f t="shared" si="36"/>
        <v>136.6492958353073</v>
      </c>
      <c r="S191" s="42">
        <f t="shared" si="36"/>
        <v>137.556842317065</v>
      </c>
      <c r="T191" s="42">
        <f t="shared" si="36"/>
        <v>140.37055351989363</v>
      </c>
      <c r="U191" s="42">
        <f t="shared" si="36"/>
        <v>128.49741587373796</v>
      </c>
      <c r="V191" s="42">
        <f t="shared" si="36"/>
        <v>132.60617838778896</v>
      </c>
      <c r="W191" s="42">
        <f t="shared" si="36"/>
        <v>130.49308433724346</v>
      </c>
      <c r="X191" s="42">
        <f t="shared" si="36"/>
        <v>126.72548688634528</v>
      </c>
      <c r="Y191" s="42">
        <f t="shared" si="36"/>
        <v>129.2153422996123</v>
      </c>
    </row>
    <row r="192" spans="1:25" ht="14.25">
      <c r="A192" s="23" t="s">
        <v>40</v>
      </c>
      <c r="B192" s="42">
        <f aca="true" t="shared" si="37" ref="B192:Y192">B149/B102*100</f>
        <v>88.36465194014096</v>
      </c>
      <c r="C192" s="42">
        <f t="shared" si="37"/>
        <v>101.96114338988129</v>
      </c>
      <c r="D192" s="42">
        <f t="shared" si="37"/>
        <v>95.1886206770624</v>
      </c>
      <c r="E192" s="42">
        <f t="shared" si="37"/>
        <v>105.59070516507533</v>
      </c>
      <c r="F192" s="42">
        <f t="shared" si="37"/>
        <v>102.18225940816401</v>
      </c>
      <c r="G192" s="42">
        <f t="shared" si="37"/>
        <v>104.30348258706468</v>
      </c>
      <c r="H192" s="42">
        <f t="shared" si="37"/>
        <v>104.89552675356013</v>
      </c>
      <c r="I192" s="42">
        <f t="shared" si="37"/>
        <v>99.16079221215173</v>
      </c>
      <c r="J192" s="42">
        <f t="shared" si="37"/>
        <v>99.50106178999238</v>
      </c>
      <c r="K192" s="42">
        <f t="shared" si="37"/>
        <v>94.10920174934841</v>
      </c>
      <c r="L192" s="42">
        <f t="shared" si="37"/>
        <v>96.95688510889337</v>
      </c>
      <c r="M192" s="42">
        <f t="shared" si="37"/>
        <v>100.08418318260533</v>
      </c>
      <c r="N192" s="42">
        <f t="shared" si="37"/>
        <v>100.58812092932827</v>
      </c>
      <c r="O192" s="42">
        <f t="shared" si="37"/>
        <v>100.18672890963656</v>
      </c>
      <c r="P192" s="42">
        <f t="shared" si="37"/>
        <v>100.30660809079262</v>
      </c>
      <c r="Q192" s="42">
        <f t="shared" si="37"/>
        <v>104.62915925831852</v>
      </c>
      <c r="R192" s="42">
        <f t="shared" si="37"/>
        <v>100.64766055323528</v>
      </c>
      <c r="S192" s="42">
        <f t="shared" si="37"/>
        <v>101.13544888361648</v>
      </c>
      <c r="T192" s="42">
        <f t="shared" si="37"/>
        <v>101.20825641886225</v>
      </c>
      <c r="U192" s="42">
        <f t="shared" si="37"/>
        <v>106.23925268392433</v>
      </c>
      <c r="V192" s="42">
        <f t="shared" si="37"/>
        <v>103.5238438191265</v>
      </c>
      <c r="W192" s="42">
        <f t="shared" si="37"/>
        <v>99.6702278425815</v>
      </c>
      <c r="X192" s="42">
        <f t="shared" si="37"/>
        <v>98.51967683085743</v>
      </c>
      <c r="Y192" s="42">
        <f t="shared" si="37"/>
        <v>106.41826096918321</v>
      </c>
    </row>
    <row r="193" spans="1:25" ht="14.25">
      <c r="A193" s="23" t="s">
        <v>41</v>
      </c>
      <c r="B193" s="42">
        <f aca="true" t="shared" si="38" ref="B193:Y193">B150/B103*100</f>
        <v>95.36417246606109</v>
      </c>
      <c r="C193" s="42">
        <f t="shared" si="38"/>
        <v>95.13277292955752</v>
      </c>
      <c r="D193" s="42">
        <f t="shared" si="38"/>
        <v>97.164101031236</v>
      </c>
      <c r="E193" s="42">
        <f t="shared" si="38"/>
        <v>96.32060645280576</v>
      </c>
      <c r="F193" s="42">
        <f t="shared" si="38"/>
        <v>99.13991269984761</v>
      </c>
      <c r="G193" s="42">
        <f t="shared" si="38"/>
        <v>97.98523912128194</v>
      </c>
      <c r="H193" s="42">
        <f t="shared" si="38"/>
        <v>97.01801790885628</v>
      </c>
      <c r="I193" s="42">
        <f t="shared" si="38"/>
        <v>100.23001944363253</v>
      </c>
      <c r="J193" s="42">
        <f t="shared" si="38"/>
        <v>99.6776273372018</v>
      </c>
      <c r="K193" s="42">
        <f t="shared" si="38"/>
        <v>94.92709450892424</v>
      </c>
      <c r="L193" s="42">
        <f t="shared" si="38"/>
        <v>95.32292856236519</v>
      </c>
      <c r="M193" s="42">
        <f t="shared" si="38"/>
        <v>97.45992838776341</v>
      </c>
      <c r="N193" s="42">
        <f t="shared" si="38"/>
        <v>93.61298732077259</v>
      </c>
      <c r="O193" s="42">
        <f t="shared" si="38"/>
        <v>95.75172033499143</v>
      </c>
      <c r="P193" s="42">
        <f t="shared" si="38"/>
        <v>93.61652958539482</v>
      </c>
      <c r="Q193" s="42">
        <f t="shared" si="38"/>
        <v>97.47545156988726</v>
      </c>
      <c r="R193" s="42">
        <f t="shared" si="38"/>
        <v>96.89226588839126</v>
      </c>
      <c r="S193" s="42">
        <f t="shared" si="38"/>
        <v>96.28846982003184</v>
      </c>
      <c r="T193" s="42">
        <f t="shared" si="38"/>
        <v>97.57300788524786</v>
      </c>
      <c r="U193" s="42">
        <f t="shared" si="38"/>
        <v>96.69972532656784</v>
      </c>
      <c r="V193" s="42">
        <f t="shared" si="38"/>
        <v>96.43966341762223</v>
      </c>
      <c r="W193" s="42">
        <f t="shared" si="38"/>
        <v>95.2587302815578</v>
      </c>
      <c r="X193" s="42">
        <f t="shared" si="38"/>
        <v>95.28466956794833</v>
      </c>
      <c r="Y193" s="42">
        <f t="shared" si="38"/>
        <v>96.3425440130582</v>
      </c>
    </row>
    <row r="194" spans="1:25" ht="14.25">
      <c r="A194" s="23" t="s">
        <v>42</v>
      </c>
      <c r="B194" s="42">
        <f aca="true" t="shared" si="39" ref="B194:Y194">B151/B104*100</f>
        <v>33.590653035677036</v>
      </c>
      <c r="C194" s="42">
        <f t="shared" si="39"/>
        <v>22.528873917228097</v>
      </c>
      <c r="D194" s="42">
        <f t="shared" si="39"/>
        <v>13.043318962885161</v>
      </c>
      <c r="E194" s="42">
        <f t="shared" si="39"/>
        <v>8.505426544594673</v>
      </c>
      <c r="F194" s="42">
        <f t="shared" si="39"/>
        <v>10.598003973677272</v>
      </c>
      <c r="G194" s="42">
        <f t="shared" si="39"/>
        <v>12.94053778570558</v>
      </c>
      <c r="H194" s="42">
        <f t="shared" si="39"/>
        <v>6.418712654262304</v>
      </c>
      <c r="I194" s="42">
        <f t="shared" si="39"/>
        <v>-11.056819478592837</v>
      </c>
      <c r="J194" s="42">
        <f t="shared" si="39"/>
        <v>-6.607042808823216</v>
      </c>
      <c r="K194" s="42">
        <f t="shared" si="39"/>
        <v>-53.29329861295638</v>
      </c>
      <c r="L194" s="42">
        <f t="shared" si="39"/>
        <v>-92.14279435678809</v>
      </c>
      <c r="M194" s="42">
        <f t="shared" si="39"/>
        <v>-76.61583866207576</v>
      </c>
      <c r="N194" s="42">
        <f t="shared" si="39"/>
        <v>-106.05785695655628</v>
      </c>
      <c r="O194" s="42">
        <f t="shared" si="39"/>
        <v>-110.27021194974584</v>
      </c>
      <c r="P194" s="42">
        <f t="shared" si="39"/>
        <v>-126.38525906922101</v>
      </c>
      <c r="Q194" s="42">
        <f t="shared" si="39"/>
        <v>-112.46217195019099</v>
      </c>
      <c r="R194" s="42">
        <f t="shared" si="39"/>
        <v>-96.52249301608708</v>
      </c>
      <c r="S194" s="42">
        <f t="shared" si="39"/>
        <v>-74.19065075684927</v>
      </c>
      <c r="T194" s="42">
        <f t="shared" si="39"/>
        <v>-53.994231413046265</v>
      </c>
      <c r="U194" s="42">
        <f t="shared" si="39"/>
        <v>-65.09303738059744</v>
      </c>
      <c r="V194" s="42">
        <f t="shared" si="39"/>
        <v>-47.38573750346851</v>
      </c>
      <c r="W194" s="42">
        <f t="shared" si="39"/>
        <v>-52.05589327929753</v>
      </c>
      <c r="X194" s="42">
        <f t="shared" si="39"/>
        <v>-37.49171015829994</v>
      </c>
      <c r="Y194" s="42">
        <f t="shared" si="39"/>
        <v>-14.944452673677969</v>
      </c>
    </row>
    <row r="195" spans="1:25" ht="14.25">
      <c r="A195" s="23" t="s">
        <v>43</v>
      </c>
      <c r="B195" s="42">
        <f aca="true" t="shared" si="40" ref="B195:Y195">B152/B105*100</f>
        <v>96.11993279818435</v>
      </c>
      <c r="C195" s="42">
        <f t="shared" si="40"/>
        <v>98.7312632254582</v>
      </c>
      <c r="D195" s="42">
        <f t="shared" si="40"/>
        <v>100.10536707965288</v>
      </c>
      <c r="E195" s="42">
        <f t="shared" si="40"/>
        <v>98.36425739726137</v>
      </c>
      <c r="F195" s="42">
        <f t="shared" si="40"/>
        <v>98.73259901013967</v>
      </c>
      <c r="G195" s="42">
        <f t="shared" si="40"/>
        <v>97.21136521955604</v>
      </c>
      <c r="H195" s="42">
        <f t="shared" si="40"/>
        <v>98.54347349906854</v>
      </c>
      <c r="I195" s="42">
        <f t="shared" si="40"/>
        <v>98.17673185934088</v>
      </c>
      <c r="J195" s="42">
        <f t="shared" si="40"/>
        <v>100.59446677565703</v>
      </c>
      <c r="K195" s="42">
        <f t="shared" si="40"/>
        <v>95.30655488644157</v>
      </c>
      <c r="L195" s="42">
        <f t="shared" si="40"/>
        <v>96.13588385968795</v>
      </c>
      <c r="M195" s="42">
        <f t="shared" si="40"/>
        <v>98.20644421812877</v>
      </c>
      <c r="N195" s="42">
        <f t="shared" si="40"/>
        <v>95.68631352635339</v>
      </c>
      <c r="O195" s="42">
        <f t="shared" si="40"/>
        <v>99.12594304247777</v>
      </c>
      <c r="P195" s="42">
        <f t="shared" si="40"/>
        <v>96.85362284451865</v>
      </c>
      <c r="Q195" s="42">
        <f t="shared" si="40"/>
        <v>98.99522476535483</v>
      </c>
      <c r="R195" s="42">
        <f t="shared" si="40"/>
        <v>97.30903112486456</v>
      </c>
      <c r="S195" s="42">
        <f t="shared" si="40"/>
        <v>96.5076842028775</v>
      </c>
      <c r="T195" s="42">
        <f t="shared" si="40"/>
        <v>97.67294153200505</v>
      </c>
      <c r="U195" s="42">
        <f t="shared" si="40"/>
        <v>97.74318559286156</v>
      </c>
      <c r="V195" s="42">
        <f t="shared" si="40"/>
        <v>98.24317543290014</v>
      </c>
      <c r="W195" s="42">
        <f t="shared" si="40"/>
        <v>96.54965061448438</v>
      </c>
      <c r="X195" s="42">
        <f t="shared" si="40"/>
        <v>98.24880214003487</v>
      </c>
      <c r="Y195" s="42">
        <f t="shared" si="40"/>
        <v>98.04399688218234</v>
      </c>
    </row>
    <row r="196" spans="1:25" ht="14.25">
      <c r="A196" s="23" t="s">
        <v>44</v>
      </c>
      <c r="B196" s="42">
        <f aca="true" t="shared" si="41" ref="B196:Y196">B153/B106*100</f>
        <v>105.96590909090908</v>
      </c>
      <c r="C196" s="42">
        <f t="shared" si="41"/>
        <v>91.70710189677988</v>
      </c>
      <c r="D196" s="42">
        <f t="shared" si="41"/>
        <v>86.36632297891903</v>
      </c>
      <c r="E196" s="42">
        <f t="shared" si="41"/>
        <v>92.0373525143542</v>
      </c>
      <c r="F196" s="42">
        <f t="shared" si="41"/>
        <v>89.08393866020985</v>
      </c>
      <c r="G196" s="42">
        <f t="shared" si="41"/>
        <v>86.31094442550291</v>
      </c>
      <c r="H196" s="42">
        <f t="shared" si="41"/>
        <v>81.71504577106644</v>
      </c>
      <c r="I196" s="42">
        <f t="shared" si="41"/>
        <v>71.94109352968823</v>
      </c>
      <c r="J196" s="42">
        <f t="shared" si="41"/>
        <v>95.77083845586428</v>
      </c>
      <c r="K196" s="42">
        <f t="shared" si="41"/>
        <v>88.56382978723403</v>
      </c>
      <c r="L196" s="42">
        <f t="shared" si="41"/>
        <v>86.3167142543378</v>
      </c>
      <c r="M196" s="42">
        <f t="shared" si="41"/>
        <v>79.92771754239645</v>
      </c>
      <c r="N196" s="42">
        <f t="shared" si="41"/>
        <v>85.23862375138734</v>
      </c>
      <c r="O196" s="42">
        <f t="shared" si="41"/>
        <v>80.08254082181948</v>
      </c>
      <c r="P196" s="42">
        <f t="shared" si="41"/>
        <v>82.75616487136118</v>
      </c>
      <c r="Q196" s="42">
        <f t="shared" si="41"/>
        <v>77.9933622670411</v>
      </c>
      <c r="R196" s="42">
        <f t="shared" si="41"/>
        <v>89.89271117166211</v>
      </c>
      <c r="S196" s="42">
        <f t="shared" si="41"/>
        <v>89.11316472114137</v>
      </c>
      <c r="T196" s="42">
        <f t="shared" si="41"/>
        <v>79.48323066392881</v>
      </c>
      <c r="U196" s="42">
        <f t="shared" si="41"/>
        <v>79.80796653674302</v>
      </c>
      <c r="V196" s="42">
        <f t="shared" si="41"/>
        <v>68.80152187698161</v>
      </c>
      <c r="W196" s="42">
        <f t="shared" si="41"/>
        <v>65.62843532429461</v>
      </c>
      <c r="X196" s="42">
        <f t="shared" si="41"/>
        <v>81.55427335016229</v>
      </c>
      <c r="Y196" s="42">
        <f t="shared" si="41"/>
        <v>82.98582151793161</v>
      </c>
    </row>
    <row r="197" spans="1:25" ht="14.25">
      <c r="A197" s="23" t="s">
        <v>45</v>
      </c>
      <c r="B197" s="42">
        <f aca="true" t="shared" si="42" ref="B197:Y197">B154/B107*100</f>
        <v>104.83910942211571</v>
      </c>
      <c r="C197" s="42">
        <f t="shared" si="42"/>
        <v>100.74398070555533</v>
      </c>
      <c r="D197" s="42">
        <f t="shared" si="42"/>
        <v>99.24354546949515</v>
      </c>
      <c r="E197" s="42">
        <f t="shared" si="42"/>
        <v>102.33592443176227</v>
      </c>
      <c r="F197" s="42">
        <f t="shared" si="42"/>
        <v>99.16105885082912</v>
      </c>
      <c r="G197" s="42">
        <f t="shared" si="42"/>
        <v>102.22833368591779</v>
      </c>
      <c r="H197" s="42">
        <f t="shared" si="42"/>
        <v>103.8734397483519</v>
      </c>
      <c r="I197" s="42">
        <f t="shared" si="42"/>
        <v>103.96383440932595</v>
      </c>
      <c r="J197" s="42">
        <f t="shared" si="42"/>
        <v>103.91147495490496</v>
      </c>
      <c r="K197" s="42">
        <f t="shared" si="42"/>
        <v>103.10007561160029</v>
      </c>
      <c r="L197" s="42">
        <f t="shared" si="42"/>
        <v>100.71460144393694</v>
      </c>
      <c r="M197" s="42">
        <f t="shared" si="42"/>
        <v>103.70062710595282</v>
      </c>
      <c r="N197" s="42">
        <f t="shared" si="42"/>
        <v>103.25631115862181</v>
      </c>
      <c r="O197" s="42">
        <f t="shared" si="42"/>
        <v>102.6193678140031</v>
      </c>
      <c r="P197" s="42">
        <f t="shared" si="42"/>
        <v>102.05121730047406</v>
      </c>
      <c r="Q197" s="42">
        <f t="shared" si="42"/>
        <v>101.21313727544737</v>
      </c>
      <c r="R197" s="42">
        <f t="shared" si="42"/>
        <v>102.34397386669723</v>
      </c>
      <c r="S197" s="42">
        <f t="shared" si="42"/>
        <v>98.29601448444986</v>
      </c>
      <c r="T197" s="42">
        <f t="shared" si="42"/>
        <v>102.17817024088424</v>
      </c>
      <c r="U197" s="42">
        <f t="shared" si="42"/>
        <v>100.54947850419742</v>
      </c>
      <c r="V197" s="42">
        <f t="shared" si="42"/>
        <v>98.56735356946417</v>
      </c>
      <c r="W197" s="42">
        <f t="shared" si="42"/>
        <v>102.54218999525226</v>
      </c>
      <c r="X197" s="42">
        <f t="shared" si="42"/>
        <v>100.0872867599767</v>
      </c>
      <c r="Y197" s="42">
        <f t="shared" si="42"/>
        <v>102.13899785360077</v>
      </c>
    </row>
    <row r="198" spans="1:25" ht="14.25">
      <c r="A198" s="23" t="s">
        <v>46</v>
      </c>
      <c r="B198" s="42">
        <f aca="true" t="shared" si="43" ref="B198:Y198">B155/B108*100</f>
        <v>111.41116327917464</v>
      </c>
      <c r="C198" s="42">
        <f t="shared" si="43"/>
        <v>110.08857899540645</v>
      </c>
      <c r="D198" s="42">
        <f t="shared" si="43"/>
        <v>120.43201809130825</v>
      </c>
      <c r="E198" s="42">
        <f t="shared" si="43"/>
        <v>122.27914746371948</v>
      </c>
      <c r="F198" s="42">
        <f t="shared" si="43"/>
        <v>106.7370480108161</v>
      </c>
      <c r="G198" s="42">
        <f t="shared" si="43"/>
        <v>123.33285795778666</v>
      </c>
      <c r="H198" s="42">
        <f t="shared" si="43"/>
        <v>117.60109865201798</v>
      </c>
      <c r="I198" s="42">
        <f t="shared" si="43"/>
        <v>120.11437145056956</v>
      </c>
      <c r="J198" s="42">
        <f t="shared" si="43"/>
        <v>125.0293562056466</v>
      </c>
      <c r="K198" s="42">
        <f t="shared" si="43"/>
        <v>114.11898788982417</v>
      </c>
      <c r="L198" s="42">
        <f t="shared" si="43"/>
        <v>122.44603600915151</v>
      </c>
      <c r="M198" s="42">
        <f t="shared" si="43"/>
        <v>119.15485126494299</v>
      </c>
      <c r="N198" s="42">
        <f t="shared" si="43"/>
        <v>121.22866854332872</v>
      </c>
      <c r="O198" s="42">
        <f t="shared" si="43"/>
        <v>113.41239947063015</v>
      </c>
      <c r="P198" s="42">
        <f t="shared" si="43"/>
        <v>123.88458123370492</v>
      </c>
      <c r="Q198" s="42">
        <f t="shared" si="43"/>
        <v>113.00899608146146</v>
      </c>
      <c r="R198" s="42">
        <f t="shared" si="43"/>
        <v>118.27608483799969</v>
      </c>
      <c r="S198" s="42">
        <f t="shared" si="43"/>
        <v>119.6538139729466</v>
      </c>
      <c r="T198" s="42">
        <f t="shared" si="43"/>
        <v>118.65091839942517</v>
      </c>
      <c r="U198" s="42">
        <f t="shared" si="43"/>
        <v>111.61332873830945</v>
      </c>
      <c r="V198" s="42">
        <f t="shared" si="43"/>
        <v>116.42279463325697</v>
      </c>
      <c r="W198" s="42">
        <f t="shared" si="43"/>
        <v>112.98956533347177</v>
      </c>
      <c r="X198" s="42">
        <f t="shared" si="43"/>
        <v>118.44916957579603</v>
      </c>
      <c r="Y198" s="42">
        <f t="shared" si="43"/>
        <v>111.8181738034154</v>
      </c>
    </row>
    <row r="199" spans="1:25" ht="14.25">
      <c r="A199" s="23" t="s">
        <v>47</v>
      </c>
      <c r="B199" s="42">
        <f aca="true" t="shared" si="44" ref="B199:Y199">B156/B109*100</f>
        <v>106.79622138203943</v>
      </c>
      <c r="C199" s="42">
        <f t="shared" si="44"/>
        <v>103.97988802137054</v>
      </c>
      <c r="D199" s="42">
        <f t="shared" si="44"/>
        <v>105.17811702279359</v>
      </c>
      <c r="E199" s="42">
        <f t="shared" si="44"/>
        <v>105.31631816318163</v>
      </c>
      <c r="F199" s="42">
        <f t="shared" si="44"/>
        <v>105.34397712194183</v>
      </c>
      <c r="G199" s="42">
        <f t="shared" si="44"/>
        <v>107.32566762199576</v>
      </c>
      <c r="H199" s="42">
        <f t="shared" si="44"/>
        <v>107.63977822450398</v>
      </c>
      <c r="I199" s="42">
        <f t="shared" si="44"/>
        <v>110.43593766715402</v>
      </c>
      <c r="J199" s="42">
        <f t="shared" si="44"/>
        <v>110.82222869165929</v>
      </c>
      <c r="K199" s="42">
        <f t="shared" si="44"/>
        <v>109.4732229470873</v>
      </c>
      <c r="L199" s="42">
        <f t="shared" si="44"/>
        <v>110.45342413071819</v>
      </c>
      <c r="M199" s="42">
        <f t="shared" si="44"/>
        <v>109.28871290475426</v>
      </c>
      <c r="N199" s="42">
        <f t="shared" si="44"/>
        <v>111.55803338137385</v>
      </c>
      <c r="O199" s="42">
        <f t="shared" si="44"/>
        <v>109.71994689658608</v>
      </c>
      <c r="P199" s="42">
        <f t="shared" si="44"/>
        <v>109.53428754845065</v>
      </c>
      <c r="Q199" s="42">
        <f t="shared" si="44"/>
        <v>112.52290394323936</v>
      </c>
      <c r="R199" s="42">
        <f t="shared" si="44"/>
        <v>112.62053006853623</v>
      </c>
      <c r="S199" s="42">
        <f t="shared" si="44"/>
        <v>111.47340107168277</v>
      </c>
      <c r="T199" s="42">
        <f t="shared" si="44"/>
        <v>113.27620153286924</v>
      </c>
      <c r="U199" s="42">
        <f t="shared" si="44"/>
        <v>112.48168318958318</v>
      </c>
      <c r="V199" s="42">
        <f t="shared" si="44"/>
        <v>113.68082110408251</v>
      </c>
      <c r="W199" s="42">
        <f t="shared" si="44"/>
        <v>114.52330618610291</v>
      </c>
      <c r="X199" s="42">
        <f t="shared" si="44"/>
        <v>111.96243773008685</v>
      </c>
      <c r="Y199" s="42">
        <f t="shared" si="44"/>
        <v>111.21917380735155</v>
      </c>
    </row>
    <row r="200" spans="1:25" ht="14.25">
      <c r="A200" s="23" t="s">
        <v>48</v>
      </c>
      <c r="B200" s="42">
        <f aca="true" t="shared" si="45" ref="B200:Y200">B157/B110*100</f>
        <v>98.43723385654903</v>
      </c>
      <c r="C200" s="42">
        <f t="shared" si="45"/>
        <v>100.3385039236424</v>
      </c>
      <c r="D200" s="42">
        <f t="shared" si="45"/>
        <v>99.99931991834485</v>
      </c>
      <c r="E200" s="42">
        <f t="shared" si="45"/>
        <v>97.77215861924677</v>
      </c>
      <c r="F200" s="42">
        <f t="shared" si="45"/>
        <v>98.36939427155316</v>
      </c>
      <c r="G200" s="42">
        <f t="shared" si="45"/>
        <v>99.28381490606891</v>
      </c>
      <c r="H200" s="42">
        <f t="shared" si="45"/>
        <v>98.99468106614732</v>
      </c>
      <c r="I200" s="42">
        <f t="shared" si="45"/>
        <v>100.87711809190867</v>
      </c>
      <c r="J200" s="42">
        <f t="shared" si="45"/>
        <v>101.66851108161967</v>
      </c>
      <c r="K200" s="42">
        <f t="shared" si="45"/>
        <v>99.31455796071731</v>
      </c>
      <c r="L200" s="42">
        <f t="shared" si="45"/>
        <v>102.61792643765011</v>
      </c>
      <c r="M200" s="42">
        <f t="shared" si="45"/>
        <v>100.16770429148316</v>
      </c>
      <c r="N200" s="42">
        <f t="shared" si="45"/>
        <v>101.06444722787089</v>
      </c>
      <c r="O200" s="42">
        <f t="shared" si="45"/>
        <v>102.00656071562068</v>
      </c>
      <c r="P200" s="42">
        <f t="shared" si="45"/>
        <v>100.66234579032786</v>
      </c>
      <c r="Q200" s="42">
        <f t="shared" si="45"/>
        <v>102.07030139132583</v>
      </c>
      <c r="R200" s="42">
        <f t="shared" si="45"/>
        <v>101.17888781808735</v>
      </c>
      <c r="S200" s="42">
        <f t="shared" si="45"/>
        <v>100.76824248431151</v>
      </c>
      <c r="T200" s="42">
        <f t="shared" si="45"/>
        <v>100.03714892591636</v>
      </c>
      <c r="U200" s="42">
        <f t="shared" si="45"/>
        <v>100.12946422884829</v>
      </c>
      <c r="V200" s="42">
        <f t="shared" si="45"/>
        <v>100.26370542410605</v>
      </c>
      <c r="W200" s="42">
        <f t="shared" si="45"/>
        <v>100.79628416979753</v>
      </c>
      <c r="X200" s="42">
        <f t="shared" si="45"/>
        <v>100.58608933384579</v>
      </c>
      <c r="Y200" s="42">
        <f t="shared" si="45"/>
        <v>101.56343779713575</v>
      </c>
    </row>
    <row r="201" spans="1:25" ht="14.25">
      <c r="A201" s="23" t="s">
        <v>49</v>
      </c>
      <c r="B201" s="42">
        <f aca="true" t="shared" si="46" ref="B201:Y201">B158/B111*100</f>
        <v>43.21695180493581</v>
      </c>
      <c r="C201" s="42">
        <f t="shared" si="46"/>
        <v>24.569101494163878</v>
      </c>
      <c r="D201" s="42">
        <f t="shared" si="46"/>
        <v>40.63208877444669</v>
      </c>
      <c r="E201" s="42">
        <f t="shared" si="46"/>
        <v>40.04554232842361</v>
      </c>
      <c r="F201" s="42">
        <f t="shared" si="46"/>
        <v>51.610717411558774</v>
      </c>
      <c r="G201" s="42">
        <f t="shared" si="46"/>
        <v>56.042031523642734</v>
      </c>
      <c r="H201" s="42">
        <f t="shared" si="46"/>
        <v>58.654386763406606</v>
      </c>
      <c r="I201" s="42">
        <f t="shared" si="46"/>
        <v>56.75315706393055</v>
      </c>
      <c r="J201" s="42">
        <f t="shared" si="46"/>
        <v>57.25355719343561</v>
      </c>
      <c r="K201" s="42">
        <f t="shared" si="46"/>
        <v>66.55991339452852</v>
      </c>
      <c r="L201" s="42">
        <f t="shared" si="46"/>
        <v>61.24261861128081</v>
      </c>
      <c r="M201" s="42">
        <f t="shared" si="46"/>
        <v>67.96873054995393</v>
      </c>
      <c r="N201" s="42">
        <f t="shared" si="46"/>
        <v>81.90163622526636</v>
      </c>
      <c r="O201" s="42">
        <f t="shared" si="46"/>
        <v>70.98708387956415</v>
      </c>
      <c r="P201" s="42">
        <f t="shared" si="46"/>
        <v>78.07061732918118</v>
      </c>
      <c r="Q201" s="42">
        <f t="shared" si="46"/>
        <v>79.79420018709075</v>
      </c>
      <c r="R201" s="42">
        <f t="shared" si="46"/>
        <v>76.83878320329623</v>
      </c>
      <c r="S201" s="42">
        <f t="shared" si="46"/>
        <v>81.49505625639276</v>
      </c>
      <c r="T201" s="42">
        <f t="shared" si="46"/>
        <v>84.40840732016669</v>
      </c>
      <c r="U201" s="42">
        <f t="shared" si="46"/>
        <v>77.83577456368278</v>
      </c>
      <c r="V201" s="42">
        <f t="shared" si="46"/>
        <v>80.56561942356566</v>
      </c>
      <c r="W201" s="42">
        <f t="shared" si="46"/>
        <v>80.40104714867891</v>
      </c>
      <c r="X201" s="42">
        <f t="shared" si="46"/>
        <v>71.44567057861855</v>
      </c>
      <c r="Y201" s="42">
        <f t="shared" si="46"/>
        <v>77.11237952652756</v>
      </c>
    </row>
    <row r="202" spans="1:25" ht="14.25">
      <c r="A202" s="23" t="s">
        <v>50</v>
      </c>
      <c r="B202" s="42">
        <f aca="true" t="shared" si="47" ref="B202:Y202">B159/B112*100</f>
        <v>100.01187978105676</v>
      </c>
      <c r="C202" s="42">
        <f t="shared" si="47"/>
        <v>95.47237080643318</v>
      </c>
      <c r="D202" s="42">
        <f t="shared" si="47"/>
        <v>98.48923229032872</v>
      </c>
      <c r="E202" s="42">
        <f t="shared" si="47"/>
        <v>95.87724654808085</v>
      </c>
      <c r="F202" s="42">
        <f t="shared" si="47"/>
        <v>97.85479885615925</v>
      </c>
      <c r="G202" s="42">
        <f t="shared" si="47"/>
        <v>95.72463039754318</v>
      </c>
      <c r="H202" s="42">
        <f t="shared" si="47"/>
        <v>95.75170419512362</v>
      </c>
      <c r="I202" s="42">
        <f t="shared" si="47"/>
        <v>94.290736949682</v>
      </c>
      <c r="J202" s="42">
        <f t="shared" si="47"/>
        <v>96.25685055457635</v>
      </c>
      <c r="K202" s="42">
        <f t="shared" si="47"/>
        <v>96.33360635478677</v>
      </c>
      <c r="L202" s="42">
        <f t="shared" si="47"/>
        <v>97.83235816068179</v>
      </c>
      <c r="M202" s="42">
        <f t="shared" si="47"/>
        <v>94.71107873561144</v>
      </c>
      <c r="N202" s="42">
        <f t="shared" si="47"/>
        <v>96.09832058001106</v>
      </c>
      <c r="O202" s="42">
        <f t="shared" si="47"/>
        <v>95.21838054473749</v>
      </c>
      <c r="P202" s="42">
        <f t="shared" si="47"/>
        <v>95.54349368690687</v>
      </c>
      <c r="Q202" s="42">
        <f t="shared" si="47"/>
        <v>94.2723648840979</v>
      </c>
      <c r="R202" s="42">
        <f t="shared" si="47"/>
        <v>95.80985932579253</v>
      </c>
      <c r="S202" s="42">
        <f t="shared" si="47"/>
        <v>95.02567186731149</v>
      </c>
      <c r="T202" s="42">
        <f t="shared" si="47"/>
        <v>94.94001516634368</v>
      </c>
      <c r="U202" s="42">
        <f t="shared" si="47"/>
        <v>94.91770676367122</v>
      </c>
      <c r="V202" s="42">
        <f t="shared" si="47"/>
        <v>97.51098370271542</v>
      </c>
      <c r="W202" s="42">
        <f t="shared" si="47"/>
        <v>94.39660811341174</v>
      </c>
      <c r="X202" s="42">
        <f t="shared" si="47"/>
        <v>93.81928653532708</v>
      </c>
      <c r="Y202" s="42">
        <f t="shared" si="47"/>
        <v>94.18362767981691</v>
      </c>
    </row>
    <row r="203" spans="1:25" ht="14.25">
      <c r="A203" s="23" t="s">
        <v>51</v>
      </c>
      <c r="B203" s="42">
        <f aca="true" t="shared" si="48" ref="B203:Y203">B160/B113*100</f>
        <v>102.25944682508765</v>
      </c>
      <c r="C203" s="42">
        <f t="shared" si="48"/>
        <v>104.55707250171437</v>
      </c>
      <c r="D203" s="42">
        <f t="shared" si="48"/>
        <v>103.33151283451664</v>
      </c>
      <c r="E203" s="42">
        <f t="shared" si="48"/>
        <v>106.56895824546606</v>
      </c>
      <c r="F203" s="42">
        <f t="shared" si="48"/>
        <v>100.23788422967488</v>
      </c>
      <c r="G203" s="42">
        <f t="shared" si="48"/>
        <v>106.22837370242215</v>
      </c>
      <c r="H203" s="42">
        <f t="shared" si="48"/>
        <v>104.36595418383973</v>
      </c>
      <c r="I203" s="42">
        <f t="shared" si="48"/>
        <v>104.30920245398774</v>
      </c>
      <c r="J203" s="42">
        <f t="shared" si="48"/>
        <v>103.14167433302669</v>
      </c>
      <c r="K203" s="42">
        <f t="shared" si="48"/>
        <v>111.11364986519214</v>
      </c>
      <c r="L203" s="42">
        <f t="shared" si="48"/>
        <v>108.44080723252925</v>
      </c>
      <c r="M203" s="42">
        <f t="shared" si="48"/>
        <v>105.3143585386576</v>
      </c>
      <c r="N203" s="42">
        <f t="shared" si="48"/>
        <v>107.83784922674981</v>
      </c>
      <c r="O203" s="42">
        <f t="shared" si="48"/>
        <v>102.39191856639704</v>
      </c>
      <c r="P203" s="42">
        <f t="shared" si="48"/>
        <v>100.00414868901426</v>
      </c>
      <c r="Q203" s="42">
        <f t="shared" si="48"/>
        <v>114.21446384039902</v>
      </c>
      <c r="R203" s="42">
        <f t="shared" si="48"/>
        <v>116.14694070399243</v>
      </c>
      <c r="S203" s="42">
        <f t="shared" si="48"/>
        <v>108.7061943549915</v>
      </c>
      <c r="T203" s="42">
        <f t="shared" si="48"/>
        <v>109.08302936184045</v>
      </c>
      <c r="U203" s="42">
        <f t="shared" si="48"/>
        <v>106.79744863902694</v>
      </c>
      <c r="V203" s="42">
        <f t="shared" si="48"/>
        <v>111.46391910525509</v>
      </c>
      <c r="W203" s="42">
        <f t="shared" si="48"/>
        <v>103.07572209211556</v>
      </c>
      <c r="X203" s="42">
        <f t="shared" si="48"/>
        <v>109.22000670241287</v>
      </c>
      <c r="Y203" s="42">
        <f t="shared" si="48"/>
        <v>112.51825883727724</v>
      </c>
    </row>
    <row r="204" spans="1:25" ht="14.25">
      <c r="A204" s="23" t="s">
        <v>52</v>
      </c>
      <c r="B204" s="42">
        <f aca="true" t="shared" si="49" ref="B204:Y204">B161/B114*100</f>
        <v>113.90569012469544</v>
      </c>
      <c r="C204" s="42">
        <f t="shared" si="49"/>
        <v>105.38695240273104</v>
      </c>
      <c r="D204" s="42">
        <f t="shared" si="49"/>
        <v>102.58665082194494</v>
      </c>
      <c r="E204" s="42">
        <f t="shared" si="49"/>
        <v>110.44051925941692</v>
      </c>
      <c r="F204" s="42">
        <f t="shared" si="49"/>
        <v>109.41135001762427</v>
      </c>
      <c r="G204" s="42">
        <f t="shared" si="49"/>
        <v>110.61110230813922</v>
      </c>
      <c r="H204" s="42">
        <f t="shared" si="49"/>
        <v>115.7596314483876</v>
      </c>
      <c r="I204" s="42">
        <f t="shared" si="49"/>
        <v>93.39365466040253</v>
      </c>
      <c r="J204" s="42">
        <f t="shared" si="49"/>
        <v>103.23524249692856</v>
      </c>
      <c r="K204" s="42">
        <f t="shared" si="49"/>
        <v>84.69692851318293</v>
      </c>
      <c r="L204" s="42">
        <f t="shared" si="49"/>
        <v>95.37451737451737</v>
      </c>
      <c r="M204" s="42">
        <f t="shared" si="49"/>
        <v>116.60177542438872</v>
      </c>
      <c r="N204" s="42">
        <f t="shared" si="49"/>
        <v>113.84138095616896</v>
      </c>
      <c r="O204" s="42">
        <f t="shared" si="49"/>
        <v>112.51622206200433</v>
      </c>
      <c r="P204" s="42">
        <f t="shared" si="49"/>
        <v>114.19488597097444</v>
      </c>
      <c r="Q204" s="42">
        <f t="shared" si="49"/>
        <v>119.93811381676312</v>
      </c>
      <c r="R204" s="42">
        <f t="shared" si="49"/>
        <v>114.47952639368523</v>
      </c>
      <c r="S204" s="42">
        <f t="shared" si="49"/>
        <v>108.13528336380256</v>
      </c>
      <c r="T204" s="42">
        <f t="shared" si="49"/>
        <v>111.17892319777629</v>
      </c>
      <c r="U204" s="42">
        <f t="shared" si="49"/>
        <v>117.60904684975768</v>
      </c>
      <c r="V204" s="42">
        <f t="shared" si="49"/>
        <v>109.87767986321188</v>
      </c>
      <c r="W204" s="42">
        <f t="shared" si="49"/>
        <v>117.32885522366728</v>
      </c>
      <c r="X204" s="42">
        <f t="shared" si="49"/>
        <v>119.23299565846601</v>
      </c>
      <c r="Y204" s="42">
        <f t="shared" si="49"/>
        <v>117.34867860187555</v>
      </c>
    </row>
    <row r="205" spans="1:25" ht="14.25">
      <c r="A205" s="23" t="s">
        <v>53</v>
      </c>
      <c r="B205" s="42">
        <f aca="true" t="shared" si="50" ref="B205:Y205">B162/B115*100</f>
        <v>105.70775573613767</v>
      </c>
      <c r="C205" s="42">
        <f t="shared" si="50"/>
        <v>99.54388085948233</v>
      </c>
      <c r="D205" s="42">
        <f t="shared" si="50"/>
        <v>98.52094274044194</v>
      </c>
      <c r="E205" s="42">
        <f t="shared" si="50"/>
        <v>101.71409459572452</v>
      </c>
      <c r="F205" s="42">
        <f t="shared" si="50"/>
        <v>94.43413173652696</v>
      </c>
      <c r="G205" s="42">
        <f t="shared" si="50"/>
        <v>119.73706218847222</v>
      </c>
      <c r="H205" s="42">
        <f t="shared" si="50"/>
        <v>94.82791405210115</v>
      </c>
      <c r="I205" s="42">
        <f t="shared" si="50"/>
        <v>95.85311807534028</v>
      </c>
      <c r="J205" s="42">
        <f t="shared" si="50"/>
        <v>88.98924969522332</v>
      </c>
      <c r="K205" s="42">
        <f t="shared" si="50"/>
        <v>88.12058606514177</v>
      </c>
      <c r="L205" s="42">
        <f t="shared" si="50"/>
        <v>104.64065515131549</v>
      </c>
      <c r="M205" s="42">
        <f t="shared" si="50"/>
        <v>77.0429872350579</v>
      </c>
      <c r="N205" s="42">
        <f t="shared" si="50"/>
        <v>78.60182370820668</v>
      </c>
      <c r="O205" s="42">
        <f t="shared" si="50"/>
        <v>92.58796675136742</v>
      </c>
      <c r="P205" s="42">
        <f t="shared" si="50"/>
        <v>97.48420267671419</v>
      </c>
      <c r="Q205" s="42">
        <f t="shared" si="50"/>
        <v>96.72004132231405</v>
      </c>
      <c r="R205" s="42">
        <f t="shared" si="50"/>
        <v>101.8896277095308</v>
      </c>
      <c r="S205" s="42">
        <f t="shared" si="50"/>
        <v>98.4544389100498</v>
      </c>
      <c r="T205" s="42">
        <f t="shared" si="50"/>
        <v>95.19309497816599</v>
      </c>
      <c r="U205" s="42">
        <f t="shared" si="50"/>
        <v>94.36716538617067</v>
      </c>
      <c r="V205" s="42">
        <f t="shared" si="50"/>
        <v>104.18781218781217</v>
      </c>
      <c r="W205" s="42">
        <f t="shared" si="50"/>
        <v>96.74242739020232</v>
      </c>
      <c r="X205" s="42">
        <f t="shared" si="50"/>
        <v>97.50679044877768</v>
      </c>
      <c r="Y205" s="42">
        <f t="shared" si="50"/>
        <v>96.54901636634156</v>
      </c>
    </row>
    <row r="206" spans="1:25" ht="14.25">
      <c r="A206" s="23" t="s">
        <v>54</v>
      </c>
      <c r="B206" s="42">
        <f aca="true" t="shared" si="51" ref="B206:Y206">B163/B116*100</f>
        <v>100.69916973593855</v>
      </c>
      <c r="C206" s="42">
        <f t="shared" si="51"/>
        <v>98.80901287553647</v>
      </c>
      <c r="D206" s="42">
        <f t="shared" si="51"/>
        <v>101.37542982181931</v>
      </c>
      <c r="E206" s="42">
        <f t="shared" si="51"/>
        <v>98.99300845246792</v>
      </c>
      <c r="F206" s="42">
        <f t="shared" si="51"/>
        <v>100.00000000000003</v>
      </c>
      <c r="G206" s="42">
        <f t="shared" si="51"/>
        <v>98.26458194721668</v>
      </c>
      <c r="H206" s="42">
        <f t="shared" si="51"/>
        <v>100.88262203325979</v>
      </c>
      <c r="I206" s="42">
        <f t="shared" si="51"/>
        <v>99.59282548190907</v>
      </c>
      <c r="J206" s="42">
        <f t="shared" si="51"/>
        <v>101.76947410043495</v>
      </c>
      <c r="K206" s="42">
        <f t="shared" si="51"/>
        <v>97.83533765032378</v>
      </c>
      <c r="L206" s="42">
        <f t="shared" si="51"/>
        <v>102.10812209001551</v>
      </c>
      <c r="M206" s="42">
        <f t="shared" si="51"/>
        <v>98.84590377113133</v>
      </c>
      <c r="N206" s="42">
        <f t="shared" si="51"/>
        <v>100.64567556795537</v>
      </c>
      <c r="O206" s="42">
        <f t="shared" si="51"/>
        <v>100.22585064237846</v>
      </c>
      <c r="P206" s="42">
        <f t="shared" si="51"/>
        <v>99.56491870849554</v>
      </c>
      <c r="Q206" s="42">
        <f t="shared" si="51"/>
        <v>99.41766623413616</v>
      </c>
      <c r="R206" s="42">
        <f t="shared" si="51"/>
        <v>100.95892707460186</v>
      </c>
      <c r="S206" s="42">
        <f t="shared" si="51"/>
        <v>98.78111765313498</v>
      </c>
      <c r="T206" s="42">
        <f t="shared" si="51"/>
        <v>100.23947998631544</v>
      </c>
      <c r="U206" s="42">
        <f t="shared" si="51"/>
        <v>100.07302468234262</v>
      </c>
      <c r="V206" s="42">
        <f t="shared" si="51"/>
        <v>99.40050887037745</v>
      </c>
      <c r="W206" s="42">
        <f t="shared" si="51"/>
        <v>99.61816446202101</v>
      </c>
      <c r="X206" s="42">
        <f t="shared" si="51"/>
        <v>100.4664475776529</v>
      </c>
      <c r="Y206" s="42">
        <f t="shared" si="51"/>
        <v>100.32349663922935</v>
      </c>
    </row>
    <row r="207" spans="1:25" ht="14.25">
      <c r="A207" s="23" t="s">
        <v>55</v>
      </c>
      <c r="B207" s="42">
        <f aca="true" t="shared" si="52" ref="B207:Y207">B164/B117*100</f>
        <v>75.4645255266991</v>
      </c>
      <c r="C207" s="42">
        <f t="shared" si="52"/>
        <v>61.99454970153128</v>
      </c>
      <c r="D207" s="42">
        <f t="shared" si="52"/>
        <v>72.24641870623755</v>
      </c>
      <c r="E207" s="42">
        <f t="shared" si="52"/>
        <v>75.14200963143547</v>
      </c>
      <c r="F207" s="42">
        <f t="shared" si="52"/>
        <v>75.66753353760589</v>
      </c>
      <c r="G207" s="42">
        <f t="shared" si="52"/>
        <v>71.0146629096222</v>
      </c>
      <c r="H207" s="42">
        <f t="shared" si="52"/>
        <v>68.94677739113557</v>
      </c>
      <c r="I207" s="42">
        <f t="shared" si="52"/>
        <v>74.02626993700578</v>
      </c>
      <c r="J207" s="42">
        <f t="shared" si="52"/>
        <v>81.20265965181298</v>
      </c>
      <c r="K207" s="42">
        <f t="shared" si="52"/>
        <v>75.34027882908299</v>
      </c>
      <c r="L207" s="42">
        <f t="shared" si="52"/>
        <v>75.97248747146075</v>
      </c>
      <c r="M207" s="42">
        <f t="shared" si="52"/>
        <v>71.51047045968238</v>
      </c>
      <c r="N207" s="42">
        <f t="shared" si="52"/>
        <v>72.27376957069747</v>
      </c>
      <c r="O207" s="42">
        <f t="shared" si="52"/>
        <v>75.48375005856536</v>
      </c>
      <c r="P207" s="42">
        <f t="shared" si="52"/>
        <v>77.3767357301821</v>
      </c>
      <c r="Q207" s="42">
        <f t="shared" si="52"/>
        <v>81.23093789090501</v>
      </c>
      <c r="R207" s="42">
        <f t="shared" si="52"/>
        <v>78.82414013417102</v>
      </c>
      <c r="S207" s="42">
        <f t="shared" si="52"/>
        <v>82.2156489322906</v>
      </c>
      <c r="T207" s="42">
        <f t="shared" si="52"/>
        <v>80.60015024623691</v>
      </c>
      <c r="U207" s="42">
        <f t="shared" si="52"/>
        <v>77.43309605015496</v>
      </c>
      <c r="V207" s="42">
        <f t="shared" si="52"/>
        <v>84.1458681633628</v>
      </c>
      <c r="W207" s="42">
        <f t="shared" si="52"/>
        <v>82.18251976408582</v>
      </c>
      <c r="X207" s="42">
        <f t="shared" si="52"/>
        <v>80.82550075091542</v>
      </c>
      <c r="Y207" s="42">
        <f t="shared" si="52"/>
        <v>83.90692659513415</v>
      </c>
    </row>
    <row r="208" spans="1:25" ht="14.25">
      <c r="A208" s="23" t="s">
        <v>56</v>
      </c>
      <c r="B208" s="42">
        <f aca="true" t="shared" si="53" ref="B208:Y208">B165/B118*100</f>
        <v>105.15499229320089</v>
      </c>
      <c r="C208" s="42">
        <f t="shared" si="53"/>
        <v>115.82591493570722</v>
      </c>
      <c r="D208" s="42">
        <f t="shared" si="53"/>
        <v>121.45156099130996</v>
      </c>
      <c r="E208" s="42">
        <f t="shared" si="53"/>
        <v>104.00587528374949</v>
      </c>
      <c r="F208" s="42">
        <f t="shared" si="53"/>
        <v>104.13007683863886</v>
      </c>
      <c r="G208" s="42">
        <f t="shared" si="53"/>
        <v>110.97415506958251</v>
      </c>
      <c r="H208" s="42">
        <f t="shared" si="53"/>
        <v>106.11530172413792</v>
      </c>
      <c r="I208" s="42">
        <f t="shared" si="53"/>
        <v>105.43154761904762</v>
      </c>
      <c r="J208" s="42">
        <f t="shared" si="53"/>
        <v>106.02313522138014</v>
      </c>
      <c r="K208" s="42">
        <f t="shared" si="53"/>
        <v>115.8819913952059</v>
      </c>
      <c r="L208" s="42">
        <f t="shared" si="53"/>
        <v>181.93161966558523</v>
      </c>
      <c r="M208" s="42">
        <f t="shared" si="53"/>
        <v>181.2046279491833</v>
      </c>
      <c r="N208" s="42">
        <f t="shared" si="53"/>
        <v>188.99127061105722</v>
      </c>
      <c r="O208" s="42">
        <f t="shared" si="53"/>
        <v>199.76854403174252</v>
      </c>
      <c r="P208" s="42">
        <f t="shared" si="53"/>
        <v>203.94426580921757</v>
      </c>
      <c r="Q208" s="42">
        <f t="shared" si="53"/>
        <v>167.75787523162447</v>
      </c>
      <c r="R208" s="42">
        <f t="shared" si="53"/>
        <v>182.43998684643213</v>
      </c>
      <c r="S208" s="42">
        <f t="shared" si="53"/>
        <v>186.83586093056846</v>
      </c>
      <c r="T208" s="42">
        <f t="shared" si="53"/>
        <v>194.31112949937938</v>
      </c>
      <c r="U208" s="42">
        <f t="shared" si="53"/>
        <v>230.1092581943646</v>
      </c>
      <c r="V208" s="42">
        <f t="shared" si="53"/>
        <v>256.9034925470569</v>
      </c>
      <c r="W208" s="42">
        <f t="shared" si="53"/>
        <v>250.70468698787286</v>
      </c>
      <c r="X208" s="42">
        <f t="shared" si="53"/>
        <v>227.25475918027675</v>
      </c>
      <c r="Y208" s="42">
        <f t="shared" si="53"/>
        <v>258.96163620960914</v>
      </c>
    </row>
    <row r="209" spans="1:25" ht="14.25">
      <c r="A209" s="23" t="s">
        <v>57</v>
      </c>
      <c r="B209" s="42">
        <f aca="true" t="shared" si="54" ref="B209:Y209">B166/B119*100</f>
        <v>126.59570083906169</v>
      </c>
      <c r="C209" s="42">
        <f t="shared" si="54"/>
        <v>130.17848318937402</v>
      </c>
      <c r="D209" s="42">
        <f t="shared" si="54"/>
        <v>132.4397883057101</v>
      </c>
      <c r="E209" s="42">
        <f t="shared" si="54"/>
        <v>134.02880544454553</v>
      </c>
      <c r="F209" s="42">
        <f t="shared" si="54"/>
        <v>131.82742870302843</v>
      </c>
      <c r="G209" s="42">
        <f t="shared" si="54"/>
        <v>121.28543885102499</v>
      </c>
      <c r="H209" s="42">
        <f t="shared" si="54"/>
        <v>133.65864077669903</v>
      </c>
      <c r="I209" s="42">
        <f t="shared" si="54"/>
        <v>134.48430289045425</v>
      </c>
      <c r="J209" s="42">
        <f t="shared" si="54"/>
        <v>134.94765627054215</v>
      </c>
      <c r="K209" s="42">
        <f t="shared" si="54"/>
        <v>131.17490472172926</v>
      </c>
      <c r="L209" s="42">
        <f t="shared" si="54"/>
        <v>146.66364547227994</v>
      </c>
      <c r="M209" s="42">
        <f t="shared" si="54"/>
        <v>142.04609292338867</v>
      </c>
      <c r="N209" s="42">
        <f t="shared" si="54"/>
        <v>136.33725307670196</v>
      </c>
      <c r="O209" s="42">
        <f t="shared" si="54"/>
        <v>131.38986132332747</v>
      </c>
      <c r="P209" s="42">
        <f t="shared" si="54"/>
        <v>139.71167238266858</v>
      </c>
      <c r="Q209" s="42">
        <f t="shared" si="54"/>
        <v>147.35303539964764</v>
      </c>
      <c r="R209" s="42">
        <f t="shared" si="54"/>
        <v>147.82568717163363</v>
      </c>
      <c r="S209" s="42">
        <f t="shared" si="54"/>
        <v>135.39179850362666</v>
      </c>
      <c r="T209" s="42">
        <f t="shared" si="54"/>
        <v>141.28116558040142</v>
      </c>
      <c r="U209" s="42">
        <f t="shared" si="54"/>
        <v>137.38740372640768</v>
      </c>
      <c r="V209" s="42">
        <f t="shared" si="54"/>
        <v>130.35654502845665</v>
      </c>
      <c r="W209" s="42">
        <f t="shared" si="54"/>
        <v>132.76642596169222</v>
      </c>
      <c r="X209" s="42">
        <f t="shared" si="54"/>
        <v>135.10091835257762</v>
      </c>
      <c r="Y209" s="42">
        <f t="shared" si="54"/>
        <v>129.9219588859496</v>
      </c>
    </row>
    <row r="210" spans="1:25" ht="14.25">
      <c r="A210" s="23" t="s">
        <v>58</v>
      </c>
      <c r="B210" s="42">
        <f aca="true" t="shared" si="55" ref="B210:Y210">B167/B120*100</f>
        <v>90.40521259393131</v>
      </c>
      <c r="C210" s="42">
        <f t="shared" si="55"/>
        <v>87.55209534112471</v>
      </c>
      <c r="D210" s="42">
        <f t="shared" si="55"/>
        <v>89.16240553871216</v>
      </c>
      <c r="E210" s="42">
        <f t="shared" si="55"/>
        <v>85.91845681718544</v>
      </c>
      <c r="F210" s="42">
        <f t="shared" si="55"/>
        <v>89.84121639582484</v>
      </c>
      <c r="G210" s="42">
        <f t="shared" si="55"/>
        <v>89.45223763181389</v>
      </c>
      <c r="H210" s="42">
        <f t="shared" si="55"/>
        <v>91.07686852242871</v>
      </c>
      <c r="I210" s="42">
        <f t="shared" si="55"/>
        <v>90.28440033885997</v>
      </c>
      <c r="J210" s="42">
        <f t="shared" si="55"/>
        <v>93.80046025136805</v>
      </c>
      <c r="K210" s="42">
        <f t="shared" si="55"/>
        <v>91.18274103350443</v>
      </c>
      <c r="L210" s="42">
        <f t="shared" si="55"/>
        <v>89.27119843346331</v>
      </c>
      <c r="M210" s="42">
        <f t="shared" si="55"/>
        <v>89.33838956840681</v>
      </c>
      <c r="N210" s="42">
        <f t="shared" si="55"/>
        <v>93.98242823600697</v>
      </c>
      <c r="O210" s="42">
        <f t="shared" si="55"/>
        <v>93.52249805774727</v>
      </c>
      <c r="P210" s="42">
        <f t="shared" si="55"/>
        <v>93.5513428339384</v>
      </c>
      <c r="Q210" s="42">
        <f t="shared" si="55"/>
        <v>91.51574380193931</v>
      </c>
      <c r="R210" s="42">
        <f t="shared" si="55"/>
        <v>95.43423723080393</v>
      </c>
      <c r="S210" s="42">
        <f t="shared" si="55"/>
        <v>91.35487979621078</v>
      </c>
      <c r="T210" s="42">
        <f t="shared" si="55"/>
        <v>92.44825114250723</v>
      </c>
      <c r="U210" s="42">
        <f t="shared" si="55"/>
        <v>91.9518204215713</v>
      </c>
      <c r="V210" s="42">
        <f t="shared" si="55"/>
        <v>89.81015473208642</v>
      </c>
      <c r="W210" s="42">
        <f t="shared" si="55"/>
        <v>91.76000923802768</v>
      </c>
      <c r="X210" s="42">
        <f t="shared" si="55"/>
        <v>92.04593719030288</v>
      </c>
      <c r="Y210" s="42">
        <f t="shared" si="55"/>
        <v>93.00003287527122</v>
      </c>
    </row>
    <row r="211" spans="1:25" ht="14.25">
      <c r="A211" s="23" t="s">
        <v>59</v>
      </c>
      <c r="B211" s="42">
        <f aca="true" t="shared" si="56" ref="B211:Y211">B168/B121*100</f>
        <v>107.88816737184273</v>
      </c>
      <c r="C211" s="42">
        <f t="shared" si="56"/>
        <v>96.45836539941513</v>
      </c>
      <c r="D211" s="42">
        <f t="shared" si="56"/>
        <v>100.38572442216822</v>
      </c>
      <c r="E211" s="42">
        <f t="shared" si="56"/>
        <v>103.0961896380084</v>
      </c>
      <c r="F211" s="42">
        <f t="shared" si="56"/>
        <v>96.91866740048746</v>
      </c>
      <c r="G211" s="42">
        <f t="shared" si="56"/>
        <v>96.81852736026458</v>
      </c>
      <c r="H211" s="42">
        <f t="shared" si="56"/>
        <v>98.43695424380022</v>
      </c>
      <c r="I211" s="42">
        <f t="shared" si="56"/>
        <v>100.76697895511569</v>
      </c>
      <c r="J211" s="42">
        <f t="shared" si="56"/>
        <v>99.10116821301509</v>
      </c>
      <c r="K211" s="42">
        <f t="shared" si="56"/>
        <v>97.19083319045912</v>
      </c>
      <c r="L211" s="42">
        <f t="shared" si="56"/>
        <v>100.16021852756548</v>
      </c>
      <c r="M211" s="42">
        <f t="shared" si="56"/>
        <v>93.68667147010365</v>
      </c>
      <c r="N211" s="42">
        <f t="shared" si="56"/>
        <v>96.78763762718255</v>
      </c>
      <c r="O211" s="42">
        <f t="shared" si="56"/>
        <v>98.870448110905</v>
      </c>
      <c r="P211" s="42">
        <f t="shared" si="56"/>
        <v>96.62182734091725</v>
      </c>
      <c r="Q211" s="42">
        <f t="shared" si="56"/>
        <v>98.93760197638295</v>
      </c>
      <c r="R211" s="42">
        <f t="shared" si="56"/>
        <v>100.88273846616671</v>
      </c>
      <c r="S211" s="42">
        <f t="shared" si="56"/>
        <v>105.58126849265254</v>
      </c>
      <c r="T211" s="42">
        <f t="shared" si="56"/>
        <v>97.44319558160942</v>
      </c>
      <c r="U211" s="42">
        <f t="shared" si="56"/>
        <v>99.84728285658436</v>
      </c>
      <c r="V211" s="42">
        <f t="shared" si="56"/>
        <v>97.82343574008621</v>
      </c>
      <c r="W211" s="42">
        <f t="shared" si="56"/>
        <v>96.57129050109509</v>
      </c>
      <c r="X211" s="42">
        <f t="shared" si="56"/>
        <v>95.5372001957905</v>
      </c>
      <c r="Y211" s="42">
        <f t="shared" si="56"/>
        <v>91.86569580704165</v>
      </c>
    </row>
    <row r="212" spans="1:25" ht="14.25">
      <c r="A212" s="23" t="s">
        <v>60</v>
      </c>
      <c r="B212" s="42">
        <f aca="true" t="shared" si="57" ref="B212:Y212">B169/B122*100</f>
        <v>106.03162806061357</v>
      </c>
      <c r="C212" s="42">
        <f t="shared" si="57"/>
        <v>107.64184045588961</v>
      </c>
      <c r="D212" s="42">
        <f t="shared" si="57"/>
        <v>103.93864076485566</v>
      </c>
      <c r="E212" s="42">
        <f t="shared" si="57"/>
        <v>104.50294758943713</v>
      </c>
      <c r="F212" s="42">
        <f t="shared" si="57"/>
        <v>103.31144390165774</v>
      </c>
      <c r="G212" s="42">
        <f t="shared" si="57"/>
        <v>104.15202222271344</v>
      </c>
      <c r="H212" s="42">
        <f t="shared" si="57"/>
        <v>102.40035402551426</v>
      </c>
      <c r="I212" s="42">
        <f t="shared" si="57"/>
        <v>104.07489381209218</v>
      </c>
      <c r="J212" s="42">
        <f t="shared" si="57"/>
        <v>102.38525801028983</v>
      </c>
      <c r="K212" s="42">
        <f t="shared" si="57"/>
        <v>105.28940304950916</v>
      </c>
      <c r="L212" s="42">
        <f t="shared" si="57"/>
        <v>103.64585689268569</v>
      </c>
      <c r="M212" s="42">
        <f t="shared" si="57"/>
        <v>105.89140180578404</v>
      </c>
      <c r="N212" s="42">
        <f t="shared" si="57"/>
        <v>99.01674196120118</v>
      </c>
      <c r="O212" s="42">
        <f t="shared" si="57"/>
        <v>106.94674379499962</v>
      </c>
      <c r="P212" s="42">
        <f t="shared" si="57"/>
        <v>101.96315331901403</v>
      </c>
      <c r="Q212" s="42">
        <f t="shared" si="57"/>
        <v>105.97509552486119</v>
      </c>
      <c r="R212" s="42">
        <f t="shared" si="57"/>
        <v>103.35570935215877</v>
      </c>
      <c r="S212" s="42">
        <f t="shared" si="57"/>
        <v>101.33453333520832</v>
      </c>
      <c r="T212" s="42">
        <f t="shared" si="57"/>
        <v>106.86516003620659</v>
      </c>
      <c r="U212" s="42">
        <f t="shared" si="57"/>
        <v>103.03334466161371</v>
      </c>
      <c r="V212" s="42">
        <f t="shared" si="57"/>
        <v>101.1689959813221</v>
      </c>
      <c r="W212" s="42">
        <f t="shared" si="57"/>
        <v>105.77647110448024</v>
      </c>
      <c r="X212" s="42">
        <f t="shared" si="57"/>
        <v>105.03276488622895</v>
      </c>
      <c r="Y212" s="42">
        <f t="shared" si="57"/>
        <v>103.14884768009769</v>
      </c>
    </row>
    <row r="213" spans="1:25" ht="14.25">
      <c r="A213" s="23" t="s">
        <v>61</v>
      </c>
      <c r="B213" s="42">
        <f aca="true" t="shared" si="58" ref="B213:Y213">B170/B123*100</f>
        <v>59.93157234842849</v>
      </c>
      <c r="C213" s="42">
        <f t="shared" si="58"/>
        <v>53.021635754268374</v>
      </c>
      <c r="D213" s="42">
        <f t="shared" si="58"/>
        <v>47.85513019821221</v>
      </c>
      <c r="E213" s="42">
        <f t="shared" si="58"/>
        <v>48.80124968870979</v>
      </c>
      <c r="F213" s="42">
        <f t="shared" si="58"/>
        <v>38.42235660380434</v>
      </c>
      <c r="G213" s="42">
        <f t="shared" si="58"/>
        <v>48.550957116885904</v>
      </c>
      <c r="H213" s="42">
        <f t="shared" si="58"/>
        <v>47.04398678610755</v>
      </c>
      <c r="I213" s="42">
        <f t="shared" si="58"/>
        <v>54.09869680123941</v>
      </c>
      <c r="J213" s="42">
        <f t="shared" si="58"/>
        <v>43.79606575758075</v>
      </c>
      <c r="K213" s="42">
        <f t="shared" si="58"/>
        <v>34.42983932228814</v>
      </c>
      <c r="L213" s="42">
        <f t="shared" si="58"/>
        <v>34.19667340525609</v>
      </c>
      <c r="M213" s="42">
        <f t="shared" si="58"/>
        <v>45.7889400757724</v>
      </c>
      <c r="N213" s="42">
        <f t="shared" si="58"/>
        <v>32.91555222872374</v>
      </c>
      <c r="O213" s="42">
        <f t="shared" si="58"/>
        <v>31.524101421008638</v>
      </c>
      <c r="P213" s="42">
        <f t="shared" si="58"/>
        <v>46.7667974973769</v>
      </c>
      <c r="Q213" s="42">
        <f t="shared" si="58"/>
        <v>38.50461293176361</v>
      </c>
      <c r="R213" s="42">
        <f t="shared" si="58"/>
        <v>43.7773625689216</v>
      </c>
      <c r="S213" s="42">
        <f t="shared" si="58"/>
        <v>51.49608913813459</v>
      </c>
      <c r="T213" s="42">
        <f t="shared" si="58"/>
        <v>52.074164513472844</v>
      </c>
      <c r="U213" s="42">
        <f t="shared" si="58"/>
        <v>51.27115452892508</v>
      </c>
      <c r="V213" s="42">
        <f t="shared" si="58"/>
        <v>51.96949352811644</v>
      </c>
      <c r="W213" s="42">
        <f t="shared" si="58"/>
        <v>47.07616444230048</v>
      </c>
      <c r="X213" s="42">
        <f t="shared" si="58"/>
        <v>51.236021523725015</v>
      </c>
      <c r="Y213" s="42">
        <f t="shared" si="58"/>
        <v>47.20402782251811</v>
      </c>
    </row>
    <row r="214" spans="1:25" ht="14.25">
      <c r="A214" s="23" t="s">
        <v>62</v>
      </c>
      <c r="B214" s="42">
        <f aca="true" t="shared" si="59" ref="B214:Y214">B171/B124*100</f>
        <v>102.84701577864166</v>
      </c>
      <c r="C214" s="42">
        <f t="shared" si="59"/>
        <v>98.18857408267534</v>
      </c>
      <c r="D214" s="42">
        <f t="shared" si="59"/>
        <v>99.2267244045778</v>
      </c>
      <c r="E214" s="42">
        <f t="shared" si="59"/>
        <v>99.83078658599118</v>
      </c>
      <c r="F214" s="42">
        <f t="shared" si="59"/>
        <v>101.53451470378639</v>
      </c>
      <c r="G214" s="42">
        <f t="shared" si="59"/>
        <v>97.80993520518359</v>
      </c>
      <c r="H214" s="42">
        <f t="shared" si="59"/>
        <v>99.41239912231768</v>
      </c>
      <c r="I214" s="42">
        <f t="shared" si="59"/>
        <v>102.93117775931103</v>
      </c>
      <c r="J214" s="42">
        <f t="shared" si="59"/>
        <v>98.57572400696313</v>
      </c>
      <c r="K214" s="42">
        <f t="shared" si="59"/>
        <v>97.5365344467641</v>
      </c>
      <c r="L214" s="42">
        <f t="shared" si="59"/>
        <v>101.5256760109154</v>
      </c>
      <c r="M214" s="42">
        <f t="shared" si="59"/>
        <v>97.92098136052253</v>
      </c>
      <c r="N214" s="42">
        <f t="shared" si="59"/>
        <v>100.7053516506049</v>
      </c>
      <c r="O214" s="42">
        <f t="shared" si="59"/>
        <v>101.33020660655802</v>
      </c>
      <c r="P214" s="42">
        <f t="shared" si="59"/>
        <v>101.37684854665987</v>
      </c>
      <c r="Q214" s="42">
        <f t="shared" si="59"/>
        <v>102.08478648376347</v>
      </c>
      <c r="R214" s="42">
        <f t="shared" si="59"/>
        <v>98.85139985642498</v>
      </c>
      <c r="S214" s="42">
        <f t="shared" si="59"/>
        <v>100.64566015851537</v>
      </c>
      <c r="T214" s="42">
        <f t="shared" si="59"/>
        <v>103.8709461941819</v>
      </c>
      <c r="U214" s="42">
        <f t="shared" si="59"/>
        <v>101.37812230835488</v>
      </c>
      <c r="V214" s="42">
        <f t="shared" si="59"/>
        <v>100.68254091367407</v>
      </c>
      <c r="W214" s="42">
        <f t="shared" si="59"/>
        <v>101.28040474800545</v>
      </c>
      <c r="X214" s="42">
        <f t="shared" si="59"/>
        <v>107.07558560734122</v>
      </c>
      <c r="Y214" s="42">
        <f t="shared" si="59"/>
        <v>98.1719532554257</v>
      </c>
    </row>
    <row r="215" spans="1:25" ht="14.25">
      <c r="A215" s="23" t="s">
        <v>63</v>
      </c>
      <c r="B215" s="42">
        <f aca="true" t="shared" si="60" ref="B215:Y215">B172/B125*100</f>
        <v>100.00201021187631</v>
      </c>
      <c r="C215" s="42">
        <f t="shared" si="60"/>
        <v>93.55615641544158</v>
      </c>
      <c r="D215" s="42">
        <f t="shared" si="60"/>
        <v>97.29049490202122</v>
      </c>
      <c r="E215" s="42">
        <f t="shared" si="60"/>
        <v>98.28743825608566</v>
      </c>
      <c r="F215" s="42">
        <f t="shared" si="60"/>
        <v>94.9622608390381</v>
      </c>
      <c r="G215" s="42">
        <f t="shared" si="60"/>
        <v>100.59679112310691</v>
      </c>
      <c r="H215" s="42">
        <f t="shared" si="60"/>
        <v>98.60331997710361</v>
      </c>
      <c r="I215" s="42">
        <f t="shared" si="60"/>
        <v>98.67045515466681</v>
      </c>
      <c r="J215" s="42">
        <f t="shared" si="60"/>
        <v>100.59897393161282</v>
      </c>
      <c r="K215" s="42">
        <f t="shared" si="60"/>
        <v>95.98025994892835</v>
      </c>
      <c r="L215" s="42">
        <f t="shared" si="60"/>
        <v>90.4708914138456</v>
      </c>
      <c r="M215" s="42">
        <f t="shared" si="60"/>
        <v>89.22924595439214</v>
      </c>
      <c r="N215" s="42">
        <f t="shared" si="60"/>
        <v>90.17520514526502</v>
      </c>
      <c r="O215" s="42">
        <f t="shared" si="60"/>
        <v>93.19750051825747</v>
      </c>
      <c r="P215" s="42">
        <f t="shared" si="60"/>
        <v>94.99473745760729</v>
      </c>
      <c r="Q215" s="42">
        <f t="shared" si="60"/>
        <v>88.22356365204269</v>
      </c>
      <c r="R215" s="42">
        <f t="shared" si="60"/>
        <v>95.08496803453365</v>
      </c>
      <c r="S215" s="42">
        <f t="shared" si="60"/>
        <v>90.0074571215511</v>
      </c>
      <c r="T215" s="42">
        <f t="shared" si="60"/>
        <v>90.19523936881521</v>
      </c>
      <c r="U215" s="42">
        <f t="shared" si="60"/>
        <v>87.55356224647203</v>
      </c>
      <c r="V215" s="42">
        <f t="shared" si="60"/>
        <v>88.46278843028924</v>
      </c>
      <c r="W215" s="42">
        <f t="shared" si="60"/>
        <v>89.53941589811156</v>
      </c>
      <c r="X215" s="42">
        <f t="shared" si="60"/>
        <v>89.11498133996803</v>
      </c>
      <c r="Y215" s="42">
        <f t="shared" si="60"/>
        <v>88.51571612285794</v>
      </c>
    </row>
    <row r="216" spans="1:25" ht="14.25">
      <c r="A216" s="23" t="s">
        <v>64</v>
      </c>
      <c r="B216" s="42">
        <f aca="true" t="shared" si="61" ref="B216:Y216">B173/B126*100</f>
        <v>105.41835009163907</v>
      </c>
      <c r="C216" s="42">
        <f t="shared" si="61"/>
        <v>98.74298993623724</v>
      </c>
      <c r="D216" s="42">
        <f t="shared" si="61"/>
        <v>103.92276047715703</v>
      </c>
      <c r="E216" s="42">
        <f t="shared" si="61"/>
        <v>98.82917344717545</v>
      </c>
      <c r="F216" s="42">
        <f t="shared" si="61"/>
        <v>119.13976770521211</v>
      </c>
      <c r="G216" s="42">
        <f t="shared" si="61"/>
        <v>98.39495524058187</v>
      </c>
      <c r="H216" s="42">
        <f t="shared" si="61"/>
        <v>100.93783135506851</v>
      </c>
      <c r="I216" s="42">
        <f t="shared" si="61"/>
        <v>102.04431314623336</v>
      </c>
      <c r="J216" s="42">
        <f t="shared" si="61"/>
        <v>101.41599363856714</v>
      </c>
      <c r="K216" s="42">
        <f t="shared" si="61"/>
        <v>99.5893507596024</v>
      </c>
      <c r="L216" s="42">
        <f t="shared" si="61"/>
        <v>110.86609790299617</v>
      </c>
      <c r="M216" s="42">
        <f t="shared" si="61"/>
        <v>109.26096357487387</v>
      </c>
      <c r="N216" s="42">
        <f t="shared" si="61"/>
        <v>98.92029624929357</v>
      </c>
      <c r="O216" s="42">
        <f t="shared" si="61"/>
        <v>106.48471657406877</v>
      </c>
      <c r="P216" s="42">
        <f t="shared" si="61"/>
        <v>99.70430483652814</v>
      </c>
      <c r="Q216" s="42">
        <f t="shared" si="61"/>
        <v>103.09748214665866</v>
      </c>
      <c r="R216" s="42">
        <f t="shared" si="61"/>
        <v>104.5182793066762</v>
      </c>
      <c r="S216" s="42">
        <f t="shared" si="61"/>
        <v>102.26802748315656</v>
      </c>
      <c r="T216" s="42">
        <f t="shared" si="61"/>
        <v>104.73265378258832</v>
      </c>
      <c r="U216" s="42">
        <f t="shared" si="61"/>
        <v>100.6741024676421</v>
      </c>
      <c r="V216" s="42">
        <f t="shared" si="61"/>
        <v>91.22384048376577</v>
      </c>
      <c r="W216" s="42">
        <f t="shared" si="61"/>
        <v>99.12785192420782</v>
      </c>
      <c r="X216" s="42">
        <f t="shared" si="61"/>
        <v>94.02614022573741</v>
      </c>
      <c r="Y216" s="42">
        <f t="shared" si="61"/>
        <v>107.79660209212001</v>
      </c>
    </row>
    <row r="217" spans="1:25" ht="14.25">
      <c r="A217" s="23" t="s">
        <v>65</v>
      </c>
      <c r="B217" s="42">
        <f aca="true" t="shared" si="62" ref="B217:Y217">B174/B127*100</f>
        <v>104.21185372005044</v>
      </c>
      <c r="C217" s="42">
        <f t="shared" si="62"/>
        <v>102.15686403841462</v>
      </c>
      <c r="D217" s="42">
        <f t="shared" si="62"/>
        <v>102.25390571201022</v>
      </c>
      <c r="E217" s="42">
        <f t="shared" si="62"/>
        <v>105.53160650248029</v>
      </c>
      <c r="F217" s="42">
        <f t="shared" si="62"/>
        <v>110.14902790506005</v>
      </c>
      <c r="G217" s="42">
        <f t="shared" si="62"/>
        <v>101.4857312722949</v>
      </c>
      <c r="H217" s="42">
        <f t="shared" si="62"/>
        <v>109.0238535340199</v>
      </c>
      <c r="I217" s="42">
        <f t="shared" si="62"/>
        <v>108.1108552953855</v>
      </c>
      <c r="J217" s="42">
        <f t="shared" si="62"/>
        <v>113.39663529738442</v>
      </c>
      <c r="K217" s="42">
        <f t="shared" si="62"/>
        <v>103.82371220486455</v>
      </c>
      <c r="L217" s="42">
        <f t="shared" si="62"/>
        <v>109.57304978376092</v>
      </c>
      <c r="M217" s="42">
        <f t="shared" si="62"/>
        <v>113.60739134183629</v>
      </c>
      <c r="N217" s="42">
        <f t="shared" si="62"/>
        <v>98.184128164606</v>
      </c>
      <c r="O217" s="42">
        <f t="shared" si="62"/>
        <v>116.36337031420439</v>
      </c>
      <c r="P217" s="42">
        <f t="shared" si="62"/>
        <v>110.61821613968854</v>
      </c>
      <c r="Q217" s="42">
        <f t="shared" si="62"/>
        <v>118.12027362568176</v>
      </c>
      <c r="R217" s="42">
        <f t="shared" si="62"/>
        <v>114.95012102155766</v>
      </c>
      <c r="S217" s="42">
        <f t="shared" si="62"/>
        <v>114.88364136815667</v>
      </c>
      <c r="T217" s="42">
        <f t="shared" si="62"/>
        <v>117.77231057610638</v>
      </c>
      <c r="U217" s="42">
        <f t="shared" si="62"/>
        <v>119.0233977619532</v>
      </c>
      <c r="V217" s="42">
        <f t="shared" si="62"/>
        <v>106.35748996408199</v>
      </c>
      <c r="W217" s="42">
        <f t="shared" si="62"/>
        <v>112.07703614904882</v>
      </c>
      <c r="X217" s="42">
        <f t="shared" si="62"/>
        <v>108.00705856402337</v>
      </c>
      <c r="Y217" s="42">
        <f t="shared" si="62"/>
        <v>114.8359522103544</v>
      </c>
    </row>
    <row r="218" spans="1:25" ht="14.25">
      <c r="A218" s="23" t="s">
        <v>66</v>
      </c>
      <c r="B218" s="42">
        <f aca="true" t="shared" si="63" ref="B218:Y218">B175/B128*100</f>
        <v>-13.201346536115846</v>
      </c>
      <c r="C218" s="42">
        <f t="shared" si="63"/>
        <v>-9.297607013724184</v>
      </c>
      <c r="D218" s="42">
        <f t="shared" si="63"/>
        <v>-12.271307399131041</v>
      </c>
      <c r="E218" s="42">
        <f t="shared" si="63"/>
        <v>-19.455293804381952</v>
      </c>
      <c r="F218" s="42">
        <f t="shared" si="63"/>
        <v>-50.78170413134777</v>
      </c>
      <c r="G218" s="42">
        <f t="shared" si="63"/>
        <v>-59.02574855241392</v>
      </c>
      <c r="H218" s="42">
        <f t="shared" si="63"/>
        <v>-56.78310336220065</v>
      </c>
      <c r="I218" s="42">
        <f t="shared" si="63"/>
        <v>-60.47880160872189</v>
      </c>
      <c r="J218" s="42">
        <f t="shared" si="63"/>
        <v>-62.70336632983338</v>
      </c>
      <c r="K218" s="42">
        <f t="shared" si="63"/>
        <v>-67.7947754310129</v>
      </c>
      <c r="L218" s="42">
        <f t="shared" si="63"/>
        <v>-56.25298497239941</v>
      </c>
      <c r="M218" s="42">
        <f t="shared" si="63"/>
        <v>-45.370970630598364</v>
      </c>
      <c r="N218" s="42">
        <f t="shared" si="63"/>
        <v>-49.56030111065196</v>
      </c>
      <c r="O218" s="42">
        <f t="shared" si="63"/>
        <v>-34.4756701231551</v>
      </c>
      <c r="P218" s="42">
        <f t="shared" si="63"/>
        <v>-17.346862182017176</v>
      </c>
      <c r="Q218" s="42">
        <f t="shared" si="63"/>
        <v>-3.240635506937542</v>
      </c>
      <c r="R218" s="42">
        <f t="shared" si="63"/>
        <v>8.915156076957372</v>
      </c>
      <c r="S218" s="42">
        <f t="shared" si="63"/>
        <v>2.165629310592784</v>
      </c>
      <c r="T218" s="42">
        <f t="shared" si="63"/>
        <v>9.352553979492232</v>
      </c>
      <c r="U218" s="42">
        <f t="shared" si="63"/>
        <v>7.864768344623487</v>
      </c>
      <c r="V218" s="42">
        <f t="shared" si="63"/>
        <v>15.315491788569895</v>
      </c>
      <c r="W218" s="42">
        <f t="shared" si="63"/>
        <v>28.282136623892807</v>
      </c>
      <c r="X218" s="42">
        <f t="shared" si="63"/>
        <v>37.46391800095643</v>
      </c>
      <c r="Y218" s="42">
        <f t="shared" si="63"/>
        <v>41.24427971599084</v>
      </c>
    </row>
    <row r="219" spans="1:25" ht="14.25">
      <c r="A219" s="23" t="s">
        <v>67</v>
      </c>
      <c r="B219" s="42">
        <f aca="true" t="shared" si="64" ref="B219:Y219">B176/B129*100</f>
        <v>-855.1536751473233</v>
      </c>
      <c r="C219" s="42">
        <f t="shared" si="64"/>
        <v>-953.471972053927</v>
      </c>
      <c r="D219" s="42">
        <f t="shared" si="64"/>
        <v>-1224.9409961312929</v>
      </c>
      <c r="E219" s="42">
        <f t="shared" si="64"/>
        <v>-1242.4370279249968</v>
      </c>
      <c r="F219" s="42">
        <f t="shared" si="64"/>
        <v>-1574.891148447905</v>
      </c>
      <c r="G219" s="42">
        <f t="shared" si="64"/>
        <v>-1629.0325692443116</v>
      </c>
      <c r="H219" s="42">
        <f t="shared" si="64"/>
        <v>-1805.611980578547</v>
      </c>
      <c r="I219" s="42">
        <f t="shared" si="64"/>
        <v>-1775.6223447210423</v>
      </c>
      <c r="J219" s="42">
        <f t="shared" si="64"/>
        <v>-1684.9591217005375</v>
      </c>
      <c r="K219" s="42">
        <f t="shared" si="64"/>
        <v>-1569.4688813025207</v>
      </c>
      <c r="L219" s="42">
        <f t="shared" si="64"/>
        <v>-1681.9589399991407</v>
      </c>
      <c r="M219" s="42">
        <f t="shared" si="64"/>
        <v>-1921.1521515641064</v>
      </c>
      <c r="N219" s="42">
        <f t="shared" si="64"/>
        <v>-1752.1789932784973</v>
      </c>
      <c r="O219" s="42">
        <f t="shared" si="64"/>
        <v>-1414.6357759044195</v>
      </c>
      <c r="P219" s="42">
        <f t="shared" si="64"/>
        <v>-1342.5573686391347</v>
      </c>
      <c r="Q219" s="42">
        <f t="shared" si="64"/>
        <v>-1202.0985144035724</v>
      </c>
      <c r="R219" s="42">
        <f t="shared" si="64"/>
        <v>-1023.1628141518014</v>
      </c>
      <c r="S219" s="42">
        <f t="shared" si="64"/>
        <v>-1093.5816288655767</v>
      </c>
      <c r="T219" s="42">
        <f t="shared" si="64"/>
        <v>-848.3874127586629</v>
      </c>
      <c r="U219" s="42">
        <f t="shared" si="64"/>
        <v>-782.9739570964935</v>
      </c>
      <c r="V219" s="42">
        <f t="shared" si="64"/>
        <v>-645.5987840124593</v>
      </c>
      <c r="W219" s="42">
        <f t="shared" si="64"/>
        <v>-783.7502883772435</v>
      </c>
      <c r="X219" s="42">
        <f t="shared" si="64"/>
        <v>-613.0554779780191</v>
      </c>
      <c r="Y219" s="42">
        <f t="shared" si="64"/>
        <v>-467.80796880711597</v>
      </c>
    </row>
    <row r="220" spans="1:25" ht="14.25">
      <c r="A220" s="23" t="s">
        <v>68</v>
      </c>
      <c r="B220" s="42" t="s">
        <v>73</v>
      </c>
      <c r="C220" s="42" t="s">
        <v>73</v>
      </c>
      <c r="D220" s="42" t="s">
        <v>73</v>
      </c>
      <c r="E220" s="42" t="s">
        <v>73</v>
      </c>
      <c r="F220" s="42" t="s">
        <v>73</v>
      </c>
      <c r="G220" s="42" t="s">
        <v>73</v>
      </c>
      <c r="H220" s="42" t="s">
        <v>73</v>
      </c>
      <c r="I220" s="42" t="s">
        <v>73</v>
      </c>
      <c r="J220" s="42" t="s">
        <v>73</v>
      </c>
      <c r="K220" s="42" t="s">
        <v>73</v>
      </c>
      <c r="L220" s="42" t="s">
        <v>73</v>
      </c>
      <c r="M220" s="42" t="s">
        <v>73</v>
      </c>
      <c r="N220" s="42" t="s">
        <v>73</v>
      </c>
      <c r="O220" s="42" t="s">
        <v>73</v>
      </c>
      <c r="P220" s="42" t="s">
        <v>73</v>
      </c>
      <c r="Q220" s="42">
        <f aca="true" t="shared" si="65" ref="Q220:Y220">Q177/Q130*100</f>
        <v>100.03462603878116</v>
      </c>
      <c r="R220" s="42">
        <f t="shared" si="65"/>
        <v>100</v>
      </c>
      <c r="S220" s="42">
        <f t="shared" si="65"/>
        <v>100</v>
      </c>
      <c r="T220" s="42">
        <f t="shared" si="65"/>
        <v>100.02447381302007</v>
      </c>
      <c r="U220" s="42">
        <f t="shared" si="65"/>
        <v>100</v>
      </c>
      <c r="V220" s="42">
        <f t="shared" si="65"/>
        <v>100.03314550878358</v>
      </c>
      <c r="W220" s="42">
        <f t="shared" si="65"/>
        <v>100</v>
      </c>
      <c r="X220" s="42">
        <f t="shared" si="65"/>
        <v>100</v>
      </c>
      <c r="Y220" s="42">
        <f t="shared" si="65"/>
        <v>99.9632757987514</v>
      </c>
    </row>
    <row r="221" spans="1:25" ht="14.25">
      <c r="A221" s="23" t="s">
        <v>69</v>
      </c>
      <c r="B221" s="42">
        <f aca="true" t="shared" si="66" ref="B221:P221">B178/B131*100</f>
        <v>99.96214630453298</v>
      </c>
      <c r="C221" s="42">
        <f t="shared" si="66"/>
        <v>110.45094454600853</v>
      </c>
      <c r="D221" s="42">
        <f t="shared" si="66"/>
        <v>100.39562727745965</v>
      </c>
      <c r="E221" s="42">
        <f t="shared" si="66"/>
        <v>102.3339492366041</v>
      </c>
      <c r="F221" s="42">
        <f t="shared" si="66"/>
        <v>95.54746240601504</v>
      </c>
      <c r="G221" s="42">
        <f t="shared" si="66"/>
        <v>117.07228036018498</v>
      </c>
      <c r="H221" s="42">
        <f t="shared" si="66"/>
        <v>99.99182605852542</v>
      </c>
      <c r="I221" s="42">
        <f t="shared" si="66"/>
        <v>100</v>
      </c>
      <c r="J221" s="42">
        <f t="shared" si="66"/>
        <v>106.16531165311653</v>
      </c>
      <c r="K221" s="42">
        <f t="shared" si="66"/>
        <v>90.63662218332968</v>
      </c>
      <c r="L221" s="42">
        <f t="shared" si="66"/>
        <v>97.0913826785327</v>
      </c>
      <c r="M221" s="42">
        <f t="shared" si="66"/>
        <v>102.79968454258675</v>
      </c>
      <c r="N221" s="42">
        <f t="shared" si="66"/>
        <v>108.63126229318524</v>
      </c>
      <c r="O221" s="42">
        <f t="shared" si="66"/>
        <v>90.2730787820203</v>
      </c>
      <c r="P221" s="42">
        <f t="shared" si="66"/>
        <v>102.44874048037491</v>
      </c>
      <c r="Q221" s="42">
        <f aca="true" t="shared" si="67" ref="Q221:Y221">Q178/Q131*100</f>
        <v>102.48375116063137</v>
      </c>
      <c r="R221" s="42">
        <f t="shared" si="67"/>
        <v>100.32463897906638</v>
      </c>
      <c r="S221" s="42">
        <f t="shared" si="67"/>
        <v>96.35825767622156</v>
      </c>
      <c r="T221" s="42">
        <f t="shared" si="67"/>
        <v>97.2594819611471</v>
      </c>
      <c r="U221" s="42">
        <f t="shared" si="67"/>
        <v>106.69667361949722</v>
      </c>
      <c r="V221" s="42">
        <f t="shared" si="67"/>
        <v>97.81267526640494</v>
      </c>
      <c r="W221" s="42">
        <f t="shared" si="67"/>
        <v>97.30487278999568</v>
      </c>
      <c r="X221" s="42">
        <f t="shared" si="67"/>
        <v>103.79980458147867</v>
      </c>
      <c r="Y221" s="42">
        <f t="shared" si="67"/>
        <v>93.74727193365342</v>
      </c>
    </row>
    <row r="222" spans="1:25" ht="14.25">
      <c r="A222" s="23" t="s">
        <v>70</v>
      </c>
      <c r="B222" s="42">
        <f aca="true" t="shared" si="68" ref="B222:P222">B179/B132*100</f>
        <v>0.9167033935654472</v>
      </c>
      <c r="C222" s="42">
        <f t="shared" si="68"/>
        <v>-9.422210442618605</v>
      </c>
      <c r="D222" s="42">
        <f t="shared" si="68"/>
        <v>-1.9322815103705013</v>
      </c>
      <c r="E222" s="42">
        <f t="shared" si="68"/>
        <v>3.031371166725414</v>
      </c>
      <c r="F222" s="42">
        <f t="shared" si="68"/>
        <v>10.089285714285715</v>
      </c>
      <c r="G222" s="42">
        <f t="shared" si="68"/>
        <v>16.378139850644942</v>
      </c>
      <c r="H222" s="42">
        <f t="shared" si="68"/>
        <v>19.29702453453976</v>
      </c>
      <c r="I222" s="42">
        <f t="shared" si="68"/>
        <v>25.62824956672444</v>
      </c>
      <c r="J222" s="42">
        <f t="shared" si="68"/>
        <v>35.190063981934514</v>
      </c>
      <c r="K222" s="42">
        <f t="shared" si="68"/>
        <v>66.9921104536489</v>
      </c>
      <c r="L222" s="42">
        <f t="shared" si="68"/>
        <v>69.73422869573442</v>
      </c>
      <c r="M222" s="42">
        <f t="shared" si="68"/>
        <v>71.6234528864396</v>
      </c>
      <c r="N222" s="42">
        <f t="shared" si="68"/>
        <v>70.95099504444269</v>
      </c>
      <c r="O222" s="42">
        <f t="shared" si="68"/>
        <v>73.39308971117751</v>
      </c>
      <c r="P222" s="42">
        <f t="shared" si="68"/>
        <v>71.17191818684356</v>
      </c>
      <c r="Q222" s="42">
        <f aca="true" t="shared" si="69" ref="Q222:Y222">Q179/Q132*100</f>
        <v>73.94849493782701</v>
      </c>
      <c r="R222" s="42">
        <f t="shared" si="69"/>
        <v>57.147080561714716</v>
      </c>
      <c r="S222" s="42">
        <f t="shared" si="69"/>
        <v>60.92123660090103</v>
      </c>
      <c r="T222" s="42">
        <f t="shared" si="69"/>
        <v>61.904761904761905</v>
      </c>
      <c r="U222" s="42">
        <f t="shared" si="69"/>
        <v>59.90150964721078</v>
      </c>
      <c r="V222" s="42">
        <f t="shared" si="69"/>
        <v>47.34373736556965</v>
      </c>
      <c r="W222" s="42">
        <f t="shared" si="69"/>
        <v>30.138733854249722</v>
      </c>
      <c r="X222" s="42">
        <f t="shared" si="69"/>
        <v>5.246570263255471</v>
      </c>
      <c r="Y222" s="42">
        <f t="shared" si="69"/>
        <v>25.562331956193844</v>
      </c>
    </row>
    <row r="223" spans="1:25" ht="14.25">
      <c r="A223" s="23" t="s">
        <v>71</v>
      </c>
      <c r="B223" s="42">
        <f aca="true" t="shared" si="70" ref="B223:P223">B180/B133*100</f>
        <v>79.55068778407383</v>
      </c>
      <c r="C223" s="42">
        <f t="shared" si="70"/>
        <v>71.0825898965574</v>
      </c>
      <c r="D223" s="42">
        <f t="shared" si="70"/>
        <v>54.914469331821195</v>
      </c>
      <c r="E223" s="42">
        <f t="shared" si="70"/>
        <v>38.722600583757796</v>
      </c>
      <c r="F223" s="42">
        <f t="shared" si="70"/>
        <v>41.00967351874244</v>
      </c>
      <c r="G223" s="42">
        <f t="shared" si="70"/>
        <v>45.312216647524636</v>
      </c>
      <c r="H223" s="42">
        <f t="shared" si="70"/>
        <v>69.12274246466133</v>
      </c>
      <c r="I223" s="42">
        <f t="shared" si="70"/>
        <v>74.82829318298307</v>
      </c>
      <c r="J223" s="42">
        <f t="shared" si="70"/>
        <v>71.83871066580875</v>
      </c>
      <c r="K223" s="42">
        <f t="shared" si="70"/>
        <v>37.83976184312711</v>
      </c>
      <c r="L223" s="42">
        <f t="shared" si="70"/>
        <v>33.270255116344266</v>
      </c>
      <c r="M223" s="42">
        <f t="shared" si="70"/>
        <v>65.89590619214152</v>
      </c>
      <c r="N223" s="42">
        <f t="shared" si="70"/>
        <v>73.65142433833928</v>
      </c>
      <c r="O223" s="42">
        <f t="shared" si="70"/>
        <v>77.66503705070258</v>
      </c>
      <c r="P223" s="42">
        <f t="shared" si="70"/>
        <v>84.51764581572274</v>
      </c>
      <c r="Q223" s="42">
        <f aca="true" t="shared" si="71" ref="Q223:Y223">Q180/Q133*100</f>
        <v>85.32622365310127</v>
      </c>
      <c r="R223" s="42">
        <f t="shared" si="71"/>
        <v>86.5083974076053</v>
      </c>
      <c r="S223" s="42">
        <f t="shared" si="71"/>
        <v>83.52790432801824</v>
      </c>
      <c r="T223" s="42">
        <f t="shared" si="71"/>
        <v>87.07257671699952</v>
      </c>
      <c r="U223" s="42">
        <f t="shared" si="71"/>
        <v>80.41052312664108</v>
      </c>
      <c r="V223" s="42">
        <f t="shared" si="71"/>
        <v>74.9922608605923</v>
      </c>
      <c r="W223" s="42">
        <f t="shared" si="71"/>
        <v>72.91318428750522</v>
      </c>
      <c r="X223" s="42">
        <f t="shared" si="71"/>
        <v>65.84720570749107</v>
      </c>
      <c r="Y223" s="42">
        <f t="shared" si="71"/>
        <v>58.33404772110302</v>
      </c>
    </row>
    <row r="224" spans="1:25" ht="14.25">
      <c r="A224" s="23" t="s">
        <v>72</v>
      </c>
      <c r="B224" s="42">
        <f aca="true" t="shared" si="72" ref="B224:P224">B181/B134*100</f>
        <v>89.23803307223673</v>
      </c>
      <c r="C224" s="42">
        <f t="shared" si="72"/>
        <v>77.41094235492889</v>
      </c>
      <c r="D224" s="42">
        <f t="shared" si="72"/>
        <v>83.2958798351766</v>
      </c>
      <c r="E224" s="42">
        <f t="shared" si="72"/>
        <v>87.98050195679946</v>
      </c>
      <c r="F224" s="42">
        <f t="shared" si="72"/>
        <v>89.72600097222974</v>
      </c>
      <c r="G224" s="42">
        <f t="shared" si="72"/>
        <v>92.27786039354238</v>
      </c>
      <c r="H224" s="42">
        <f t="shared" si="72"/>
        <v>91.92106611320557</v>
      </c>
      <c r="I224" s="42">
        <f t="shared" si="72"/>
        <v>89.00563247522403</v>
      </c>
      <c r="J224" s="42">
        <f t="shared" si="72"/>
        <v>90.62321981737223</v>
      </c>
      <c r="K224" s="42">
        <f t="shared" si="72"/>
        <v>89.64381982470715</v>
      </c>
      <c r="L224" s="42">
        <f t="shared" si="72"/>
        <v>94.53300472666632</v>
      </c>
      <c r="M224" s="42">
        <f t="shared" si="72"/>
        <v>92.63426440766665</v>
      </c>
      <c r="N224" s="42">
        <f t="shared" si="72"/>
        <v>92.89682036062597</v>
      </c>
      <c r="O224" s="42">
        <f t="shared" si="72"/>
        <v>95.02799694153865</v>
      </c>
      <c r="P224" s="42">
        <f t="shared" si="72"/>
        <v>96.08645865049841</v>
      </c>
      <c r="Q224" s="42">
        <f aca="true" t="shared" si="73" ref="Q224:Y224">Q181/Q134*100</f>
        <v>94.02999461532838</v>
      </c>
      <c r="R224" s="42">
        <f t="shared" si="73"/>
        <v>96.90858339148639</v>
      </c>
      <c r="S224" s="42">
        <f t="shared" si="73"/>
        <v>98.92964022805218</v>
      </c>
      <c r="T224" s="42">
        <f t="shared" si="73"/>
        <v>95.37684799379004</v>
      </c>
      <c r="U224" s="42">
        <f t="shared" si="73"/>
        <v>91.7081624288817</v>
      </c>
      <c r="V224" s="42">
        <f t="shared" si="73"/>
        <v>93.54599079617493</v>
      </c>
      <c r="W224" s="42">
        <f t="shared" si="73"/>
        <v>91.78294041899083</v>
      </c>
      <c r="X224" s="42">
        <f t="shared" si="73"/>
        <v>94.8642810878057</v>
      </c>
      <c r="Y224" s="42">
        <f t="shared" si="73"/>
        <v>94.89924046186943</v>
      </c>
    </row>
    <row r="232" ht="14.25">
      <c r="B232" s="15" t="s">
        <v>231</v>
      </c>
    </row>
    <row r="234" spans="1:4" ht="14.25">
      <c r="A234" s="72"/>
      <c r="B234" s="20">
        <v>1990</v>
      </c>
      <c r="C234" s="19">
        <v>2000</v>
      </c>
      <c r="D234" s="19">
        <v>2013</v>
      </c>
    </row>
    <row r="235" spans="1:4" ht="14.25">
      <c r="A235" s="71" t="s">
        <v>226</v>
      </c>
      <c r="B235" s="70">
        <v>84.52093592325413</v>
      </c>
      <c r="C235" s="69">
        <v>80.63568624141423</v>
      </c>
      <c r="D235" s="69">
        <v>94.06670998802942</v>
      </c>
    </row>
    <row r="236" spans="1:4" ht="14.25">
      <c r="A236" s="51" t="s">
        <v>39</v>
      </c>
      <c r="B236" s="68">
        <v>120.05583866420903</v>
      </c>
      <c r="C236" s="67">
        <v>122.33993627696731</v>
      </c>
      <c r="D236" s="67">
        <v>129.2153422996123</v>
      </c>
    </row>
    <row r="237" spans="1:4" ht="14.25">
      <c r="A237" s="17" t="s">
        <v>40</v>
      </c>
      <c r="B237" s="66">
        <v>88.36465194014096</v>
      </c>
      <c r="C237" s="65">
        <v>96.95688510889337</v>
      </c>
      <c r="D237" s="65">
        <v>106.41826096918321</v>
      </c>
    </row>
    <row r="238" spans="1:4" ht="14.25">
      <c r="A238" s="17" t="s">
        <v>41</v>
      </c>
      <c r="B238" s="66">
        <v>95.36417246606109</v>
      </c>
      <c r="C238" s="65">
        <v>95.32292856236519</v>
      </c>
      <c r="D238" s="65">
        <v>96.3425440130582</v>
      </c>
    </row>
    <row r="239" spans="1:4" ht="14.25">
      <c r="A239" s="17" t="s">
        <v>42</v>
      </c>
      <c r="B239" s="66">
        <v>33.590653035677036</v>
      </c>
      <c r="C239" s="65">
        <v>-92.14279435678809</v>
      </c>
      <c r="D239" s="65">
        <v>-14.944452673677969</v>
      </c>
    </row>
    <row r="240" spans="1:4" ht="14.25">
      <c r="A240" s="17" t="s">
        <v>76</v>
      </c>
      <c r="B240" s="66">
        <v>96.11993279818435</v>
      </c>
      <c r="C240" s="65">
        <v>96.13588385968795</v>
      </c>
      <c r="D240" s="65">
        <v>98.04399688218234</v>
      </c>
    </row>
    <row r="241" spans="1:4" ht="14.25">
      <c r="A241" s="17" t="s">
        <v>44</v>
      </c>
      <c r="B241" s="66">
        <v>105.96590909090908</v>
      </c>
      <c r="C241" s="65">
        <v>86.3167142543378</v>
      </c>
      <c r="D241" s="65">
        <v>82.98582151793161</v>
      </c>
    </row>
    <row r="242" spans="1:4" ht="14.25">
      <c r="A242" s="17" t="s">
        <v>45</v>
      </c>
      <c r="B242" s="66">
        <v>104.83910942211571</v>
      </c>
      <c r="C242" s="65">
        <v>100.71460144393694</v>
      </c>
      <c r="D242" s="65">
        <v>102.13899785360077</v>
      </c>
    </row>
    <row r="243" spans="1:4" ht="14.25">
      <c r="A243" s="17" t="s">
        <v>46</v>
      </c>
      <c r="B243" s="66">
        <v>111.41116327917464</v>
      </c>
      <c r="C243" s="65">
        <v>122.44603600915151</v>
      </c>
      <c r="D243" s="65">
        <v>111.8181738034154</v>
      </c>
    </row>
    <row r="244" spans="1:4" ht="14.25">
      <c r="A244" s="17" t="s">
        <v>47</v>
      </c>
      <c r="B244" s="66">
        <v>106.79622138203943</v>
      </c>
      <c r="C244" s="65">
        <v>110.45342413071819</v>
      </c>
      <c r="D244" s="65">
        <v>111.21917380735155</v>
      </c>
    </row>
    <row r="245" spans="1:4" ht="14.25">
      <c r="A245" s="17" t="s">
        <v>48</v>
      </c>
      <c r="B245" s="66">
        <v>98.43723385654903</v>
      </c>
      <c r="C245" s="65">
        <v>102.61792643765011</v>
      </c>
      <c r="D245" s="65">
        <v>101.56343779713575</v>
      </c>
    </row>
    <row r="246" spans="1:4" ht="14.25">
      <c r="A246" s="17" t="s">
        <v>49</v>
      </c>
      <c r="B246" s="66">
        <v>43.21695180493581</v>
      </c>
      <c r="C246" s="65">
        <v>61.24261861128081</v>
      </c>
      <c r="D246" s="65">
        <v>77.11237952652756</v>
      </c>
    </row>
    <row r="247" spans="1:4" ht="14.25">
      <c r="A247" s="17" t="s">
        <v>50</v>
      </c>
      <c r="B247" s="66">
        <v>100.01187978105676</v>
      </c>
      <c r="C247" s="65">
        <v>97.83235816068179</v>
      </c>
      <c r="D247" s="65">
        <v>94.18362767981691</v>
      </c>
    </row>
    <row r="248" spans="1:4" ht="14.25">
      <c r="A248" s="17" t="s">
        <v>51</v>
      </c>
      <c r="B248" s="66">
        <v>102.25944682508765</v>
      </c>
      <c r="C248" s="65">
        <v>108.44080723252925</v>
      </c>
      <c r="D248" s="65">
        <v>112.51825883727724</v>
      </c>
    </row>
    <row r="249" spans="1:4" ht="14.25">
      <c r="A249" s="17" t="s">
        <v>52</v>
      </c>
      <c r="B249" s="66">
        <v>113.90569012469544</v>
      </c>
      <c r="C249" s="65">
        <v>95.37451737451737</v>
      </c>
      <c r="D249" s="65">
        <v>117.34867860187555</v>
      </c>
    </row>
    <row r="250" spans="1:4" ht="14.25">
      <c r="A250" s="17" t="s">
        <v>53</v>
      </c>
      <c r="B250" s="66">
        <v>105.70775573613767</v>
      </c>
      <c r="C250" s="65">
        <v>104.64065515131549</v>
      </c>
      <c r="D250" s="65">
        <v>96.54901636634156</v>
      </c>
    </row>
    <row r="251" spans="1:4" ht="14.25">
      <c r="A251" s="17" t="s">
        <v>54</v>
      </c>
      <c r="B251" s="66">
        <v>100.69916973593855</v>
      </c>
      <c r="C251" s="65">
        <v>102.10812209001551</v>
      </c>
      <c r="D251" s="65">
        <v>100.32349663922935</v>
      </c>
    </row>
    <row r="252" spans="1:4" ht="14.25">
      <c r="A252" s="17" t="s">
        <v>55</v>
      </c>
      <c r="B252" s="66">
        <v>75.4645255266991</v>
      </c>
      <c r="C252" s="65">
        <v>75.97248747146075</v>
      </c>
      <c r="D252" s="65">
        <v>83.90692659513415</v>
      </c>
    </row>
    <row r="253" spans="1:4" ht="14.25">
      <c r="A253" s="17" t="s">
        <v>56</v>
      </c>
      <c r="B253" s="66">
        <v>105.15499229320089</v>
      </c>
      <c r="C253" s="65">
        <v>181.93161966558523</v>
      </c>
      <c r="D253" s="65">
        <v>258.96163620960914</v>
      </c>
    </row>
    <row r="254" spans="1:4" ht="14.25">
      <c r="A254" s="17" t="s">
        <v>57</v>
      </c>
      <c r="B254" s="66">
        <v>126.59570083906169</v>
      </c>
      <c r="C254" s="65">
        <v>146.66364547227994</v>
      </c>
      <c r="D254" s="65">
        <v>129.9219588859496</v>
      </c>
    </row>
    <row r="255" spans="1:4" ht="14.25">
      <c r="A255" s="17" t="s">
        <v>58</v>
      </c>
      <c r="B255" s="66">
        <v>90.40521259393131</v>
      </c>
      <c r="C255" s="65">
        <v>89.27119843346331</v>
      </c>
      <c r="D255" s="65">
        <v>93.00003287527122</v>
      </c>
    </row>
    <row r="256" spans="1:4" ht="14.25">
      <c r="A256" s="17" t="s">
        <v>59</v>
      </c>
      <c r="B256" s="66">
        <v>107.88816737184273</v>
      </c>
      <c r="C256" s="65">
        <v>100.16021852756548</v>
      </c>
      <c r="D256" s="65">
        <v>91.86569580704165</v>
      </c>
    </row>
    <row r="257" spans="1:4" ht="14.25">
      <c r="A257" s="17" t="s">
        <v>60</v>
      </c>
      <c r="B257" s="66">
        <v>106.03162806061357</v>
      </c>
      <c r="C257" s="65">
        <v>103.64585689268569</v>
      </c>
      <c r="D257" s="65">
        <v>103.14884768009769</v>
      </c>
    </row>
    <row r="258" spans="1:4" ht="14.25">
      <c r="A258" s="17" t="s">
        <v>61</v>
      </c>
      <c r="B258" s="66">
        <v>59.93157234842849</v>
      </c>
      <c r="C258" s="65">
        <v>34.19667340525609</v>
      </c>
      <c r="D258" s="65">
        <v>47.20402782251811</v>
      </c>
    </row>
    <row r="259" spans="1:4" ht="14.25">
      <c r="A259" s="17" t="s">
        <v>62</v>
      </c>
      <c r="B259" s="66">
        <v>102.84701577864166</v>
      </c>
      <c r="C259" s="65">
        <v>101.5256760109154</v>
      </c>
      <c r="D259" s="65">
        <v>98.1719532554257</v>
      </c>
    </row>
    <row r="260" spans="1:4" ht="14.25">
      <c r="A260" s="17" t="s">
        <v>63</v>
      </c>
      <c r="B260" s="66">
        <v>100.00201021187631</v>
      </c>
      <c r="C260" s="65">
        <v>90.4708914138456</v>
      </c>
      <c r="D260" s="65">
        <v>88.51571612285794</v>
      </c>
    </row>
    <row r="261" spans="1:4" ht="14.25">
      <c r="A261" s="17" t="s">
        <v>64</v>
      </c>
      <c r="B261" s="66">
        <v>105.41835009163907</v>
      </c>
      <c r="C261" s="65">
        <v>110.86609790299617</v>
      </c>
      <c r="D261" s="65">
        <v>107.79660209212001</v>
      </c>
    </row>
    <row r="262" spans="1:4" ht="14.25">
      <c r="A262" s="17" t="s">
        <v>65</v>
      </c>
      <c r="B262" s="66">
        <v>104.21185372005044</v>
      </c>
      <c r="C262" s="65">
        <v>109.57304978376092</v>
      </c>
      <c r="D262" s="65">
        <v>114.8359522103544</v>
      </c>
    </row>
    <row r="263" spans="1:4" ht="14.25">
      <c r="A263" s="17" t="s">
        <v>66</v>
      </c>
      <c r="B263" s="66">
        <v>-13.201346536115846</v>
      </c>
      <c r="C263" s="65">
        <v>-56.25298497239941</v>
      </c>
      <c r="D263" s="65">
        <v>41.24427971599084</v>
      </c>
    </row>
    <row r="264" spans="1:4" ht="14.25">
      <c r="A264" s="17" t="s">
        <v>67</v>
      </c>
      <c r="B264" s="66">
        <v>-855.1536751473233</v>
      </c>
      <c r="C264" s="65">
        <v>-1681.9589399991407</v>
      </c>
      <c r="D264" s="65">
        <v>-467.80796880711597</v>
      </c>
    </row>
    <row r="265" spans="1:4" ht="14.25">
      <c r="A265" s="17" t="s">
        <v>68</v>
      </c>
      <c r="B265" s="66" t="s">
        <v>73</v>
      </c>
      <c r="C265" s="65" t="s">
        <v>73</v>
      </c>
      <c r="D265" s="65">
        <v>99.9632757987514</v>
      </c>
    </row>
    <row r="266" spans="1:4" ht="14.25">
      <c r="A266" s="17" t="s">
        <v>69</v>
      </c>
      <c r="B266" s="66">
        <v>99.96214630453298</v>
      </c>
      <c r="C266" s="65">
        <v>97.0913826785327</v>
      </c>
      <c r="D266" s="65">
        <v>93.74727193365342</v>
      </c>
    </row>
    <row r="267" spans="1:4" ht="14.25">
      <c r="A267" s="17" t="s">
        <v>70</v>
      </c>
      <c r="B267" s="66">
        <v>0.9167033935654472</v>
      </c>
      <c r="C267" s="65">
        <v>69.73422869573442</v>
      </c>
      <c r="D267" s="65">
        <v>25.562331956193844</v>
      </c>
    </row>
    <row r="268" spans="1:4" ht="14.25">
      <c r="A268" s="17" t="s">
        <v>71</v>
      </c>
      <c r="B268" s="66">
        <v>79.55068778407383</v>
      </c>
      <c r="C268" s="65">
        <v>33.270255116344266</v>
      </c>
      <c r="D268" s="65">
        <v>58.33404772110302</v>
      </c>
    </row>
    <row r="269" spans="1:4" ht="14.25">
      <c r="A269" s="16" t="s">
        <v>72</v>
      </c>
      <c r="B269" s="64">
        <v>89.23803307223673</v>
      </c>
      <c r="C269" s="63">
        <v>94.53300472666632</v>
      </c>
      <c r="D269" s="63">
        <v>94.89924046186943</v>
      </c>
    </row>
    <row r="271" ht="14.25">
      <c r="B271" s="14" t="s">
        <v>237</v>
      </c>
    </row>
    <row r="281" spans="2:4" ht="14.25">
      <c r="B281" s="14">
        <v>1990</v>
      </c>
      <c r="C281" s="14">
        <v>2000</v>
      </c>
      <c r="D281" s="14">
        <v>2013</v>
      </c>
    </row>
    <row r="282" spans="1:4" ht="14.25">
      <c r="A282" s="14" t="s">
        <v>72</v>
      </c>
      <c r="B282" s="62">
        <v>89.23803307223673</v>
      </c>
      <c r="C282" s="62">
        <v>94.53300472666632</v>
      </c>
      <c r="D282" s="62">
        <v>94.89924046186943</v>
      </c>
    </row>
    <row r="283" spans="1:4" ht="14.25">
      <c r="A283" s="14" t="s">
        <v>71</v>
      </c>
      <c r="B283" s="62">
        <v>79.55068778407383</v>
      </c>
      <c r="C283" s="62">
        <v>33.270255116344266</v>
      </c>
      <c r="D283" s="62">
        <v>58.33404772110302</v>
      </c>
    </row>
    <row r="284" spans="1:4" ht="14.25">
      <c r="A284" s="14" t="s">
        <v>70</v>
      </c>
      <c r="B284" s="62">
        <v>0.9167033935654472</v>
      </c>
      <c r="C284" s="62">
        <v>69.73422869573442</v>
      </c>
      <c r="D284" s="62">
        <v>25.562331956193844</v>
      </c>
    </row>
    <row r="285" spans="1:4" ht="14.25">
      <c r="A285" s="14" t="s">
        <v>69</v>
      </c>
      <c r="B285" s="62">
        <v>99.96214630453298</v>
      </c>
      <c r="C285" s="62">
        <v>97.0913826785327</v>
      </c>
      <c r="D285" s="62">
        <v>93.74727193365342</v>
      </c>
    </row>
    <row r="286" spans="1:4" ht="14.25">
      <c r="A286" s="14" t="s">
        <v>68</v>
      </c>
      <c r="B286" s="62" t="s">
        <v>73</v>
      </c>
      <c r="C286" s="62" t="s">
        <v>73</v>
      </c>
      <c r="D286" s="62">
        <v>99.9632757987514</v>
      </c>
    </row>
    <row r="287" spans="1:7" ht="14.25">
      <c r="A287" s="14" t="s">
        <v>67</v>
      </c>
      <c r="B287" s="62">
        <v>-855.1536751473233</v>
      </c>
      <c r="C287" s="62">
        <v>-900</v>
      </c>
      <c r="D287" s="62">
        <v>-467.80796880711597</v>
      </c>
      <c r="G287" s="62">
        <v>-1681.9589399991407</v>
      </c>
    </row>
    <row r="288" spans="1:4" ht="14.25">
      <c r="A288" s="14" t="s">
        <v>66</v>
      </c>
      <c r="B288" s="62">
        <v>-13.201346536115846</v>
      </c>
      <c r="C288" s="62">
        <v>-56.25298497239941</v>
      </c>
      <c r="D288" s="62">
        <v>41.24427971599084</v>
      </c>
    </row>
    <row r="289" spans="1:4" ht="14.25">
      <c r="A289" s="14" t="s">
        <v>65</v>
      </c>
      <c r="B289" s="62">
        <v>104.21185372005044</v>
      </c>
      <c r="C289" s="62">
        <v>109.57304978376092</v>
      </c>
      <c r="D289" s="62">
        <v>114.8359522103544</v>
      </c>
    </row>
    <row r="290" spans="1:4" ht="14.25">
      <c r="A290" s="14" t="s">
        <v>64</v>
      </c>
      <c r="B290" s="62">
        <v>105.41835009163907</v>
      </c>
      <c r="C290" s="62">
        <v>110.86609790299617</v>
      </c>
      <c r="D290" s="62">
        <v>107.79660209212001</v>
      </c>
    </row>
    <row r="291" spans="1:4" ht="14.25">
      <c r="A291" s="14" t="s">
        <v>63</v>
      </c>
      <c r="B291" s="62">
        <v>100.00201021187631</v>
      </c>
      <c r="C291" s="62">
        <v>90.4708914138456</v>
      </c>
      <c r="D291" s="62">
        <v>88.51571612285794</v>
      </c>
    </row>
    <row r="292" spans="1:4" ht="14.25">
      <c r="A292" s="14" t="s">
        <v>62</v>
      </c>
      <c r="B292" s="62">
        <v>102.84701577864166</v>
      </c>
      <c r="C292" s="62">
        <v>101.5256760109154</v>
      </c>
      <c r="D292" s="62">
        <v>98.1719532554257</v>
      </c>
    </row>
    <row r="293" spans="1:4" ht="14.25">
      <c r="A293" s="14" t="s">
        <v>61</v>
      </c>
      <c r="B293" s="62">
        <v>59.93157234842849</v>
      </c>
      <c r="C293" s="62">
        <v>34.19667340525609</v>
      </c>
      <c r="D293" s="62">
        <v>47.20402782251811</v>
      </c>
    </row>
    <row r="294" spans="1:4" ht="14.25">
      <c r="A294" s="14" t="s">
        <v>60</v>
      </c>
      <c r="B294" s="62">
        <v>106.03162806061357</v>
      </c>
      <c r="C294" s="62">
        <v>103.64585689268569</v>
      </c>
      <c r="D294" s="62">
        <v>103.14884768009769</v>
      </c>
    </row>
    <row r="295" spans="1:4" ht="14.25">
      <c r="A295" s="14" t="s">
        <v>59</v>
      </c>
      <c r="B295" s="62">
        <v>107.88816737184273</v>
      </c>
      <c r="C295" s="62">
        <v>100.16021852756548</v>
      </c>
      <c r="D295" s="62">
        <v>91.86569580704165</v>
      </c>
    </row>
    <row r="296" spans="1:4" ht="14.25">
      <c r="A296" s="14" t="s">
        <v>58</v>
      </c>
      <c r="B296" s="62">
        <v>90.40521259393131</v>
      </c>
      <c r="C296" s="62">
        <v>89.27119843346331</v>
      </c>
      <c r="D296" s="62">
        <v>93.00003287527122</v>
      </c>
    </row>
    <row r="297" spans="1:4" ht="14.25">
      <c r="A297" s="14" t="s">
        <v>57</v>
      </c>
      <c r="B297" s="62">
        <v>126.59570083906169</v>
      </c>
      <c r="C297" s="62">
        <v>146.66364547227994</v>
      </c>
      <c r="D297" s="62">
        <v>129.9219588859496</v>
      </c>
    </row>
    <row r="298" spans="1:4" ht="14.25">
      <c r="A298" s="14" t="s">
        <v>56</v>
      </c>
      <c r="B298" s="62">
        <v>105.15499229320089</v>
      </c>
      <c r="C298" s="62">
        <v>181.93161966558523</v>
      </c>
      <c r="D298" s="62">
        <v>258.96163620960914</v>
      </c>
    </row>
    <row r="299" spans="1:4" ht="14.25">
      <c r="A299" s="14" t="s">
        <v>55</v>
      </c>
      <c r="B299" s="62">
        <v>75.4645255266991</v>
      </c>
      <c r="C299" s="62">
        <v>75.97248747146075</v>
      </c>
      <c r="D299" s="62">
        <v>83.90692659513415</v>
      </c>
    </row>
    <row r="300" spans="1:4" ht="14.25">
      <c r="A300" s="14" t="s">
        <v>54</v>
      </c>
      <c r="B300" s="62">
        <v>100.69916973593855</v>
      </c>
      <c r="C300" s="62">
        <v>102.10812209001551</v>
      </c>
      <c r="D300" s="62">
        <v>100.32349663922935</v>
      </c>
    </row>
    <row r="301" spans="1:4" ht="14.25">
      <c r="A301" s="14" t="s">
        <v>53</v>
      </c>
      <c r="B301" s="62">
        <v>105.70775573613767</v>
      </c>
      <c r="C301" s="62">
        <v>104.64065515131549</v>
      </c>
      <c r="D301" s="62">
        <v>96.54901636634156</v>
      </c>
    </row>
    <row r="302" spans="1:4" ht="14.25">
      <c r="A302" s="14" t="s">
        <v>52</v>
      </c>
      <c r="B302" s="62">
        <v>113.90569012469544</v>
      </c>
      <c r="C302" s="62">
        <v>95.37451737451737</v>
      </c>
      <c r="D302" s="62">
        <v>117.34867860187555</v>
      </c>
    </row>
    <row r="303" spans="1:4" ht="14.25">
      <c r="A303" s="14" t="s">
        <v>51</v>
      </c>
      <c r="B303" s="62">
        <v>102.25944682508765</v>
      </c>
      <c r="C303" s="62">
        <v>108.44080723252925</v>
      </c>
      <c r="D303" s="62">
        <v>112.51825883727724</v>
      </c>
    </row>
    <row r="304" spans="1:4" ht="14.25">
      <c r="A304" s="14" t="s">
        <v>50</v>
      </c>
      <c r="B304" s="62">
        <v>100.01187978105676</v>
      </c>
      <c r="C304" s="62">
        <v>97.83235816068179</v>
      </c>
      <c r="D304" s="62">
        <v>94.18362767981691</v>
      </c>
    </row>
    <row r="305" spans="1:4" ht="14.25">
      <c r="A305" s="14" t="s">
        <v>49</v>
      </c>
      <c r="B305" s="62">
        <v>43.21695180493581</v>
      </c>
      <c r="C305" s="62">
        <v>61.24261861128081</v>
      </c>
      <c r="D305" s="62">
        <v>77.11237952652756</v>
      </c>
    </row>
    <row r="306" spans="1:4" ht="14.25">
      <c r="A306" s="14" t="s">
        <v>48</v>
      </c>
      <c r="B306" s="62">
        <v>98.43723385654903</v>
      </c>
      <c r="C306" s="62">
        <v>102.61792643765011</v>
      </c>
      <c r="D306" s="62">
        <v>101.56343779713575</v>
      </c>
    </row>
    <row r="307" spans="1:4" ht="14.25">
      <c r="A307" s="14" t="s">
        <v>47</v>
      </c>
      <c r="B307" s="62">
        <v>106.79622138203943</v>
      </c>
      <c r="C307" s="62">
        <v>110.45342413071819</v>
      </c>
      <c r="D307" s="62">
        <v>111.21917380735155</v>
      </c>
    </row>
    <row r="308" spans="1:4" ht="14.25">
      <c r="A308" s="14" t="s">
        <v>46</v>
      </c>
      <c r="B308" s="62">
        <v>111.41116327917464</v>
      </c>
      <c r="C308" s="62">
        <v>122.44603600915151</v>
      </c>
      <c r="D308" s="62">
        <v>111.8181738034154</v>
      </c>
    </row>
    <row r="309" spans="1:4" ht="14.25">
      <c r="A309" s="14" t="s">
        <v>45</v>
      </c>
      <c r="B309" s="62">
        <v>104.83910942211571</v>
      </c>
      <c r="C309" s="62">
        <v>100.71460144393694</v>
      </c>
      <c r="D309" s="62">
        <v>102.13899785360077</v>
      </c>
    </row>
    <row r="310" spans="1:4" ht="14.25">
      <c r="A310" s="14" t="s">
        <v>44</v>
      </c>
      <c r="B310" s="62">
        <v>105.96590909090908</v>
      </c>
      <c r="C310" s="62">
        <v>86.3167142543378</v>
      </c>
      <c r="D310" s="62">
        <v>82.98582151793161</v>
      </c>
    </row>
    <row r="311" spans="1:4" ht="14.25">
      <c r="A311" s="14" t="s">
        <v>76</v>
      </c>
      <c r="B311" s="62">
        <v>96.11993279818435</v>
      </c>
      <c r="C311" s="62">
        <v>96.13588385968795</v>
      </c>
      <c r="D311" s="62">
        <v>98.04399688218234</v>
      </c>
    </row>
    <row r="312" spans="1:4" ht="14.25">
      <c r="A312" s="14" t="s">
        <v>42</v>
      </c>
      <c r="B312" s="62">
        <v>33.590653035677036</v>
      </c>
      <c r="C312" s="62">
        <v>-92.14279435678809</v>
      </c>
      <c r="D312" s="62">
        <v>-14.944452673677969</v>
      </c>
    </row>
    <row r="313" spans="1:4" ht="14.25">
      <c r="A313" s="14" t="s">
        <v>41</v>
      </c>
      <c r="B313" s="62">
        <v>95.36417246606109</v>
      </c>
      <c r="C313" s="62">
        <v>95.32292856236519</v>
      </c>
      <c r="D313" s="62">
        <v>96.3425440130582</v>
      </c>
    </row>
    <row r="314" spans="1:4" ht="14.25">
      <c r="A314" s="14" t="s">
        <v>40</v>
      </c>
      <c r="B314" s="62">
        <v>88.36465194014096</v>
      </c>
      <c r="C314" s="62">
        <v>96.95688510889337</v>
      </c>
      <c r="D314" s="62">
        <v>106.41826096918321</v>
      </c>
    </row>
    <row r="315" spans="1:4" ht="14.25">
      <c r="A315" s="14" t="s">
        <v>39</v>
      </c>
      <c r="B315" s="62">
        <v>120.05583866420903</v>
      </c>
      <c r="C315" s="62">
        <v>122.33993627696731</v>
      </c>
      <c r="D315" s="62">
        <v>129.2153422996123</v>
      </c>
    </row>
    <row r="316" spans="1:4" ht="14.25">
      <c r="A316" s="14" t="s">
        <v>226</v>
      </c>
      <c r="B316" s="62">
        <v>84.52093592325413</v>
      </c>
      <c r="C316" s="62">
        <v>80.63568624141423</v>
      </c>
      <c r="D316" s="62">
        <v>94.06670998802942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60"/>
  <sheetViews>
    <sheetView showGridLines="0" workbookViewId="0" topLeftCell="A916">
      <selection activeCell="B960" sqref="B960"/>
    </sheetView>
  </sheetViews>
  <sheetFormatPr defaultColWidth="9.00390625" defaultRowHeight="14.25"/>
  <cols>
    <col min="1" max="1" width="12.25390625" style="14" customWidth="1"/>
    <col min="2" max="256" width="9.00390625" style="14" customWidth="1"/>
    <col min="257" max="257" width="12.25390625" style="14" customWidth="1"/>
    <col min="258" max="512" width="9.00390625" style="14" customWidth="1"/>
    <col min="513" max="513" width="12.25390625" style="14" customWidth="1"/>
    <col min="514" max="768" width="9.00390625" style="14" customWidth="1"/>
    <col min="769" max="769" width="12.25390625" style="14" customWidth="1"/>
    <col min="770" max="1024" width="9.00390625" style="14" customWidth="1"/>
    <col min="1025" max="1025" width="12.25390625" style="14" customWidth="1"/>
    <col min="1026" max="1280" width="9.00390625" style="14" customWidth="1"/>
    <col min="1281" max="1281" width="12.25390625" style="14" customWidth="1"/>
    <col min="1282" max="1536" width="9.00390625" style="14" customWidth="1"/>
    <col min="1537" max="1537" width="12.25390625" style="14" customWidth="1"/>
    <col min="1538" max="1792" width="9.00390625" style="14" customWidth="1"/>
    <col min="1793" max="1793" width="12.25390625" style="14" customWidth="1"/>
    <col min="1794" max="2048" width="9.00390625" style="14" customWidth="1"/>
    <col min="2049" max="2049" width="12.25390625" style="14" customWidth="1"/>
    <col min="2050" max="2304" width="9.00390625" style="14" customWidth="1"/>
    <col min="2305" max="2305" width="12.25390625" style="14" customWidth="1"/>
    <col min="2306" max="2560" width="9.00390625" style="14" customWidth="1"/>
    <col min="2561" max="2561" width="12.25390625" style="14" customWidth="1"/>
    <col min="2562" max="2816" width="9.00390625" style="14" customWidth="1"/>
    <col min="2817" max="2817" width="12.25390625" style="14" customWidth="1"/>
    <col min="2818" max="3072" width="9.00390625" style="14" customWidth="1"/>
    <col min="3073" max="3073" width="12.25390625" style="14" customWidth="1"/>
    <col min="3074" max="3328" width="9.00390625" style="14" customWidth="1"/>
    <col min="3329" max="3329" width="12.25390625" style="14" customWidth="1"/>
    <col min="3330" max="3584" width="9.00390625" style="14" customWidth="1"/>
    <col min="3585" max="3585" width="12.25390625" style="14" customWidth="1"/>
    <col min="3586" max="3840" width="9.00390625" style="14" customWidth="1"/>
    <col min="3841" max="3841" width="12.25390625" style="14" customWidth="1"/>
    <col min="3842" max="4096" width="9.00390625" style="14" customWidth="1"/>
    <col min="4097" max="4097" width="12.25390625" style="14" customWidth="1"/>
    <col min="4098" max="4352" width="9.00390625" style="14" customWidth="1"/>
    <col min="4353" max="4353" width="12.25390625" style="14" customWidth="1"/>
    <col min="4354" max="4608" width="9.00390625" style="14" customWidth="1"/>
    <col min="4609" max="4609" width="12.25390625" style="14" customWidth="1"/>
    <col min="4610" max="4864" width="9.00390625" style="14" customWidth="1"/>
    <col min="4865" max="4865" width="12.25390625" style="14" customWidth="1"/>
    <col min="4866" max="5120" width="9.00390625" style="14" customWidth="1"/>
    <col min="5121" max="5121" width="12.25390625" style="14" customWidth="1"/>
    <col min="5122" max="5376" width="9.00390625" style="14" customWidth="1"/>
    <col min="5377" max="5377" width="12.25390625" style="14" customWidth="1"/>
    <col min="5378" max="5632" width="9.00390625" style="14" customWidth="1"/>
    <col min="5633" max="5633" width="12.25390625" style="14" customWidth="1"/>
    <col min="5634" max="5888" width="9.00390625" style="14" customWidth="1"/>
    <col min="5889" max="5889" width="12.25390625" style="14" customWidth="1"/>
    <col min="5890" max="6144" width="9.00390625" style="14" customWidth="1"/>
    <col min="6145" max="6145" width="12.25390625" style="14" customWidth="1"/>
    <col min="6146" max="6400" width="9.00390625" style="14" customWidth="1"/>
    <col min="6401" max="6401" width="12.25390625" style="14" customWidth="1"/>
    <col min="6402" max="6656" width="9.00390625" style="14" customWidth="1"/>
    <col min="6657" max="6657" width="12.25390625" style="14" customWidth="1"/>
    <col min="6658" max="6912" width="9.00390625" style="14" customWidth="1"/>
    <col min="6913" max="6913" width="12.25390625" style="14" customWidth="1"/>
    <col min="6914" max="7168" width="9.00390625" style="14" customWidth="1"/>
    <col min="7169" max="7169" width="12.25390625" style="14" customWidth="1"/>
    <col min="7170" max="7424" width="9.00390625" style="14" customWidth="1"/>
    <col min="7425" max="7425" width="12.25390625" style="14" customWidth="1"/>
    <col min="7426" max="7680" width="9.00390625" style="14" customWidth="1"/>
    <col min="7681" max="7681" width="12.25390625" style="14" customWidth="1"/>
    <col min="7682" max="7936" width="9.00390625" style="14" customWidth="1"/>
    <col min="7937" max="7937" width="12.25390625" style="14" customWidth="1"/>
    <col min="7938" max="8192" width="9.00390625" style="14" customWidth="1"/>
    <col min="8193" max="8193" width="12.25390625" style="14" customWidth="1"/>
    <col min="8194" max="8448" width="9.00390625" style="14" customWidth="1"/>
    <col min="8449" max="8449" width="12.25390625" style="14" customWidth="1"/>
    <col min="8450" max="8704" width="9.00390625" style="14" customWidth="1"/>
    <col min="8705" max="8705" width="12.25390625" style="14" customWidth="1"/>
    <col min="8706" max="8960" width="9.00390625" style="14" customWidth="1"/>
    <col min="8961" max="8961" width="12.25390625" style="14" customWidth="1"/>
    <col min="8962" max="9216" width="9.00390625" style="14" customWidth="1"/>
    <col min="9217" max="9217" width="12.25390625" style="14" customWidth="1"/>
    <col min="9218" max="9472" width="9.00390625" style="14" customWidth="1"/>
    <col min="9473" max="9473" width="12.25390625" style="14" customWidth="1"/>
    <col min="9474" max="9728" width="9.00390625" style="14" customWidth="1"/>
    <col min="9729" max="9729" width="12.25390625" style="14" customWidth="1"/>
    <col min="9730" max="9984" width="9.00390625" style="14" customWidth="1"/>
    <col min="9985" max="9985" width="12.25390625" style="14" customWidth="1"/>
    <col min="9986" max="10240" width="9.00390625" style="14" customWidth="1"/>
    <col min="10241" max="10241" width="12.25390625" style="14" customWidth="1"/>
    <col min="10242" max="10496" width="9.00390625" style="14" customWidth="1"/>
    <col min="10497" max="10497" width="12.25390625" style="14" customWidth="1"/>
    <col min="10498" max="10752" width="9.00390625" style="14" customWidth="1"/>
    <col min="10753" max="10753" width="12.25390625" style="14" customWidth="1"/>
    <col min="10754" max="11008" width="9.00390625" style="14" customWidth="1"/>
    <col min="11009" max="11009" width="12.25390625" style="14" customWidth="1"/>
    <col min="11010" max="11264" width="9.00390625" style="14" customWidth="1"/>
    <col min="11265" max="11265" width="12.25390625" style="14" customWidth="1"/>
    <col min="11266" max="11520" width="9.00390625" style="14" customWidth="1"/>
    <col min="11521" max="11521" width="12.25390625" style="14" customWidth="1"/>
    <col min="11522" max="11776" width="9.00390625" style="14" customWidth="1"/>
    <col min="11777" max="11777" width="12.25390625" style="14" customWidth="1"/>
    <col min="11778" max="12032" width="9.00390625" style="14" customWidth="1"/>
    <col min="12033" max="12033" width="12.25390625" style="14" customWidth="1"/>
    <col min="12034" max="12288" width="9.00390625" style="14" customWidth="1"/>
    <col min="12289" max="12289" width="12.25390625" style="14" customWidth="1"/>
    <col min="12290" max="12544" width="9.00390625" style="14" customWidth="1"/>
    <col min="12545" max="12545" width="12.25390625" style="14" customWidth="1"/>
    <col min="12546" max="12800" width="9.00390625" style="14" customWidth="1"/>
    <col min="12801" max="12801" width="12.25390625" style="14" customWidth="1"/>
    <col min="12802" max="13056" width="9.00390625" style="14" customWidth="1"/>
    <col min="13057" max="13057" width="12.25390625" style="14" customWidth="1"/>
    <col min="13058" max="13312" width="9.00390625" style="14" customWidth="1"/>
    <col min="13313" max="13313" width="12.25390625" style="14" customWidth="1"/>
    <col min="13314" max="13568" width="9.00390625" style="14" customWidth="1"/>
    <col min="13569" max="13569" width="12.25390625" style="14" customWidth="1"/>
    <col min="13570" max="13824" width="9.00390625" style="14" customWidth="1"/>
    <col min="13825" max="13825" width="12.25390625" style="14" customWidth="1"/>
    <col min="13826" max="14080" width="9.00390625" style="14" customWidth="1"/>
    <col min="14081" max="14081" width="12.25390625" style="14" customWidth="1"/>
    <col min="14082" max="14336" width="9.00390625" style="14" customWidth="1"/>
    <col min="14337" max="14337" width="12.25390625" style="14" customWidth="1"/>
    <col min="14338" max="14592" width="9.00390625" style="14" customWidth="1"/>
    <col min="14593" max="14593" width="12.25390625" style="14" customWidth="1"/>
    <col min="14594" max="14848" width="9.00390625" style="14" customWidth="1"/>
    <col min="14849" max="14849" width="12.25390625" style="14" customWidth="1"/>
    <col min="14850" max="15104" width="9.00390625" style="14" customWidth="1"/>
    <col min="15105" max="15105" width="12.25390625" style="14" customWidth="1"/>
    <col min="15106" max="15360" width="9.00390625" style="14" customWidth="1"/>
    <col min="15361" max="15361" width="12.25390625" style="14" customWidth="1"/>
    <col min="15362" max="15616" width="9.00390625" style="14" customWidth="1"/>
    <col min="15617" max="15617" width="12.25390625" style="14" customWidth="1"/>
    <col min="15618" max="15872" width="9.00390625" style="14" customWidth="1"/>
    <col min="15873" max="15873" width="12.25390625" style="14" customWidth="1"/>
    <col min="15874" max="16128" width="9.00390625" style="14" customWidth="1"/>
    <col min="16129" max="16129" width="12.25390625" style="14" customWidth="1"/>
    <col min="16130" max="16384" width="9.00390625" style="14" customWidth="1"/>
  </cols>
  <sheetData>
    <row r="1" ht="14.25">
      <c r="A1" s="24" t="s">
        <v>0</v>
      </c>
    </row>
    <row r="3" spans="1:2" ht="14.25">
      <c r="A3" s="24" t="s">
        <v>1</v>
      </c>
      <c r="B3" s="27">
        <v>42121.733506944445</v>
      </c>
    </row>
    <row r="4" spans="1:2" ht="14.25">
      <c r="A4" s="24" t="s">
        <v>2</v>
      </c>
      <c r="B4" s="27">
        <v>42137.680796099536</v>
      </c>
    </row>
    <row r="5" spans="1:2" ht="14.25">
      <c r="A5" s="24" t="s">
        <v>3</v>
      </c>
      <c r="B5" s="24" t="s">
        <v>4</v>
      </c>
    </row>
    <row r="6" spans="1:2" ht="14.25">
      <c r="A6" s="24" t="s">
        <v>5</v>
      </c>
      <c r="B6" s="24" t="s">
        <v>6</v>
      </c>
    </row>
    <row r="7" spans="1:2" ht="14.25">
      <c r="A7" s="24" t="s">
        <v>7</v>
      </c>
      <c r="B7" s="24" t="s">
        <v>8</v>
      </c>
    </row>
    <row r="8" spans="1:2" ht="14.25">
      <c r="A8" s="24" t="s">
        <v>150</v>
      </c>
      <c r="B8" s="24" t="s">
        <v>38</v>
      </c>
    </row>
    <row r="9" spans="1:2" ht="14.25">
      <c r="A9" s="24" t="s">
        <v>11</v>
      </c>
      <c r="B9" s="24" t="s">
        <v>209</v>
      </c>
    </row>
    <row r="11" spans="1:2" ht="14.25">
      <c r="A11" s="23" t="s">
        <v>191</v>
      </c>
      <c r="B11" s="23" t="s">
        <v>37</v>
      </c>
    </row>
    <row r="12" spans="1:2" ht="14.25">
      <c r="A12" s="23" t="s">
        <v>187</v>
      </c>
      <c r="B12" s="42">
        <v>0</v>
      </c>
    </row>
    <row r="13" spans="1:2" ht="14.25">
      <c r="A13" s="23" t="s">
        <v>186</v>
      </c>
      <c r="B13" s="42">
        <v>0</v>
      </c>
    </row>
    <row r="14" spans="1:2" ht="14.25">
      <c r="A14" s="23" t="s">
        <v>176</v>
      </c>
      <c r="B14" s="42">
        <v>5763.2</v>
      </c>
    </row>
    <row r="15" spans="1:2" ht="14.25">
      <c r="A15" s="23" t="s">
        <v>157</v>
      </c>
      <c r="B15" s="42">
        <v>79337.1</v>
      </c>
    </row>
    <row r="16" spans="1:2" ht="14.25">
      <c r="A16" s="23" t="s">
        <v>185</v>
      </c>
      <c r="B16" s="42">
        <v>83.3</v>
      </c>
    </row>
    <row r="17" spans="1:2" ht="14.25">
      <c r="A17" s="23" t="s">
        <v>184</v>
      </c>
      <c r="B17" s="42">
        <v>4.1</v>
      </c>
    </row>
    <row r="18" spans="1:2" ht="14.25">
      <c r="A18" s="23" t="s">
        <v>183</v>
      </c>
      <c r="B18" s="42">
        <v>3.1</v>
      </c>
    </row>
    <row r="19" spans="1:2" ht="14.25">
      <c r="A19" s="23" t="s">
        <v>175</v>
      </c>
      <c r="B19" s="42">
        <v>48926.1</v>
      </c>
    </row>
    <row r="20" spans="1:2" ht="14.25">
      <c r="A20" s="23" t="s">
        <v>174</v>
      </c>
      <c r="B20" s="42">
        <v>0</v>
      </c>
    </row>
    <row r="21" spans="1:2" ht="14.25">
      <c r="A21" s="23" t="s">
        <v>156</v>
      </c>
      <c r="B21" s="42">
        <v>191628.1</v>
      </c>
    </row>
    <row r="22" spans="1:2" ht="14.25">
      <c r="A22" s="23" t="s">
        <v>173</v>
      </c>
      <c r="B22" s="42">
        <v>1007.9</v>
      </c>
    </row>
    <row r="23" spans="1:2" ht="14.25">
      <c r="A23" s="23" t="s">
        <v>182</v>
      </c>
      <c r="B23" s="42">
        <v>8.4</v>
      </c>
    </row>
    <row r="24" spans="1:2" ht="14.25">
      <c r="A24" s="23" t="s">
        <v>181</v>
      </c>
      <c r="B24" s="42">
        <v>0</v>
      </c>
    </row>
    <row r="25" spans="1:2" ht="14.25">
      <c r="A25" s="23" t="s">
        <v>180</v>
      </c>
      <c r="B25" s="42">
        <v>0</v>
      </c>
    </row>
    <row r="26" spans="1:2" ht="14.25">
      <c r="A26" s="23" t="s">
        <v>179</v>
      </c>
      <c r="B26" s="42">
        <v>0</v>
      </c>
    </row>
    <row r="27" spans="1:2" ht="14.25">
      <c r="A27" s="23" t="s">
        <v>178</v>
      </c>
      <c r="B27" s="42">
        <v>0</v>
      </c>
    </row>
    <row r="28" spans="1:2" ht="14.25">
      <c r="A28" s="23" t="s">
        <v>177</v>
      </c>
      <c r="B28" s="42">
        <v>0</v>
      </c>
    </row>
    <row r="29" ht="14.25">
      <c r="B29" s="39">
        <f>SUM(B12:B28)</f>
        <v>326761.30000000005</v>
      </c>
    </row>
    <row r="30" ht="14.25">
      <c r="A30" s="24" t="s">
        <v>74</v>
      </c>
    </row>
    <row r="31" spans="1:2" ht="14.25">
      <c r="A31" s="24" t="s">
        <v>73</v>
      </c>
      <c r="B31" s="24" t="s">
        <v>75</v>
      </c>
    </row>
    <row r="33" spans="1:2" ht="14.25">
      <c r="A33" s="24" t="s">
        <v>7</v>
      </c>
      <c r="B33" s="24" t="s">
        <v>8</v>
      </c>
    </row>
    <row r="34" spans="1:2" ht="14.25">
      <c r="A34" s="24" t="s">
        <v>150</v>
      </c>
      <c r="B34" s="24" t="s">
        <v>39</v>
      </c>
    </row>
    <row r="35" spans="1:2" ht="14.25">
      <c r="A35" s="24" t="s">
        <v>11</v>
      </c>
      <c r="B35" s="24" t="s">
        <v>209</v>
      </c>
    </row>
    <row r="37" spans="1:2" ht="14.25">
      <c r="A37" s="23" t="s">
        <v>191</v>
      </c>
      <c r="B37" s="23" t="s">
        <v>37</v>
      </c>
    </row>
    <row r="38" spans="1:2" ht="14.25">
      <c r="A38" s="23" t="s">
        <v>187</v>
      </c>
      <c r="B38" s="26" t="s">
        <v>73</v>
      </c>
    </row>
    <row r="39" spans="1:2" ht="14.25">
      <c r="A39" s="23" t="s">
        <v>186</v>
      </c>
      <c r="B39" s="26" t="s">
        <v>73</v>
      </c>
    </row>
    <row r="40" spans="1:2" ht="14.25">
      <c r="A40" s="23" t="s">
        <v>176</v>
      </c>
      <c r="B40" s="42">
        <v>41.8</v>
      </c>
    </row>
    <row r="41" spans="1:2" ht="14.25">
      <c r="A41" s="23" t="s">
        <v>157</v>
      </c>
      <c r="B41" s="42">
        <v>1192.5</v>
      </c>
    </row>
    <row r="42" spans="1:2" ht="14.25">
      <c r="A42" s="23" t="s">
        <v>185</v>
      </c>
      <c r="B42" s="42">
        <v>3.2</v>
      </c>
    </row>
    <row r="43" spans="1:2" ht="14.25">
      <c r="A43" s="23" t="s">
        <v>184</v>
      </c>
      <c r="B43" s="42">
        <v>4.1</v>
      </c>
    </row>
    <row r="44" spans="1:2" ht="14.25">
      <c r="A44" s="23" t="s">
        <v>183</v>
      </c>
      <c r="B44" s="26" t="s">
        <v>73</v>
      </c>
    </row>
    <row r="45" spans="1:2" ht="14.25">
      <c r="A45" s="23" t="s">
        <v>175</v>
      </c>
      <c r="B45" s="42">
        <v>1273.5</v>
      </c>
    </row>
    <row r="46" spans="1:2" ht="14.25">
      <c r="A46" s="23" t="s">
        <v>174</v>
      </c>
      <c r="B46" s="26" t="s">
        <v>73</v>
      </c>
    </row>
    <row r="47" spans="1:2" ht="14.25">
      <c r="A47" s="23" t="s">
        <v>156</v>
      </c>
      <c r="B47" s="42">
        <v>6725.8</v>
      </c>
    </row>
    <row r="48" spans="1:2" ht="14.25">
      <c r="A48" s="23" t="s">
        <v>173</v>
      </c>
      <c r="B48" s="42">
        <v>0</v>
      </c>
    </row>
    <row r="49" spans="1:2" ht="14.25">
      <c r="A49" s="23" t="s">
        <v>182</v>
      </c>
      <c r="B49" s="26" t="s">
        <v>73</v>
      </c>
    </row>
    <row r="50" spans="1:2" ht="14.25">
      <c r="A50" s="23" t="s">
        <v>181</v>
      </c>
      <c r="B50" s="26" t="s">
        <v>73</v>
      </c>
    </row>
    <row r="51" spans="1:2" ht="14.25">
      <c r="A51" s="23" t="s">
        <v>180</v>
      </c>
      <c r="B51" s="26" t="s">
        <v>73</v>
      </c>
    </row>
    <row r="52" spans="1:2" ht="14.25">
      <c r="A52" s="23" t="s">
        <v>179</v>
      </c>
      <c r="B52" s="26" t="s">
        <v>73</v>
      </c>
    </row>
    <row r="53" spans="1:2" ht="14.25">
      <c r="A53" s="23" t="s">
        <v>178</v>
      </c>
      <c r="B53" s="26" t="s">
        <v>73</v>
      </c>
    </row>
    <row r="54" spans="1:2" ht="14.25">
      <c r="A54" s="23" t="s">
        <v>177</v>
      </c>
      <c r="B54" s="26" t="s">
        <v>73</v>
      </c>
    </row>
    <row r="55" ht="14.25">
      <c r="B55" s="14">
        <f>SUM(B38:B54)</f>
        <v>9240.9</v>
      </c>
    </row>
    <row r="56" ht="14.25">
      <c r="A56" s="24" t="s">
        <v>74</v>
      </c>
    </row>
    <row r="57" spans="1:2" ht="14.25">
      <c r="A57" s="24" t="s">
        <v>73</v>
      </c>
      <c r="B57" s="24" t="s">
        <v>75</v>
      </c>
    </row>
    <row r="59" spans="1:2" ht="14.25">
      <c r="A59" s="24" t="s">
        <v>7</v>
      </c>
      <c r="B59" s="24" t="s">
        <v>8</v>
      </c>
    </row>
    <row r="60" spans="1:2" ht="14.25">
      <c r="A60" s="24" t="s">
        <v>150</v>
      </c>
      <c r="B60" s="24" t="s">
        <v>40</v>
      </c>
    </row>
    <row r="61" spans="1:2" ht="14.25">
      <c r="A61" s="24" t="s">
        <v>11</v>
      </c>
      <c r="B61" s="24" t="s">
        <v>209</v>
      </c>
    </row>
    <row r="63" spans="1:2" ht="14.25">
      <c r="A63" s="23" t="s">
        <v>191</v>
      </c>
      <c r="B63" s="23" t="s">
        <v>37</v>
      </c>
    </row>
    <row r="64" spans="1:2" ht="14.25">
      <c r="A64" s="23" t="s">
        <v>187</v>
      </c>
      <c r="B64" s="42">
        <v>0</v>
      </c>
    </row>
    <row r="65" spans="1:2" ht="14.25">
      <c r="A65" s="23" t="s">
        <v>186</v>
      </c>
      <c r="B65" s="42">
        <v>0</v>
      </c>
    </row>
    <row r="66" spans="1:2" ht="14.25">
      <c r="A66" s="23" t="s">
        <v>176</v>
      </c>
      <c r="B66" s="42">
        <v>397.7</v>
      </c>
    </row>
    <row r="67" spans="1:2" ht="14.25">
      <c r="A67" s="23" t="s">
        <v>157</v>
      </c>
      <c r="B67" s="42">
        <v>442.4</v>
      </c>
    </row>
    <row r="68" spans="1:2" ht="14.25">
      <c r="A68" s="23" t="s">
        <v>185</v>
      </c>
      <c r="B68" s="42">
        <v>1.1</v>
      </c>
    </row>
    <row r="69" spans="1:2" ht="14.25">
      <c r="A69" s="23" t="s">
        <v>184</v>
      </c>
      <c r="B69" s="42">
        <v>0</v>
      </c>
    </row>
    <row r="70" spans="1:2" ht="14.25">
      <c r="A70" s="23" t="s">
        <v>183</v>
      </c>
      <c r="B70" s="42">
        <v>0</v>
      </c>
    </row>
    <row r="71" spans="1:2" ht="14.25">
      <c r="A71" s="23" t="s">
        <v>175</v>
      </c>
      <c r="B71" s="42">
        <v>170.5</v>
      </c>
    </row>
    <row r="72" spans="1:2" ht="14.25">
      <c r="A72" s="23" t="s">
        <v>174</v>
      </c>
      <c r="B72" s="42">
        <v>0</v>
      </c>
    </row>
    <row r="73" spans="1:2" ht="14.25">
      <c r="A73" s="23" t="s">
        <v>156</v>
      </c>
      <c r="B73" s="42">
        <v>1387.2</v>
      </c>
    </row>
    <row r="74" spans="1:2" ht="14.25">
      <c r="A74" s="23" t="s">
        <v>173</v>
      </c>
      <c r="B74" s="42">
        <v>0</v>
      </c>
    </row>
    <row r="75" spans="1:2" ht="14.25">
      <c r="A75" s="23" t="s">
        <v>182</v>
      </c>
      <c r="B75" s="42">
        <v>0</v>
      </c>
    </row>
    <row r="76" spans="1:2" ht="14.25">
      <c r="A76" s="23" t="s">
        <v>181</v>
      </c>
      <c r="B76" s="42">
        <v>0</v>
      </c>
    </row>
    <row r="77" spans="1:2" ht="14.25">
      <c r="A77" s="23" t="s">
        <v>180</v>
      </c>
      <c r="B77" s="42">
        <v>0</v>
      </c>
    </row>
    <row r="78" spans="1:2" ht="14.25">
      <c r="A78" s="23" t="s">
        <v>179</v>
      </c>
      <c r="B78" s="42">
        <v>0</v>
      </c>
    </row>
    <row r="79" spans="1:2" ht="14.25">
      <c r="A79" s="23" t="s">
        <v>178</v>
      </c>
      <c r="B79" s="42">
        <v>0</v>
      </c>
    </row>
    <row r="80" spans="1:2" ht="14.25">
      <c r="A80" s="23" t="s">
        <v>177</v>
      </c>
      <c r="B80" s="42">
        <v>0</v>
      </c>
    </row>
    <row r="81" ht="14.25">
      <c r="B81" s="14">
        <f>SUM(B64:B80)</f>
        <v>2398.9</v>
      </c>
    </row>
    <row r="82" ht="14.25">
      <c r="A82" s="24" t="s">
        <v>74</v>
      </c>
    </row>
    <row r="83" spans="1:2" ht="14.25">
      <c r="A83" s="24" t="s">
        <v>73</v>
      </c>
      <c r="B83" s="24" t="s">
        <v>75</v>
      </c>
    </row>
    <row r="85" spans="1:2" ht="14.25">
      <c r="A85" s="24" t="s">
        <v>7</v>
      </c>
      <c r="B85" s="24" t="s">
        <v>8</v>
      </c>
    </row>
    <row r="86" spans="1:2" ht="14.25">
      <c r="A86" s="24" t="s">
        <v>150</v>
      </c>
      <c r="B86" s="24" t="s">
        <v>41</v>
      </c>
    </row>
    <row r="87" spans="1:2" ht="14.25">
      <c r="A87" s="24" t="s">
        <v>11</v>
      </c>
      <c r="B87" s="24" t="s">
        <v>209</v>
      </c>
    </row>
    <row r="89" spans="1:2" ht="14.25">
      <c r="A89" s="23" t="s">
        <v>191</v>
      </c>
      <c r="B89" s="23" t="s">
        <v>37</v>
      </c>
    </row>
    <row r="90" spans="1:2" ht="14.25">
      <c r="A90" s="23" t="s">
        <v>187</v>
      </c>
      <c r="B90" s="26" t="s">
        <v>73</v>
      </c>
    </row>
    <row r="91" spans="1:2" ht="14.25">
      <c r="A91" s="23" t="s">
        <v>186</v>
      </c>
      <c r="B91" s="26" t="s">
        <v>73</v>
      </c>
    </row>
    <row r="92" spans="1:2" ht="14.25">
      <c r="A92" s="23" t="s">
        <v>176</v>
      </c>
      <c r="B92" s="42">
        <v>72.2</v>
      </c>
    </row>
    <row r="93" spans="1:2" ht="14.25">
      <c r="A93" s="23" t="s">
        <v>157</v>
      </c>
      <c r="B93" s="42">
        <v>1573.9</v>
      </c>
    </row>
    <row r="94" spans="1:2" ht="14.25">
      <c r="A94" s="23" t="s">
        <v>185</v>
      </c>
      <c r="B94" s="42">
        <v>2.1</v>
      </c>
    </row>
    <row r="95" spans="1:2" ht="14.25">
      <c r="A95" s="23" t="s">
        <v>184</v>
      </c>
      <c r="B95" s="26" t="s">
        <v>73</v>
      </c>
    </row>
    <row r="96" spans="1:2" ht="14.25">
      <c r="A96" s="23" t="s">
        <v>183</v>
      </c>
      <c r="B96" s="26" t="s">
        <v>73</v>
      </c>
    </row>
    <row r="97" spans="1:2" ht="14.25">
      <c r="A97" s="23" t="s">
        <v>175</v>
      </c>
      <c r="B97" s="42">
        <v>301</v>
      </c>
    </row>
    <row r="98" spans="1:2" ht="14.25">
      <c r="A98" s="23" t="s">
        <v>174</v>
      </c>
      <c r="B98" s="26" t="s">
        <v>73</v>
      </c>
    </row>
    <row r="99" spans="1:2" ht="14.25">
      <c r="A99" s="23" t="s">
        <v>156</v>
      </c>
      <c r="B99" s="42">
        <v>3584.3</v>
      </c>
    </row>
    <row r="100" spans="1:2" ht="14.25">
      <c r="A100" s="23" t="s">
        <v>173</v>
      </c>
      <c r="B100" s="42">
        <v>0</v>
      </c>
    </row>
    <row r="101" spans="1:2" ht="14.25">
      <c r="A101" s="23" t="s">
        <v>182</v>
      </c>
      <c r="B101" s="26" t="s">
        <v>73</v>
      </c>
    </row>
    <row r="102" spans="1:2" ht="14.25">
      <c r="A102" s="23" t="s">
        <v>181</v>
      </c>
      <c r="B102" s="26" t="s">
        <v>73</v>
      </c>
    </row>
    <row r="103" spans="1:2" ht="14.25">
      <c r="A103" s="23" t="s">
        <v>180</v>
      </c>
      <c r="B103" s="26" t="s">
        <v>73</v>
      </c>
    </row>
    <row r="104" spans="1:2" ht="14.25">
      <c r="A104" s="23" t="s">
        <v>179</v>
      </c>
      <c r="B104" s="26" t="s">
        <v>73</v>
      </c>
    </row>
    <row r="105" spans="1:2" ht="14.25">
      <c r="A105" s="23" t="s">
        <v>178</v>
      </c>
      <c r="B105" s="26" t="s">
        <v>73</v>
      </c>
    </row>
    <row r="106" spans="1:2" ht="14.25">
      <c r="A106" s="23" t="s">
        <v>177</v>
      </c>
      <c r="B106" s="26" t="s">
        <v>73</v>
      </c>
    </row>
    <row r="107" ht="14.25">
      <c r="B107" s="14">
        <f>SUM(B90:B106)</f>
        <v>5533.5</v>
      </c>
    </row>
    <row r="108" ht="14.25">
      <c r="A108" s="24" t="s">
        <v>74</v>
      </c>
    </row>
    <row r="109" spans="1:2" ht="14.25">
      <c r="A109" s="24" t="s">
        <v>73</v>
      </c>
      <c r="B109" s="24" t="s">
        <v>75</v>
      </c>
    </row>
    <row r="111" spans="1:2" ht="14.25">
      <c r="A111" s="24" t="s">
        <v>7</v>
      </c>
      <c r="B111" s="24" t="s">
        <v>8</v>
      </c>
    </row>
    <row r="112" spans="1:2" ht="14.25">
      <c r="A112" s="24" t="s">
        <v>150</v>
      </c>
      <c r="B112" s="24" t="s">
        <v>42</v>
      </c>
    </row>
    <row r="113" spans="1:2" ht="14.25">
      <c r="A113" s="24" t="s">
        <v>11</v>
      </c>
      <c r="B113" s="24" t="s">
        <v>209</v>
      </c>
    </row>
    <row r="115" spans="1:2" ht="14.25">
      <c r="A115" s="23" t="s">
        <v>191</v>
      </c>
      <c r="B115" s="23" t="s">
        <v>37</v>
      </c>
    </row>
    <row r="116" spans="1:2" ht="14.25">
      <c r="A116" s="23" t="s">
        <v>187</v>
      </c>
      <c r="B116" s="26" t="s">
        <v>73</v>
      </c>
    </row>
    <row r="117" spans="1:2" ht="14.25">
      <c r="A117" s="23" t="s">
        <v>186</v>
      </c>
      <c r="B117" s="26" t="s">
        <v>73</v>
      </c>
    </row>
    <row r="118" spans="1:2" ht="14.25">
      <c r="A118" s="23" t="s">
        <v>176</v>
      </c>
      <c r="B118" s="42">
        <v>0</v>
      </c>
    </row>
    <row r="119" spans="1:2" ht="14.25">
      <c r="A119" s="23" t="s">
        <v>157</v>
      </c>
      <c r="B119" s="42">
        <v>1335.9</v>
      </c>
    </row>
    <row r="120" spans="1:2" ht="14.25">
      <c r="A120" s="23" t="s">
        <v>185</v>
      </c>
      <c r="B120" s="42">
        <v>1</v>
      </c>
    </row>
    <row r="121" spans="1:2" ht="14.25">
      <c r="A121" s="23" t="s">
        <v>184</v>
      </c>
      <c r="B121" s="26" t="s">
        <v>73</v>
      </c>
    </row>
    <row r="122" spans="1:2" ht="14.25">
      <c r="A122" s="23" t="s">
        <v>183</v>
      </c>
      <c r="B122" s="26" t="s">
        <v>73</v>
      </c>
    </row>
    <row r="123" spans="1:2" ht="14.25">
      <c r="A123" s="23" t="s">
        <v>175</v>
      </c>
      <c r="B123" s="42">
        <v>890.4</v>
      </c>
    </row>
    <row r="124" spans="1:2" ht="14.25">
      <c r="A124" s="23" t="s">
        <v>174</v>
      </c>
      <c r="B124" s="26" t="s">
        <v>73</v>
      </c>
    </row>
    <row r="125" spans="1:2" ht="14.25">
      <c r="A125" s="23" t="s">
        <v>156</v>
      </c>
      <c r="B125" s="42">
        <v>2290.6</v>
      </c>
    </row>
    <row r="126" spans="1:2" ht="14.25">
      <c r="A126" s="23" t="s">
        <v>173</v>
      </c>
      <c r="B126" s="42">
        <v>18.2</v>
      </c>
    </row>
    <row r="127" spans="1:2" ht="14.25">
      <c r="A127" s="23" t="s">
        <v>182</v>
      </c>
      <c r="B127" s="26" t="s">
        <v>73</v>
      </c>
    </row>
    <row r="128" spans="1:2" ht="14.25">
      <c r="A128" s="23" t="s">
        <v>181</v>
      </c>
      <c r="B128" s="26" t="s">
        <v>73</v>
      </c>
    </row>
    <row r="129" spans="1:2" ht="14.25">
      <c r="A129" s="23" t="s">
        <v>180</v>
      </c>
      <c r="B129" s="26" t="s">
        <v>73</v>
      </c>
    </row>
    <row r="130" spans="1:2" ht="14.25">
      <c r="A130" s="23" t="s">
        <v>179</v>
      </c>
      <c r="B130" s="26" t="s">
        <v>73</v>
      </c>
    </row>
    <row r="131" spans="1:2" ht="14.25">
      <c r="A131" s="23" t="s">
        <v>178</v>
      </c>
      <c r="B131" s="26" t="s">
        <v>73</v>
      </c>
    </row>
    <row r="132" spans="1:2" ht="14.25">
      <c r="A132" s="23" t="s">
        <v>177</v>
      </c>
      <c r="B132" s="26" t="s">
        <v>73</v>
      </c>
    </row>
    <row r="133" ht="14.25">
      <c r="B133" s="14">
        <f>SUM(B116:B132)</f>
        <v>4536.099999999999</v>
      </c>
    </row>
    <row r="134" ht="14.25">
      <c r="A134" s="24" t="s">
        <v>74</v>
      </c>
    </row>
    <row r="135" spans="1:2" ht="14.25">
      <c r="A135" s="24" t="s">
        <v>73</v>
      </c>
      <c r="B135" s="24" t="s">
        <v>75</v>
      </c>
    </row>
    <row r="137" spans="1:2" ht="14.25">
      <c r="A137" s="24" t="s">
        <v>7</v>
      </c>
      <c r="B137" s="24" t="s">
        <v>8</v>
      </c>
    </row>
    <row r="138" spans="1:2" ht="14.25">
      <c r="A138" s="24" t="s">
        <v>150</v>
      </c>
      <c r="B138" s="24" t="s">
        <v>43</v>
      </c>
    </row>
    <row r="139" spans="1:2" ht="14.25">
      <c r="A139" s="24" t="s">
        <v>11</v>
      </c>
      <c r="B139" s="24" t="s">
        <v>209</v>
      </c>
    </row>
    <row r="141" spans="1:2" ht="14.25">
      <c r="A141" s="23" t="s">
        <v>191</v>
      </c>
      <c r="B141" s="23" t="s">
        <v>37</v>
      </c>
    </row>
    <row r="142" spans="1:2" ht="14.25">
      <c r="A142" s="23" t="s">
        <v>187</v>
      </c>
      <c r="B142" s="26" t="s">
        <v>73</v>
      </c>
    </row>
    <row r="143" spans="1:2" ht="14.25">
      <c r="A143" s="23" t="s">
        <v>186</v>
      </c>
      <c r="B143" s="26" t="s">
        <v>73</v>
      </c>
    </row>
    <row r="144" spans="1:2" ht="14.25">
      <c r="A144" s="23" t="s">
        <v>176</v>
      </c>
      <c r="B144" s="42">
        <v>612.4</v>
      </c>
    </row>
    <row r="145" spans="1:2" ht="14.25">
      <c r="A145" s="23" t="s">
        <v>157</v>
      </c>
      <c r="B145" s="42">
        <v>17590.7</v>
      </c>
    </row>
    <row r="146" spans="1:2" ht="14.25">
      <c r="A146" s="23" t="s">
        <v>185</v>
      </c>
      <c r="B146" s="42">
        <v>12.5</v>
      </c>
    </row>
    <row r="147" spans="1:2" ht="14.25">
      <c r="A147" s="23" t="s">
        <v>184</v>
      </c>
      <c r="B147" s="26" t="s">
        <v>73</v>
      </c>
    </row>
    <row r="148" spans="1:2" ht="14.25">
      <c r="A148" s="23" t="s">
        <v>183</v>
      </c>
      <c r="B148" s="26" t="s">
        <v>73</v>
      </c>
    </row>
    <row r="149" spans="1:2" ht="14.25">
      <c r="A149" s="23" t="s">
        <v>175</v>
      </c>
      <c r="B149" s="42">
        <v>8997.9</v>
      </c>
    </row>
    <row r="150" spans="1:2" ht="14.25">
      <c r="A150" s="23" t="s">
        <v>174</v>
      </c>
      <c r="B150" s="26" t="s">
        <v>73</v>
      </c>
    </row>
    <row r="151" spans="1:2" ht="14.25">
      <c r="A151" s="23" t="s">
        <v>156</v>
      </c>
      <c r="B151" s="42">
        <v>31182.7</v>
      </c>
    </row>
    <row r="152" spans="1:2" ht="14.25">
      <c r="A152" s="23" t="s">
        <v>173</v>
      </c>
      <c r="B152" s="26" t="s">
        <v>73</v>
      </c>
    </row>
    <row r="153" spans="1:2" ht="14.25">
      <c r="A153" s="23" t="s">
        <v>182</v>
      </c>
      <c r="B153" s="26" t="s">
        <v>73</v>
      </c>
    </row>
    <row r="154" spans="1:2" ht="14.25">
      <c r="A154" s="23" t="s">
        <v>181</v>
      </c>
      <c r="B154" s="26" t="s">
        <v>73</v>
      </c>
    </row>
    <row r="155" spans="1:2" ht="14.25">
      <c r="A155" s="23" t="s">
        <v>180</v>
      </c>
      <c r="B155" s="26" t="s">
        <v>73</v>
      </c>
    </row>
    <row r="156" spans="1:2" ht="14.25">
      <c r="A156" s="23" t="s">
        <v>179</v>
      </c>
      <c r="B156" s="26" t="s">
        <v>73</v>
      </c>
    </row>
    <row r="157" spans="1:2" ht="14.25">
      <c r="A157" s="23" t="s">
        <v>178</v>
      </c>
      <c r="B157" s="26" t="s">
        <v>73</v>
      </c>
    </row>
    <row r="158" spans="1:2" ht="14.25">
      <c r="A158" s="23" t="s">
        <v>177</v>
      </c>
      <c r="B158" s="26" t="s">
        <v>73</v>
      </c>
    </row>
    <row r="159" ht="14.25">
      <c r="B159" s="14">
        <f>SUM(B142:B158)</f>
        <v>58396.2</v>
      </c>
    </row>
    <row r="160" ht="14.25">
      <c r="A160" s="24" t="s">
        <v>74</v>
      </c>
    </row>
    <row r="161" spans="1:2" ht="14.25">
      <c r="A161" s="24" t="s">
        <v>73</v>
      </c>
      <c r="B161" s="24" t="s">
        <v>75</v>
      </c>
    </row>
    <row r="163" spans="1:2" ht="14.25">
      <c r="A163" s="24" t="s">
        <v>7</v>
      </c>
      <c r="B163" s="24" t="s">
        <v>8</v>
      </c>
    </row>
    <row r="164" spans="1:2" ht="14.25">
      <c r="A164" s="24" t="s">
        <v>150</v>
      </c>
      <c r="B164" s="24" t="s">
        <v>44</v>
      </c>
    </row>
    <row r="165" spans="1:2" ht="14.25">
      <c r="A165" s="24" t="s">
        <v>11</v>
      </c>
      <c r="B165" s="24" t="s">
        <v>209</v>
      </c>
    </row>
    <row r="167" spans="1:2" ht="14.25">
      <c r="A167" s="23" t="s">
        <v>191</v>
      </c>
      <c r="B167" s="23" t="s">
        <v>37</v>
      </c>
    </row>
    <row r="168" spans="1:2" ht="14.25">
      <c r="A168" s="23" t="s">
        <v>187</v>
      </c>
      <c r="B168" s="26" t="s">
        <v>73</v>
      </c>
    </row>
    <row r="169" spans="1:2" ht="14.25">
      <c r="A169" s="23" t="s">
        <v>186</v>
      </c>
      <c r="B169" s="26" t="s">
        <v>73</v>
      </c>
    </row>
    <row r="170" spans="1:2" ht="14.25">
      <c r="A170" s="23" t="s">
        <v>176</v>
      </c>
      <c r="B170" s="26" t="s">
        <v>73</v>
      </c>
    </row>
    <row r="171" spans="1:2" ht="14.25">
      <c r="A171" s="23" t="s">
        <v>157</v>
      </c>
      <c r="B171" s="42">
        <v>240.7</v>
      </c>
    </row>
    <row r="172" spans="1:2" ht="14.25">
      <c r="A172" s="23" t="s">
        <v>185</v>
      </c>
      <c r="B172" s="26" t="s">
        <v>73</v>
      </c>
    </row>
    <row r="173" spans="1:2" ht="14.25">
      <c r="A173" s="23" t="s">
        <v>184</v>
      </c>
      <c r="B173" s="26" t="s">
        <v>73</v>
      </c>
    </row>
    <row r="174" spans="1:2" ht="14.25">
      <c r="A174" s="23" t="s">
        <v>183</v>
      </c>
      <c r="B174" s="26" t="s">
        <v>73</v>
      </c>
    </row>
    <row r="175" spans="1:2" ht="14.25">
      <c r="A175" s="23" t="s">
        <v>175</v>
      </c>
      <c r="B175" s="42">
        <v>28.8</v>
      </c>
    </row>
    <row r="176" spans="1:2" ht="14.25">
      <c r="A176" s="23" t="s">
        <v>174</v>
      </c>
      <c r="B176" s="26" t="s">
        <v>73</v>
      </c>
    </row>
    <row r="177" spans="1:2" ht="14.25">
      <c r="A177" s="23" t="s">
        <v>156</v>
      </c>
      <c r="B177" s="42">
        <v>483.9</v>
      </c>
    </row>
    <row r="178" spans="1:2" ht="14.25">
      <c r="A178" s="23" t="s">
        <v>173</v>
      </c>
      <c r="B178" s="42">
        <v>0</v>
      </c>
    </row>
    <row r="179" spans="1:2" ht="14.25">
      <c r="A179" s="23" t="s">
        <v>182</v>
      </c>
      <c r="B179" s="26" t="s">
        <v>73</v>
      </c>
    </row>
    <row r="180" spans="1:2" ht="14.25">
      <c r="A180" s="23" t="s">
        <v>181</v>
      </c>
      <c r="B180" s="26" t="s">
        <v>73</v>
      </c>
    </row>
    <row r="181" spans="1:2" ht="14.25">
      <c r="A181" s="23" t="s">
        <v>180</v>
      </c>
      <c r="B181" s="26" t="s">
        <v>73</v>
      </c>
    </row>
    <row r="182" spans="1:2" ht="14.25">
      <c r="A182" s="23" t="s">
        <v>179</v>
      </c>
      <c r="B182" s="26" t="s">
        <v>73</v>
      </c>
    </row>
    <row r="183" spans="1:2" ht="14.25">
      <c r="A183" s="23" t="s">
        <v>178</v>
      </c>
      <c r="B183" s="26" t="s">
        <v>73</v>
      </c>
    </row>
    <row r="184" spans="1:2" ht="14.25">
      <c r="A184" s="23" t="s">
        <v>177</v>
      </c>
      <c r="B184" s="26" t="s">
        <v>73</v>
      </c>
    </row>
    <row r="185" ht="14.25">
      <c r="B185" s="14">
        <f>SUM(B168:B184)</f>
        <v>753.4</v>
      </c>
    </row>
    <row r="186" ht="14.25">
      <c r="A186" s="24" t="s">
        <v>74</v>
      </c>
    </row>
    <row r="187" spans="1:2" ht="14.25">
      <c r="A187" s="24" t="s">
        <v>73</v>
      </c>
      <c r="B187" s="24" t="s">
        <v>75</v>
      </c>
    </row>
    <row r="189" spans="1:2" ht="14.25">
      <c r="A189" s="24" t="s">
        <v>7</v>
      </c>
      <c r="B189" s="24" t="s">
        <v>8</v>
      </c>
    </row>
    <row r="190" spans="1:2" ht="14.25">
      <c r="A190" s="24" t="s">
        <v>150</v>
      </c>
      <c r="B190" s="24" t="s">
        <v>45</v>
      </c>
    </row>
    <row r="191" spans="1:2" ht="14.25">
      <c r="A191" s="24" t="s">
        <v>11</v>
      </c>
      <c r="B191" s="24" t="s">
        <v>209</v>
      </c>
    </row>
    <row r="193" spans="1:2" ht="14.25">
      <c r="A193" s="23" t="s">
        <v>191</v>
      </c>
      <c r="B193" s="23" t="s">
        <v>37</v>
      </c>
    </row>
    <row r="194" spans="1:2" ht="14.25">
      <c r="A194" s="23" t="s">
        <v>187</v>
      </c>
      <c r="B194" s="26" t="s">
        <v>73</v>
      </c>
    </row>
    <row r="195" spans="1:2" ht="14.25">
      <c r="A195" s="23" t="s">
        <v>186</v>
      </c>
      <c r="B195" s="26" t="s">
        <v>73</v>
      </c>
    </row>
    <row r="196" spans="1:2" ht="14.25">
      <c r="A196" s="23" t="s">
        <v>176</v>
      </c>
      <c r="B196" s="42">
        <v>1.1</v>
      </c>
    </row>
    <row r="197" spans="1:2" ht="14.25">
      <c r="A197" s="23" t="s">
        <v>157</v>
      </c>
      <c r="B197" s="42">
        <v>1186.4</v>
      </c>
    </row>
    <row r="198" spans="1:2" ht="14.25">
      <c r="A198" s="23" t="s">
        <v>185</v>
      </c>
      <c r="B198" s="26" t="s">
        <v>73</v>
      </c>
    </row>
    <row r="199" spans="1:2" ht="14.25">
      <c r="A199" s="23" t="s">
        <v>184</v>
      </c>
      <c r="B199" s="26" t="s">
        <v>73</v>
      </c>
    </row>
    <row r="200" spans="1:2" ht="14.25">
      <c r="A200" s="23" t="s">
        <v>183</v>
      </c>
      <c r="B200" s="26" t="s">
        <v>73</v>
      </c>
    </row>
    <row r="201" spans="1:2" ht="14.25">
      <c r="A201" s="23" t="s">
        <v>175</v>
      </c>
      <c r="B201" s="42">
        <v>647.8</v>
      </c>
    </row>
    <row r="202" spans="1:2" ht="14.25">
      <c r="A202" s="23" t="s">
        <v>174</v>
      </c>
      <c r="B202" s="26" t="s">
        <v>73</v>
      </c>
    </row>
    <row r="203" spans="1:2" ht="14.25">
      <c r="A203" s="23" t="s">
        <v>156</v>
      </c>
      <c r="B203" s="42">
        <v>2281.9</v>
      </c>
    </row>
    <row r="204" spans="1:2" ht="14.25">
      <c r="A204" s="23" t="s">
        <v>173</v>
      </c>
      <c r="B204" s="42">
        <v>19.1</v>
      </c>
    </row>
    <row r="205" spans="1:2" ht="14.25">
      <c r="A205" s="23" t="s">
        <v>182</v>
      </c>
      <c r="B205" s="26" t="s">
        <v>73</v>
      </c>
    </row>
    <row r="206" spans="1:2" ht="14.25">
      <c r="A206" s="23" t="s">
        <v>181</v>
      </c>
      <c r="B206" s="26" t="s">
        <v>73</v>
      </c>
    </row>
    <row r="207" spans="1:2" ht="14.25">
      <c r="A207" s="23" t="s">
        <v>180</v>
      </c>
      <c r="B207" s="26" t="s">
        <v>73</v>
      </c>
    </row>
    <row r="208" spans="1:2" ht="14.25">
      <c r="A208" s="23" t="s">
        <v>179</v>
      </c>
      <c r="B208" s="26" t="s">
        <v>73</v>
      </c>
    </row>
    <row r="209" spans="1:2" ht="14.25">
      <c r="A209" s="23" t="s">
        <v>178</v>
      </c>
      <c r="B209" s="26" t="s">
        <v>73</v>
      </c>
    </row>
    <row r="210" spans="1:2" ht="14.25">
      <c r="A210" s="23" t="s">
        <v>177</v>
      </c>
      <c r="B210" s="26" t="s">
        <v>73</v>
      </c>
    </row>
    <row r="211" ht="14.25">
      <c r="B211" s="14">
        <f>SUM(B194:B210)</f>
        <v>4136.3</v>
      </c>
    </row>
    <row r="212" ht="14.25">
      <c r="A212" s="24" t="s">
        <v>74</v>
      </c>
    </row>
    <row r="213" spans="1:2" ht="14.25">
      <c r="A213" s="24" t="s">
        <v>73</v>
      </c>
      <c r="B213" s="24" t="s">
        <v>75</v>
      </c>
    </row>
    <row r="215" spans="1:2" ht="14.25">
      <c r="A215" s="24" t="s">
        <v>7</v>
      </c>
      <c r="B215" s="24" t="s">
        <v>8</v>
      </c>
    </row>
    <row r="216" spans="1:2" ht="14.25">
      <c r="A216" s="24" t="s">
        <v>150</v>
      </c>
      <c r="B216" s="24" t="s">
        <v>46</v>
      </c>
    </row>
    <row r="217" spans="1:2" ht="14.25">
      <c r="A217" s="24" t="s">
        <v>11</v>
      </c>
      <c r="B217" s="24" t="s">
        <v>209</v>
      </c>
    </row>
    <row r="219" spans="1:2" ht="14.25">
      <c r="A219" s="23" t="s">
        <v>191</v>
      </c>
      <c r="B219" s="23" t="s">
        <v>37</v>
      </c>
    </row>
    <row r="220" spans="1:2" ht="14.25">
      <c r="A220" s="23" t="s">
        <v>187</v>
      </c>
      <c r="B220" s="26" t="s">
        <v>73</v>
      </c>
    </row>
    <row r="221" spans="1:2" ht="14.25">
      <c r="A221" s="23" t="s">
        <v>186</v>
      </c>
      <c r="B221" s="26" t="s">
        <v>73</v>
      </c>
    </row>
    <row r="222" spans="1:2" ht="14.25">
      <c r="A222" s="23" t="s">
        <v>176</v>
      </c>
      <c r="B222" s="42">
        <v>204.4</v>
      </c>
    </row>
    <row r="223" spans="1:2" ht="14.25">
      <c r="A223" s="23" t="s">
        <v>157</v>
      </c>
      <c r="B223" s="42">
        <v>2834.4</v>
      </c>
    </row>
    <row r="224" spans="1:2" ht="14.25">
      <c r="A224" s="23" t="s">
        <v>185</v>
      </c>
      <c r="B224" s="42">
        <v>2.1</v>
      </c>
    </row>
    <row r="225" spans="1:2" ht="14.25">
      <c r="A225" s="23" t="s">
        <v>184</v>
      </c>
      <c r="B225" s="26" t="s">
        <v>73</v>
      </c>
    </row>
    <row r="226" spans="1:2" ht="14.25">
      <c r="A226" s="23" t="s">
        <v>183</v>
      </c>
      <c r="B226" s="26" t="s">
        <v>73</v>
      </c>
    </row>
    <row r="227" spans="1:2" ht="14.25">
      <c r="A227" s="23" t="s">
        <v>175</v>
      </c>
      <c r="B227" s="42">
        <v>848.3</v>
      </c>
    </row>
    <row r="228" spans="1:2" ht="14.25">
      <c r="A228" s="23" t="s">
        <v>174</v>
      </c>
      <c r="B228" s="26" t="s">
        <v>73</v>
      </c>
    </row>
    <row r="229" spans="1:2" ht="14.25">
      <c r="A229" s="23" t="s">
        <v>156</v>
      </c>
      <c r="B229" s="42">
        <v>2043.1</v>
      </c>
    </row>
    <row r="230" spans="1:2" ht="14.25">
      <c r="A230" s="23" t="s">
        <v>173</v>
      </c>
      <c r="B230" s="42">
        <v>249.4</v>
      </c>
    </row>
    <row r="231" spans="1:2" ht="14.25">
      <c r="A231" s="23" t="s">
        <v>182</v>
      </c>
      <c r="B231" s="26" t="s">
        <v>73</v>
      </c>
    </row>
    <row r="232" spans="1:2" ht="14.25">
      <c r="A232" s="23" t="s">
        <v>181</v>
      </c>
      <c r="B232" s="26" t="s">
        <v>73</v>
      </c>
    </row>
    <row r="233" spans="1:2" ht="14.25">
      <c r="A233" s="23" t="s">
        <v>180</v>
      </c>
      <c r="B233" s="26" t="s">
        <v>73</v>
      </c>
    </row>
    <row r="234" spans="1:2" ht="14.25">
      <c r="A234" s="23" t="s">
        <v>179</v>
      </c>
      <c r="B234" s="26" t="s">
        <v>73</v>
      </c>
    </row>
    <row r="235" spans="1:2" ht="14.25">
      <c r="A235" s="23" t="s">
        <v>178</v>
      </c>
      <c r="B235" s="26" t="s">
        <v>73</v>
      </c>
    </row>
    <row r="236" spans="1:2" ht="14.25">
      <c r="A236" s="23" t="s">
        <v>177</v>
      </c>
      <c r="B236" s="26" t="s">
        <v>73</v>
      </c>
    </row>
    <row r="237" ht="14.25">
      <c r="B237" s="14">
        <f>SUM(B220:B236)</f>
        <v>6181.699999999999</v>
      </c>
    </row>
    <row r="238" ht="14.25">
      <c r="A238" s="24" t="s">
        <v>74</v>
      </c>
    </row>
    <row r="239" spans="1:2" ht="14.25">
      <c r="A239" s="24" t="s">
        <v>73</v>
      </c>
      <c r="B239" s="24" t="s">
        <v>75</v>
      </c>
    </row>
    <row r="241" spans="1:2" ht="14.25">
      <c r="A241" s="24" t="s">
        <v>7</v>
      </c>
      <c r="B241" s="24" t="s">
        <v>8</v>
      </c>
    </row>
    <row r="242" spans="1:2" ht="14.25">
      <c r="A242" s="24" t="s">
        <v>150</v>
      </c>
      <c r="B242" s="24" t="s">
        <v>47</v>
      </c>
    </row>
    <row r="243" spans="1:2" ht="14.25">
      <c r="A243" s="24" t="s">
        <v>11</v>
      </c>
      <c r="B243" s="24" t="s">
        <v>209</v>
      </c>
    </row>
    <row r="245" spans="1:2" ht="14.25">
      <c r="A245" s="23" t="s">
        <v>191</v>
      </c>
      <c r="B245" s="23" t="s">
        <v>37</v>
      </c>
    </row>
    <row r="246" spans="1:2" ht="14.25">
      <c r="A246" s="23" t="s">
        <v>187</v>
      </c>
      <c r="B246" s="26" t="s">
        <v>73</v>
      </c>
    </row>
    <row r="247" spans="1:2" ht="14.25">
      <c r="A247" s="23" t="s">
        <v>186</v>
      </c>
      <c r="B247" s="26" t="s">
        <v>73</v>
      </c>
    </row>
    <row r="248" spans="1:2" ht="14.25">
      <c r="A248" s="23" t="s">
        <v>176</v>
      </c>
      <c r="B248" s="42">
        <v>34.1</v>
      </c>
    </row>
    <row r="249" spans="1:2" ht="14.25">
      <c r="A249" s="23" t="s">
        <v>157</v>
      </c>
      <c r="B249" s="42">
        <v>4666.1</v>
      </c>
    </row>
    <row r="250" spans="1:2" ht="14.25">
      <c r="A250" s="23" t="s">
        <v>185</v>
      </c>
      <c r="B250" s="42">
        <v>5.3</v>
      </c>
    </row>
    <row r="251" spans="1:2" ht="14.25">
      <c r="A251" s="23" t="s">
        <v>184</v>
      </c>
      <c r="B251" s="26" t="s">
        <v>73</v>
      </c>
    </row>
    <row r="252" spans="1:2" ht="14.25">
      <c r="A252" s="23" t="s">
        <v>183</v>
      </c>
      <c r="B252" s="26" t="s">
        <v>73</v>
      </c>
    </row>
    <row r="253" spans="1:2" ht="14.25">
      <c r="A253" s="23" t="s">
        <v>175</v>
      </c>
      <c r="B253" s="42">
        <v>5139.3</v>
      </c>
    </row>
    <row r="254" spans="1:2" ht="14.25">
      <c r="A254" s="23" t="s">
        <v>174</v>
      </c>
      <c r="B254" s="26" t="s">
        <v>73</v>
      </c>
    </row>
    <row r="255" spans="1:2" ht="14.25">
      <c r="A255" s="23" t="s">
        <v>156</v>
      </c>
      <c r="B255" s="42">
        <v>20619</v>
      </c>
    </row>
    <row r="256" spans="1:2" ht="14.25">
      <c r="A256" s="23" t="s">
        <v>173</v>
      </c>
      <c r="B256" s="42">
        <v>122.3</v>
      </c>
    </row>
    <row r="257" spans="1:2" ht="14.25">
      <c r="A257" s="23" t="s">
        <v>182</v>
      </c>
      <c r="B257" s="26" t="s">
        <v>73</v>
      </c>
    </row>
    <row r="258" spans="1:2" ht="14.25">
      <c r="A258" s="23" t="s">
        <v>181</v>
      </c>
      <c r="B258" s="26" t="s">
        <v>73</v>
      </c>
    </row>
    <row r="259" spans="1:2" ht="14.25">
      <c r="A259" s="23" t="s">
        <v>180</v>
      </c>
      <c r="B259" s="26" t="s">
        <v>73</v>
      </c>
    </row>
    <row r="260" spans="1:2" ht="14.25">
      <c r="A260" s="23" t="s">
        <v>179</v>
      </c>
      <c r="B260" s="26" t="s">
        <v>73</v>
      </c>
    </row>
    <row r="261" spans="1:2" ht="14.25">
      <c r="A261" s="23" t="s">
        <v>178</v>
      </c>
      <c r="B261" s="26" t="s">
        <v>73</v>
      </c>
    </row>
    <row r="262" spans="1:2" ht="14.25">
      <c r="A262" s="23" t="s">
        <v>177</v>
      </c>
      <c r="B262" s="26" t="s">
        <v>73</v>
      </c>
    </row>
    <row r="263" ht="14.25">
      <c r="B263" s="14">
        <f>SUM(B246:B262)</f>
        <v>30586.100000000002</v>
      </c>
    </row>
    <row r="264" ht="14.25">
      <c r="A264" s="24" t="s">
        <v>74</v>
      </c>
    </row>
    <row r="265" spans="1:2" ht="14.25">
      <c r="A265" s="24" t="s">
        <v>73</v>
      </c>
      <c r="B265" s="24" t="s">
        <v>75</v>
      </c>
    </row>
    <row r="267" spans="1:2" ht="14.25">
      <c r="A267" s="24" t="s">
        <v>7</v>
      </c>
      <c r="B267" s="24" t="s">
        <v>8</v>
      </c>
    </row>
    <row r="268" spans="1:2" ht="14.25">
      <c r="A268" s="24" t="s">
        <v>150</v>
      </c>
      <c r="B268" s="24" t="s">
        <v>48</v>
      </c>
    </row>
    <row r="269" spans="1:2" ht="14.25">
      <c r="A269" s="24" t="s">
        <v>11</v>
      </c>
      <c r="B269" s="24" t="s">
        <v>209</v>
      </c>
    </row>
    <row r="271" spans="1:2" ht="14.25">
      <c r="A271" s="23" t="s">
        <v>191</v>
      </c>
      <c r="B271" s="23" t="s">
        <v>37</v>
      </c>
    </row>
    <row r="272" spans="1:2" ht="14.25">
      <c r="A272" s="23" t="s">
        <v>187</v>
      </c>
      <c r="B272" s="26" t="s">
        <v>73</v>
      </c>
    </row>
    <row r="273" spans="1:2" ht="14.25">
      <c r="A273" s="23" t="s">
        <v>186</v>
      </c>
      <c r="B273" s="26" t="s">
        <v>73</v>
      </c>
    </row>
    <row r="274" spans="1:2" ht="14.25">
      <c r="A274" s="23" t="s">
        <v>176</v>
      </c>
      <c r="B274" s="42">
        <v>112.1</v>
      </c>
    </row>
    <row r="275" spans="1:2" ht="14.25">
      <c r="A275" s="23" t="s">
        <v>157</v>
      </c>
      <c r="B275" s="42">
        <v>6739.1</v>
      </c>
    </row>
    <row r="276" spans="1:2" ht="14.25">
      <c r="A276" s="23" t="s">
        <v>185</v>
      </c>
      <c r="B276" s="42">
        <v>23.1</v>
      </c>
    </row>
    <row r="277" spans="1:2" ht="14.25">
      <c r="A277" s="23" t="s">
        <v>184</v>
      </c>
      <c r="B277" s="42">
        <v>0</v>
      </c>
    </row>
    <row r="278" spans="1:2" ht="14.25">
      <c r="A278" s="23" t="s">
        <v>183</v>
      </c>
      <c r="B278" s="26" t="s">
        <v>73</v>
      </c>
    </row>
    <row r="279" spans="1:2" ht="14.25">
      <c r="A279" s="23" t="s">
        <v>175</v>
      </c>
      <c r="B279" s="42">
        <v>6433.4</v>
      </c>
    </row>
    <row r="280" spans="1:2" ht="14.25">
      <c r="A280" s="23" t="s">
        <v>174</v>
      </c>
      <c r="B280" s="26" t="s">
        <v>73</v>
      </c>
    </row>
    <row r="281" spans="1:2" ht="14.25">
      <c r="A281" s="23" t="s">
        <v>156</v>
      </c>
      <c r="B281" s="42">
        <v>31986.5</v>
      </c>
    </row>
    <row r="282" spans="1:2" ht="14.25">
      <c r="A282" s="23" t="s">
        <v>173</v>
      </c>
      <c r="B282" s="42">
        <v>70.7</v>
      </c>
    </row>
    <row r="283" spans="1:2" ht="14.25">
      <c r="A283" s="23" t="s">
        <v>182</v>
      </c>
      <c r="B283" s="26" t="s">
        <v>73</v>
      </c>
    </row>
    <row r="284" spans="1:2" ht="14.25">
      <c r="A284" s="23" t="s">
        <v>181</v>
      </c>
      <c r="B284" s="26" t="s">
        <v>73</v>
      </c>
    </row>
    <row r="285" spans="1:2" ht="14.25">
      <c r="A285" s="23" t="s">
        <v>180</v>
      </c>
      <c r="B285" s="26" t="s">
        <v>73</v>
      </c>
    </row>
    <row r="286" spans="1:2" ht="14.25">
      <c r="A286" s="23" t="s">
        <v>179</v>
      </c>
      <c r="B286" s="26" t="s">
        <v>73</v>
      </c>
    </row>
    <row r="287" spans="1:2" ht="14.25">
      <c r="A287" s="23" t="s">
        <v>178</v>
      </c>
      <c r="B287" s="26" t="s">
        <v>73</v>
      </c>
    </row>
    <row r="288" spans="1:2" ht="14.25">
      <c r="A288" s="23" t="s">
        <v>177</v>
      </c>
      <c r="B288" s="42">
        <v>0</v>
      </c>
    </row>
    <row r="289" ht="14.25">
      <c r="B289" s="14">
        <f>SUM(B272:B288)</f>
        <v>45364.899999999994</v>
      </c>
    </row>
    <row r="290" ht="14.25">
      <c r="A290" s="24" t="s">
        <v>74</v>
      </c>
    </row>
    <row r="291" spans="1:2" ht="14.25">
      <c r="A291" s="24" t="s">
        <v>73</v>
      </c>
      <c r="B291" s="24" t="s">
        <v>75</v>
      </c>
    </row>
    <row r="293" spans="1:2" ht="14.25">
      <c r="A293" s="24" t="s">
        <v>7</v>
      </c>
      <c r="B293" s="24" t="s">
        <v>8</v>
      </c>
    </row>
    <row r="294" spans="1:2" ht="14.25">
      <c r="A294" s="24" t="s">
        <v>150</v>
      </c>
      <c r="B294" s="24" t="s">
        <v>49</v>
      </c>
    </row>
    <row r="295" spans="1:2" ht="14.25">
      <c r="A295" s="24" t="s">
        <v>11</v>
      </c>
      <c r="B295" s="24" t="s">
        <v>209</v>
      </c>
    </row>
    <row r="297" spans="1:2" ht="14.25">
      <c r="A297" s="23" t="s">
        <v>191</v>
      </c>
      <c r="B297" s="23" t="s">
        <v>37</v>
      </c>
    </row>
    <row r="298" spans="1:2" ht="14.25">
      <c r="A298" s="23" t="s">
        <v>187</v>
      </c>
      <c r="B298" s="26" t="s">
        <v>73</v>
      </c>
    </row>
    <row r="299" spans="1:2" ht="14.25">
      <c r="A299" s="23" t="s">
        <v>186</v>
      </c>
      <c r="B299" s="26" t="s">
        <v>73</v>
      </c>
    </row>
    <row r="300" spans="1:2" ht="14.25">
      <c r="A300" s="23" t="s">
        <v>176</v>
      </c>
      <c r="B300" s="42">
        <v>62.7</v>
      </c>
    </row>
    <row r="301" spans="1:2" ht="14.25">
      <c r="A301" s="23" t="s">
        <v>157</v>
      </c>
      <c r="B301" s="42">
        <v>601.7</v>
      </c>
    </row>
    <row r="302" spans="1:2" ht="14.25">
      <c r="A302" s="23" t="s">
        <v>185</v>
      </c>
      <c r="B302" s="42">
        <v>1.1</v>
      </c>
    </row>
    <row r="303" spans="1:2" ht="14.25">
      <c r="A303" s="23" t="s">
        <v>184</v>
      </c>
      <c r="B303" s="26" t="s">
        <v>73</v>
      </c>
    </row>
    <row r="304" spans="1:2" ht="14.25">
      <c r="A304" s="23" t="s">
        <v>183</v>
      </c>
      <c r="B304" s="26" t="s">
        <v>73</v>
      </c>
    </row>
    <row r="305" spans="1:2" ht="14.25">
      <c r="A305" s="23" t="s">
        <v>175</v>
      </c>
      <c r="B305" s="42">
        <v>130.2</v>
      </c>
    </row>
    <row r="306" spans="1:2" ht="14.25">
      <c r="A306" s="23" t="s">
        <v>174</v>
      </c>
      <c r="B306" s="26" t="s">
        <v>73</v>
      </c>
    </row>
    <row r="307" spans="1:2" ht="14.25">
      <c r="A307" s="23" t="s">
        <v>156</v>
      </c>
      <c r="B307" s="42">
        <v>1187.4</v>
      </c>
    </row>
    <row r="308" spans="1:2" ht="14.25">
      <c r="A308" s="23" t="s">
        <v>173</v>
      </c>
      <c r="B308" s="42">
        <v>0</v>
      </c>
    </row>
    <row r="309" spans="1:2" ht="14.25">
      <c r="A309" s="23" t="s">
        <v>182</v>
      </c>
      <c r="B309" s="26" t="s">
        <v>73</v>
      </c>
    </row>
    <row r="310" spans="1:2" ht="14.25">
      <c r="A310" s="23" t="s">
        <v>181</v>
      </c>
      <c r="B310" s="26" t="s">
        <v>73</v>
      </c>
    </row>
    <row r="311" spans="1:2" ht="14.25">
      <c r="A311" s="23" t="s">
        <v>180</v>
      </c>
      <c r="B311" s="26" t="s">
        <v>73</v>
      </c>
    </row>
    <row r="312" spans="1:2" ht="14.25">
      <c r="A312" s="23" t="s">
        <v>179</v>
      </c>
      <c r="B312" s="26" t="s">
        <v>73</v>
      </c>
    </row>
    <row r="313" spans="1:2" ht="14.25">
      <c r="A313" s="23" t="s">
        <v>178</v>
      </c>
      <c r="B313" s="26" t="s">
        <v>73</v>
      </c>
    </row>
    <row r="314" spans="1:2" ht="14.25">
      <c r="A314" s="23" t="s">
        <v>177</v>
      </c>
      <c r="B314" s="26" t="s">
        <v>73</v>
      </c>
    </row>
    <row r="315" ht="14.25">
      <c r="B315" s="14">
        <f>SUM(B298:B314)</f>
        <v>1983.1000000000001</v>
      </c>
    </row>
    <row r="316" ht="14.25">
      <c r="A316" s="24" t="s">
        <v>74</v>
      </c>
    </row>
    <row r="317" spans="1:2" ht="14.25">
      <c r="A317" s="24" t="s">
        <v>73</v>
      </c>
      <c r="B317" s="24" t="s">
        <v>75</v>
      </c>
    </row>
    <row r="319" spans="1:2" ht="14.25">
      <c r="A319" s="24" t="s">
        <v>7</v>
      </c>
      <c r="B319" s="24" t="s">
        <v>8</v>
      </c>
    </row>
    <row r="320" spans="1:2" ht="14.25">
      <c r="A320" s="24" t="s">
        <v>150</v>
      </c>
      <c r="B320" s="24" t="s">
        <v>50</v>
      </c>
    </row>
    <row r="321" spans="1:2" ht="14.25">
      <c r="A321" s="24" t="s">
        <v>11</v>
      </c>
      <c r="B321" s="24" t="s">
        <v>209</v>
      </c>
    </row>
    <row r="323" spans="1:2" ht="14.25">
      <c r="A323" s="23" t="s">
        <v>191</v>
      </c>
      <c r="B323" s="23" t="s">
        <v>37</v>
      </c>
    </row>
    <row r="324" spans="1:2" ht="14.25">
      <c r="A324" s="23" t="s">
        <v>187</v>
      </c>
      <c r="B324" s="42">
        <v>0</v>
      </c>
    </row>
    <row r="325" spans="1:2" ht="14.25">
      <c r="A325" s="23" t="s">
        <v>186</v>
      </c>
      <c r="B325" s="26" t="s">
        <v>73</v>
      </c>
    </row>
    <row r="326" spans="1:2" ht="14.25">
      <c r="A326" s="23" t="s">
        <v>176</v>
      </c>
      <c r="B326" s="42">
        <v>1688.7</v>
      </c>
    </row>
    <row r="327" spans="1:2" ht="14.25">
      <c r="A327" s="23" t="s">
        <v>157</v>
      </c>
      <c r="B327" s="42">
        <v>8399</v>
      </c>
    </row>
    <row r="328" spans="1:2" ht="14.25">
      <c r="A328" s="23" t="s">
        <v>185</v>
      </c>
      <c r="B328" s="42">
        <v>2.1</v>
      </c>
    </row>
    <row r="329" spans="1:2" ht="14.25">
      <c r="A329" s="23" t="s">
        <v>184</v>
      </c>
      <c r="B329" s="42">
        <v>0</v>
      </c>
    </row>
    <row r="330" spans="1:2" ht="14.25">
      <c r="A330" s="23" t="s">
        <v>183</v>
      </c>
      <c r="B330" s="26" t="s">
        <v>73</v>
      </c>
    </row>
    <row r="331" spans="1:2" ht="14.25">
      <c r="A331" s="23" t="s">
        <v>175</v>
      </c>
      <c r="B331" s="42">
        <v>3681.9</v>
      </c>
    </row>
    <row r="332" spans="1:2" ht="14.25">
      <c r="A332" s="23" t="s">
        <v>174</v>
      </c>
      <c r="B332" s="42">
        <v>0</v>
      </c>
    </row>
    <row r="333" spans="1:2" ht="14.25">
      <c r="A333" s="23" t="s">
        <v>156</v>
      </c>
      <c r="B333" s="42">
        <v>21435.3</v>
      </c>
    </row>
    <row r="334" spans="1:2" ht="14.25">
      <c r="A334" s="23" t="s">
        <v>173</v>
      </c>
      <c r="B334" s="42">
        <v>287.6</v>
      </c>
    </row>
    <row r="335" spans="1:2" ht="14.25">
      <c r="A335" s="23" t="s">
        <v>182</v>
      </c>
      <c r="B335" s="26" t="s">
        <v>73</v>
      </c>
    </row>
    <row r="336" spans="1:2" ht="14.25">
      <c r="A336" s="23" t="s">
        <v>181</v>
      </c>
      <c r="B336" s="26" t="s">
        <v>73</v>
      </c>
    </row>
    <row r="337" spans="1:2" ht="14.25">
      <c r="A337" s="23" t="s">
        <v>180</v>
      </c>
      <c r="B337" s="42">
        <v>0</v>
      </c>
    </row>
    <row r="338" spans="1:2" ht="14.25">
      <c r="A338" s="23" t="s">
        <v>179</v>
      </c>
      <c r="B338" s="42">
        <v>0</v>
      </c>
    </row>
    <row r="339" spans="1:2" ht="14.25">
      <c r="A339" s="23" t="s">
        <v>178</v>
      </c>
      <c r="B339" s="42">
        <v>0</v>
      </c>
    </row>
    <row r="340" spans="1:2" ht="14.25">
      <c r="A340" s="23" t="s">
        <v>177</v>
      </c>
      <c r="B340" s="42">
        <v>0</v>
      </c>
    </row>
    <row r="341" ht="14.25">
      <c r="B341" s="14">
        <f>SUM(B324:B340)</f>
        <v>35494.6</v>
      </c>
    </row>
    <row r="342" ht="14.25">
      <c r="A342" s="24" t="s">
        <v>74</v>
      </c>
    </row>
    <row r="343" spans="1:2" ht="14.25">
      <c r="A343" s="24" t="s">
        <v>73</v>
      </c>
      <c r="B343" s="24" t="s">
        <v>75</v>
      </c>
    </row>
    <row r="345" spans="1:2" ht="14.25">
      <c r="A345" s="24" t="s">
        <v>7</v>
      </c>
      <c r="B345" s="24" t="s">
        <v>8</v>
      </c>
    </row>
    <row r="346" spans="1:2" ht="14.25">
      <c r="A346" s="24" t="s">
        <v>150</v>
      </c>
      <c r="B346" s="24" t="s">
        <v>51</v>
      </c>
    </row>
    <row r="347" spans="1:2" ht="14.25">
      <c r="A347" s="24" t="s">
        <v>11</v>
      </c>
      <c r="B347" s="24" t="s">
        <v>209</v>
      </c>
    </row>
    <row r="349" spans="1:2" ht="14.25">
      <c r="A349" s="23" t="s">
        <v>191</v>
      </c>
      <c r="B349" s="23" t="s">
        <v>37</v>
      </c>
    </row>
    <row r="350" spans="1:2" ht="14.25">
      <c r="A350" s="23" t="s">
        <v>187</v>
      </c>
      <c r="B350" s="26" t="s">
        <v>73</v>
      </c>
    </row>
    <row r="351" spans="1:2" ht="14.25">
      <c r="A351" s="23" t="s">
        <v>186</v>
      </c>
      <c r="B351" s="26" t="s">
        <v>73</v>
      </c>
    </row>
    <row r="352" spans="1:2" ht="14.25">
      <c r="A352" s="23" t="s">
        <v>176</v>
      </c>
      <c r="B352" s="26" t="s">
        <v>73</v>
      </c>
    </row>
    <row r="353" spans="1:2" ht="14.25">
      <c r="A353" s="23" t="s">
        <v>157</v>
      </c>
      <c r="B353" s="42">
        <v>369.3</v>
      </c>
    </row>
    <row r="354" spans="1:2" ht="14.25">
      <c r="A354" s="23" t="s">
        <v>185</v>
      </c>
      <c r="B354" s="26" t="s">
        <v>73</v>
      </c>
    </row>
    <row r="355" spans="1:2" ht="14.25">
      <c r="A355" s="23" t="s">
        <v>184</v>
      </c>
      <c r="B355" s="26" t="s">
        <v>73</v>
      </c>
    </row>
    <row r="356" spans="1:2" ht="14.25">
      <c r="A356" s="23" t="s">
        <v>183</v>
      </c>
      <c r="B356" s="26" t="s">
        <v>73</v>
      </c>
    </row>
    <row r="357" spans="1:2" ht="14.25">
      <c r="A357" s="23" t="s">
        <v>175</v>
      </c>
      <c r="B357" s="42">
        <v>247.5</v>
      </c>
    </row>
    <row r="358" spans="1:2" ht="14.25">
      <c r="A358" s="23" t="s">
        <v>174</v>
      </c>
      <c r="B358" s="26" t="s">
        <v>73</v>
      </c>
    </row>
    <row r="359" spans="1:2" ht="14.25">
      <c r="A359" s="23" t="s">
        <v>156</v>
      </c>
      <c r="B359" s="42">
        <v>237.2</v>
      </c>
    </row>
    <row r="360" spans="1:2" ht="14.25">
      <c r="A360" s="23" t="s">
        <v>173</v>
      </c>
      <c r="B360" s="42">
        <v>0</v>
      </c>
    </row>
    <row r="361" spans="1:2" ht="14.25">
      <c r="A361" s="23" t="s">
        <v>182</v>
      </c>
      <c r="B361" s="26" t="s">
        <v>73</v>
      </c>
    </row>
    <row r="362" spans="1:2" ht="14.25">
      <c r="A362" s="23" t="s">
        <v>181</v>
      </c>
      <c r="B362" s="26" t="s">
        <v>73</v>
      </c>
    </row>
    <row r="363" spans="1:2" ht="14.25">
      <c r="A363" s="23" t="s">
        <v>180</v>
      </c>
      <c r="B363" s="26" t="s">
        <v>73</v>
      </c>
    </row>
    <row r="364" spans="1:2" ht="14.25">
      <c r="A364" s="23" t="s">
        <v>179</v>
      </c>
      <c r="B364" s="26" t="s">
        <v>73</v>
      </c>
    </row>
    <row r="365" spans="1:2" ht="14.25">
      <c r="A365" s="23" t="s">
        <v>178</v>
      </c>
      <c r="B365" s="26" t="s">
        <v>73</v>
      </c>
    </row>
    <row r="366" spans="1:2" ht="14.25">
      <c r="A366" s="23" t="s">
        <v>177</v>
      </c>
      <c r="B366" s="26" t="s">
        <v>73</v>
      </c>
    </row>
    <row r="367" ht="14.25">
      <c r="B367" s="14">
        <f>SUM(B350:B366)</f>
        <v>854</v>
      </c>
    </row>
    <row r="368" ht="14.25">
      <c r="A368" s="24" t="s">
        <v>74</v>
      </c>
    </row>
    <row r="369" spans="1:2" ht="14.25">
      <c r="A369" s="24" t="s">
        <v>73</v>
      </c>
      <c r="B369" s="24" t="s">
        <v>75</v>
      </c>
    </row>
    <row r="371" spans="1:2" ht="14.25">
      <c r="A371" s="24" t="s">
        <v>7</v>
      </c>
      <c r="B371" s="24" t="s">
        <v>8</v>
      </c>
    </row>
    <row r="372" spans="1:2" ht="14.25">
      <c r="A372" s="24" t="s">
        <v>150</v>
      </c>
      <c r="B372" s="24" t="s">
        <v>52</v>
      </c>
    </row>
    <row r="373" spans="1:2" ht="14.25">
      <c r="A373" s="24" t="s">
        <v>11</v>
      </c>
      <c r="B373" s="24" t="s">
        <v>209</v>
      </c>
    </row>
    <row r="375" spans="1:2" ht="14.25">
      <c r="A375" s="23" t="s">
        <v>191</v>
      </c>
      <c r="B375" s="23" t="s">
        <v>37</v>
      </c>
    </row>
    <row r="376" spans="1:2" ht="14.25">
      <c r="A376" s="23" t="s">
        <v>187</v>
      </c>
      <c r="B376" s="26" t="s">
        <v>73</v>
      </c>
    </row>
    <row r="377" spans="1:2" ht="14.25">
      <c r="A377" s="23" t="s">
        <v>186</v>
      </c>
      <c r="B377" s="26" t="s">
        <v>73</v>
      </c>
    </row>
    <row r="378" spans="1:2" ht="14.25">
      <c r="A378" s="23" t="s">
        <v>176</v>
      </c>
      <c r="B378" s="42">
        <v>56.6</v>
      </c>
    </row>
    <row r="379" spans="1:2" ht="14.25">
      <c r="A379" s="23" t="s">
        <v>157</v>
      </c>
      <c r="B379" s="42">
        <v>210</v>
      </c>
    </row>
    <row r="380" spans="1:2" ht="14.25">
      <c r="A380" s="23" t="s">
        <v>185</v>
      </c>
      <c r="B380" s="26" t="s">
        <v>73</v>
      </c>
    </row>
    <row r="381" spans="1:2" ht="14.25">
      <c r="A381" s="23" t="s">
        <v>184</v>
      </c>
      <c r="B381" s="26" t="s">
        <v>73</v>
      </c>
    </row>
    <row r="382" spans="1:2" ht="14.25">
      <c r="A382" s="23" t="s">
        <v>183</v>
      </c>
      <c r="B382" s="26" t="s">
        <v>73</v>
      </c>
    </row>
    <row r="383" spans="1:2" ht="14.25">
      <c r="A383" s="23" t="s">
        <v>175</v>
      </c>
      <c r="B383" s="42">
        <v>123.8</v>
      </c>
    </row>
    <row r="384" spans="1:2" ht="14.25">
      <c r="A384" s="23" t="s">
        <v>174</v>
      </c>
      <c r="B384" s="26" t="s">
        <v>73</v>
      </c>
    </row>
    <row r="385" spans="1:2" ht="14.25">
      <c r="A385" s="23" t="s">
        <v>156</v>
      </c>
      <c r="B385" s="42">
        <v>642.4</v>
      </c>
    </row>
    <row r="386" spans="1:2" ht="14.25">
      <c r="A386" s="23" t="s">
        <v>173</v>
      </c>
      <c r="B386" s="42">
        <v>0</v>
      </c>
    </row>
    <row r="387" spans="1:2" ht="14.25">
      <c r="A387" s="23" t="s">
        <v>182</v>
      </c>
      <c r="B387" s="26" t="s">
        <v>73</v>
      </c>
    </row>
    <row r="388" spans="1:2" ht="14.25">
      <c r="A388" s="23" t="s">
        <v>181</v>
      </c>
      <c r="B388" s="26" t="s">
        <v>73</v>
      </c>
    </row>
    <row r="389" spans="1:2" ht="14.25">
      <c r="A389" s="23" t="s">
        <v>180</v>
      </c>
      <c r="B389" s="26" t="s">
        <v>73</v>
      </c>
    </row>
    <row r="390" spans="1:2" ht="14.25">
      <c r="A390" s="23" t="s">
        <v>179</v>
      </c>
      <c r="B390" s="26" t="s">
        <v>73</v>
      </c>
    </row>
    <row r="391" spans="1:2" ht="14.25">
      <c r="A391" s="23" t="s">
        <v>178</v>
      </c>
      <c r="B391" s="26" t="s">
        <v>73</v>
      </c>
    </row>
    <row r="392" spans="1:2" ht="14.25">
      <c r="A392" s="23" t="s">
        <v>177</v>
      </c>
      <c r="B392" s="26" t="s">
        <v>73</v>
      </c>
    </row>
    <row r="393" ht="14.25">
      <c r="B393" s="14">
        <f>SUM(B376:B392)</f>
        <v>1032.8</v>
      </c>
    </row>
    <row r="394" ht="14.25">
      <c r="A394" s="24" t="s">
        <v>74</v>
      </c>
    </row>
    <row r="395" spans="1:2" ht="14.25">
      <c r="A395" s="24" t="s">
        <v>73</v>
      </c>
      <c r="B395" s="24" t="s">
        <v>75</v>
      </c>
    </row>
    <row r="397" spans="1:2" ht="14.25">
      <c r="A397" s="24" t="s">
        <v>7</v>
      </c>
      <c r="B397" s="24" t="s">
        <v>8</v>
      </c>
    </row>
    <row r="398" spans="1:2" ht="14.25">
      <c r="A398" s="24" t="s">
        <v>150</v>
      </c>
      <c r="B398" s="24" t="s">
        <v>53</v>
      </c>
    </row>
    <row r="399" spans="1:2" ht="14.25">
      <c r="A399" s="24" t="s">
        <v>11</v>
      </c>
      <c r="B399" s="24" t="s">
        <v>209</v>
      </c>
    </row>
    <row r="401" spans="1:2" ht="14.25">
      <c r="A401" s="23" t="s">
        <v>191</v>
      </c>
      <c r="B401" s="23" t="s">
        <v>37</v>
      </c>
    </row>
    <row r="402" spans="1:2" ht="14.25">
      <c r="A402" s="23" t="s">
        <v>187</v>
      </c>
      <c r="B402" s="26" t="s">
        <v>73</v>
      </c>
    </row>
    <row r="403" spans="1:2" ht="14.25">
      <c r="A403" s="23" t="s">
        <v>186</v>
      </c>
      <c r="B403" s="26" t="s">
        <v>73</v>
      </c>
    </row>
    <row r="404" spans="1:2" ht="14.25">
      <c r="A404" s="23" t="s">
        <v>176</v>
      </c>
      <c r="B404" s="42">
        <v>146.4</v>
      </c>
    </row>
    <row r="405" spans="1:2" ht="14.25">
      <c r="A405" s="23" t="s">
        <v>157</v>
      </c>
      <c r="B405" s="42">
        <v>209.7</v>
      </c>
    </row>
    <row r="406" spans="1:2" ht="14.25">
      <c r="A406" s="23" t="s">
        <v>185</v>
      </c>
      <c r="B406" s="26" t="s">
        <v>73</v>
      </c>
    </row>
    <row r="407" spans="1:2" ht="14.25">
      <c r="A407" s="23" t="s">
        <v>184</v>
      </c>
      <c r="B407" s="26" t="s">
        <v>73</v>
      </c>
    </row>
    <row r="408" spans="1:2" ht="14.25">
      <c r="A408" s="23" t="s">
        <v>183</v>
      </c>
      <c r="B408" s="26" t="s">
        <v>73</v>
      </c>
    </row>
    <row r="409" spans="1:2" ht="14.25">
      <c r="A409" s="23" t="s">
        <v>175</v>
      </c>
      <c r="B409" s="42">
        <v>70.1</v>
      </c>
    </row>
    <row r="410" spans="1:2" ht="14.25">
      <c r="A410" s="23" t="s">
        <v>174</v>
      </c>
      <c r="B410" s="26" t="s">
        <v>73</v>
      </c>
    </row>
    <row r="411" spans="1:2" ht="14.25">
      <c r="A411" s="23" t="s">
        <v>156</v>
      </c>
      <c r="B411" s="42">
        <v>1052.4</v>
      </c>
    </row>
    <row r="412" spans="1:2" ht="14.25">
      <c r="A412" s="23" t="s">
        <v>173</v>
      </c>
      <c r="B412" s="42">
        <v>0</v>
      </c>
    </row>
    <row r="413" spans="1:2" ht="14.25">
      <c r="A413" s="23" t="s">
        <v>182</v>
      </c>
      <c r="B413" s="26" t="s">
        <v>73</v>
      </c>
    </row>
    <row r="414" spans="1:2" ht="14.25">
      <c r="A414" s="23" t="s">
        <v>181</v>
      </c>
      <c r="B414" s="26" t="s">
        <v>73</v>
      </c>
    </row>
    <row r="415" spans="1:2" ht="14.25">
      <c r="A415" s="23" t="s">
        <v>180</v>
      </c>
      <c r="B415" s="26" t="s">
        <v>73</v>
      </c>
    </row>
    <row r="416" spans="1:2" ht="14.25">
      <c r="A416" s="23" t="s">
        <v>179</v>
      </c>
      <c r="B416" s="26" t="s">
        <v>73</v>
      </c>
    </row>
    <row r="417" spans="1:2" ht="14.25">
      <c r="A417" s="23" t="s">
        <v>178</v>
      </c>
      <c r="B417" s="26" t="s">
        <v>73</v>
      </c>
    </row>
    <row r="418" spans="1:2" ht="14.25">
      <c r="A418" s="23" t="s">
        <v>177</v>
      </c>
      <c r="B418" s="26" t="s">
        <v>73</v>
      </c>
    </row>
    <row r="419" ht="14.25">
      <c r="B419" s="14">
        <f>SUM(B402:B418)</f>
        <v>1478.6000000000001</v>
      </c>
    </row>
    <row r="420" ht="14.25">
      <c r="A420" s="24" t="s">
        <v>74</v>
      </c>
    </row>
    <row r="421" spans="1:2" ht="14.25">
      <c r="A421" s="24" t="s">
        <v>73</v>
      </c>
      <c r="B421" s="24" t="s">
        <v>75</v>
      </c>
    </row>
    <row r="423" spans="1:2" ht="14.25">
      <c r="A423" s="24" t="s">
        <v>7</v>
      </c>
      <c r="B423" s="24" t="s">
        <v>8</v>
      </c>
    </row>
    <row r="424" spans="1:2" ht="14.25">
      <c r="A424" s="24" t="s">
        <v>150</v>
      </c>
      <c r="B424" s="24" t="s">
        <v>54</v>
      </c>
    </row>
    <row r="425" spans="1:2" ht="14.25">
      <c r="A425" s="24" t="s">
        <v>11</v>
      </c>
      <c r="B425" s="24" t="s">
        <v>209</v>
      </c>
    </row>
    <row r="427" spans="1:2" ht="14.25">
      <c r="A427" s="23" t="s">
        <v>191</v>
      </c>
      <c r="B427" s="23" t="s">
        <v>37</v>
      </c>
    </row>
    <row r="428" spans="1:2" ht="14.25">
      <c r="A428" s="23" t="s">
        <v>187</v>
      </c>
      <c r="B428" s="26" t="s">
        <v>73</v>
      </c>
    </row>
    <row r="429" spans="1:2" ht="14.25">
      <c r="A429" s="23" t="s">
        <v>186</v>
      </c>
      <c r="B429" s="26" t="s">
        <v>73</v>
      </c>
    </row>
    <row r="430" spans="1:2" ht="14.25">
      <c r="A430" s="23" t="s">
        <v>176</v>
      </c>
      <c r="B430" s="42">
        <v>1.1</v>
      </c>
    </row>
    <row r="431" spans="1:2" ht="14.25">
      <c r="A431" s="23" t="s">
        <v>157</v>
      </c>
      <c r="B431" s="42">
        <v>326.9</v>
      </c>
    </row>
    <row r="432" spans="1:2" ht="14.25">
      <c r="A432" s="23" t="s">
        <v>185</v>
      </c>
      <c r="B432" s="26" t="s">
        <v>73</v>
      </c>
    </row>
    <row r="433" spans="1:2" ht="14.25">
      <c r="A433" s="23" t="s">
        <v>184</v>
      </c>
      <c r="B433" s="26" t="s">
        <v>73</v>
      </c>
    </row>
    <row r="434" spans="1:2" ht="14.25">
      <c r="A434" s="23" t="s">
        <v>183</v>
      </c>
      <c r="B434" s="26" t="s">
        <v>73</v>
      </c>
    </row>
    <row r="435" spans="1:2" ht="14.25">
      <c r="A435" s="23" t="s">
        <v>175</v>
      </c>
      <c r="B435" s="42">
        <v>373.7</v>
      </c>
    </row>
    <row r="436" spans="1:2" ht="14.25">
      <c r="A436" s="23" t="s">
        <v>174</v>
      </c>
      <c r="B436" s="26" t="s">
        <v>73</v>
      </c>
    </row>
    <row r="437" spans="1:2" ht="14.25">
      <c r="A437" s="23" t="s">
        <v>156</v>
      </c>
      <c r="B437" s="42">
        <v>1771.7</v>
      </c>
    </row>
    <row r="438" spans="1:2" ht="14.25">
      <c r="A438" s="23" t="s">
        <v>173</v>
      </c>
      <c r="B438" s="42">
        <v>0</v>
      </c>
    </row>
    <row r="439" spans="1:2" ht="14.25">
      <c r="A439" s="23" t="s">
        <v>182</v>
      </c>
      <c r="B439" s="26" t="s">
        <v>73</v>
      </c>
    </row>
    <row r="440" spans="1:2" ht="14.25">
      <c r="A440" s="23" t="s">
        <v>181</v>
      </c>
      <c r="B440" s="26" t="s">
        <v>73</v>
      </c>
    </row>
    <row r="441" spans="1:2" ht="14.25">
      <c r="A441" s="23" t="s">
        <v>180</v>
      </c>
      <c r="B441" s="26" t="s">
        <v>73</v>
      </c>
    </row>
    <row r="442" spans="1:2" ht="14.25">
      <c r="A442" s="23" t="s">
        <v>179</v>
      </c>
      <c r="B442" s="26" t="s">
        <v>73</v>
      </c>
    </row>
    <row r="443" spans="1:2" ht="14.25">
      <c r="A443" s="23" t="s">
        <v>178</v>
      </c>
      <c r="B443" s="26" t="s">
        <v>73</v>
      </c>
    </row>
    <row r="444" spans="1:2" ht="14.25">
      <c r="A444" s="23" t="s">
        <v>177</v>
      </c>
      <c r="B444" s="26" t="s">
        <v>73</v>
      </c>
    </row>
    <row r="445" ht="14.25">
      <c r="B445" s="14">
        <f>SUM(B428:B444)</f>
        <v>2473.4</v>
      </c>
    </row>
    <row r="446" ht="14.25">
      <c r="A446" s="24" t="s">
        <v>74</v>
      </c>
    </row>
    <row r="447" spans="1:2" ht="14.25">
      <c r="A447" s="24" t="s">
        <v>73</v>
      </c>
      <c r="B447" s="24" t="s">
        <v>75</v>
      </c>
    </row>
    <row r="449" spans="1:2" ht="14.25">
      <c r="A449" s="24" t="s">
        <v>7</v>
      </c>
      <c r="B449" s="24" t="s">
        <v>8</v>
      </c>
    </row>
    <row r="450" spans="1:2" ht="14.25">
      <c r="A450" s="24" t="s">
        <v>150</v>
      </c>
      <c r="B450" s="24" t="s">
        <v>55</v>
      </c>
    </row>
    <row r="451" spans="1:2" ht="14.25">
      <c r="A451" s="24" t="s">
        <v>11</v>
      </c>
      <c r="B451" s="24" t="s">
        <v>209</v>
      </c>
    </row>
    <row r="453" spans="1:2" ht="14.25">
      <c r="A453" s="23" t="s">
        <v>191</v>
      </c>
      <c r="B453" s="23" t="s">
        <v>37</v>
      </c>
    </row>
    <row r="454" spans="1:2" ht="14.25">
      <c r="A454" s="23" t="s">
        <v>187</v>
      </c>
      <c r="B454" s="26" t="s">
        <v>73</v>
      </c>
    </row>
    <row r="455" spans="1:2" ht="14.25">
      <c r="A455" s="23" t="s">
        <v>186</v>
      </c>
      <c r="B455" s="26" t="s">
        <v>73</v>
      </c>
    </row>
    <row r="456" spans="1:2" ht="14.25">
      <c r="A456" s="23" t="s">
        <v>176</v>
      </c>
      <c r="B456" s="42">
        <v>32.6</v>
      </c>
    </row>
    <row r="457" spans="1:2" ht="14.25">
      <c r="A457" s="23" t="s">
        <v>157</v>
      </c>
      <c r="B457" s="42">
        <v>1192.5</v>
      </c>
    </row>
    <row r="458" spans="1:2" ht="14.25">
      <c r="A458" s="23" t="s">
        <v>185</v>
      </c>
      <c r="B458" s="26" t="s">
        <v>73</v>
      </c>
    </row>
    <row r="459" spans="1:2" ht="14.25">
      <c r="A459" s="23" t="s">
        <v>184</v>
      </c>
      <c r="B459" s="26" t="s">
        <v>73</v>
      </c>
    </row>
    <row r="460" spans="1:2" ht="14.25">
      <c r="A460" s="23" t="s">
        <v>183</v>
      </c>
      <c r="B460" s="26" t="s">
        <v>73</v>
      </c>
    </row>
    <row r="461" spans="1:2" ht="14.25">
      <c r="A461" s="23" t="s">
        <v>175</v>
      </c>
      <c r="B461" s="42">
        <v>163.5</v>
      </c>
    </row>
    <row r="462" spans="1:2" ht="14.25">
      <c r="A462" s="23" t="s">
        <v>174</v>
      </c>
      <c r="B462" s="26" t="s">
        <v>73</v>
      </c>
    </row>
    <row r="463" spans="1:2" ht="14.25">
      <c r="A463" s="23" t="s">
        <v>156</v>
      </c>
      <c r="B463" s="42">
        <v>2026.4</v>
      </c>
    </row>
    <row r="464" spans="1:2" ht="14.25">
      <c r="A464" s="23" t="s">
        <v>173</v>
      </c>
      <c r="B464" s="42">
        <v>0</v>
      </c>
    </row>
    <row r="465" spans="1:2" ht="14.25">
      <c r="A465" s="23" t="s">
        <v>182</v>
      </c>
      <c r="B465" s="26" t="s">
        <v>73</v>
      </c>
    </row>
    <row r="466" spans="1:2" ht="14.25">
      <c r="A466" s="23" t="s">
        <v>181</v>
      </c>
      <c r="B466" s="26" t="s">
        <v>73</v>
      </c>
    </row>
    <row r="467" spans="1:2" ht="14.25">
      <c r="A467" s="23" t="s">
        <v>180</v>
      </c>
      <c r="B467" s="26" t="s">
        <v>73</v>
      </c>
    </row>
    <row r="468" spans="1:2" ht="14.25">
      <c r="A468" s="23" t="s">
        <v>179</v>
      </c>
      <c r="B468" s="26" t="s">
        <v>73</v>
      </c>
    </row>
    <row r="469" spans="1:2" ht="14.25">
      <c r="A469" s="23" t="s">
        <v>178</v>
      </c>
      <c r="B469" s="26" t="s">
        <v>73</v>
      </c>
    </row>
    <row r="470" spans="1:2" ht="14.25">
      <c r="A470" s="23" t="s">
        <v>177</v>
      </c>
      <c r="B470" s="26" t="s">
        <v>73</v>
      </c>
    </row>
    <row r="471" ht="14.25">
      <c r="B471" s="14">
        <f>SUM(B454:B470)</f>
        <v>3415</v>
      </c>
    </row>
    <row r="472" ht="14.25">
      <c r="A472" s="24" t="s">
        <v>74</v>
      </c>
    </row>
    <row r="473" spans="1:2" ht="14.25">
      <c r="A473" s="24" t="s">
        <v>73</v>
      </c>
      <c r="B473" s="24" t="s">
        <v>75</v>
      </c>
    </row>
    <row r="475" spans="1:2" ht="14.25">
      <c r="A475" s="24" t="s">
        <v>7</v>
      </c>
      <c r="B475" s="24" t="s">
        <v>8</v>
      </c>
    </row>
    <row r="476" spans="1:2" ht="14.25">
      <c r="A476" s="24" t="s">
        <v>150</v>
      </c>
      <c r="B476" s="24" t="s">
        <v>56</v>
      </c>
    </row>
    <row r="477" spans="1:2" ht="14.25">
      <c r="A477" s="24" t="s">
        <v>11</v>
      </c>
      <c r="B477" s="24" t="s">
        <v>209</v>
      </c>
    </row>
    <row r="479" spans="1:2" ht="14.25">
      <c r="A479" s="23" t="s">
        <v>191</v>
      </c>
      <c r="B479" s="23" t="s">
        <v>37</v>
      </c>
    </row>
    <row r="480" spans="1:2" ht="14.25">
      <c r="A480" s="23" t="s">
        <v>187</v>
      </c>
      <c r="B480" s="26" t="s">
        <v>73</v>
      </c>
    </row>
    <row r="481" spans="1:2" ht="14.25">
      <c r="A481" s="23" t="s">
        <v>186</v>
      </c>
      <c r="B481" s="26" t="s">
        <v>73</v>
      </c>
    </row>
    <row r="482" spans="1:2" ht="14.25">
      <c r="A482" s="23" t="s">
        <v>176</v>
      </c>
      <c r="B482" s="26" t="s">
        <v>73</v>
      </c>
    </row>
    <row r="483" spans="1:2" ht="14.25">
      <c r="A483" s="23" t="s">
        <v>157</v>
      </c>
      <c r="B483" s="42">
        <v>73.9</v>
      </c>
    </row>
    <row r="484" spans="1:2" ht="14.25">
      <c r="A484" s="23" t="s">
        <v>185</v>
      </c>
      <c r="B484" s="26" t="s">
        <v>73</v>
      </c>
    </row>
    <row r="485" spans="1:2" ht="14.25">
      <c r="A485" s="23" t="s">
        <v>184</v>
      </c>
      <c r="B485" s="26" t="s">
        <v>73</v>
      </c>
    </row>
    <row r="486" spans="1:2" ht="14.25">
      <c r="A486" s="23" t="s">
        <v>183</v>
      </c>
      <c r="B486" s="26" t="s">
        <v>73</v>
      </c>
    </row>
    <row r="487" spans="1:2" ht="14.25">
      <c r="A487" s="23" t="s">
        <v>175</v>
      </c>
      <c r="B487" s="42">
        <v>105.8</v>
      </c>
    </row>
    <row r="488" spans="1:2" ht="14.25">
      <c r="A488" s="23" t="s">
        <v>174</v>
      </c>
      <c r="B488" s="26" t="s">
        <v>73</v>
      </c>
    </row>
    <row r="489" spans="1:2" ht="14.25">
      <c r="A489" s="23" t="s">
        <v>156</v>
      </c>
      <c r="B489" s="42">
        <v>97.6</v>
      </c>
    </row>
    <row r="490" spans="1:2" ht="14.25">
      <c r="A490" s="23" t="s">
        <v>173</v>
      </c>
      <c r="B490" s="42">
        <v>0</v>
      </c>
    </row>
    <row r="491" spans="1:2" ht="14.25">
      <c r="A491" s="23" t="s">
        <v>182</v>
      </c>
      <c r="B491" s="26" t="s">
        <v>73</v>
      </c>
    </row>
    <row r="492" spans="1:2" ht="14.25">
      <c r="A492" s="23" t="s">
        <v>181</v>
      </c>
      <c r="B492" s="26" t="s">
        <v>73</v>
      </c>
    </row>
    <row r="493" spans="1:2" ht="14.25">
      <c r="A493" s="23" t="s">
        <v>180</v>
      </c>
      <c r="B493" s="26" t="s">
        <v>73</v>
      </c>
    </row>
    <row r="494" spans="1:2" ht="14.25">
      <c r="A494" s="23" t="s">
        <v>179</v>
      </c>
      <c r="B494" s="26" t="s">
        <v>73</v>
      </c>
    </row>
    <row r="495" spans="1:2" ht="14.25">
      <c r="A495" s="23" t="s">
        <v>178</v>
      </c>
      <c r="B495" s="26" t="s">
        <v>73</v>
      </c>
    </row>
    <row r="496" spans="1:2" ht="14.25">
      <c r="A496" s="23" t="s">
        <v>177</v>
      </c>
      <c r="B496" s="26" t="s">
        <v>73</v>
      </c>
    </row>
    <row r="497" ht="14.25">
      <c r="B497" s="14">
        <f>SUM(B480:B496)</f>
        <v>277.29999999999995</v>
      </c>
    </row>
    <row r="498" ht="14.25">
      <c r="A498" s="24" t="s">
        <v>74</v>
      </c>
    </row>
    <row r="499" spans="1:2" ht="14.25">
      <c r="A499" s="24" t="s">
        <v>73</v>
      </c>
      <c r="B499" s="24" t="s">
        <v>75</v>
      </c>
    </row>
    <row r="501" spans="1:2" ht="14.25">
      <c r="A501" s="24" t="s">
        <v>7</v>
      </c>
      <c r="B501" s="24" t="s">
        <v>8</v>
      </c>
    </row>
    <row r="502" spans="1:2" ht="14.25">
      <c r="A502" s="24" t="s">
        <v>150</v>
      </c>
      <c r="B502" s="24" t="s">
        <v>57</v>
      </c>
    </row>
    <row r="503" spans="1:2" ht="14.25">
      <c r="A503" s="24" t="s">
        <v>11</v>
      </c>
      <c r="B503" s="24" t="s">
        <v>209</v>
      </c>
    </row>
    <row r="505" spans="1:2" ht="14.25">
      <c r="A505" s="23" t="s">
        <v>191</v>
      </c>
      <c r="B505" s="23" t="s">
        <v>37</v>
      </c>
    </row>
    <row r="506" spans="1:2" ht="14.25">
      <c r="A506" s="23" t="s">
        <v>187</v>
      </c>
      <c r="B506" s="42">
        <v>0</v>
      </c>
    </row>
    <row r="507" spans="1:2" ht="14.25">
      <c r="A507" s="23" t="s">
        <v>186</v>
      </c>
      <c r="B507" s="42">
        <v>0</v>
      </c>
    </row>
    <row r="508" spans="1:2" ht="14.25">
      <c r="A508" s="23" t="s">
        <v>176</v>
      </c>
      <c r="B508" s="42">
        <v>287.1</v>
      </c>
    </row>
    <row r="509" spans="1:2" ht="14.25">
      <c r="A509" s="23" t="s">
        <v>157</v>
      </c>
      <c r="B509" s="42">
        <v>3955.7</v>
      </c>
    </row>
    <row r="510" spans="1:2" ht="14.25">
      <c r="A510" s="23" t="s">
        <v>185</v>
      </c>
      <c r="B510" s="42">
        <v>1.1</v>
      </c>
    </row>
    <row r="511" spans="1:2" ht="14.25">
      <c r="A511" s="23" t="s">
        <v>184</v>
      </c>
      <c r="B511" s="42">
        <v>0</v>
      </c>
    </row>
    <row r="512" spans="1:2" ht="14.25">
      <c r="A512" s="23" t="s">
        <v>183</v>
      </c>
      <c r="B512" s="26" t="s">
        <v>73</v>
      </c>
    </row>
    <row r="513" spans="1:2" ht="14.25">
      <c r="A513" s="23" t="s">
        <v>175</v>
      </c>
      <c r="B513" s="42">
        <v>3528.4</v>
      </c>
    </row>
    <row r="514" spans="1:2" ht="14.25">
      <c r="A514" s="23" t="s">
        <v>174</v>
      </c>
      <c r="B514" s="42">
        <v>0</v>
      </c>
    </row>
    <row r="515" spans="1:2" ht="14.25">
      <c r="A515" s="23" t="s">
        <v>156</v>
      </c>
      <c r="B515" s="42">
        <v>6303.8</v>
      </c>
    </row>
    <row r="516" spans="1:2" ht="14.25">
      <c r="A516" s="23" t="s">
        <v>173</v>
      </c>
      <c r="B516" s="42">
        <v>0</v>
      </c>
    </row>
    <row r="517" spans="1:2" ht="14.25">
      <c r="A517" s="23" t="s">
        <v>182</v>
      </c>
      <c r="B517" s="42">
        <v>0</v>
      </c>
    </row>
    <row r="518" spans="1:2" ht="14.25">
      <c r="A518" s="23" t="s">
        <v>181</v>
      </c>
      <c r="B518" s="42">
        <v>0</v>
      </c>
    </row>
    <row r="519" spans="1:2" ht="14.25">
      <c r="A519" s="23" t="s">
        <v>180</v>
      </c>
      <c r="B519" s="42">
        <v>0</v>
      </c>
    </row>
    <row r="520" spans="1:2" ht="14.25">
      <c r="A520" s="23" t="s">
        <v>179</v>
      </c>
      <c r="B520" s="26" t="s">
        <v>73</v>
      </c>
    </row>
    <row r="521" spans="1:2" ht="14.25">
      <c r="A521" s="23" t="s">
        <v>178</v>
      </c>
      <c r="B521" s="42">
        <v>0</v>
      </c>
    </row>
    <row r="522" spans="1:2" ht="14.25">
      <c r="A522" s="23" t="s">
        <v>177</v>
      </c>
      <c r="B522" s="42">
        <v>0</v>
      </c>
    </row>
    <row r="523" ht="14.25">
      <c r="B523" s="14">
        <f>SUM(B506:B522)</f>
        <v>14076.100000000002</v>
      </c>
    </row>
    <row r="524" ht="14.25">
      <c r="A524" s="24" t="s">
        <v>74</v>
      </c>
    </row>
    <row r="525" spans="1:2" ht="14.25">
      <c r="A525" s="24" t="s">
        <v>73</v>
      </c>
      <c r="B525" s="24" t="s">
        <v>75</v>
      </c>
    </row>
    <row r="527" spans="1:2" ht="14.25">
      <c r="A527" s="24" t="s">
        <v>7</v>
      </c>
      <c r="B527" s="24" t="s">
        <v>8</v>
      </c>
    </row>
    <row r="528" spans="1:2" ht="14.25">
      <c r="A528" s="24" t="s">
        <v>150</v>
      </c>
      <c r="B528" s="24" t="s">
        <v>58</v>
      </c>
    </row>
    <row r="529" spans="1:2" ht="14.25">
      <c r="A529" s="24" t="s">
        <v>11</v>
      </c>
      <c r="B529" s="24" t="s">
        <v>209</v>
      </c>
    </row>
    <row r="531" spans="1:2" ht="14.25">
      <c r="A531" s="23" t="s">
        <v>191</v>
      </c>
      <c r="B531" s="23" t="s">
        <v>37</v>
      </c>
    </row>
    <row r="532" spans="1:2" ht="14.25">
      <c r="A532" s="23" t="s">
        <v>187</v>
      </c>
      <c r="B532" s="26" t="s">
        <v>73</v>
      </c>
    </row>
    <row r="533" spans="1:2" ht="14.25">
      <c r="A533" s="23" t="s">
        <v>186</v>
      </c>
      <c r="B533" s="26" t="s">
        <v>73</v>
      </c>
    </row>
    <row r="534" spans="1:2" ht="14.25">
      <c r="A534" s="23" t="s">
        <v>176</v>
      </c>
      <c r="B534" s="42">
        <v>20.9</v>
      </c>
    </row>
    <row r="535" spans="1:2" ht="14.25">
      <c r="A535" s="23" t="s">
        <v>157</v>
      </c>
      <c r="B535" s="42">
        <v>1560.8</v>
      </c>
    </row>
    <row r="536" spans="1:2" ht="14.25">
      <c r="A536" s="23" t="s">
        <v>185</v>
      </c>
      <c r="B536" s="26" t="s">
        <v>73</v>
      </c>
    </row>
    <row r="537" spans="1:2" ht="14.25">
      <c r="A537" s="23" t="s">
        <v>184</v>
      </c>
      <c r="B537" s="42">
        <v>0</v>
      </c>
    </row>
    <row r="538" spans="1:2" ht="14.25">
      <c r="A538" s="23" t="s">
        <v>183</v>
      </c>
      <c r="B538" s="42">
        <v>3.1</v>
      </c>
    </row>
    <row r="539" spans="1:2" ht="14.25">
      <c r="A539" s="23" t="s">
        <v>175</v>
      </c>
      <c r="B539" s="42">
        <v>678.8</v>
      </c>
    </row>
    <row r="540" spans="1:2" ht="14.25">
      <c r="A540" s="23" t="s">
        <v>174</v>
      </c>
      <c r="B540" s="42">
        <v>0</v>
      </c>
    </row>
    <row r="541" spans="1:2" ht="14.25">
      <c r="A541" s="23" t="s">
        <v>156</v>
      </c>
      <c r="B541" s="42">
        <v>5580.2</v>
      </c>
    </row>
    <row r="542" spans="1:2" ht="14.25">
      <c r="A542" s="23" t="s">
        <v>173</v>
      </c>
      <c r="B542" s="42">
        <v>0</v>
      </c>
    </row>
    <row r="543" spans="1:2" ht="14.25">
      <c r="A543" s="23" t="s">
        <v>182</v>
      </c>
      <c r="B543" s="42">
        <v>8.4</v>
      </c>
    </row>
    <row r="544" spans="1:2" ht="14.25">
      <c r="A544" s="23" t="s">
        <v>181</v>
      </c>
      <c r="B544" s="26" t="s">
        <v>73</v>
      </c>
    </row>
    <row r="545" spans="1:2" ht="14.25">
      <c r="A545" s="23" t="s">
        <v>180</v>
      </c>
      <c r="B545" s="26" t="s">
        <v>73</v>
      </c>
    </row>
    <row r="546" spans="1:2" ht="14.25">
      <c r="A546" s="23" t="s">
        <v>179</v>
      </c>
      <c r="B546" s="26" t="s">
        <v>73</v>
      </c>
    </row>
    <row r="547" spans="1:2" ht="14.25">
      <c r="A547" s="23" t="s">
        <v>178</v>
      </c>
      <c r="B547" s="26" t="s">
        <v>73</v>
      </c>
    </row>
    <row r="548" spans="1:2" ht="14.25">
      <c r="A548" s="23" t="s">
        <v>177</v>
      </c>
      <c r="B548" s="42">
        <v>0</v>
      </c>
    </row>
    <row r="549" ht="14.25">
      <c r="B549" s="14">
        <f>SUM(B532:B548)</f>
        <v>7852.199999999999</v>
      </c>
    </row>
    <row r="550" ht="14.25">
      <c r="A550" s="24" t="s">
        <v>74</v>
      </c>
    </row>
    <row r="551" spans="1:2" ht="14.25">
      <c r="A551" s="24" t="s">
        <v>73</v>
      </c>
      <c r="B551" s="24" t="s">
        <v>75</v>
      </c>
    </row>
    <row r="553" spans="1:2" ht="14.25">
      <c r="A553" s="24" t="s">
        <v>7</v>
      </c>
      <c r="B553" s="24" t="s">
        <v>8</v>
      </c>
    </row>
    <row r="554" spans="1:2" ht="14.25">
      <c r="A554" s="24" t="s">
        <v>150</v>
      </c>
      <c r="B554" s="24" t="s">
        <v>59</v>
      </c>
    </row>
    <row r="555" spans="1:2" ht="14.25">
      <c r="A555" s="24" t="s">
        <v>11</v>
      </c>
      <c r="B555" s="24" t="s">
        <v>209</v>
      </c>
    </row>
    <row r="557" spans="1:2" ht="14.25">
      <c r="A557" s="23" t="s">
        <v>191</v>
      </c>
      <c r="B557" s="23" t="s">
        <v>37</v>
      </c>
    </row>
    <row r="558" spans="1:2" ht="14.25">
      <c r="A558" s="23" t="s">
        <v>187</v>
      </c>
      <c r="B558" s="26" t="s">
        <v>73</v>
      </c>
    </row>
    <row r="559" spans="1:2" ht="14.25">
      <c r="A559" s="23" t="s">
        <v>186</v>
      </c>
      <c r="B559" s="26" t="s">
        <v>73</v>
      </c>
    </row>
    <row r="560" spans="1:2" ht="14.25">
      <c r="A560" s="23" t="s">
        <v>176</v>
      </c>
      <c r="B560" s="42">
        <v>1750.2</v>
      </c>
    </row>
    <row r="561" spans="1:2" ht="14.25">
      <c r="A561" s="23" t="s">
        <v>157</v>
      </c>
      <c r="B561" s="42">
        <v>3659.7</v>
      </c>
    </row>
    <row r="562" spans="1:2" ht="14.25">
      <c r="A562" s="23" t="s">
        <v>185</v>
      </c>
      <c r="B562" s="42">
        <v>4.2</v>
      </c>
    </row>
    <row r="563" spans="1:2" ht="14.25">
      <c r="A563" s="23" t="s">
        <v>184</v>
      </c>
      <c r="B563" s="26" t="s">
        <v>73</v>
      </c>
    </row>
    <row r="564" spans="1:2" ht="14.25">
      <c r="A564" s="23" t="s">
        <v>183</v>
      </c>
      <c r="B564" s="26" t="s">
        <v>73</v>
      </c>
    </row>
    <row r="565" spans="1:2" ht="14.25">
      <c r="A565" s="23" t="s">
        <v>175</v>
      </c>
      <c r="B565" s="42">
        <v>538.2</v>
      </c>
    </row>
    <row r="566" spans="1:2" ht="14.25">
      <c r="A566" s="23" t="s">
        <v>174</v>
      </c>
      <c r="B566" s="26" t="s">
        <v>73</v>
      </c>
    </row>
    <row r="567" spans="1:2" ht="14.25">
      <c r="A567" s="23" t="s">
        <v>156</v>
      </c>
      <c r="B567" s="42">
        <v>8930.3</v>
      </c>
    </row>
    <row r="568" spans="1:2" ht="14.25">
      <c r="A568" s="23" t="s">
        <v>173</v>
      </c>
      <c r="B568" s="42">
        <v>0</v>
      </c>
    </row>
    <row r="569" spans="1:2" ht="14.25">
      <c r="A569" s="23" t="s">
        <v>182</v>
      </c>
      <c r="B569" s="26" t="s">
        <v>73</v>
      </c>
    </row>
    <row r="570" spans="1:2" ht="14.25">
      <c r="A570" s="23" t="s">
        <v>181</v>
      </c>
      <c r="B570" s="26" t="s">
        <v>73</v>
      </c>
    </row>
    <row r="571" spans="1:2" ht="14.25">
      <c r="A571" s="23" t="s">
        <v>180</v>
      </c>
      <c r="B571" s="26" t="s">
        <v>73</v>
      </c>
    </row>
    <row r="572" spans="1:2" ht="14.25">
      <c r="A572" s="23" t="s">
        <v>179</v>
      </c>
      <c r="B572" s="26" t="s">
        <v>73</v>
      </c>
    </row>
    <row r="573" spans="1:2" ht="14.25">
      <c r="A573" s="23" t="s">
        <v>178</v>
      </c>
      <c r="B573" s="26" t="s">
        <v>73</v>
      </c>
    </row>
    <row r="574" spans="1:2" ht="14.25">
      <c r="A574" s="23" t="s">
        <v>177</v>
      </c>
      <c r="B574" s="26" t="s">
        <v>73</v>
      </c>
    </row>
    <row r="575" ht="14.25">
      <c r="B575" s="14">
        <f>SUM(B558:B574)</f>
        <v>14882.599999999999</v>
      </c>
    </row>
    <row r="576" ht="14.25">
      <c r="A576" s="24" t="s">
        <v>74</v>
      </c>
    </row>
    <row r="577" spans="1:2" ht="14.25">
      <c r="A577" s="24" t="s">
        <v>73</v>
      </c>
      <c r="B577" s="24" t="s">
        <v>75</v>
      </c>
    </row>
    <row r="579" spans="1:2" ht="14.25">
      <c r="A579" s="24" t="s">
        <v>7</v>
      </c>
      <c r="B579" s="24" t="s">
        <v>8</v>
      </c>
    </row>
    <row r="580" spans="1:2" ht="14.25">
      <c r="A580" s="24" t="s">
        <v>150</v>
      </c>
      <c r="B580" s="24" t="s">
        <v>60</v>
      </c>
    </row>
    <row r="581" spans="1:2" ht="14.25">
      <c r="A581" s="24" t="s">
        <v>11</v>
      </c>
      <c r="B581" s="24" t="s">
        <v>209</v>
      </c>
    </row>
    <row r="583" spans="1:2" ht="14.25">
      <c r="A583" s="23" t="s">
        <v>191</v>
      </c>
      <c r="B583" s="23" t="s">
        <v>37</v>
      </c>
    </row>
    <row r="584" spans="1:2" ht="14.25">
      <c r="A584" s="23" t="s">
        <v>187</v>
      </c>
      <c r="B584" s="26" t="s">
        <v>73</v>
      </c>
    </row>
    <row r="585" spans="1:2" ht="14.25">
      <c r="A585" s="23" t="s">
        <v>186</v>
      </c>
      <c r="B585" s="26" t="s">
        <v>73</v>
      </c>
    </row>
    <row r="586" spans="1:2" ht="14.25">
      <c r="A586" s="23" t="s">
        <v>176</v>
      </c>
      <c r="B586" s="42">
        <v>36.3</v>
      </c>
    </row>
    <row r="587" spans="1:2" ht="14.25">
      <c r="A587" s="23" t="s">
        <v>157</v>
      </c>
      <c r="B587" s="42">
        <v>1147.6</v>
      </c>
    </row>
    <row r="588" spans="1:2" ht="14.25">
      <c r="A588" s="23" t="s">
        <v>185</v>
      </c>
      <c r="B588" s="42">
        <v>2.1</v>
      </c>
    </row>
    <row r="589" spans="1:2" ht="14.25">
      <c r="A589" s="23" t="s">
        <v>184</v>
      </c>
      <c r="B589" s="26" t="s">
        <v>73</v>
      </c>
    </row>
    <row r="590" spans="1:2" ht="14.25">
      <c r="A590" s="23" t="s">
        <v>183</v>
      </c>
      <c r="B590" s="26" t="s">
        <v>73</v>
      </c>
    </row>
    <row r="591" spans="1:2" ht="14.25">
      <c r="A591" s="23" t="s">
        <v>175</v>
      </c>
      <c r="B591" s="42">
        <v>1054.8</v>
      </c>
    </row>
    <row r="592" spans="1:2" ht="14.25">
      <c r="A592" s="23" t="s">
        <v>174</v>
      </c>
      <c r="B592" s="26" t="s">
        <v>73</v>
      </c>
    </row>
    <row r="593" spans="1:2" ht="14.25">
      <c r="A593" s="23" t="s">
        <v>156</v>
      </c>
      <c r="B593" s="42">
        <v>3751</v>
      </c>
    </row>
    <row r="594" spans="1:2" ht="14.25">
      <c r="A594" s="23" t="s">
        <v>173</v>
      </c>
      <c r="B594" s="42">
        <v>84.1</v>
      </c>
    </row>
    <row r="595" spans="1:2" ht="14.25">
      <c r="A595" s="23" t="s">
        <v>182</v>
      </c>
      <c r="B595" s="26" t="s">
        <v>73</v>
      </c>
    </row>
    <row r="596" spans="1:2" ht="14.25">
      <c r="A596" s="23" t="s">
        <v>181</v>
      </c>
      <c r="B596" s="26" t="s">
        <v>73</v>
      </c>
    </row>
    <row r="597" spans="1:2" ht="14.25">
      <c r="A597" s="23" t="s">
        <v>180</v>
      </c>
      <c r="B597" s="26" t="s">
        <v>73</v>
      </c>
    </row>
    <row r="598" spans="1:2" ht="14.25">
      <c r="A598" s="23" t="s">
        <v>179</v>
      </c>
      <c r="B598" s="26" t="s">
        <v>73</v>
      </c>
    </row>
    <row r="599" spans="1:2" ht="14.25">
      <c r="A599" s="23" t="s">
        <v>178</v>
      </c>
      <c r="B599" s="26" t="s">
        <v>73</v>
      </c>
    </row>
    <row r="600" spans="1:2" ht="14.25">
      <c r="A600" s="23" t="s">
        <v>177</v>
      </c>
      <c r="B600" s="26" t="s">
        <v>73</v>
      </c>
    </row>
    <row r="601" ht="14.25">
      <c r="B601" s="14">
        <f>SUM(B584:B600)</f>
        <v>6075.9</v>
      </c>
    </row>
    <row r="602" ht="14.25">
      <c r="A602" s="24" t="s">
        <v>74</v>
      </c>
    </row>
    <row r="603" spans="1:2" ht="14.25">
      <c r="A603" s="24" t="s">
        <v>73</v>
      </c>
      <c r="B603" s="24" t="s">
        <v>75</v>
      </c>
    </row>
    <row r="605" spans="1:2" ht="14.25">
      <c r="A605" s="24" t="s">
        <v>7</v>
      </c>
      <c r="B605" s="24" t="s">
        <v>8</v>
      </c>
    </row>
    <row r="606" spans="1:2" ht="14.25">
      <c r="A606" s="24" t="s">
        <v>150</v>
      </c>
      <c r="B606" s="24" t="s">
        <v>61</v>
      </c>
    </row>
    <row r="607" spans="1:2" ht="14.25">
      <c r="A607" s="24" t="s">
        <v>11</v>
      </c>
      <c r="B607" s="24" t="s">
        <v>209</v>
      </c>
    </row>
    <row r="609" spans="1:2" ht="14.25">
      <c r="A609" s="23" t="s">
        <v>191</v>
      </c>
      <c r="B609" s="23" t="s">
        <v>37</v>
      </c>
    </row>
    <row r="610" spans="1:2" ht="14.25">
      <c r="A610" s="23" t="s">
        <v>187</v>
      </c>
      <c r="B610" s="26" t="s">
        <v>73</v>
      </c>
    </row>
    <row r="611" spans="1:2" ht="14.25">
      <c r="A611" s="23" t="s">
        <v>186</v>
      </c>
      <c r="B611" s="26" t="s">
        <v>73</v>
      </c>
    </row>
    <row r="612" spans="1:2" ht="14.25">
      <c r="A612" s="23" t="s">
        <v>176</v>
      </c>
      <c r="B612" s="42">
        <v>52.9</v>
      </c>
    </row>
    <row r="613" spans="1:2" ht="14.25">
      <c r="A613" s="23" t="s">
        <v>157</v>
      </c>
      <c r="B613" s="42">
        <v>1267.8</v>
      </c>
    </row>
    <row r="614" spans="1:2" ht="14.25">
      <c r="A614" s="23" t="s">
        <v>185</v>
      </c>
      <c r="B614" s="42">
        <v>1</v>
      </c>
    </row>
    <row r="615" spans="1:2" ht="14.25">
      <c r="A615" s="23" t="s">
        <v>184</v>
      </c>
      <c r="B615" s="26" t="s">
        <v>73</v>
      </c>
    </row>
    <row r="616" spans="1:2" ht="14.25">
      <c r="A616" s="23" t="s">
        <v>183</v>
      </c>
      <c r="B616" s="26" t="s">
        <v>73</v>
      </c>
    </row>
    <row r="617" spans="1:2" ht="14.25">
      <c r="A617" s="23" t="s">
        <v>175</v>
      </c>
      <c r="B617" s="42">
        <v>210</v>
      </c>
    </row>
    <row r="618" spans="1:2" ht="14.25">
      <c r="A618" s="23" t="s">
        <v>174</v>
      </c>
      <c r="B618" s="26" t="s">
        <v>73</v>
      </c>
    </row>
    <row r="619" spans="1:2" ht="14.25">
      <c r="A619" s="23" t="s">
        <v>156</v>
      </c>
      <c r="B619" s="42">
        <v>3468.3</v>
      </c>
    </row>
    <row r="620" spans="1:2" ht="14.25">
      <c r="A620" s="23" t="s">
        <v>173</v>
      </c>
      <c r="B620" s="42">
        <v>0</v>
      </c>
    </row>
    <row r="621" spans="1:2" ht="14.25">
      <c r="A621" s="23" t="s">
        <v>182</v>
      </c>
      <c r="B621" s="26" t="s">
        <v>73</v>
      </c>
    </row>
    <row r="622" spans="1:2" ht="14.25">
      <c r="A622" s="23" t="s">
        <v>181</v>
      </c>
      <c r="B622" s="26" t="s">
        <v>73</v>
      </c>
    </row>
    <row r="623" spans="1:2" ht="14.25">
      <c r="A623" s="23" t="s">
        <v>180</v>
      </c>
      <c r="B623" s="26" t="s">
        <v>73</v>
      </c>
    </row>
    <row r="624" spans="1:2" ht="14.25">
      <c r="A624" s="23" t="s">
        <v>179</v>
      </c>
      <c r="B624" s="26" t="s">
        <v>73</v>
      </c>
    </row>
    <row r="625" spans="1:2" ht="14.25">
      <c r="A625" s="23" t="s">
        <v>178</v>
      </c>
      <c r="B625" s="26" t="s">
        <v>73</v>
      </c>
    </row>
    <row r="626" spans="1:2" ht="14.25">
      <c r="A626" s="23" t="s">
        <v>177</v>
      </c>
      <c r="B626" s="26" t="s">
        <v>73</v>
      </c>
    </row>
    <row r="627" ht="14.25">
      <c r="B627" s="14">
        <f>SUM(B610:B626)</f>
        <v>5000</v>
      </c>
    </row>
    <row r="628" ht="14.25">
      <c r="A628" s="24" t="s">
        <v>74</v>
      </c>
    </row>
    <row r="629" spans="1:2" ht="14.25">
      <c r="A629" s="24" t="s">
        <v>73</v>
      </c>
      <c r="B629" s="24" t="s">
        <v>75</v>
      </c>
    </row>
    <row r="631" spans="1:2" ht="14.25">
      <c r="A631" s="24" t="s">
        <v>7</v>
      </c>
      <c r="B631" s="24" t="s">
        <v>8</v>
      </c>
    </row>
    <row r="632" spans="1:2" ht="14.25">
      <c r="A632" s="24" t="s">
        <v>150</v>
      </c>
      <c r="B632" s="24" t="s">
        <v>62</v>
      </c>
    </row>
    <row r="633" spans="1:2" ht="14.25">
      <c r="A633" s="24" t="s">
        <v>11</v>
      </c>
      <c r="B633" s="24" t="s">
        <v>209</v>
      </c>
    </row>
    <row r="635" spans="1:2" ht="14.25">
      <c r="A635" s="23" t="s">
        <v>191</v>
      </c>
      <c r="B635" s="23" t="s">
        <v>37</v>
      </c>
    </row>
    <row r="636" spans="1:2" ht="14.25">
      <c r="A636" s="23" t="s">
        <v>187</v>
      </c>
      <c r="B636" s="26" t="s">
        <v>73</v>
      </c>
    </row>
    <row r="637" spans="1:2" ht="14.25">
      <c r="A637" s="23" t="s">
        <v>186</v>
      </c>
      <c r="B637" s="26" t="s">
        <v>73</v>
      </c>
    </row>
    <row r="638" spans="1:2" ht="14.25">
      <c r="A638" s="23" t="s">
        <v>176</v>
      </c>
      <c r="B638" s="42">
        <v>12.1</v>
      </c>
    </row>
    <row r="639" spans="1:2" ht="14.25">
      <c r="A639" s="23" t="s">
        <v>157</v>
      </c>
      <c r="B639" s="42">
        <v>484.9</v>
      </c>
    </row>
    <row r="640" spans="1:2" ht="14.25">
      <c r="A640" s="23" t="s">
        <v>185</v>
      </c>
      <c r="B640" s="42">
        <v>1.1</v>
      </c>
    </row>
    <row r="641" spans="1:2" ht="14.25">
      <c r="A641" s="23" t="s">
        <v>184</v>
      </c>
      <c r="B641" s="26" t="s">
        <v>73</v>
      </c>
    </row>
    <row r="642" spans="1:2" ht="14.25">
      <c r="A642" s="23" t="s">
        <v>183</v>
      </c>
      <c r="B642" s="26" t="s">
        <v>73</v>
      </c>
    </row>
    <row r="643" spans="1:2" ht="14.25">
      <c r="A643" s="23" t="s">
        <v>175</v>
      </c>
      <c r="B643" s="42">
        <v>26</v>
      </c>
    </row>
    <row r="644" spans="1:2" ht="14.25">
      <c r="A644" s="23" t="s">
        <v>174</v>
      </c>
      <c r="B644" s="26" t="s">
        <v>73</v>
      </c>
    </row>
    <row r="645" spans="1:2" ht="14.25">
      <c r="A645" s="23" t="s">
        <v>156</v>
      </c>
      <c r="B645" s="42">
        <v>1265.7</v>
      </c>
    </row>
    <row r="646" spans="1:2" ht="14.25">
      <c r="A646" s="23" t="s">
        <v>173</v>
      </c>
      <c r="B646" s="42">
        <v>0</v>
      </c>
    </row>
    <row r="647" spans="1:2" ht="14.25">
      <c r="A647" s="23" t="s">
        <v>182</v>
      </c>
      <c r="B647" s="26" t="s">
        <v>73</v>
      </c>
    </row>
    <row r="648" spans="1:2" ht="14.25">
      <c r="A648" s="23" t="s">
        <v>181</v>
      </c>
      <c r="B648" s="26" t="s">
        <v>73</v>
      </c>
    </row>
    <row r="649" spans="1:2" ht="14.25">
      <c r="A649" s="23" t="s">
        <v>180</v>
      </c>
      <c r="B649" s="26" t="s">
        <v>73</v>
      </c>
    </row>
    <row r="650" spans="1:2" ht="14.25">
      <c r="A650" s="23" t="s">
        <v>179</v>
      </c>
      <c r="B650" s="26" t="s">
        <v>73</v>
      </c>
    </row>
    <row r="651" spans="1:2" ht="14.25">
      <c r="A651" s="23" t="s">
        <v>178</v>
      </c>
      <c r="B651" s="26" t="s">
        <v>73</v>
      </c>
    </row>
    <row r="652" spans="1:2" ht="14.25">
      <c r="A652" s="23" t="s">
        <v>177</v>
      </c>
      <c r="B652" s="26" t="s">
        <v>73</v>
      </c>
    </row>
    <row r="653" ht="14.25">
      <c r="B653" s="14">
        <f>SUM(B636:B652)</f>
        <v>1789.8000000000002</v>
      </c>
    </row>
    <row r="654" ht="14.25">
      <c r="A654" s="24" t="s">
        <v>74</v>
      </c>
    </row>
    <row r="655" spans="1:2" ht="14.25">
      <c r="A655" s="24" t="s">
        <v>73</v>
      </c>
      <c r="B655" s="24" t="s">
        <v>75</v>
      </c>
    </row>
    <row r="657" spans="1:2" ht="14.25">
      <c r="A657" s="24" t="s">
        <v>7</v>
      </c>
      <c r="B657" s="24" t="s">
        <v>8</v>
      </c>
    </row>
    <row r="658" spans="1:2" ht="14.25">
      <c r="A658" s="24" t="s">
        <v>150</v>
      </c>
      <c r="B658" s="24" t="s">
        <v>63</v>
      </c>
    </row>
    <row r="659" spans="1:2" ht="14.25">
      <c r="A659" s="24" t="s">
        <v>11</v>
      </c>
      <c r="B659" s="24" t="s">
        <v>209</v>
      </c>
    </row>
    <row r="661" spans="1:2" ht="14.25">
      <c r="A661" s="23" t="s">
        <v>191</v>
      </c>
      <c r="B661" s="23" t="s">
        <v>37</v>
      </c>
    </row>
    <row r="662" spans="1:2" ht="14.25">
      <c r="A662" s="23" t="s">
        <v>187</v>
      </c>
      <c r="B662" s="26" t="s">
        <v>73</v>
      </c>
    </row>
    <row r="663" spans="1:2" ht="14.25">
      <c r="A663" s="23" t="s">
        <v>186</v>
      </c>
      <c r="B663" s="26" t="s">
        <v>73</v>
      </c>
    </row>
    <row r="664" spans="1:2" ht="14.25">
      <c r="A664" s="23" t="s">
        <v>176</v>
      </c>
      <c r="B664" s="42">
        <v>36.3</v>
      </c>
    </row>
    <row r="665" spans="1:2" ht="14.25">
      <c r="A665" s="23" t="s">
        <v>157</v>
      </c>
      <c r="B665" s="42">
        <v>562.7</v>
      </c>
    </row>
    <row r="666" spans="1:2" ht="14.25">
      <c r="A666" s="23" t="s">
        <v>185</v>
      </c>
      <c r="B666" s="26" t="s">
        <v>73</v>
      </c>
    </row>
    <row r="667" spans="1:2" ht="14.25">
      <c r="A667" s="23" t="s">
        <v>184</v>
      </c>
      <c r="B667" s="26" t="s">
        <v>73</v>
      </c>
    </row>
    <row r="668" spans="1:2" ht="14.25">
      <c r="A668" s="23" t="s">
        <v>183</v>
      </c>
      <c r="B668" s="26" t="s">
        <v>73</v>
      </c>
    </row>
    <row r="669" spans="1:2" ht="14.25">
      <c r="A669" s="23" t="s">
        <v>175</v>
      </c>
      <c r="B669" s="42">
        <v>41.4</v>
      </c>
    </row>
    <row r="670" spans="1:2" ht="14.25">
      <c r="A670" s="23" t="s">
        <v>174</v>
      </c>
      <c r="B670" s="26" t="s">
        <v>73</v>
      </c>
    </row>
    <row r="671" spans="1:2" ht="14.25">
      <c r="A671" s="23" t="s">
        <v>156</v>
      </c>
      <c r="B671" s="42">
        <v>1353.2</v>
      </c>
    </row>
    <row r="672" spans="1:2" ht="14.25">
      <c r="A672" s="23" t="s">
        <v>173</v>
      </c>
      <c r="B672" s="42">
        <v>0</v>
      </c>
    </row>
    <row r="673" spans="1:2" ht="14.25">
      <c r="A673" s="23" t="s">
        <v>182</v>
      </c>
      <c r="B673" s="26" t="s">
        <v>73</v>
      </c>
    </row>
    <row r="674" spans="1:2" ht="14.25">
      <c r="A674" s="23" t="s">
        <v>181</v>
      </c>
      <c r="B674" s="26" t="s">
        <v>73</v>
      </c>
    </row>
    <row r="675" spans="1:2" ht="14.25">
      <c r="A675" s="23" t="s">
        <v>180</v>
      </c>
      <c r="B675" s="26" t="s">
        <v>73</v>
      </c>
    </row>
    <row r="676" spans="1:2" ht="14.25">
      <c r="A676" s="23" t="s">
        <v>179</v>
      </c>
      <c r="B676" s="26" t="s">
        <v>73</v>
      </c>
    </row>
    <row r="677" spans="1:2" ht="14.25">
      <c r="A677" s="23" t="s">
        <v>178</v>
      </c>
      <c r="B677" s="26" t="s">
        <v>73</v>
      </c>
    </row>
    <row r="678" spans="1:2" ht="14.25">
      <c r="A678" s="23" t="s">
        <v>177</v>
      </c>
      <c r="B678" s="26" t="s">
        <v>73</v>
      </c>
    </row>
    <row r="679" ht="14.25">
      <c r="B679" s="14">
        <f>SUM(B662:B678)</f>
        <v>1993.6</v>
      </c>
    </row>
    <row r="680" ht="14.25">
      <c r="A680" s="24" t="s">
        <v>74</v>
      </c>
    </row>
    <row r="681" spans="1:2" ht="14.25">
      <c r="A681" s="24" t="s">
        <v>73</v>
      </c>
      <c r="B681" s="24" t="s">
        <v>75</v>
      </c>
    </row>
    <row r="683" spans="1:2" ht="14.25">
      <c r="A683" s="24" t="s">
        <v>7</v>
      </c>
      <c r="B683" s="24" t="s">
        <v>8</v>
      </c>
    </row>
    <row r="684" spans="1:2" ht="14.25">
      <c r="A684" s="24" t="s">
        <v>150</v>
      </c>
      <c r="B684" s="24" t="s">
        <v>64</v>
      </c>
    </row>
    <row r="685" spans="1:2" ht="14.25">
      <c r="A685" s="24" t="s">
        <v>11</v>
      </c>
      <c r="B685" s="24" t="s">
        <v>209</v>
      </c>
    </row>
    <row r="687" spans="1:2" ht="14.25">
      <c r="A687" s="23" t="s">
        <v>191</v>
      </c>
      <c r="B687" s="23" t="s">
        <v>37</v>
      </c>
    </row>
    <row r="688" spans="1:2" ht="14.25">
      <c r="A688" s="23" t="s">
        <v>187</v>
      </c>
      <c r="B688" s="42">
        <v>0</v>
      </c>
    </row>
    <row r="689" spans="1:2" ht="14.25">
      <c r="A689" s="23" t="s">
        <v>186</v>
      </c>
      <c r="B689" s="26" t="s">
        <v>73</v>
      </c>
    </row>
    <row r="690" spans="1:2" ht="14.25">
      <c r="A690" s="23" t="s">
        <v>176</v>
      </c>
      <c r="B690" s="42">
        <v>0</v>
      </c>
    </row>
    <row r="691" spans="1:2" ht="14.25">
      <c r="A691" s="23" t="s">
        <v>157</v>
      </c>
      <c r="B691" s="42">
        <v>1400.9</v>
      </c>
    </row>
    <row r="692" spans="1:2" ht="14.25">
      <c r="A692" s="23" t="s">
        <v>185</v>
      </c>
      <c r="B692" s="42">
        <v>1</v>
      </c>
    </row>
    <row r="693" spans="1:2" ht="14.25">
      <c r="A693" s="23" t="s">
        <v>184</v>
      </c>
      <c r="B693" s="42">
        <v>0</v>
      </c>
    </row>
    <row r="694" spans="1:2" ht="14.25">
      <c r="A694" s="23" t="s">
        <v>183</v>
      </c>
      <c r="B694" s="26" t="s">
        <v>73</v>
      </c>
    </row>
    <row r="695" spans="1:2" ht="14.25">
      <c r="A695" s="23" t="s">
        <v>175</v>
      </c>
      <c r="B695" s="42">
        <v>698.1</v>
      </c>
    </row>
    <row r="696" spans="1:2" ht="14.25">
      <c r="A696" s="23" t="s">
        <v>174</v>
      </c>
      <c r="B696" s="42">
        <v>0</v>
      </c>
    </row>
    <row r="697" spans="1:2" ht="14.25">
      <c r="A697" s="23" t="s">
        <v>156</v>
      </c>
      <c r="B697" s="42">
        <v>2421.6</v>
      </c>
    </row>
    <row r="698" spans="1:2" ht="14.25">
      <c r="A698" s="23" t="s">
        <v>173</v>
      </c>
      <c r="B698" s="42">
        <v>28.7</v>
      </c>
    </row>
    <row r="699" spans="1:2" ht="14.25">
      <c r="A699" s="23" t="s">
        <v>182</v>
      </c>
      <c r="B699" s="26" t="s">
        <v>73</v>
      </c>
    </row>
    <row r="700" spans="1:2" ht="14.25">
      <c r="A700" s="23" t="s">
        <v>181</v>
      </c>
      <c r="B700" s="26" t="s">
        <v>73</v>
      </c>
    </row>
    <row r="701" spans="1:2" ht="14.25">
      <c r="A701" s="23" t="s">
        <v>180</v>
      </c>
      <c r="B701" s="26" t="s">
        <v>73</v>
      </c>
    </row>
    <row r="702" spans="1:2" ht="14.25">
      <c r="A702" s="23" t="s">
        <v>179</v>
      </c>
      <c r="B702" s="26" t="s">
        <v>73</v>
      </c>
    </row>
    <row r="703" spans="1:2" ht="14.25">
      <c r="A703" s="23" t="s">
        <v>178</v>
      </c>
      <c r="B703" s="26" t="s">
        <v>73</v>
      </c>
    </row>
    <row r="704" spans="1:2" ht="14.25">
      <c r="A704" s="23" t="s">
        <v>177</v>
      </c>
      <c r="B704" s="42">
        <v>0</v>
      </c>
    </row>
    <row r="705" ht="14.25">
      <c r="B705" s="14">
        <f>SUM(B688:B704)</f>
        <v>4550.3</v>
      </c>
    </row>
    <row r="706" ht="14.25">
      <c r="A706" s="24" t="s">
        <v>74</v>
      </c>
    </row>
    <row r="707" spans="1:2" ht="14.25">
      <c r="A707" s="24" t="s">
        <v>73</v>
      </c>
      <c r="B707" s="24" t="s">
        <v>75</v>
      </c>
    </row>
    <row r="709" spans="1:2" ht="14.25">
      <c r="A709" s="24" t="s">
        <v>7</v>
      </c>
      <c r="B709" s="24" t="s">
        <v>8</v>
      </c>
    </row>
    <row r="710" spans="1:2" ht="14.25">
      <c r="A710" s="24" t="s">
        <v>150</v>
      </c>
      <c r="B710" s="24" t="s">
        <v>65</v>
      </c>
    </row>
    <row r="711" spans="1:2" ht="14.25">
      <c r="A711" s="24" t="s">
        <v>11</v>
      </c>
      <c r="B711" s="24" t="s">
        <v>209</v>
      </c>
    </row>
    <row r="713" spans="1:2" ht="14.25">
      <c r="A713" s="23" t="s">
        <v>191</v>
      </c>
      <c r="B713" s="23" t="s">
        <v>37</v>
      </c>
    </row>
    <row r="714" spans="1:2" ht="14.25">
      <c r="A714" s="23" t="s">
        <v>187</v>
      </c>
      <c r="B714" s="26" t="s">
        <v>73</v>
      </c>
    </row>
    <row r="715" spans="1:2" ht="14.25">
      <c r="A715" s="23" t="s">
        <v>186</v>
      </c>
      <c r="B715" s="26" t="s">
        <v>73</v>
      </c>
    </row>
    <row r="716" spans="1:2" ht="14.25">
      <c r="A716" s="23" t="s">
        <v>176</v>
      </c>
      <c r="B716" s="26" t="s">
        <v>73</v>
      </c>
    </row>
    <row r="717" spans="1:2" ht="14.25">
      <c r="A717" s="23" t="s">
        <v>157</v>
      </c>
      <c r="B717" s="42">
        <v>2661.7</v>
      </c>
    </row>
    <row r="718" spans="1:2" ht="14.25">
      <c r="A718" s="23" t="s">
        <v>185</v>
      </c>
      <c r="B718" s="42">
        <v>2.1</v>
      </c>
    </row>
    <row r="719" spans="1:2" ht="14.25">
      <c r="A719" s="23" t="s">
        <v>184</v>
      </c>
      <c r="B719" s="26" t="s">
        <v>73</v>
      </c>
    </row>
    <row r="720" spans="1:2" ht="14.25">
      <c r="A720" s="23" t="s">
        <v>183</v>
      </c>
      <c r="B720" s="26" t="s">
        <v>73</v>
      </c>
    </row>
    <row r="721" spans="1:2" ht="14.25">
      <c r="A721" s="23" t="s">
        <v>175</v>
      </c>
      <c r="B721" s="42">
        <v>894.5</v>
      </c>
    </row>
    <row r="722" spans="1:2" ht="14.25">
      <c r="A722" s="23" t="s">
        <v>174</v>
      </c>
      <c r="B722" s="26" t="s">
        <v>73</v>
      </c>
    </row>
    <row r="723" spans="1:2" ht="14.25">
      <c r="A723" s="23" t="s">
        <v>156</v>
      </c>
      <c r="B723" s="42">
        <v>3746.1</v>
      </c>
    </row>
    <row r="724" spans="1:2" ht="14.25">
      <c r="A724" s="23" t="s">
        <v>173</v>
      </c>
      <c r="B724" s="42">
        <v>43</v>
      </c>
    </row>
    <row r="725" spans="1:2" ht="14.25">
      <c r="A725" s="23" t="s">
        <v>182</v>
      </c>
      <c r="B725" s="26" t="s">
        <v>73</v>
      </c>
    </row>
    <row r="726" spans="1:2" ht="14.25">
      <c r="A726" s="23" t="s">
        <v>181</v>
      </c>
      <c r="B726" s="26" t="s">
        <v>73</v>
      </c>
    </row>
    <row r="727" spans="1:2" ht="14.25">
      <c r="A727" s="23" t="s">
        <v>180</v>
      </c>
      <c r="B727" s="26" t="s">
        <v>73</v>
      </c>
    </row>
    <row r="728" spans="1:2" ht="14.25">
      <c r="A728" s="23" t="s">
        <v>179</v>
      </c>
      <c r="B728" s="26" t="s">
        <v>73</v>
      </c>
    </row>
    <row r="729" spans="1:2" ht="14.25">
      <c r="A729" s="23" t="s">
        <v>178</v>
      </c>
      <c r="B729" s="26" t="s">
        <v>73</v>
      </c>
    </row>
    <row r="730" spans="1:2" ht="14.25">
      <c r="A730" s="23" t="s">
        <v>177</v>
      </c>
      <c r="B730" s="26" t="s">
        <v>73</v>
      </c>
    </row>
    <row r="731" ht="14.25">
      <c r="B731" s="14">
        <f>SUM(B714:B730)</f>
        <v>7347.4</v>
      </c>
    </row>
    <row r="732" ht="14.25">
      <c r="A732" s="24" t="s">
        <v>74</v>
      </c>
    </row>
    <row r="733" spans="1:2" ht="14.25">
      <c r="A733" s="24" t="s">
        <v>73</v>
      </c>
      <c r="B733" s="24" t="s">
        <v>75</v>
      </c>
    </row>
    <row r="735" spans="1:2" ht="14.25">
      <c r="A735" s="24" t="s">
        <v>7</v>
      </c>
      <c r="B735" s="24" t="s">
        <v>8</v>
      </c>
    </row>
    <row r="736" spans="1:2" ht="14.25">
      <c r="A736" s="24" t="s">
        <v>150</v>
      </c>
      <c r="B736" s="24" t="s">
        <v>66</v>
      </c>
    </row>
    <row r="737" spans="1:2" ht="14.25">
      <c r="A737" s="24" t="s">
        <v>11</v>
      </c>
      <c r="B737" s="24" t="s">
        <v>209</v>
      </c>
    </row>
    <row r="739" spans="1:2" ht="14.25">
      <c r="A739" s="23" t="s">
        <v>191</v>
      </c>
      <c r="B739" s="23" t="s">
        <v>37</v>
      </c>
    </row>
    <row r="740" spans="1:2" ht="14.25">
      <c r="A740" s="23" t="s">
        <v>187</v>
      </c>
      <c r="B740" s="42">
        <v>0</v>
      </c>
    </row>
    <row r="741" spans="1:2" ht="14.25">
      <c r="A741" s="23" t="s">
        <v>186</v>
      </c>
      <c r="B741" s="42">
        <v>0</v>
      </c>
    </row>
    <row r="742" spans="1:2" ht="14.25">
      <c r="A742" s="23" t="s">
        <v>176</v>
      </c>
      <c r="B742" s="42">
        <v>103.8</v>
      </c>
    </row>
    <row r="743" spans="1:2" ht="14.25">
      <c r="A743" s="23" t="s">
        <v>157</v>
      </c>
      <c r="B743" s="42">
        <v>13450</v>
      </c>
    </row>
    <row r="744" spans="1:2" ht="14.25">
      <c r="A744" s="23" t="s">
        <v>185</v>
      </c>
      <c r="B744" s="42">
        <v>17.2</v>
      </c>
    </row>
    <row r="745" spans="1:2" ht="14.25">
      <c r="A745" s="23" t="s">
        <v>184</v>
      </c>
      <c r="B745" s="42">
        <v>0</v>
      </c>
    </row>
    <row r="746" spans="1:2" ht="14.25">
      <c r="A746" s="23" t="s">
        <v>183</v>
      </c>
      <c r="B746" s="26" t="s">
        <v>73</v>
      </c>
    </row>
    <row r="747" spans="1:2" ht="14.25">
      <c r="A747" s="23" t="s">
        <v>175</v>
      </c>
      <c r="B747" s="42">
        <v>11628.6</v>
      </c>
    </row>
    <row r="748" spans="1:2" ht="14.25">
      <c r="A748" s="23" t="s">
        <v>174</v>
      </c>
      <c r="B748" s="42">
        <v>0</v>
      </c>
    </row>
    <row r="749" spans="1:2" ht="14.25">
      <c r="A749" s="23" t="s">
        <v>156</v>
      </c>
      <c r="B749" s="42">
        <v>23772.3</v>
      </c>
    </row>
    <row r="750" spans="1:2" ht="14.25">
      <c r="A750" s="23" t="s">
        <v>173</v>
      </c>
      <c r="B750" s="42">
        <v>85</v>
      </c>
    </row>
    <row r="751" spans="1:2" ht="14.25">
      <c r="A751" s="23" t="s">
        <v>182</v>
      </c>
      <c r="B751" s="42">
        <v>0</v>
      </c>
    </row>
    <row r="752" spans="1:2" ht="14.25">
      <c r="A752" s="23" t="s">
        <v>181</v>
      </c>
      <c r="B752" s="42">
        <v>0</v>
      </c>
    </row>
    <row r="753" spans="1:2" ht="14.25">
      <c r="A753" s="23" t="s">
        <v>180</v>
      </c>
      <c r="B753" s="42">
        <v>0</v>
      </c>
    </row>
    <row r="754" spans="1:2" ht="14.25">
      <c r="A754" s="23" t="s">
        <v>179</v>
      </c>
      <c r="B754" s="42">
        <v>0</v>
      </c>
    </row>
    <row r="755" spans="1:2" ht="14.25">
      <c r="A755" s="23" t="s">
        <v>178</v>
      </c>
      <c r="B755" s="42">
        <v>0</v>
      </c>
    </row>
    <row r="756" spans="1:2" ht="14.25">
      <c r="A756" s="23" t="s">
        <v>177</v>
      </c>
      <c r="B756" s="42">
        <v>0</v>
      </c>
    </row>
    <row r="757" ht="14.25">
      <c r="B757" s="14">
        <f>SUM(B740:B756)</f>
        <v>49056.899999999994</v>
      </c>
    </row>
    <row r="758" ht="14.25">
      <c r="A758" s="24" t="s">
        <v>74</v>
      </c>
    </row>
    <row r="759" spans="1:2" ht="14.25">
      <c r="A759" s="24" t="s">
        <v>73</v>
      </c>
      <c r="B759" s="24" t="s">
        <v>75</v>
      </c>
    </row>
    <row r="761" spans="1:2" ht="14.25">
      <c r="A761" s="24" t="s">
        <v>7</v>
      </c>
      <c r="B761" s="24" t="s">
        <v>8</v>
      </c>
    </row>
    <row r="762" spans="1:2" ht="14.25">
      <c r="A762" s="24" t="s">
        <v>150</v>
      </c>
      <c r="B762" s="24" t="s">
        <v>67</v>
      </c>
    </row>
    <row r="763" spans="1:2" ht="14.25">
      <c r="A763" s="24" t="s">
        <v>11</v>
      </c>
      <c r="B763" s="24" t="s">
        <v>209</v>
      </c>
    </row>
    <row r="765" spans="1:2" ht="14.25">
      <c r="A765" s="23" t="s">
        <v>191</v>
      </c>
      <c r="B765" s="23" t="s">
        <v>37</v>
      </c>
    </row>
    <row r="766" spans="1:2" ht="14.25">
      <c r="A766" s="23" t="s">
        <v>187</v>
      </c>
      <c r="B766" s="26" t="s">
        <v>73</v>
      </c>
    </row>
    <row r="767" spans="1:2" ht="14.25">
      <c r="A767" s="23" t="s">
        <v>186</v>
      </c>
      <c r="B767" s="26" t="s">
        <v>73</v>
      </c>
    </row>
    <row r="768" spans="1:2" ht="14.25">
      <c r="A768" s="23" t="s">
        <v>176</v>
      </c>
      <c r="B768" s="42">
        <v>2.2</v>
      </c>
    </row>
    <row r="769" spans="1:2" ht="14.25">
      <c r="A769" s="23" t="s">
        <v>157</v>
      </c>
      <c r="B769" s="42">
        <v>973</v>
      </c>
    </row>
    <row r="770" spans="1:2" ht="14.25">
      <c r="A770" s="23" t="s">
        <v>185</v>
      </c>
      <c r="B770" s="42">
        <v>1</v>
      </c>
    </row>
    <row r="771" spans="1:2" ht="14.25">
      <c r="A771" s="23" t="s">
        <v>184</v>
      </c>
      <c r="B771" s="26" t="s">
        <v>73</v>
      </c>
    </row>
    <row r="772" spans="1:2" ht="14.25">
      <c r="A772" s="23" t="s">
        <v>183</v>
      </c>
      <c r="B772" s="26" t="s">
        <v>73</v>
      </c>
    </row>
    <row r="773" spans="1:2" ht="14.25">
      <c r="A773" s="23" t="s">
        <v>175</v>
      </c>
      <c r="B773" s="42">
        <v>893.5</v>
      </c>
    </row>
    <row r="774" spans="1:2" ht="14.25">
      <c r="A774" s="23" t="s">
        <v>174</v>
      </c>
      <c r="B774" s="26" t="s">
        <v>73</v>
      </c>
    </row>
    <row r="775" spans="1:2" ht="14.25">
      <c r="A775" s="23" t="s">
        <v>156</v>
      </c>
      <c r="B775" s="42">
        <v>3113</v>
      </c>
    </row>
    <row r="776" spans="1:2" ht="14.25">
      <c r="A776" s="23" t="s">
        <v>173</v>
      </c>
      <c r="B776" s="42">
        <v>33.4</v>
      </c>
    </row>
    <row r="777" spans="1:2" ht="14.25">
      <c r="A777" s="23" t="s">
        <v>182</v>
      </c>
      <c r="B777" s="26" t="s">
        <v>73</v>
      </c>
    </row>
    <row r="778" spans="1:2" ht="14.25">
      <c r="A778" s="23" t="s">
        <v>181</v>
      </c>
      <c r="B778" s="26" t="s">
        <v>73</v>
      </c>
    </row>
    <row r="779" spans="1:2" ht="14.25">
      <c r="A779" s="23" t="s">
        <v>180</v>
      </c>
      <c r="B779" s="26" t="s">
        <v>73</v>
      </c>
    </row>
    <row r="780" spans="1:2" ht="14.25">
      <c r="A780" s="23" t="s">
        <v>179</v>
      </c>
      <c r="B780" s="26" t="s">
        <v>73</v>
      </c>
    </row>
    <row r="781" spans="1:2" ht="14.25">
      <c r="A781" s="23" t="s">
        <v>178</v>
      </c>
      <c r="B781" s="26" t="s">
        <v>73</v>
      </c>
    </row>
    <row r="782" spans="1:2" ht="14.25">
      <c r="A782" s="23" t="s">
        <v>177</v>
      </c>
      <c r="B782" s="26" t="s">
        <v>73</v>
      </c>
    </row>
    <row r="783" ht="14.25">
      <c r="B783" s="14">
        <f>SUM(B766:B782)</f>
        <v>5016.099999999999</v>
      </c>
    </row>
    <row r="784" ht="14.25">
      <c r="A784" s="24" t="s">
        <v>74</v>
      </c>
    </row>
    <row r="785" spans="1:2" ht="14.25">
      <c r="A785" s="24" t="s">
        <v>73</v>
      </c>
      <c r="B785" s="24" t="s">
        <v>75</v>
      </c>
    </row>
    <row r="787" spans="1:2" ht="14.25">
      <c r="A787" s="24" t="s">
        <v>7</v>
      </c>
      <c r="B787" s="24" t="s">
        <v>8</v>
      </c>
    </row>
    <row r="788" spans="1:2" ht="14.25">
      <c r="A788" s="24" t="s">
        <v>150</v>
      </c>
      <c r="B788" s="24" t="s">
        <v>68</v>
      </c>
    </row>
    <row r="789" spans="1:2" ht="14.25">
      <c r="A789" s="24" t="s">
        <v>11</v>
      </c>
      <c r="B789" s="24" t="s">
        <v>209</v>
      </c>
    </row>
    <row r="791" spans="1:2" ht="14.25">
      <c r="A791" s="23" t="s">
        <v>191</v>
      </c>
      <c r="B791" s="23" t="s">
        <v>37</v>
      </c>
    </row>
    <row r="792" spans="1:2" ht="14.25">
      <c r="A792" s="23" t="s">
        <v>187</v>
      </c>
      <c r="B792" s="26" t="s">
        <v>73</v>
      </c>
    </row>
    <row r="793" spans="1:2" ht="14.25">
      <c r="A793" s="23" t="s">
        <v>186</v>
      </c>
      <c r="B793" s="26" t="s">
        <v>73</v>
      </c>
    </row>
    <row r="794" spans="1:2" ht="14.25">
      <c r="A794" s="23" t="s">
        <v>176</v>
      </c>
      <c r="B794" s="26" t="s">
        <v>73</v>
      </c>
    </row>
    <row r="795" spans="1:2" ht="14.25">
      <c r="A795" s="23" t="s">
        <v>157</v>
      </c>
      <c r="B795" s="42">
        <v>33</v>
      </c>
    </row>
    <row r="796" spans="1:2" ht="14.25">
      <c r="A796" s="23" t="s">
        <v>185</v>
      </c>
      <c r="B796" s="26" t="s">
        <v>73</v>
      </c>
    </row>
    <row r="797" spans="1:2" ht="14.25">
      <c r="A797" s="23" t="s">
        <v>184</v>
      </c>
      <c r="B797" s="26" t="s">
        <v>73</v>
      </c>
    </row>
    <row r="798" spans="1:2" ht="14.25">
      <c r="A798" s="23" t="s">
        <v>183</v>
      </c>
      <c r="B798" s="26" t="s">
        <v>73</v>
      </c>
    </row>
    <row r="799" spans="1:2" ht="14.25">
      <c r="A799" s="23" t="s">
        <v>175</v>
      </c>
      <c r="B799" s="42">
        <v>13.6</v>
      </c>
    </row>
    <row r="800" spans="1:2" ht="14.25">
      <c r="A800" s="23" t="s">
        <v>174</v>
      </c>
      <c r="B800" s="26" t="s">
        <v>73</v>
      </c>
    </row>
    <row r="801" spans="1:2" ht="14.25">
      <c r="A801" s="23" t="s">
        <v>156</v>
      </c>
      <c r="B801" s="42">
        <v>136.7</v>
      </c>
    </row>
    <row r="802" spans="1:2" ht="14.25">
      <c r="A802" s="23" t="s">
        <v>173</v>
      </c>
      <c r="B802" s="42">
        <v>2.9</v>
      </c>
    </row>
    <row r="803" spans="1:2" ht="14.25">
      <c r="A803" s="23" t="s">
        <v>182</v>
      </c>
      <c r="B803" s="26" t="s">
        <v>73</v>
      </c>
    </row>
    <row r="804" spans="1:2" ht="14.25">
      <c r="A804" s="23" t="s">
        <v>181</v>
      </c>
      <c r="B804" s="26" t="s">
        <v>73</v>
      </c>
    </row>
    <row r="805" spans="1:2" ht="14.25">
      <c r="A805" s="23" t="s">
        <v>180</v>
      </c>
      <c r="B805" s="26" t="s">
        <v>73</v>
      </c>
    </row>
    <row r="806" spans="1:2" ht="14.25">
      <c r="A806" s="23" t="s">
        <v>179</v>
      </c>
      <c r="B806" s="26" t="s">
        <v>73</v>
      </c>
    </row>
    <row r="807" spans="1:2" ht="14.25">
      <c r="A807" s="23" t="s">
        <v>178</v>
      </c>
      <c r="B807" s="26" t="s">
        <v>73</v>
      </c>
    </row>
    <row r="808" spans="1:2" ht="14.25">
      <c r="A808" s="23" t="s">
        <v>177</v>
      </c>
      <c r="B808" s="26" t="s">
        <v>73</v>
      </c>
    </row>
    <row r="809" ht="14.25">
      <c r="B809" s="14">
        <f>SUM(B792:B808)</f>
        <v>186.2</v>
      </c>
    </row>
    <row r="810" ht="14.25">
      <c r="A810" s="24" t="s">
        <v>74</v>
      </c>
    </row>
    <row r="811" spans="1:2" ht="14.25">
      <c r="A811" s="24" t="s">
        <v>73</v>
      </c>
      <c r="B811" s="24" t="s">
        <v>75</v>
      </c>
    </row>
    <row r="813" spans="1:2" ht="14.25">
      <c r="A813" s="24" t="s">
        <v>7</v>
      </c>
      <c r="B813" s="24" t="s">
        <v>8</v>
      </c>
    </row>
    <row r="814" spans="1:2" ht="14.25">
      <c r="A814" s="24" t="s">
        <v>150</v>
      </c>
      <c r="B814" s="24" t="s">
        <v>69</v>
      </c>
    </row>
    <row r="815" spans="1:2" ht="14.25">
      <c r="A815" s="24" t="s">
        <v>11</v>
      </c>
      <c r="B815" s="24" t="s">
        <v>209</v>
      </c>
    </row>
    <row r="817" spans="1:2" ht="14.25">
      <c r="A817" s="23" t="s">
        <v>191</v>
      </c>
      <c r="B817" s="23" t="s">
        <v>37</v>
      </c>
    </row>
    <row r="818" spans="1:2" ht="14.25">
      <c r="A818" s="23" t="s">
        <v>187</v>
      </c>
      <c r="B818" s="26" t="s">
        <v>73</v>
      </c>
    </row>
    <row r="819" spans="1:2" ht="14.25">
      <c r="A819" s="23" t="s">
        <v>186</v>
      </c>
      <c r="B819" s="26" t="s">
        <v>73</v>
      </c>
    </row>
    <row r="820" spans="1:2" ht="14.25">
      <c r="A820" s="23" t="s">
        <v>176</v>
      </c>
      <c r="B820" s="42">
        <v>38.1</v>
      </c>
    </row>
    <row r="821" spans="1:2" ht="14.25">
      <c r="A821" s="23" t="s">
        <v>157</v>
      </c>
      <c r="B821" s="42">
        <v>117.3</v>
      </c>
    </row>
    <row r="822" spans="1:2" ht="14.25">
      <c r="A822" s="23" t="s">
        <v>185</v>
      </c>
      <c r="B822" s="26" t="s">
        <v>73</v>
      </c>
    </row>
    <row r="823" spans="1:2" ht="14.25">
      <c r="A823" s="23" t="s">
        <v>184</v>
      </c>
      <c r="B823" s="26" t="s">
        <v>73</v>
      </c>
    </row>
    <row r="824" spans="1:2" ht="14.25">
      <c r="A824" s="23" t="s">
        <v>183</v>
      </c>
      <c r="B824" s="26" t="s">
        <v>73</v>
      </c>
    </row>
    <row r="825" spans="1:2" ht="14.25">
      <c r="A825" s="23" t="s">
        <v>175</v>
      </c>
      <c r="B825" s="42">
        <v>10.6</v>
      </c>
    </row>
    <row r="826" spans="1:2" ht="14.25">
      <c r="A826" s="23" t="s">
        <v>174</v>
      </c>
      <c r="B826" s="26" t="s">
        <v>73</v>
      </c>
    </row>
    <row r="827" spans="1:2" ht="14.25">
      <c r="A827" s="23" t="s">
        <v>156</v>
      </c>
      <c r="B827" s="42">
        <v>329</v>
      </c>
    </row>
    <row r="828" spans="1:2" ht="14.25">
      <c r="A828" s="23" t="s">
        <v>173</v>
      </c>
      <c r="B828" s="42">
        <v>0</v>
      </c>
    </row>
    <row r="829" spans="1:2" ht="14.25">
      <c r="A829" s="23" t="s">
        <v>182</v>
      </c>
      <c r="B829" s="26" t="s">
        <v>73</v>
      </c>
    </row>
    <row r="830" spans="1:2" ht="14.25">
      <c r="A830" s="23" t="s">
        <v>181</v>
      </c>
      <c r="B830" s="26" t="s">
        <v>73</v>
      </c>
    </row>
    <row r="831" spans="1:2" ht="14.25">
      <c r="A831" s="23" t="s">
        <v>180</v>
      </c>
      <c r="B831" s="26" t="s">
        <v>73</v>
      </c>
    </row>
    <row r="832" spans="1:2" ht="14.25">
      <c r="A832" s="23" t="s">
        <v>179</v>
      </c>
      <c r="B832" s="26" t="s">
        <v>73</v>
      </c>
    </row>
    <row r="833" spans="1:2" ht="14.25">
      <c r="A833" s="23" t="s">
        <v>178</v>
      </c>
      <c r="B833" s="26" t="s">
        <v>73</v>
      </c>
    </row>
    <row r="834" spans="1:2" ht="14.25">
      <c r="A834" s="23" t="s">
        <v>177</v>
      </c>
      <c r="B834" s="26" t="s">
        <v>73</v>
      </c>
    </row>
    <row r="835" ht="14.25">
      <c r="B835" s="14">
        <f>SUM(B818:B834)</f>
        <v>495</v>
      </c>
    </row>
    <row r="836" ht="14.25">
      <c r="A836" s="24" t="s">
        <v>74</v>
      </c>
    </row>
    <row r="837" spans="1:2" ht="14.25">
      <c r="A837" s="24" t="s">
        <v>73</v>
      </c>
      <c r="B837" s="24" t="s">
        <v>75</v>
      </c>
    </row>
    <row r="839" spans="1:2" ht="14.25">
      <c r="A839" s="24" t="s">
        <v>7</v>
      </c>
      <c r="B839" s="24" t="s">
        <v>8</v>
      </c>
    </row>
    <row r="840" spans="1:2" ht="14.25">
      <c r="A840" s="24" t="s">
        <v>150</v>
      </c>
      <c r="B840" s="24" t="s">
        <v>70</v>
      </c>
    </row>
    <row r="841" spans="1:2" ht="14.25">
      <c r="A841" s="24" t="s">
        <v>11</v>
      </c>
      <c r="B841" s="24" t="s">
        <v>209</v>
      </c>
    </row>
    <row r="843" spans="1:2" ht="14.25">
      <c r="A843" s="23" t="s">
        <v>191</v>
      </c>
      <c r="B843" s="23" t="s">
        <v>37</v>
      </c>
    </row>
    <row r="844" spans="1:2" ht="14.25">
      <c r="A844" s="23" t="s">
        <v>187</v>
      </c>
      <c r="B844" s="42">
        <v>0</v>
      </c>
    </row>
    <row r="845" spans="1:2" ht="14.25">
      <c r="A845" s="23" t="s">
        <v>186</v>
      </c>
      <c r="B845" s="42">
        <v>0</v>
      </c>
    </row>
    <row r="846" spans="1:2" ht="14.25">
      <c r="A846" s="23" t="s">
        <v>176</v>
      </c>
      <c r="B846" s="42">
        <v>5.5</v>
      </c>
    </row>
    <row r="847" spans="1:2" ht="14.25">
      <c r="A847" s="23" t="s">
        <v>157</v>
      </c>
      <c r="B847" s="42">
        <v>115.8</v>
      </c>
    </row>
    <row r="848" spans="1:2" ht="14.25">
      <c r="A848" s="23" t="s">
        <v>185</v>
      </c>
      <c r="B848" s="42">
        <v>0</v>
      </c>
    </row>
    <row r="849" spans="1:2" ht="14.25">
      <c r="A849" s="23" t="s">
        <v>184</v>
      </c>
      <c r="B849" s="42">
        <v>0</v>
      </c>
    </row>
    <row r="850" spans="1:2" ht="14.25">
      <c r="A850" s="23" t="s">
        <v>183</v>
      </c>
      <c r="B850" s="42">
        <v>0</v>
      </c>
    </row>
    <row r="851" spans="1:2" ht="14.25">
      <c r="A851" s="23" t="s">
        <v>175</v>
      </c>
      <c r="B851" s="42">
        <v>21.6</v>
      </c>
    </row>
    <row r="852" spans="1:2" ht="14.25">
      <c r="A852" s="23" t="s">
        <v>174</v>
      </c>
      <c r="B852" s="42">
        <v>0</v>
      </c>
    </row>
    <row r="853" spans="1:2" ht="14.25">
      <c r="A853" s="23" t="s">
        <v>156</v>
      </c>
      <c r="B853" s="42">
        <v>685.5</v>
      </c>
    </row>
    <row r="854" spans="1:2" ht="14.25">
      <c r="A854" s="23" t="s">
        <v>173</v>
      </c>
      <c r="B854" s="42">
        <v>0</v>
      </c>
    </row>
    <row r="855" spans="1:2" ht="14.25">
      <c r="A855" s="23" t="s">
        <v>182</v>
      </c>
      <c r="B855" s="42">
        <v>0</v>
      </c>
    </row>
    <row r="856" spans="1:2" ht="14.25">
      <c r="A856" s="23" t="s">
        <v>181</v>
      </c>
      <c r="B856" s="42">
        <v>0</v>
      </c>
    </row>
    <row r="857" spans="1:2" ht="14.25">
      <c r="A857" s="23" t="s">
        <v>180</v>
      </c>
      <c r="B857" s="42">
        <v>0</v>
      </c>
    </row>
    <row r="858" spans="1:2" ht="14.25">
      <c r="A858" s="23" t="s">
        <v>179</v>
      </c>
      <c r="B858" s="42">
        <v>0</v>
      </c>
    </row>
    <row r="859" spans="1:2" ht="14.25">
      <c r="A859" s="23" t="s">
        <v>178</v>
      </c>
      <c r="B859" s="42">
        <v>0</v>
      </c>
    </row>
    <row r="860" spans="1:2" ht="14.25">
      <c r="A860" s="23" t="s">
        <v>177</v>
      </c>
      <c r="B860" s="42">
        <v>0</v>
      </c>
    </row>
    <row r="861" ht="14.25">
      <c r="B861" s="14">
        <f>SUM(B844:B860)</f>
        <v>828.4</v>
      </c>
    </row>
    <row r="862" ht="14.25">
      <c r="A862" s="24" t="s">
        <v>74</v>
      </c>
    </row>
    <row r="863" spans="1:2" ht="14.25">
      <c r="A863" s="24" t="s">
        <v>73</v>
      </c>
      <c r="B863" s="24" t="s">
        <v>75</v>
      </c>
    </row>
    <row r="865" spans="1:2" ht="14.25">
      <c r="A865" s="24" t="s">
        <v>7</v>
      </c>
      <c r="B865" s="24" t="s">
        <v>8</v>
      </c>
    </row>
    <row r="866" spans="1:2" ht="14.25">
      <c r="A866" s="24" t="s">
        <v>150</v>
      </c>
      <c r="B866" s="24" t="s">
        <v>71</v>
      </c>
    </row>
    <row r="867" spans="1:2" ht="14.25">
      <c r="A867" s="24" t="s">
        <v>11</v>
      </c>
      <c r="B867" s="24" t="s">
        <v>209</v>
      </c>
    </row>
    <row r="869" spans="1:2" ht="14.25">
      <c r="A869" s="23" t="s">
        <v>191</v>
      </c>
      <c r="B869" s="23" t="s">
        <v>37</v>
      </c>
    </row>
    <row r="870" spans="1:2" ht="14.25">
      <c r="A870" s="23" t="s">
        <v>187</v>
      </c>
      <c r="B870" s="26" t="s">
        <v>73</v>
      </c>
    </row>
    <row r="871" spans="1:2" ht="14.25">
      <c r="A871" s="23" t="s">
        <v>186</v>
      </c>
      <c r="B871" s="26" t="s">
        <v>73</v>
      </c>
    </row>
    <row r="872" spans="1:2" ht="14.25">
      <c r="A872" s="23" t="s">
        <v>176</v>
      </c>
      <c r="B872" s="42">
        <v>265.6</v>
      </c>
    </row>
    <row r="873" spans="1:2" ht="14.25">
      <c r="A873" s="23" t="s">
        <v>157</v>
      </c>
      <c r="B873" s="42">
        <v>390.6</v>
      </c>
    </row>
    <row r="874" spans="1:2" ht="14.25">
      <c r="A874" s="23" t="s">
        <v>185</v>
      </c>
      <c r="B874" s="42">
        <v>1.1</v>
      </c>
    </row>
    <row r="875" spans="1:2" ht="14.25">
      <c r="A875" s="23" t="s">
        <v>184</v>
      </c>
      <c r="B875" s="26" t="s">
        <v>73</v>
      </c>
    </row>
    <row r="876" spans="1:2" ht="14.25">
      <c r="A876" s="23" t="s">
        <v>183</v>
      </c>
      <c r="B876" s="26" t="s">
        <v>73</v>
      </c>
    </row>
    <row r="877" spans="1:2" ht="14.25">
      <c r="A877" s="23" t="s">
        <v>175</v>
      </c>
      <c r="B877" s="42">
        <v>43.7</v>
      </c>
    </row>
    <row r="878" spans="1:2" ht="14.25">
      <c r="A878" s="23" t="s">
        <v>174</v>
      </c>
      <c r="B878" s="26" t="s">
        <v>73</v>
      </c>
    </row>
    <row r="879" spans="1:2" ht="14.25">
      <c r="A879" s="23" t="s">
        <v>156</v>
      </c>
      <c r="B879" s="42">
        <v>1254.3</v>
      </c>
    </row>
    <row r="880" spans="1:2" ht="14.25">
      <c r="A880" s="23" t="s">
        <v>173</v>
      </c>
      <c r="B880" s="42">
        <v>1</v>
      </c>
    </row>
    <row r="881" spans="1:2" ht="14.25">
      <c r="A881" s="23" t="s">
        <v>182</v>
      </c>
      <c r="B881" s="26" t="s">
        <v>73</v>
      </c>
    </row>
    <row r="882" spans="1:2" ht="14.25">
      <c r="A882" s="23" t="s">
        <v>181</v>
      </c>
      <c r="B882" s="26" t="s">
        <v>73</v>
      </c>
    </row>
    <row r="883" spans="1:2" ht="14.25">
      <c r="A883" s="23" t="s">
        <v>180</v>
      </c>
      <c r="B883" s="26" t="s">
        <v>73</v>
      </c>
    </row>
    <row r="884" spans="1:2" ht="14.25">
      <c r="A884" s="23" t="s">
        <v>179</v>
      </c>
      <c r="B884" s="26" t="s">
        <v>73</v>
      </c>
    </row>
    <row r="885" spans="1:2" ht="14.25">
      <c r="A885" s="23" t="s">
        <v>178</v>
      </c>
      <c r="B885" s="26" t="s">
        <v>73</v>
      </c>
    </row>
    <row r="886" spans="1:2" ht="14.25">
      <c r="A886" s="23" t="s">
        <v>177</v>
      </c>
      <c r="B886" s="26" t="s">
        <v>73</v>
      </c>
    </row>
    <row r="887" ht="14.25">
      <c r="B887" s="14">
        <f>SUM(B870:B886)</f>
        <v>1956.3000000000002</v>
      </c>
    </row>
    <row r="888" ht="14.25">
      <c r="A888" s="24" t="s">
        <v>74</v>
      </c>
    </row>
    <row r="889" spans="1:2" ht="14.25">
      <c r="A889" s="24" t="s">
        <v>73</v>
      </c>
      <c r="B889" s="24" t="s">
        <v>75</v>
      </c>
    </row>
    <row r="891" spans="1:2" ht="14.25">
      <c r="A891" s="24" t="s">
        <v>7</v>
      </c>
      <c r="B891" s="24" t="s">
        <v>8</v>
      </c>
    </row>
    <row r="892" spans="1:2" ht="14.25">
      <c r="A892" s="24" t="s">
        <v>150</v>
      </c>
      <c r="B892" s="24" t="s">
        <v>72</v>
      </c>
    </row>
    <row r="893" spans="1:2" ht="14.25">
      <c r="A893" s="24" t="s">
        <v>11</v>
      </c>
      <c r="B893" s="24" t="s">
        <v>209</v>
      </c>
    </row>
    <row r="895" spans="1:2" ht="14.25">
      <c r="A895" s="23" t="s">
        <v>191</v>
      </c>
      <c r="B895" s="23" t="s">
        <v>37</v>
      </c>
    </row>
    <row r="896" spans="1:2" ht="14.25">
      <c r="A896" s="23" t="s">
        <v>187</v>
      </c>
      <c r="B896" s="26" t="s">
        <v>73</v>
      </c>
    </row>
    <row r="897" spans="1:2" ht="14.25">
      <c r="A897" s="23" t="s">
        <v>186</v>
      </c>
      <c r="B897" s="26" t="s">
        <v>73</v>
      </c>
    </row>
    <row r="898" spans="1:2" ht="14.25">
      <c r="A898" s="23" t="s">
        <v>176</v>
      </c>
      <c r="B898" s="42">
        <v>3052.2</v>
      </c>
    </row>
    <row r="899" spans="1:2" ht="14.25">
      <c r="A899" s="23" t="s">
        <v>157</v>
      </c>
      <c r="B899" s="42">
        <v>1922.4</v>
      </c>
    </row>
    <row r="900" spans="1:2" ht="14.25">
      <c r="A900" s="23" t="s">
        <v>185</v>
      </c>
      <c r="B900" s="26" t="s">
        <v>73</v>
      </c>
    </row>
    <row r="901" spans="1:2" ht="14.25">
      <c r="A901" s="23" t="s">
        <v>184</v>
      </c>
      <c r="B901" s="26" t="s">
        <v>73</v>
      </c>
    </row>
    <row r="902" spans="1:2" ht="14.25">
      <c r="A902" s="23" t="s">
        <v>183</v>
      </c>
      <c r="B902" s="26" t="s">
        <v>73</v>
      </c>
    </row>
    <row r="903" spans="1:2" ht="14.25">
      <c r="A903" s="23" t="s">
        <v>175</v>
      </c>
      <c r="B903" s="42">
        <v>1456.2</v>
      </c>
    </row>
    <row r="904" spans="1:2" ht="14.25">
      <c r="A904" s="23" t="s">
        <v>174</v>
      </c>
      <c r="B904" s="26" t="s">
        <v>73</v>
      </c>
    </row>
    <row r="905" spans="1:2" ht="14.25">
      <c r="A905" s="23" t="s">
        <v>156</v>
      </c>
      <c r="B905" s="42">
        <v>13205.4</v>
      </c>
    </row>
    <row r="906" spans="1:2" ht="14.25">
      <c r="A906" s="23" t="s">
        <v>173</v>
      </c>
      <c r="B906" s="42">
        <v>318.1</v>
      </c>
    </row>
    <row r="907" spans="1:2" ht="14.25">
      <c r="A907" s="23" t="s">
        <v>182</v>
      </c>
      <c r="B907" s="26" t="s">
        <v>73</v>
      </c>
    </row>
    <row r="908" spans="1:2" ht="14.25">
      <c r="A908" s="23" t="s">
        <v>181</v>
      </c>
      <c r="B908" s="26" t="s">
        <v>73</v>
      </c>
    </row>
    <row r="909" spans="1:2" ht="14.25">
      <c r="A909" s="23" t="s">
        <v>180</v>
      </c>
      <c r="B909" s="26" t="s">
        <v>73</v>
      </c>
    </row>
    <row r="910" spans="1:2" ht="14.25">
      <c r="A910" s="23" t="s">
        <v>179</v>
      </c>
      <c r="B910" s="26" t="s">
        <v>73</v>
      </c>
    </row>
    <row r="911" spans="1:2" ht="14.25">
      <c r="A911" s="23" t="s">
        <v>178</v>
      </c>
      <c r="B911" s="26" t="s">
        <v>73</v>
      </c>
    </row>
    <row r="912" spans="1:2" ht="14.25">
      <c r="A912" s="23" t="s">
        <v>177</v>
      </c>
      <c r="B912" s="26" t="s">
        <v>73</v>
      </c>
    </row>
    <row r="913" ht="14.25">
      <c r="B913" s="14">
        <f>SUM(B896:B912)</f>
        <v>19954.3</v>
      </c>
    </row>
    <row r="914" ht="14.25">
      <c r="A914" s="24" t="s">
        <v>74</v>
      </c>
    </row>
    <row r="915" spans="1:2" ht="14.25">
      <c r="A915" s="24" t="s">
        <v>73</v>
      </c>
      <c r="B915" s="24" t="s">
        <v>75</v>
      </c>
    </row>
    <row r="922" ht="14.25">
      <c r="B922" s="15" t="s">
        <v>239</v>
      </c>
    </row>
    <row r="924" spans="1:2" ht="14.25">
      <c r="A924" s="21"/>
      <c r="B924" s="84">
        <v>2013</v>
      </c>
    </row>
    <row r="925" spans="1:2" ht="14.25">
      <c r="A925" s="18" t="s">
        <v>39</v>
      </c>
      <c r="B925" s="85">
        <v>9240.9</v>
      </c>
    </row>
    <row r="926" spans="1:2" ht="14.25">
      <c r="A926" s="17" t="s">
        <v>40</v>
      </c>
      <c r="B926" s="86">
        <v>2398.9</v>
      </c>
    </row>
    <row r="927" spans="1:2" ht="14.25">
      <c r="A927" s="17" t="s">
        <v>41</v>
      </c>
      <c r="B927" s="86">
        <v>5533.5</v>
      </c>
    </row>
    <row r="928" spans="1:2" ht="14.25">
      <c r="A928" s="17" t="s">
        <v>42</v>
      </c>
      <c r="B928" s="86">
        <v>4536.099999999999</v>
      </c>
    </row>
    <row r="929" spans="1:2" ht="14.25">
      <c r="A929" s="17" t="s">
        <v>76</v>
      </c>
      <c r="B929" s="86">
        <v>58396.2</v>
      </c>
    </row>
    <row r="930" spans="1:2" ht="14.25">
      <c r="A930" s="17" t="s">
        <v>44</v>
      </c>
      <c r="B930" s="86">
        <v>753.4</v>
      </c>
    </row>
    <row r="931" spans="1:2" ht="14.25">
      <c r="A931" s="17" t="s">
        <v>45</v>
      </c>
      <c r="B931" s="86">
        <v>4136.3</v>
      </c>
    </row>
    <row r="932" spans="1:2" ht="14.25">
      <c r="A932" s="17" t="s">
        <v>46</v>
      </c>
      <c r="B932" s="86">
        <v>6181.699999999999</v>
      </c>
    </row>
    <row r="933" spans="1:2" ht="14.25">
      <c r="A933" s="17" t="s">
        <v>47</v>
      </c>
      <c r="B933" s="86">
        <v>30586.100000000002</v>
      </c>
    </row>
    <row r="934" spans="1:2" ht="14.25">
      <c r="A934" s="17" t="s">
        <v>48</v>
      </c>
      <c r="B934" s="86">
        <v>45364.899999999994</v>
      </c>
    </row>
    <row r="935" spans="1:2" ht="14.25">
      <c r="A935" s="17" t="s">
        <v>49</v>
      </c>
      <c r="B935" s="86">
        <v>1983.1000000000001</v>
      </c>
    </row>
    <row r="936" spans="1:2" ht="14.25">
      <c r="A936" s="17" t="s">
        <v>50</v>
      </c>
      <c r="B936" s="86">
        <v>35494.6</v>
      </c>
    </row>
    <row r="937" spans="1:2" ht="14.25">
      <c r="A937" s="17" t="s">
        <v>51</v>
      </c>
      <c r="B937" s="86">
        <v>854</v>
      </c>
    </row>
    <row r="938" spans="1:2" ht="14.25">
      <c r="A938" s="17" t="s">
        <v>52</v>
      </c>
      <c r="B938" s="86">
        <v>1032.8</v>
      </c>
    </row>
    <row r="939" spans="1:2" ht="14.25">
      <c r="A939" s="17" t="s">
        <v>53</v>
      </c>
      <c r="B939" s="86">
        <v>1478.6000000000001</v>
      </c>
    </row>
    <row r="940" spans="1:2" ht="14.25">
      <c r="A940" s="17" t="s">
        <v>54</v>
      </c>
      <c r="B940" s="86">
        <v>2473.4</v>
      </c>
    </row>
    <row r="941" spans="1:2" ht="14.25">
      <c r="A941" s="17" t="s">
        <v>55</v>
      </c>
      <c r="B941" s="86">
        <v>3415</v>
      </c>
    </row>
    <row r="942" spans="1:2" ht="14.25">
      <c r="A942" s="17" t="s">
        <v>56</v>
      </c>
      <c r="B942" s="86">
        <v>277.29999999999995</v>
      </c>
    </row>
    <row r="943" spans="1:2" ht="14.25">
      <c r="A943" s="17" t="s">
        <v>57</v>
      </c>
      <c r="B943" s="86">
        <v>14076.100000000002</v>
      </c>
    </row>
    <row r="944" spans="1:2" ht="14.25">
      <c r="A944" s="17" t="s">
        <v>58</v>
      </c>
      <c r="B944" s="86">
        <v>7852.199999999999</v>
      </c>
    </row>
    <row r="945" spans="1:2" ht="14.25">
      <c r="A945" s="17" t="s">
        <v>59</v>
      </c>
      <c r="B945" s="86">
        <v>14882.599999999999</v>
      </c>
    </row>
    <row r="946" spans="1:2" ht="14.25">
      <c r="A946" s="17" t="s">
        <v>60</v>
      </c>
      <c r="B946" s="86">
        <v>6075.9</v>
      </c>
    </row>
    <row r="947" spans="1:2" ht="14.25">
      <c r="A947" s="17" t="s">
        <v>61</v>
      </c>
      <c r="B947" s="86">
        <v>5000</v>
      </c>
    </row>
    <row r="948" spans="1:2" ht="14.25">
      <c r="A948" s="17" t="s">
        <v>62</v>
      </c>
      <c r="B948" s="86">
        <v>1789.8000000000002</v>
      </c>
    </row>
    <row r="949" spans="1:2" ht="14.25">
      <c r="A949" s="17" t="s">
        <v>63</v>
      </c>
      <c r="B949" s="86">
        <v>1993.6</v>
      </c>
    </row>
    <row r="950" spans="1:2" ht="14.25">
      <c r="A950" s="17" t="s">
        <v>64</v>
      </c>
      <c r="B950" s="86">
        <v>4550.3</v>
      </c>
    </row>
    <row r="951" spans="1:2" ht="14.25">
      <c r="A951" s="48" t="s">
        <v>65</v>
      </c>
      <c r="B951" s="87">
        <v>7347.4</v>
      </c>
    </row>
    <row r="952" spans="1:2" ht="14.25">
      <c r="A952" s="48" t="s">
        <v>66</v>
      </c>
      <c r="B952" s="87">
        <v>49056.899999999994</v>
      </c>
    </row>
    <row r="953" spans="1:2" ht="14.25">
      <c r="A953" s="88" t="s">
        <v>67</v>
      </c>
      <c r="B953" s="89">
        <v>5016.099999999999</v>
      </c>
    </row>
    <row r="954" spans="1:2" ht="14.25">
      <c r="A954" s="51" t="s">
        <v>68</v>
      </c>
      <c r="B954" s="90">
        <v>186.2</v>
      </c>
    </row>
    <row r="955" spans="1:2" ht="14.25">
      <c r="A955" s="17" t="s">
        <v>69</v>
      </c>
      <c r="B955" s="86">
        <v>495</v>
      </c>
    </row>
    <row r="956" spans="1:2" ht="14.25">
      <c r="A956" s="17" t="s">
        <v>70</v>
      </c>
      <c r="B956" s="86">
        <v>828.4</v>
      </c>
    </row>
    <row r="957" spans="1:2" ht="14.25">
      <c r="A957" s="48" t="s">
        <v>71</v>
      </c>
      <c r="B957" s="87">
        <v>1956.3000000000002</v>
      </c>
    </row>
    <row r="958" spans="1:2" ht="14.25">
      <c r="A958" s="16" t="s">
        <v>72</v>
      </c>
      <c r="B958" s="91">
        <v>19954.3</v>
      </c>
    </row>
    <row r="960" ht="14.25">
      <c r="B960" s="14" t="s">
        <v>236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5"/>
  <sheetViews>
    <sheetView showGridLines="0" workbookViewId="0" topLeftCell="A463">
      <selection activeCell="B471" sqref="B471"/>
    </sheetView>
  </sheetViews>
  <sheetFormatPr defaultColWidth="9.00390625" defaultRowHeight="14.25"/>
  <cols>
    <col min="1" max="16384" width="9.00390625" style="14" customWidth="1"/>
  </cols>
  <sheetData>
    <row r="1" ht="14.25">
      <c r="A1" s="24" t="s">
        <v>155</v>
      </c>
    </row>
    <row r="3" spans="1:2" ht="14.25">
      <c r="A3" s="24" t="s">
        <v>1</v>
      </c>
      <c r="B3" s="27">
        <v>42123.684583333335</v>
      </c>
    </row>
    <row r="4" spans="1:2" ht="14.25">
      <c r="A4" s="24" t="s">
        <v>2</v>
      </c>
      <c r="B4" s="27">
        <v>42129.36623489583</v>
      </c>
    </row>
    <row r="5" spans="1:2" ht="14.25">
      <c r="A5" s="24" t="s">
        <v>3</v>
      </c>
      <c r="B5" s="24" t="s">
        <v>4</v>
      </c>
    </row>
    <row r="6" spans="1:2" ht="14.25">
      <c r="A6" s="24" t="s">
        <v>5</v>
      </c>
      <c r="B6" s="24" t="s">
        <v>6</v>
      </c>
    </row>
    <row r="7" spans="1:2" ht="14.25">
      <c r="A7" s="24" t="s">
        <v>7</v>
      </c>
      <c r="B7" s="24" t="s">
        <v>152</v>
      </c>
    </row>
    <row r="8" spans="1:2" ht="14.25">
      <c r="A8" s="24" t="s">
        <v>9</v>
      </c>
      <c r="B8" s="24" t="s">
        <v>154</v>
      </c>
    </row>
    <row r="9" spans="1:2" ht="14.25">
      <c r="A9" s="24" t="s">
        <v>150</v>
      </c>
      <c r="B9" s="24" t="s">
        <v>38</v>
      </c>
    </row>
    <row r="11" spans="1:25" ht="14.25">
      <c r="A11" s="23" t="s">
        <v>149</v>
      </c>
      <c r="B11" s="23" t="s">
        <v>14</v>
      </c>
      <c r="C11" s="23" t="s">
        <v>15</v>
      </c>
      <c r="D11" s="23" t="s">
        <v>16</v>
      </c>
      <c r="E11" s="23" t="s">
        <v>17</v>
      </c>
      <c r="F11" s="23" t="s">
        <v>18</v>
      </c>
      <c r="G11" s="23" t="s">
        <v>19</v>
      </c>
      <c r="H11" s="23" t="s">
        <v>20</v>
      </c>
      <c r="I11" s="23" t="s">
        <v>21</v>
      </c>
      <c r="J11" s="23" t="s">
        <v>22</v>
      </c>
      <c r="K11" s="23" t="s">
        <v>23</v>
      </c>
      <c r="L11" s="23" t="s">
        <v>24</v>
      </c>
      <c r="M11" s="23" t="s">
        <v>25</v>
      </c>
      <c r="N11" s="23" t="s">
        <v>26</v>
      </c>
      <c r="O11" s="23" t="s">
        <v>27</v>
      </c>
      <c r="P11" s="23" t="s">
        <v>28</v>
      </c>
      <c r="Q11" s="23" t="s">
        <v>29</v>
      </c>
      <c r="R11" s="23" t="s">
        <v>30</v>
      </c>
      <c r="S11" s="23" t="s">
        <v>31</v>
      </c>
      <c r="T11" s="23" t="s">
        <v>32</v>
      </c>
      <c r="U11" s="23" t="s">
        <v>33</v>
      </c>
      <c r="V11" s="23" t="s">
        <v>34</v>
      </c>
      <c r="W11" s="23" t="s">
        <v>35</v>
      </c>
      <c r="X11" s="23" t="s">
        <v>36</v>
      </c>
      <c r="Y11" s="23" t="s">
        <v>37</v>
      </c>
    </row>
    <row r="12" spans="1:25" ht="14.25">
      <c r="A12" s="23" t="s">
        <v>39</v>
      </c>
      <c r="B12" s="22">
        <v>14802</v>
      </c>
      <c r="C12" s="22">
        <v>16231</v>
      </c>
      <c r="D12" s="22">
        <v>15453</v>
      </c>
      <c r="E12" s="22">
        <v>16312</v>
      </c>
      <c r="F12" s="22">
        <v>15060</v>
      </c>
      <c r="G12" s="22">
        <v>14864</v>
      </c>
      <c r="H12" s="22">
        <v>17361</v>
      </c>
      <c r="I12" s="22">
        <v>16322</v>
      </c>
      <c r="J12" s="22">
        <v>16419</v>
      </c>
      <c r="K12" s="22">
        <v>16077</v>
      </c>
      <c r="L12" s="22">
        <v>17044</v>
      </c>
      <c r="M12" s="22">
        <v>16680</v>
      </c>
      <c r="N12" s="22">
        <v>19565</v>
      </c>
      <c r="O12" s="22">
        <v>22055</v>
      </c>
      <c r="P12" s="22">
        <v>21669</v>
      </c>
      <c r="Q12" s="22">
        <v>23303</v>
      </c>
      <c r="R12" s="22">
        <v>25786</v>
      </c>
      <c r="S12" s="22">
        <v>23760</v>
      </c>
      <c r="T12" s="22">
        <v>24402</v>
      </c>
      <c r="U12" s="22">
        <v>24417</v>
      </c>
      <c r="V12" s="22">
        <v>25141</v>
      </c>
      <c r="W12" s="22">
        <v>26785</v>
      </c>
      <c r="X12" s="22">
        <v>26100</v>
      </c>
      <c r="Y12" s="22">
        <v>27567</v>
      </c>
    </row>
    <row r="13" spans="1:25" ht="14.25">
      <c r="A13" s="23" t="s">
        <v>40</v>
      </c>
      <c r="B13" s="22">
        <v>0</v>
      </c>
      <c r="C13" s="22">
        <v>31</v>
      </c>
      <c r="D13" s="22">
        <v>40</v>
      </c>
      <c r="E13" s="22">
        <v>195</v>
      </c>
      <c r="F13" s="22">
        <v>35</v>
      </c>
      <c r="G13" s="22">
        <v>64</v>
      </c>
      <c r="H13" s="22">
        <v>138</v>
      </c>
      <c r="I13" s="22">
        <v>143</v>
      </c>
      <c r="J13" s="22">
        <v>53</v>
      </c>
      <c r="K13" s="22">
        <v>91</v>
      </c>
      <c r="L13" s="22">
        <v>188</v>
      </c>
      <c r="M13" s="22">
        <v>539</v>
      </c>
      <c r="N13" s="22">
        <v>446</v>
      </c>
      <c r="O13" s="22">
        <v>491</v>
      </c>
      <c r="P13" s="22">
        <v>290</v>
      </c>
      <c r="Q13" s="22">
        <v>474</v>
      </c>
      <c r="R13" s="22">
        <v>613</v>
      </c>
      <c r="S13" s="22">
        <v>320</v>
      </c>
      <c r="T13" s="22">
        <v>496</v>
      </c>
      <c r="U13" s="22">
        <v>530</v>
      </c>
      <c r="V13" s="22">
        <v>481</v>
      </c>
      <c r="W13" s="22">
        <v>505</v>
      </c>
      <c r="X13" s="22">
        <v>371</v>
      </c>
      <c r="Y13" s="22">
        <v>535</v>
      </c>
    </row>
    <row r="14" spans="1:25" ht="14.25">
      <c r="A14" s="23" t="s">
        <v>41</v>
      </c>
      <c r="B14" s="22">
        <v>449</v>
      </c>
      <c r="C14" s="22">
        <v>283</v>
      </c>
      <c r="D14" s="22">
        <v>330</v>
      </c>
      <c r="E14" s="22">
        <v>561</v>
      </c>
      <c r="F14" s="22">
        <v>528</v>
      </c>
      <c r="G14" s="22">
        <v>573</v>
      </c>
      <c r="H14" s="22">
        <v>735</v>
      </c>
      <c r="I14" s="22">
        <v>1339</v>
      </c>
      <c r="J14" s="22">
        <v>1434</v>
      </c>
      <c r="K14" s="22">
        <v>1124</v>
      </c>
      <c r="L14" s="22">
        <v>1057</v>
      </c>
      <c r="M14" s="22">
        <v>1129</v>
      </c>
      <c r="N14" s="22">
        <v>1229</v>
      </c>
      <c r="O14" s="22">
        <v>1132</v>
      </c>
      <c r="P14" s="22">
        <v>824</v>
      </c>
      <c r="Q14" s="22">
        <v>1044</v>
      </c>
      <c r="R14" s="22">
        <v>999</v>
      </c>
      <c r="S14" s="22">
        <v>936</v>
      </c>
      <c r="T14" s="22">
        <v>1158</v>
      </c>
      <c r="U14" s="22">
        <v>889</v>
      </c>
      <c r="V14" s="22">
        <v>1272</v>
      </c>
      <c r="W14" s="22">
        <v>1314</v>
      </c>
      <c r="X14" s="22">
        <v>1310</v>
      </c>
      <c r="Y14" s="22">
        <v>1231</v>
      </c>
    </row>
    <row r="15" spans="1:25" ht="14.25">
      <c r="A15" s="23" t="s">
        <v>42</v>
      </c>
      <c r="B15" s="22">
        <v>4684</v>
      </c>
      <c r="C15" s="22">
        <v>6072</v>
      </c>
      <c r="D15" s="22">
        <v>6705</v>
      </c>
      <c r="E15" s="22">
        <v>7248</v>
      </c>
      <c r="F15" s="22">
        <v>8408</v>
      </c>
      <c r="G15" s="22">
        <v>8003</v>
      </c>
      <c r="H15" s="22">
        <v>7989</v>
      </c>
      <c r="I15" s="22">
        <v>9606</v>
      </c>
      <c r="J15" s="22">
        <v>9100</v>
      </c>
      <c r="K15" s="22">
        <v>11897</v>
      </c>
      <c r="L15" s="22">
        <v>14180</v>
      </c>
      <c r="M15" s="22">
        <v>12217</v>
      </c>
      <c r="N15" s="22">
        <v>12226</v>
      </c>
      <c r="O15" s="22">
        <v>13982</v>
      </c>
      <c r="P15" s="22">
        <v>15479</v>
      </c>
      <c r="Q15" s="22">
        <v>15524</v>
      </c>
      <c r="R15" s="22">
        <v>15129</v>
      </c>
      <c r="S15" s="22">
        <v>13752</v>
      </c>
      <c r="T15" s="22">
        <v>11054</v>
      </c>
      <c r="U15" s="22">
        <v>10474</v>
      </c>
      <c r="V15" s="22">
        <v>10327</v>
      </c>
      <c r="W15" s="22">
        <v>11159</v>
      </c>
      <c r="X15" s="22">
        <v>10129</v>
      </c>
      <c r="Y15" s="22">
        <v>9600</v>
      </c>
    </row>
    <row r="16" spans="1:25" ht="14.25">
      <c r="A16" s="23" t="s">
        <v>43</v>
      </c>
      <c r="B16" s="22">
        <v>6003</v>
      </c>
      <c r="C16" s="22">
        <v>5709</v>
      </c>
      <c r="D16" s="22">
        <v>7475</v>
      </c>
      <c r="E16" s="22">
        <v>7877</v>
      </c>
      <c r="F16" s="22">
        <v>10025</v>
      </c>
      <c r="G16" s="22">
        <v>8984</v>
      </c>
      <c r="H16" s="22">
        <v>8574</v>
      </c>
      <c r="I16" s="22">
        <v>9946</v>
      </c>
      <c r="J16" s="22">
        <v>10681</v>
      </c>
      <c r="K16" s="22">
        <v>11236</v>
      </c>
      <c r="L16" s="22">
        <v>14031</v>
      </c>
      <c r="M16" s="22">
        <v>11579</v>
      </c>
      <c r="N16" s="22">
        <v>12297</v>
      </c>
      <c r="O16" s="22">
        <v>13781</v>
      </c>
      <c r="P16" s="22">
        <v>16379</v>
      </c>
      <c r="Q16" s="22">
        <v>18612</v>
      </c>
      <c r="R16" s="22">
        <v>20142</v>
      </c>
      <c r="S16" s="22">
        <v>20071</v>
      </c>
      <c r="T16" s="22">
        <v>17387</v>
      </c>
      <c r="U16" s="22">
        <v>15743</v>
      </c>
      <c r="V16" s="22">
        <v>13317</v>
      </c>
      <c r="W16" s="22">
        <v>13241</v>
      </c>
      <c r="X16" s="22">
        <v>13163</v>
      </c>
      <c r="Y16" s="22">
        <v>15815</v>
      </c>
    </row>
    <row r="17" spans="1:25" ht="14.25">
      <c r="A17" s="23" t="s">
        <v>44</v>
      </c>
      <c r="B17" s="22">
        <v>0</v>
      </c>
      <c r="C17" s="22">
        <v>0</v>
      </c>
      <c r="D17" s="22">
        <v>245</v>
      </c>
      <c r="E17" s="22">
        <v>377</v>
      </c>
      <c r="F17" s="22">
        <v>453</v>
      </c>
      <c r="G17" s="22">
        <v>1192</v>
      </c>
      <c r="H17" s="22">
        <v>2512</v>
      </c>
      <c r="I17" s="22">
        <v>5497</v>
      </c>
      <c r="J17" s="22">
        <v>6135</v>
      </c>
      <c r="K17" s="22">
        <v>5733</v>
      </c>
      <c r="L17" s="22">
        <v>8077</v>
      </c>
      <c r="M17" s="22">
        <v>7421</v>
      </c>
      <c r="N17" s="22">
        <v>8652</v>
      </c>
      <c r="O17" s="22">
        <v>6714</v>
      </c>
      <c r="P17" s="22">
        <v>7051</v>
      </c>
      <c r="Q17" s="22">
        <v>9087</v>
      </c>
      <c r="R17" s="22">
        <v>9925</v>
      </c>
      <c r="S17" s="22">
        <v>7345</v>
      </c>
      <c r="T17" s="22">
        <v>3477</v>
      </c>
      <c r="U17" s="22">
        <v>4564</v>
      </c>
      <c r="V17" s="22">
        <v>4911</v>
      </c>
      <c r="W17" s="22">
        <v>4482</v>
      </c>
      <c r="X17" s="22">
        <v>3758</v>
      </c>
      <c r="Y17" s="22">
        <v>5249</v>
      </c>
    </row>
    <row r="18" spans="1:25" ht="14.25">
      <c r="A18" s="23" t="s">
        <v>45</v>
      </c>
      <c r="B18" s="22">
        <v>475</v>
      </c>
      <c r="C18" s="22">
        <v>503</v>
      </c>
      <c r="D18" s="22">
        <v>742</v>
      </c>
      <c r="E18" s="22">
        <v>641</v>
      </c>
      <c r="F18" s="22">
        <v>845</v>
      </c>
      <c r="G18" s="22">
        <v>721</v>
      </c>
      <c r="H18" s="22">
        <v>726</v>
      </c>
      <c r="I18" s="22">
        <v>872</v>
      </c>
      <c r="J18" s="22">
        <v>968</v>
      </c>
      <c r="K18" s="22">
        <v>569</v>
      </c>
      <c r="L18" s="22">
        <v>492</v>
      </c>
      <c r="M18" s="22">
        <v>719</v>
      </c>
      <c r="N18" s="22">
        <v>506</v>
      </c>
      <c r="O18" s="22">
        <v>545</v>
      </c>
      <c r="P18" s="22">
        <v>1208</v>
      </c>
      <c r="Q18" s="22">
        <v>993</v>
      </c>
      <c r="R18" s="22">
        <v>1571</v>
      </c>
      <c r="S18" s="22">
        <v>797</v>
      </c>
      <c r="T18" s="22">
        <v>174</v>
      </c>
      <c r="U18" s="22">
        <v>900</v>
      </c>
      <c r="V18" s="22">
        <v>520</v>
      </c>
      <c r="W18" s="22">
        <v>1128</v>
      </c>
      <c r="X18" s="22">
        <v>1339</v>
      </c>
      <c r="Y18" s="22">
        <v>908</v>
      </c>
    </row>
    <row r="19" spans="1:25" ht="14.25">
      <c r="A19" s="23" t="s">
        <v>46</v>
      </c>
      <c r="B19" s="22">
        <v>1810</v>
      </c>
      <c r="C19" s="22">
        <v>1323</v>
      </c>
      <c r="D19" s="22">
        <v>1138</v>
      </c>
      <c r="E19" s="22">
        <v>661</v>
      </c>
      <c r="F19" s="22">
        <v>1233</v>
      </c>
      <c r="G19" s="22">
        <v>893</v>
      </c>
      <c r="H19" s="22">
        <v>1064</v>
      </c>
      <c r="I19" s="22">
        <v>1201</v>
      </c>
      <c r="J19" s="22">
        <v>540</v>
      </c>
      <c r="K19" s="22">
        <v>520</v>
      </c>
      <c r="L19" s="22">
        <v>885</v>
      </c>
      <c r="M19" s="22">
        <v>1134</v>
      </c>
      <c r="N19" s="22">
        <v>1127</v>
      </c>
      <c r="O19" s="22">
        <v>1159</v>
      </c>
      <c r="P19" s="22">
        <v>675</v>
      </c>
      <c r="Q19" s="22">
        <v>923</v>
      </c>
      <c r="R19" s="22">
        <v>1471</v>
      </c>
      <c r="S19" s="22">
        <v>1516</v>
      </c>
      <c r="T19" s="22">
        <v>1257</v>
      </c>
      <c r="U19" s="22">
        <v>1585</v>
      </c>
      <c r="V19" s="22">
        <v>1837</v>
      </c>
      <c r="W19" s="22">
        <v>1557</v>
      </c>
      <c r="X19" s="22">
        <v>1789</v>
      </c>
      <c r="Y19" s="22">
        <v>2836</v>
      </c>
    </row>
    <row r="20" spans="1:25" ht="14.25">
      <c r="A20" s="23" t="s">
        <v>47</v>
      </c>
      <c r="B20" s="22">
        <v>5594</v>
      </c>
      <c r="C20" s="22">
        <v>5918</v>
      </c>
      <c r="D20" s="22">
        <v>6250</v>
      </c>
      <c r="E20" s="22">
        <v>4763</v>
      </c>
      <c r="F20" s="22">
        <v>4328</v>
      </c>
      <c r="G20" s="22">
        <v>3697</v>
      </c>
      <c r="H20" s="22">
        <v>4000</v>
      </c>
      <c r="I20" s="22">
        <v>3585</v>
      </c>
      <c r="J20" s="22">
        <v>3948</v>
      </c>
      <c r="K20" s="22">
        <v>3389</v>
      </c>
      <c r="L20" s="22">
        <v>3405</v>
      </c>
      <c r="M20" s="22">
        <v>2724</v>
      </c>
      <c r="N20" s="22">
        <v>2932</v>
      </c>
      <c r="O20" s="22">
        <v>3080</v>
      </c>
      <c r="P20" s="22">
        <v>3569</v>
      </c>
      <c r="Q20" s="22">
        <v>3533</v>
      </c>
      <c r="R20" s="22">
        <v>2856</v>
      </c>
      <c r="S20" s="22">
        <v>3848</v>
      </c>
      <c r="T20" s="22">
        <v>3851</v>
      </c>
      <c r="U20" s="22">
        <v>3583</v>
      </c>
      <c r="V20" s="22">
        <v>4557</v>
      </c>
      <c r="W20" s="22">
        <v>4370</v>
      </c>
      <c r="X20" s="22">
        <v>7920</v>
      </c>
      <c r="Y20" s="22">
        <v>8406</v>
      </c>
    </row>
    <row r="21" spans="1:25" ht="14.25">
      <c r="A21" s="23" t="s">
        <v>48</v>
      </c>
      <c r="B21" s="22">
        <v>6469</v>
      </c>
      <c r="C21" s="22">
        <v>7113</v>
      </c>
      <c r="D21" s="22">
        <v>7146</v>
      </c>
      <c r="E21" s="22">
        <v>7136</v>
      </c>
      <c r="F21" s="22">
        <v>7722</v>
      </c>
      <c r="G21" s="22">
        <v>7527</v>
      </c>
      <c r="H21" s="22">
        <v>8369</v>
      </c>
      <c r="I21" s="22">
        <v>8419</v>
      </c>
      <c r="J21" s="22">
        <v>9076</v>
      </c>
      <c r="K21" s="22">
        <v>9188</v>
      </c>
      <c r="L21" s="22">
        <v>10485</v>
      </c>
      <c r="M21" s="22">
        <v>9902</v>
      </c>
      <c r="N21" s="22">
        <v>8661</v>
      </c>
      <c r="O21" s="22">
        <v>9561</v>
      </c>
      <c r="P21" s="22">
        <v>10122</v>
      </c>
      <c r="Q21" s="22">
        <v>12293</v>
      </c>
      <c r="R21" s="22">
        <v>12637</v>
      </c>
      <c r="S21" s="22">
        <v>13345</v>
      </c>
      <c r="T21" s="22">
        <v>11784</v>
      </c>
      <c r="U21" s="22">
        <v>10385</v>
      </c>
      <c r="V21" s="22">
        <v>9988</v>
      </c>
      <c r="W21" s="22">
        <v>10750</v>
      </c>
      <c r="X21" s="22">
        <v>9293</v>
      </c>
      <c r="Y21" s="22">
        <v>8406</v>
      </c>
    </row>
    <row r="22" spans="1:25" ht="14.25">
      <c r="A22" s="23" t="s">
        <v>49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30</v>
      </c>
      <c r="I22" s="22">
        <v>23</v>
      </c>
      <c r="J22" s="22">
        <v>29</v>
      </c>
      <c r="K22" s="22">
        <v>188</v>
      </c>
      <c r="L22" s="22">
        <v>268</v>
      </c>
      <c r="M22" s="22">
        <v>675</v>
      </c>
      <c r="N22" s="22">
        <v>419</v>
      </c>
      <c r="O22" s="22">
        <v>438</v>
      </c>
      <c r="P22" s="22">
        <v>488</v>
      </c>
      <c r="Q22" s="22">
        <v>462</v>
      </c>
      <c r="R22" s="22">
        <v>308</v>
      </c>
      <c r="S22" s="22">
        <v>629</v>
      </c>
      <c r="T22" s="22">
        <v>475</v>
      </c>
      <c r="U22" s="22">
        <v>424</v>
      </c>
      <c r="V22" s="22">
        <v>355</v>
      </c>
      <c r="W22" s="22">
        <v>269</v>
      </c>
      <c r="X22" s="22">
        <v>242</v>
      </c>
      <c r="Y22" s="22">
        <v>368</v>
      </c>
    </row>
    <row r="23" spans="1:25" ht="14.25">
      <c r="A23" s="23" t="s">
        <v>50</v>
      </c>
      <c r="B23" s="22">
        <v>7514</v>
      </c>
      <c r="C23" s="22">
        <v>6418</v>
      </c>
      <c r="D23" s="22">
        <v>6374</v>
      </c>
      <c r="E23" s="22">
        <v>5642</v>
      </c>
      <c r="F23" s="22">
        <v>5811</v>
      </c>
      <c r="G23" s="22">
        <v>5979</v>
      </c>
      <c r="H23" s="22">
        <v>5303</v>
      </c>
      <c r="I23" s="22">
        <v>7036</v>
      </c>
      <c r="J23" s="22">
        <v>8546</v>
      </c>
      <c r="K23" s="22">
        <v>7457</v>
      </c>
      <c r="L23" s="22">
        <v>7277</v>
      </c>
      <c r="M23" s="22">
        <v>10114</v>
      </c>
      <c r="N23" s="22">
        <v>10280</v>
      </c>
      <c r="O23" s="22">
        <v>11996</v>
      </c>
      <c r="P23" s="22">
        <v>10905</v>
      </c>
      <c r="Q23" s="22">
        <v>10577</v>
      </c>
      <c r="R23" s="22">
        <v>9930</v>
      </c>
      <c r="S23" s="22">
        <v>11465</v>
      </c>
      <c r="T23" s="22">
        <v>9826</v>
      </c>
      <c r="U23" s="22">
        <v>10223</v>
      </c>
      <c r="V23" s="22">
        <v>10615</v>
      </c>
      <c r="W23" s="22">
        <v>9573</v>
      </c>
      <c r="X23" s="22">
        <v>10526</v>
      </c>
      <c r="Y23" s="22">
        <v>7045</v>
      </c>
    </row>
    <row r="24" spans="1:25" ht="14.25">
      <c r="A24" s="23" t="s">
        <v>51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935</v>
      </c>
      <c r="P24" s="22">
        <v>1102</v>
      </c>
      <c r="Q24" s="22">
        <v>1160</v>
      </c>
      <c r="R24" s="22">
        <v>1044</v>
      </c>
      <c r="S24" s="22">
        <v>1574</v>
      </c>
      <c r="T24" s="22">
        <v>1670</v>
      </c>
      <c r="U24" s="22">
        <v>1753</v>
      </c>
      <c r="V24" s="22">
        <v>1772</v>
      </c>
      <c r="W24" s="22">
        <v>1844</v>
      </c>
      <c r="X24" s="22">
        <v>355</v>
      </c>
      <c r="Y24" s="22">
        <v>626</v>
      </c>
    </row>
    <row r="25" spans="1:25" ht="14.25">
      <c r="A25" s="23" t="s">
        <v>52</v>
      </c>
      <c r="B25" s="22">
        <v>83</v>
      </c>
      <c r="C25" s="22">
        <v>121</v>
      </c>
      <c r="D25" s="22">
        <v>2964</v>
      </c>
      <c r="E25" s="22">
        <v>3250</v>
      </c>
      <c r="F25" s="22">
        <v>2910</v>
      </c>
      <c r="G25" s="22">
        <v>4251</v>
      </c>
      <c r="H25" s="22">
        <v>6617</v>
      </c>
      <c r="I25" s="22">
        <v>5838</v>
      </c>
      <c r="J25" s="22">
        <v>4582</v>
      </c>
      <c r="K25" s="22">
        <v>3700</v>
      </c>
      <c r="L25" s="22">
        <v>4116</v>
      </c>
      <c r="M25" s="22">
        <v>4747</v>
      </c>
      <c r="N25" s="22">
        <v>4530</v>
      </c>
      <c r="O25" s="22">
        <v>4135</v>
      </c>
      <c r="P25" s="22">
        <v>5508</v>
      </c>
      <c r="Q25" s="22">
        <v>4866</v>
      </c>
      <c r="R25" s="22">
        <v>6232</v>
      </c>
      <c r="S25" s="22">
        <v>3826</v>
      </c>
      <c r="T25" s="22">
        <v>3481</v>
      </c>
      <c r="U25" s="22">
        <v>5830</v>
      </c>
      <c r="V25" s="22">
        <v>4265</v>
      </c>
      <c r="W25" s="22">
        <v>4712</v>
      </c>
      <c r="X25" s="22">
        <v>4674</v>
      </c>
      <c r="Y25" s="22">
        <v>6901</v>
      </c>
    </row>
    <row r="26" spans="1:25" ht="14.25">
      <c r="A26" s="23" t="s">
        <v>53</v>
      </c>
      <c r="B26" s="22">
        <v>0</v>
      </c>
      <c r="C26" s="22">
        <v>0</v>
      </c>
      <c r="D26" s="22">
        <v>860</v>
      </c>
      <c r="E26" s="22">
        <v>1944</v>
      </c>
      <c r="F26" s="22">
        <v>1277</v>
      </c>
      <c r="G26" s="22">
        <v>1236</v>
      </c>
      <c r="H26" s="22">
        <v>2472</v>
      </c>
      <c r="I26" s="22">
        <v>2502</v>
      </c>
      <c r="J26" s="22">
        <v>1526</v>
      </c>
      <c r="K26" s="22">
        <v>2474</v>
      </c>
      <c r="L26" s="22">
        <v>3057</v>
      </c>
      <c r="M26" s="22">
        <v>3525</v>
      </c>
      <c r="N26" s="22">
        <v>4866</v>
      </c>
      <c r="O26" s="22">
        <v>4130</v>
      </c>
      <c r="P26" s="22">
        <v>5149</v>
      </c>
      <c r="Q26" s="22">
        <v>4791</v>
      </c>
      <c r="R26" s="22">
        <v>3854</v>
      </c>
      <c r="S26" s="22">
        <v>3850</v>
      </c>
      <c r="T26" s="22">
        <v>4950</v>
      </c>
      <c r="U26" s="22">
        <v>3989</v>
      </c>
      <c r="V26" s="22">
        <v>5930</v>
      </c>
      <c r="W26" s="22">
        <v>7829</v>
      </c>
      <c r="X26" s="22">
        <v>7239</v>
      </c>
      <c r="Y26" s="22">
        <v>5102</v>
      </c>
    </row>
    <row r="27" spans="1:25" ht="14.25">
      <c r="A27" s="23" t="s">
        <v>54</v>
      </c>
      <c r="B27" s="22">
        <v>35</v>
      </c>
      <c r="C27" s="22">
        <v>77</v>
      </c>
      <c r="D27" s="22">
        <v>53</v>
      </c>
      <c r="E27" s="22">
        <v>93</v>
      </c>
      <c r="F27" s="22">
        <v>131</v>
      </c>
      <c r="G27" s="22">
        <v>43</v>
      </c>
      <c r="H27" s="22">
        <v>1</v>
      </c>
      <c r="I27" s="22">
        <v>1</v>
      </c>
      <c r="J27" s="22">
        <v>31</v>
      </c>
      <c r="K27" s="22">
        <v>64</v>
      </c>
      <c r="L27" s="22">
        <v>23</v>
      </c>
      <c r="M27" s="22">
        <v>17</v>
      </c>
      <c r="N27" s="22">
        <v>73</v>
      </c>
      <c r="O27" s="22">
        <v>26</v>
      </c>
      <c r="P27" s="22">
        <v>43</v>
      </c>
      <c r="Q27" s="22">
        <v>102</v>
      </c>
      <c r="R27" s="22">
        <v>8</v>
      </c>
      <c r="S27" s="22">
        <v>15</v>
      </c>
      <c r="T27" s="22">
        <v>4</v>
      </c>
      <c r="U27" s="22">
        <v>16</v>
      </c>
      <c r="V27" s="22">
        <v>49</v>
      </c>
      <c r="W27" s="22">
        <v>16</v>
      </c>
      <c r="X27" s="22">
        <v>53</v>
      </c>
      <c r="Y27" s="22">
        <v>11</v>
      </c>
    </row>
    <row r="28" spans="1:25" ht="14.25">
      <c r="A28" s="23" t="s">
        <v>55</v>
      </c>
      <c r="B28" s="22">
        <v>981</v>
      </c>
      <c r="C28" s="22">
        <v>1157</v>
      </c>
      <c r="D28" s="22">
        <v>953</v>
      </c>
      <c r="E28" s="22">
        <v>1023</v>
      </c>
      <c r="F28" s="22">
        <v>944</v>
      </c>
      <c r="G28" s="22">
        <v>1174</v>
      </c>
      <c r="H28" s="22">
        <v>955</v>
      </c>
      <c r="I28" s="22">
        <v>851</v>
      </c>
      <c r="J28" s="22">
        <v>1070</v>
      </c>
      <c r="K28" s="22">
        <v>1635</v>
      </c>
      <c r="L28" s="22">
        <v>1585</v>
      </c>
      <c r="M28" s="22">
        <v>2281</v>
      </c>
      <c r="N28" s="22">
        <v>1644</v>
      </c>
      <c r="O28" s="22">
        <v>2372</v>
      </c>
      <c r="P28" s="22">
        <v>2661</v>
      </c>
      <c r="Q28" s="22">
        <v>2051</v>
      </c>
      <c r="R28" s="22">
        <v>1692</v>
      </c>
      <c r="S28" s="22">
        <v>1745</v>
      </c>
      <c r="T28" s="22">
        <v>1857</v>
      </c>
      <c r="U28" s="22">
        <v>1497</v>
      </c>
      <c r="V28" s="22">
        <v>1795</v>
      </c>
      <c r="W28" s="22">
        <v>2311</v>
      </c>
      <c r="X28" s="22">
        <v>2077</v>
      </c>
      <c r="Y28" s="22">
        <v>2127</v>
      </c>
    </row>
    <row r="29" spans="1:25" ht="14.25">
      <c r="A29" s="23" t="s">
        <v>56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439</v>
      </c>
      <c r="Q29" s="22">
        <v>524</v>
      </c>
      <c r="R29" s="22">
        <v>407</v>
      </c>
      <c r="S29" s="22">
        <v>965</v>
      </c>
      <c r="T29" s="22">
        <v>1083</v>
      </c>
      <c r="U29" s="22">
        <v>1394</v>
      </c>
      <c r="V29" s="22">
        <v>1750</v>
      </c>
      <c r="W29" s="22">
        <v>1196</v>
      </c>
      <c r="X29" s="22">
        <v>1136</v>
      </c>
      <c r="Y29" s="22">
        <v>1025</v>
      </c>
    </row>
    <row r="30" spans="1:25" ht="14.25">
      <c r="A30" s="23" t="s">
        <v>57</v>
      </c>
      <c r="B30" s="22">
        <v>38354</v>
      </c>
      <c r="C30" s="22">
        <v>41612</v>
      </c>
      <c r="D30" s="22">
        <v>39493</v>
      </c>
      <c r="E30" s="22">
        <v>39716</v>
      </c>
      <c r="F30" s="22">
        <v>39513</v>
      </c>
      <c r="G30" s="22">
        <v>42424</v>
      </c>
      <c r="H30" s="22">
        <v>42974</v>
      </c>
      <c r="I30" s="22">
        <v>42794</v>
      </c>
      <c r="J30" s="22">
        <v>44568</v>
      </c>
      <c r="K30" s="22">
        <v>42351</v>
      </c>
      <c r="L30" s="22">
        <v>43867</v>
      </c>
      <c r="M30" s="22">
        <v>41185</v>
      </c>
      <c r="N30" s="22">
        <v>38586</v>
      </c>
      <c r="O30" s="22">
        <v>37870</v>
      </c>
      <c r="P30" s="22">
        <v>43049</v>
      </c>
      <c r="Q30" s="22">
        <v>48201</v>
      </c>
      <c r="R30" s="22">
        <v>50115</v>
      </c>
      <c r="S30" s="22">
        <v>42556</v>
      </c>
      <c r="T30" s="22">
        <v>46552</v>
      </c>
      <c r="U30" s="22">
        <v>45301</v>
      </c>
      <c r="V30" s="22">
        <v>51227</v>
      </c>
      <c r="W30" s="22">
        <v>46602</v>
      </c>
      <c r="X30" s="22">
        <v>43266</v>
      </c>
      <c r="Y30" s="22">
        <v>47286</v>
      </c>
    </row>
    <row r="31" spans="1:25" ht="14.25">
      <c r="A31" s="23" t="s">
        <v>58</v>
      </c>
      <c r="B31" s="22">
        <v>130</v>
      </c>
      <c r="C31" s="22">
        <v>52</v>
      </c>
      <c r="D31" s="22">
        <v>18</v>
      </c>
      <c r="E31" s="22">
        <v>68</v>
      </c>
      <c r="F31" s="22">
        <v>37</v>
      </c>
      <c r="G31" s="22">
        <v>44</v>
      </c>
      <c r="H31" s="22">
        <v>482</v>
      </c>
      <c r="I31" s="22">
        <v>1085</v>
      </c>
      <c r="J31" s="22">
        <v>1322</v>
      </c>
      <c r="K31" s="22">
        <v>1508</v>
      </c>
      <c r="L31" s="22">
        <v>1121</v>
      </c>
      <c r="M31" s="22">
        <v>1936</v>
      </c>
      <c r="N31" s="22">
        <v>1962</v>
      </c>
      <c r="O31" s="22">
        <v>1790</v>
      </c>
      <c r="P31" s="22">
        <v>1781</v>
      </c>
      <c r="Q31" s="22">
        <v>2450</v>
      </c>
      <c r="R31" s="22">
        <v>2193</v>
      </c>
      <c r="S31" s="22">
        <v>2475</v>
      </c>
      <c r="T31" s="22">
        <v>2890</v>
      </c>
      <c r="U31" s="22">
        <v>2518</v>
      </c>
      <c r="V31" s="22">
        <v>2352</v>
      </c>
      <c r="W31" s="22">
        <v>2245</v>
      </c>
      <c r="X31" s="22">
        <v>2117</v>
      </c>
      <c r="Y31" s="22">
        <v>2072</v>
      </c>
    </row>
    <row r="32" spans="1:25" ht="14.25">
      <c r="A32" s="23" t="s">
        <v>59</v>
      </c>
      <c r="B32" s="22">
        <v>1205</v>
      </c>
      <c r="C32" s="22">
        <v>1384</v>
      </c>
      <c r="D32" s="22">
        <v>815</v>
      </c>
      <c r="E32" s="22">
        <v>733</v>
      </c>
      <c r="F32" s="22">
        <v>629</v>
      </c>
      <c r="G32" s="22">
        <v>700</v>
      </c>
      <c r="H32" s="22">
        <v>759</v>
      </c>
      <c r="I32" s="22">
        <v>931</v>
      </c>
      <c r="J32" s="22">
        <v>1060</v>
      </c>
      <c r="K32" s="22">
        <v>1077</v>
      </c>
      <c r="L32" s="22">
        <v>1468</v>
      </c>
      <c r="M32" s="22">
        <v>1582</v>
      </c>
      <c r="N32" s="22">
        <v>1768</v>
      </c>
      <c r="O32" s="22">
        <v>1442</v>
      </c>
      <c r="P32" s="22">
        <v>2115</v>
      </c>
      <c r="Q32" s="22">
        <v>2310</v>
      </c>
      <c r="R32" s="22">
        <v>2004</v>
      </c>
      <c r="S32" s="22">
        <v>2627</v>
      </c>
      <c r="T32" s="22">
        <v>2378</v>
      </c>
      <c r="U32" s="22">
        <v>1524</v>
      </c>
      <c r="V32" s="22">
        <v>2331</v>
      </c>
      <c r="W32" s="22">
        <v>2586</v>
      </c>
      <c r="X32" s="22">
        <v>3852</v>
      </c>
      <c r="Y32" s="22">
        <v>3701</v>
      </c>
    </row>
    <row r="33" spans="1:25" ht="14.25">
      <c r="A33" s="23" t="s">
        <v>60</v>
      </c>
      <c r="B33" s="22">
        <v>1257</v>
      </c>
      <c r="C33" s="22">
        <v>1174</v>
      </c>
      <c r="D33" s="22">
        <v>2041</v>
      </c>
      <c r="E33" s="22">
        <v>2225</v>
      </c>
      <c r="F33" s="22">
        <v>2235</v>
      </c>
      <c r="G33" s="22">
        <v>1829</v>
      </c>
      <c r="H33" s="22">
        <v>942</v>
      </c>
      <c r="I33" s="22">
        <v>673</v>
      </c>
      <c r="J33" s="22">
        <v>695</v>
      </c>
      <c r="K33" s="22">
        <v>543</v>
      </c>
      <c r="L33" s="22">
        <v>640</v>
      </c>
      <c r="M33" s="22">
        <v>622</v>
      </c>
      <c r="N33" s="22">
        <v>635</v>
      </c>
      <c r="O33" s="22">
        <v>638</v>
      </c>
      <c r="P33" s="22">
        <v>977</v>
      </c>
      <c r="Q33" s="22">
        <v>1349</v>
      </c>
      <c r="R33" s="22">
        <v>1589</v>
      </c>
      <c r="S33" s="22">
        <v>1099</v>
      </c>
      <c r="T33" s="22">
        <v>1042</v>
      </c>
      <c r="U33" s="22">
        <v>1360</v>
      </c>
      <c r="V33" s="22">
        <v>911</v>
      </c>
      <c r="W33" s="22">
        <v>907</v>
      </c>
      <c r="X33" s="22">
        <v>1734</v>
      </c>
      <c r="Y33" s="22">
        <v>3094</v>
      </c>
    </row>
    <row r="34" spans="1:25" ht="14.25">
      <c r="A34" s="23" t="s">
        <v>61</v>
      </c>
      <c r="B34" s="22">
        <v>3579</v>
      </c>
      <c r="C34" s="22">
        <v>2601</v>
      </c>
      <c r="D34" s="22">
        <v>3506</v>
      </c>
      <c r="E34" s="22">
        <v>1830</v>
      </c>
      <c r="F34" s="22">
        <v>1617</v>
      </c>
      <c r="G34" s="22">
        <v>1048</v>
      </c>
      <c r="H34" s="22">
        <v>767</v>
      </c>
      <c r="I34" s="22">
        <v>322</v>
      </c>
      <c r="J34" s="22">
        <v>776</v>
      </c>
      <c r="K34" s="22">
        <v>1176</v>
      </c>
      <c r="L34" s="22">
        <v>738</v>
      </c>
      <c r="M34" s="22">
        <v>853</v>
      </c>
      <c r="N34" s="22">
        <v>1883</v>
      </c>
      <c r="O34" s="22">
        <v>1493</v>
      </c>
      <c r="P34" s="22">
        <v>1771</v>
      </c>
      <c r="Q34" s="22">
        <v>2499</v>
      </c>
      <c r="R34" s="22">
        <v>1665</v>
      </c>
      <c r="S34" s="22">
        <v>1318</v>
      </c>
      <c r="T34" s="22">
        <v>1523</v>
      </c>
      <c r="U34" s="22">
        <v>1663</v>
      </c>
      <c r="V34" s="22">
        <v>1328</v>
      </c>
      <c r="W34" s="22">
        <v>693</v>
      </c>
      <c r="X34" s="22">
        <v>618</v>
      </c>
      <c r="Y34" s="22">
        <v>1058</v>
      </c>
    </row>
    <row r="35" spans="1:25" ht="14.25">
      <c r="A35" s="23" t="s">
        <v>62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7</v>
      </c>
      <c r="J35" s="22">
        <v>0</v>
      </c>
      <c r="K35" s="22">
        <v>145</v>
      </c>
      <c r="L35" s="22">
        <v>110</v>
      </c>
      <c r="M35" s="22">
        <v>116</v>
      </c>
      <c r="N35" s="22">
        <v>124</v>
      </c>
      <c r="O35" s="22">
        <v>143</v>
      </c>
      <c r="P35" s="22">
        <v>101</v>
      </c>
      <c r="Q35" s="22">
        <v>139</v>
      </c>
      <c r="R35" s="22">
        <v>244</v>
      </c>
      <c r="S35" s="22">
        <v>352</v>
      </c>
      <c r="T35" s="22">
        <v>418</v>
      </c>
      <c r="U35" s="22">
        <v>523</v>
      </c>
      <c r="V35" s="22">
        <v>731</v>
      </c>
      <c r="W35" s="22">
        <v>658</v>
      </c>
      <c r="X35" s="22">
        <v>711</v>
      </c>
      <c r="Y35" s="22">
        <v>716</v>
      </c>
    </row>
    <row r="36" spans="1:25" ht="14.25">
      <c r="A36" s="23" t="s">
        <v>63</v>
      </c>
      <c r="B36" s="22">
        <v>328</v>
      </c>
      <c r="C36" s="22">
        <v>165</v>
      </c>
      <c r="D36" s="22">
        <v>218</v>
      </c>
      <c r="E36" s="22">
        <v>402</v>
      </c>
      <c r="F36" s="22">
        <v>410</v>
      </c>
      <c r="G36" s="22">
        <v>307</v>
      </c>
      <c r="H36" s="22">
        <v>1192</v>
      </c>
      <c r="I36" s="22">
        <v>1972</v>
      </c>
      <c r="J36" s="22">
        <v>2229</v>
      </c>
      <c r="K36" s="22">
        <v>2757</v>
      </c>
      <c r="L36" s="22">
        <v>2726</v>
      </c>
      <c r="M36" s="22">
        <v>2932</v>
      </c>
      <c r="N36" s="22">
        <v>3146</v>
      </c>
      <c r="O36" s="22">
        <v>3118</v>
      </c>
      <c r="P36" s="22">
        <v>3307</v>
      </c>
      <c r="Q36" s="22">
        <v>3171</v>
      </c>
      <c r="R36" s="22">
        <v>3355</v>
      </c>
      <c r="S36" s="22">
        <v>3552</v>
      </c>
      <c r="T36" s="22">
        <v>3354</v>
      </c>
      <c r="U36" s="22">
        <v>3540</v>
      </c>
      <c r="V36" s="22">
        <v>3248</v>
      </c>
      <c r="W36" s="22">
        <v>3607</v>
      </c>
      <c r="X36" s="22">
        <v>3344</v>
      </c>
      <c r="Y36" s="22">
        <v>3587</v>
      </c>
    </row>
    <row r="37" spans="1:25" ht="14.25">
      <c r="A37" s="23" t="s">
        <v>64</v>
      </c>
      <c r="B37" s="22">
        <v>4037</v>
      </c>
      <c r="C37" s="22">
        <v>4797</v>
      </c>
      <c r="D37" s="22">
        <v>3964</v>
      </c>
      <c r="E37" s="22">
        <v>3656</v>
      </c>
      <c r="F37" s="22">
        <v>2813</v>
      </c>
      <c r="G37" s="22">
        <v>1936</v>
      </c>
      <c r="H37" s="22">
        <v>2425</v>
      </c>
      <c r="I37" s="22">
        <v>2633</v>
      </c>
      <c r="J37" s="22">
        <v>3484</v>
      </c>
      <c r="K37" s="22">
        <v>3771</v>
      </c>
      <c r="L37" s="22">
        <v>3439</v>
      </c>
      <c r="M37" s="22">
        <v>3027</v>
      </c>
      <c r="N37" s="22">
        <v>2948</v>
      </c>
      <c r="O37" s="22">
        <v>3237</v>
      </c>
      <c r="P37" s="22">
        <v>2906</v>
      </c>
      <c r="Q37" s="22">
        <v>2725</v>
      </c>
      <c r="R37" s="22">
        <v>3337</v>
      </c>
      <c r="S37" s="22">
        <v>3034</v>
      </c>
      <c r="T37" s="22">
        <v>2517</v>
      </c>
      <c r="U37" s="22">
        <v>3190</v>
      </c>
      <c r="V37" s="22">
        <v>3880</v>
      </c>
      <c r="W37" s="22">
        <v>4240</v>
      </c>
      <c r="X37" s="22">
        <v>4552</v>
      </c>
      <c r="Y37" s="22">
        <v>6116</v>
      </c>
    </row>
    <row r="38" spans="1:25" ht="14.25">
      <c r="A38" s="23" t="s">
        <v>65</v>
      </c>
      <c r="B38" s="22">
        <v>6485</v>
      </c>
      <c r="C38" s="22">
        <v>6759</v>
      </c>
      <c r="D38" s="22">
        <v>7243</v>
      </c>
      <c r="E38" s="22">
        <v>7082</v>
      </c>
      <c r="F38" s="22">
        <v>6792</v>
      </c>
      <c r="G38" s="22">
        <v>7474</v>
      </c>
      <c r="H38" s="22">
        <v>7709</v>
      </c>
      <c r="I38" s="22">
        <v>7835</v>
      </c>
      <c r="J38" s="22">
        <v>6811</v>
      </c>
      <c r="K38" s="22">
        <v>7753</v>
      </c>
      <c r="L38" s="22">
        <v>7700</v>
      </c>
      <c r="M38" s="22">
        <v>6299</v>
      </c>
      <c r="N38" s="22">
        <v>6591</v>
      </c>
      <c r="O38" s="22">
        <v>5760</v>
      </c>
      <c r="P38" s="22">
        <v>7356</v>
      </c>
      <c r="Q38" s="22">
        <v>7671</v>
      </c>
      <c r="R38" s="22">
        <v>8949</v>
      </c>
      <c r="S38" s="22">
        <v>8270</v>
      </c>
      <c r="T38" s="22">
        <v>9483</v>
      </c>
      <c r="U38" s="22">
        <v>7664</v>
      </c>
      <c r="V38" s="22">
        <v>8606</v>
      </c>
      <c r="W38" s="22">
        <v>8507</v>
      </c>
      <c r="X38" s="22">
        <v>11128</v>
      </c>
      <c r="Y38" s="22">
        <v>9685</v>
      </c>
    </row>
    <row r="39" spans="1:25" ht="14.25">
      <c r="A39" s="23" t="s">
        <v>66</v>
      </c>
      <c r="B39" s="22">
        <v>48760</v>
      </c>
      <c r="C39" s="22">
        <v>53334</v>
      </c>
      <c r="D39" s="22">
        <v>54321</v>
      </c>
      <c r="E39" s="22">
        <v>49983</v>
      </c>
      <c r="F39" s="22">
        <v>57855</v>
      </c>
      <c r="G39" s="22">
        <v>63145</v>
      </c>
      <c r="H39" s="22">
        <v>69177</v>
      </c>
      <c r="I39" s="22">
        <v>75874</v>
      </c>
      <c r="J39" s="22">
        <v>72192</v>
      </c>
      <c r="K39" s="22">
        <v>71679</v>
      </c>
      <c r="L39" s="22">
        <v>68093</v>
      </c>
      <c r="M39" s="22">
        <v>71162</v>
      </c>
      <c r="N39" s="22">
        <v>66392</v>
      </c>
      <c r="O39" s="22">
        <v>60115</v>
      </c>
      <c r="P39" s="22">
        <v>55645</v>
      </c>
      <c r="Q39" s="22">
        <v>50724</v>
      </c>
      <c r="R39" s="22">
        <v>53322</v>
      </c>
      <c r="S39" s="22">
        <v>56242</v>
      </c>
      <c r="T39" s="22">
        <v>53519</v>
      </c>
      <c r="U39" s="22">
        <v>49957</v>
      </c>
      <c r="V39" s="22">
        <v>53973</v>
      </c>
      <c r="W39" s="22">
        <v>47608</v>
      </c>
      <c r="X39" s="22">
        <v>44839</v>
      </c>
      <c r="Y39" s="22">
        <v>41874</v>
      </c>
    </row>
    <row r="40" spans="1:25" ht="14.25">
      <c r="A40" s="23" t="s">
        <v>128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15</v>
      </c>
      <c r="K40" s="22">
        <v>40</v>
      </c>
      <c r="L40" s="22">
        <v>3</v>
      </c>
      <c r="M40" s="22">
        <v>4</v>
      </c>
      <c r="N40" s="22">
        <v>16</v>
      </c>
      <c r="O40" s="22">
        <v>17</v>
      </c>
      <c r="P40" s="22">
        <v>17</v>
      </c>
      <c r="Q40" s="22">
        <v>13</v>
      </c>
      <c r="R40" s="22">
        <v>21</v>
      </c>
      <c r="S40" s="22">
        <v>29</v>
      </c>
      <c r="T40" s="22">
        <v>32</v>
      </c>
      <c r="U40" s="22">
        <v>83</v>
      </c>
      <c r="V40" s="22">
        <v>33</v>
      </c>
      <c r="W40" s="22">
        <v>33</v>
      </c>
      <c r="X40" s="22">
        <v>28</v>
      </c>
      <c r="Y40" s="22">
        <v>53</v>
      </c>
    </row>
    <row r="41" spans="1:25" ht="14.25">
      <c r="A41" s="23" t="s">
        <v>67</v>
      </c>
      <c r="B41" s="22">
        <v>60191</v>
      </c>
      <c r="C41" s="22">
        <v>71528</v>
      </c>
      <c r="D41" s="22">
        <v>80854</v>
      </c>
      <c r="E41" s="22">
        <v>91380</v>
      </c>
      <c r="F41" s="22">
        <v>101037</v>
      </c>
      <c r="G41" s="22">
        <v>110223</v>
      </c>
      <c r="H41" s="22">
        <v>119631</v>
      </c>
      <c r="I41" s="22">
        <v>123490</v>
      </c>
      <c r="J41" s="22">
        <v>123194</v>
      </c>
      <c r="K41" s="22">
        <v>115936</v>
      </c>
      <c r="L41" s="22">
        <v>123187</v>
      </c>
      <c r="M41" s="22">
        <v>114064</v>
      </c>
      <c r="N41" s="22">
        <v>110898</v>
      </c>
      <c r="O41" s="22">
        <v>114960</v>
      </c>
      <c r="P41" s="22">
        <v>116982</v>
      </c>
      <c r="Q41" s="22">
        <v>107354</v>
      </c>
      <c r="R41" s="22">
        <v>97917</v>
      </c>
      <c r="S41" s="22">
        <v>93006</v>
      </c>
      <c r="T41" s="22">
        <v>95800</v>
      </c>
      <c r="U41" s="22">
        <v>89054</v>
      </c>
      <c r="V41" s="22">
        <v>83089</v>
      </c>
      <c r="W41" s="22">
        <v>76707</v>
      </c>
      <c r="X41" s="22">
        <v>69067</v>
      </c>
      <c r="Y41" s="22">
        <v>68603</v>
      </c>
    </row>
    <row r="42" spans="1:25" ht="14.25">
      <c r="A42" s="23" t="s">
        <v>133</v>
      </c>
      <c r="B42" s="22">
        <v>429</v>
      </c>
      <c r="C42" s="22">
        <v>728</v>
      </c>
      <c r="D42" s="22">
        <v>510</v>
      </c>
      <c r="E42" s="22">
        <v>681</v>
      </c>
      <c r="F42" s="22">
        <v>688</v>
      </c>
      <c r="G42" s="22">
        <v>376</v>
      </c>
      <c r="H42" s="22">
        <v>508</v>
      </c>
      <c r="I42" s="22">
        <v>568</v>
      </c>
      <c r="J42" s="22">
        <v>473</v>
      </c>
      <c r="K42" s="22">
        <v>729</v>
      </c>
      <c r="L42" s="22">
        <v>1119</v>
      </c>
      <c r="M42" s="22">
        <v>666</v>
      </c>
      <c r="N42" s="22">
        <v>911</v>
      </c>
      <c r="O42" s="22">
        <v>863</v>
      </c>
      <c r="P42" s="22">
        <v>1044</v>
      </c>
      <c r="Q42" s="22">
        <v>1085</v>
      </c>
      <c r="R42" s="22">
        <v>1518</v>
      </c>
      <c r="S42" s="22">
        <v>1327</v>
      </c>
      <c r="T42" s="22">
        <v>1469</v>
      </c>
      <c r="U42" s="22">
        <v>488</v>
      </c>
      <c r="V42" s="22">
        <v>639</v>
      </c>
      <c r="W42" s="22">
        <v>762</v>
      </c>
      <c r="X42" s="22">
        <v>2362</v>
      </c>
      <c r="Y42" s="22">
        <v>2521</v>
      </c>
    </row>
    <row r="43" spans="1:25" ht="14.25">
      <c r="A43" s="23" t="s">
        <v>68</v>
      </c>
      <c r="B43" s="22"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3</v>
      </c>
      <c r="T43" s="22">
        <v>2</v>
      </c>
      <c r="U43" s="22">
        <v>0</v>
      </c>
      <c r="V43" s="22">
        <v>23</v>
      </c>
      <c r="W43" s="22">
        <v>0</v>
      </c>
      <c r="X43" s="22">
        <v>5</v>
      </c>
      <c r="Y43" s="22">
        <v>0</v>
      </c>
    </row>
    <row r="44" spans="1:25" ht="14.25">
      <c r="A44" s="23" t="s">
        <v>69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1</v>
      </c>
      <c r="M44" s="22">
        <v>6</v>
      </c>
      <c r="N44" s="22">
        <v>0</v>
      </c>
      <c r="O44" s="22">
        <v>0</v>
      </c>
      <c r="P44" s="22">
        <v>23</v>
      </c>
      <c r="Q44" s="22">
        <v>0</v>
      </c>
      <c r="R44" s="22">
        <v>36</v>
      </c>
      <c r="S44" s="22">
        <v>0</v>
      </c>
      <c r="T44" s="22">
        <v>0</v>
      </c>
      <c r="U44" s="22">
        <v>0</v>
      </c>
      <c r="V44" s="22">
        <v>4</v>
      </c>
      <c r="W44" s="22">
        <v>0</v>
      </c>
      <c r="X44" s="22">
        <v>8</v>
      </c>
      <c r="Y44" s="22">
        <v>8</v>
      </c>
    </row>
    <row r="45" spans="1:25" ht="14.25">
      <c r="A45" s="23" t="s">
        <v>71</v>
      </c>
      <c r="B45" s="22">
        <v>0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51</v>
      </c>
      <c r="J45" s="22">
        <v>139</v>
      </c>
      <c r="K45" s="22">
        <v>160</v>
      </c>
      <c r="L45" s="22">
        <v>77</v>
      </c>
      <c r="M45" s="22">
        <v>44</v>
      </c>
      <c r="N45" s="22">
        <v>96</v>
      </c>
      <c r="O45" s="22">
        <v>132</v>
      </c>
      <c r="P45" s="22">
        <v>116</v>
      </c>
      <c r="Q45" s="22">
        <v>58</v>
      </c>
      <c r="R45" s="22">
        <v>101</v>
      </c>
      <c r="S45" s="22">
        <v>50</v>
      </c>
      <c r="T45" s="22">
        <v>20</v>
      </c>
      <c r="U45" s="22">
        <v>16</v>
      </c>
      <c r="V45" s="22">
        <v>53</v>
      </c>
      <c r="W45" s="22">
        <v>49</v>
      </c>
      <c r="X45" s="22">
        <v>70</v>
      </c>
      <c r="Y45" s="22">
        <v>155</v>
      </c>
    </row>
    <row r="46" spans="1:25" ht="14.25">
      <c r="A46" s="23" t="s">
        <v>72</v>
      </c>
      <c r="B46" s="22">
        <v>1744</v>
      </c>
      <c r="C46" s="22">
        <v>1973</v>
      </c>
      <c r="D46" s="22">
        <v>1635</v>
      </c>
      <c r="E46" s="22">
        <v>1773</v>
      </c>
      <c r="F46" s="22">
        <v>1946</v>
      </c>
      <c r="G46" s="22">
        <v>1494</v>
      </c>
      <c r="H46" s="22">
        <v>1219</v>
      </c>
      <c r="I46" s="22">
        <v>1072</v>
      </c>
      <c r="J46" s="22">
        <v>582</v>
      </c>
      <c r="K46" s="22">
        <v>1407</v>
      </c>
      <c r="L46" s="22">
        <v>1615</v>
      </c>
      <c r="M46" s="22">
        <v>1819</v>
      </c>
      <c r="N46" s="22">
        <v>721</v>
      </c>
      <c r="O46" s="22">
        <v>838</v>
      </c>
      <c r="P46" s="22">
        <v>1695</v>
      </c>
      <c r="Q46" s="22">
        <v>1742</v>
      </c>
      <c r="R46" s="22">
        <v>2546</v>
      </c>
      <c r="S46" s="22">
        <v>2708</v>
      </c>
      <c r="T46" s="22">
        <v>2118</v>
      </c>
      <c r="U46" s="22">
        <v>1102</v>
      </c>
      <c r="V46" s="22">
        <v>1218</v>
      </c>
      <c r="W46" s="22">
        <v>1082</v>
      </c>
      <c r="X46" s="22">
        <v>1960</v>
      </c>
      <c r="Y46" s="22">
        <v>1423</v>
      </c>
    </row>
    <row r="47" spans="1:25" ht="14.25">
      <c r="A47" s="23" t="s">
        <v>135</v>
      </c>
      <c r="B47" s="22">
        <v>0</v>
      </c>
      <c r="C47" s="22">
        <v>0</v>
      </c>
      <c r="D47" s="22">
        <v>285</v>
      </c>
      <c r="E47" s="22">
        <v>59</v>
      </c>
      <c r="F47" s="22">
        <v>16</v>
      </c>
      <c r="G47" s="22">
        <v>0</v>
      </c>
      <c r="H47" s="22">
        <v>12</v>
      </c>
      <c r="I47" s="22">
        <v>327</v>
      </c>
      <c r="J47" s="22">
        <v>317</v>
      </c>
      <c r="K47" s="22">
        <v>1082</v>
      </c>
      <c r="L47" s="22">
        <v>734</v>
      </c>
      <c r="M47" s="22">
        <v>1061</v>
      </c>
      <c r="N47" s="22">
        <v>1619</v>
      </c>
      <c r="O47" s="22">
        <v>3153</v>
      </c>
      <c r="P47" s="22">
        <v>4054</v>
      </c>
      <c r="Q47" s="22">
        <v>3555</v>
      </c>
      <c r="R47" s="22">
        <v>2938</v>
      </c>
      <c r="S47" s="22">
        <v>2943</v>
      </c>
      <c r="T47" s="22">
        <v>2870</v>
      </c>
      <c r="U47" s="22">
        <v>1539</v>
      </c>
      <c r="V47" s="22">
        <v>1085</v>
      </c>
      <c r="W47" s="22">
        <v>1917</v>
      </c>
      <c r="X47" s="22">
        <v>2517</v>
      </c>
      <c r="Y47" s="22">
        <v>1572</v>
      </c>
    </row>
    <row r="48" spans="1:25" ht="14.25">
      <c r="A48" s="23" t="s">
        <v>127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18</v>
      </c>
      <c r="L48" s="22">
        <v>2</v>
      </c>
      <c r="M48" s="22">
        <v>1</v>
      </c>
      <c r="N48" s="22">
        <v>48</v>
      </c>
      <c r="O48" s="22">
        <v>2</v>
      </c>
      <c r="P48" s="22">
        <v>17</v>
      </c>
      <c r="Q48" s="22">
        <v>18</v>
      </c>
      <c r="R48" s="22">
        <v>115</v>
      </c>
      <c r="S48" s="22">
        <v>4</v>
      </c>
      <c r="T48" s="22">
        <v>5</v>
      </c>
      <c r="U48" s="22">
        <v>43</v>
      </c>
      <c r="V48" s="22">
        <v>96</v>
      </c>
      <c r="W48" s="22">
        <v>88</v>
      </c>
      <c r="X48" s="22">
        <v>96</v>
      </c>
      <c r="Y48" s="22">
        <v>409</v>
      </c>
    </row>
    <row r="49" spans="1:25" ht="14.25">
      <c r="A49" s="23" t="s">
        <v>126</v>
      </c>
      <c r="B49" s="22">
        <v>0</v>
      </c>
      <c r="C49" s="22">
        <v>0</v>
      </c>
      <c r="D49" s="22">
        <v>12</v>
      </c>
      <c r="E49" s="22">
        <v>0</v>
      </c>
      <c r="F49" s="22">
        <v>0</v>
      </c>
      <c r="G49" s="22">
        <v>23</v>
      </c>
      <c r="H49" s="22">
        <v>17</v>
      </c>
      <c r="I49" s="22">
        <v>0</v>
      </c>
      <c r="J49" s="22">
        <v>0</v>
      </c>
      <c r="K49" s="22">
        <v>481</v>
      </c>
      <c r="L49" s="22">
        <v>0</v>
      </c>
      <c r="M49" s="22">
        <v>0</v>
      </c>
      <c r="N49" s="22">
        <v>1</v>
      </c>
      <c r="O49" s="22">
        <v>156</v>
      </c>
      <c r="P49" s="22">
        <v>123</v>
      </c>
      <c r="Q49" s="22">
        <v>2373</v>
      </c>
      <c r="R49" s="22">
        <v>0</v>
      </c>
      <c r="S49" s="22">
        <v>205</v>
      </c>
      <c r="T49" s="22">
        <v>31</v>
      </c>
      <c r="U49" s="22">
        <v>10</v>
      </c>
      <c r="V49" s="22">
        <v>0</v>
      </c>
      <c r="W49" s="22">
        <v>5</v>
      </c>
      <c r="X49" s="22">
        <v>3</v>
      </c>
      <c r="Y49" s="22">
        <v>21</v>
      </c>
    </row>
    <row r="50" spans="1:25" ht="14.25">
      <c r="A50" s="23" t="s">
        <v>77</v>
      </c>
      <c r="B50" s="22">
        <v>46294</v>
      </c>
      <c r="C50" s="22">
        <v>33406</v>
      </c>
      <c r="D50" s="22">
        <v>60976</v>
      </c>
      <c r="E50" s="22">
        <v>92067</v>
      </c>
      <c r="F50" s="22">
        <v>100275</v>
      </c>
      <c r="G50" s="22">
        <v>95814</v>
      </c>
      <c r="H50" s="22">
        <v>112017</v>
      </c>
      <c r="I50" s="22">
        <v>112975</v>
      </c>
      <c r="J50" s="22">
        <v>114033</v>
      </c>
      <c r="K50" s="22">
        <v>132687</v>
      </c>
      <c r="L50" s="22">
        <v>146481</v>
      </c>
      <c r="M50" s="22">
        <v>167710</v>
      </c>
      <c r="N50" s="22">
        <v>191511</v>
      </c>
      <c r="O50" s="22">
        <v>206032</v>
      </c>
      <c r="P50" s="22">
        <v>222288</v>
      </c>
      <c r="Q50" s="22">
        <v>229070</v>
      </c>
      <c r="R50" s="22">
        <v>235163</v>
      </c>
      <c r="S50" s="22">
        <v>233409</v>
      </c>
      <c r="T50" s="22">
        <v>226461</v>
      </c>
      <c r="U50" s="22">
        <v>223809</v>
      </c>
      <c r="V50" s="22">
        <v>233752</v>
      </c>
      <c r="W50" s="22">
        <v>228719</v>
      </c>
      <c r="X50" s="22">
        <v>227357</v>
      </c>
      <c r="Y50" s="22">
        <v>229888</v>
      </c>
    </row>
    <row r="51" spans="1:25" ht="14.25">
      <c r="A51" s="23" t="s">
        <v>92</v>
      </c>
      <c r="B51" s="22">
        <v>0</v>
      </c>
      <c r="C51" s="22">
        <v>0</v>
      </c>
      <c r="D51" s="22">
        <v>2243</v>
      </c>
      <c r="E51" s="22">
        <v>1974</v>
      </c>
      <c r="F51" s="22">
        <v>921</v>
      </c>
      <c r="G51" s="22">
        <v>337</v>
      </c>
      <c r="H51" s="22">
        <v>572</v>
      </c>
      <c r="I51" s="22">
        <v>1049</v>
      </c>
      <c r="J51" s="22">
        <v>861</v>
      </c>
      <c r="K51" s="22">
        <v>1055</v>
      </c>
      <c r="L51" s="22">
        <v>1360</v>
      </c>
      <c r="M51" s="22">
        <v>2286</v>
      </c>
      <c r="N51" s="22">
        <v>3393</v>
      </c>
      <c r="O51" s="22">
        <v>3874</v>
      </c>
      <c r="P51" s="22">
        <v>2854</v>
      </c>
      <c r="Q51" s="22">
        <v>3624</v>
      </c>
      <c r="R51" s="22">
        <v>1669</v>
      </c>
      <c r="S51" s="22">
        <v>4622</v>
      </c>
      <c r="T51" s="22">
        <v>3357</v>
      </c>
      <c r="U51" s="22">
        <v>4176</v>
      </c>
      <c r="V51" s="22">
        <v>3078</v>
      </c>
      <c r="W51" s="22">
        <v>4474</v>
      </c>
      <c r="X51" s="22">
        <v>2819</v>
      </c>
      <c r="Y51" s="22">
        <v>3856</v>
      </c>
    </row>
    <row r="52" spans="1:25" ht="14.25">
      <c r="A52" s="23" t="s">
        <v>125</v>
      </c>
      <c r="B52" s="22">
        <v>67823</v>
      </c>
      <c r="C52" s="22">
        <v>52542</v>
      </c>
      <c r="D52" s="22">
        <v>25554</v>
      </c>
      <c r="E52" s="22">
        <v>1097</v>
      </c>
      <c r="F52" s="22">
        <v>535</v>
      </c>
      <c r="G52" s="22">
        <v>717</v>
      </c>
      <c r="H52" s="22">
        <v>750</v>
      </c>
      <c r="I52" s="22">
        <v>536</v>
      </c>
      <c r="J52" s="22">
        <v>1249</v>
      </c>
      <c r="K52" s="22">
        <v>1140</v>
      </c>
      <c r="L52" s="22">
        <v>846</v>
      </c>
      <c r="M52" s="22">
        <v>875</v>
      </c>
      <c r="N52" s="22">
        <v>1795</v>
      </c>
      <c r="O52" s="22">
        <v>639</v>
      </c>
      <c r="P52" s="22">
        <v>0</v>
      </c>
      <c r="Q52" s="22">
        <v>522</v>
      </c>
      <c r="R52" s="22">
        <v>188</v>
      </c>
      <c r="S52" s="22">
        <v>0</v>
      </c>
      <c r="T52" s="22">
        <v>6</v>
      </c>
      <c r="U52" s="22">
        <v>0</v>
      </c>
      <c r="V52" s="22">
        <v>0</v>
      </c>
      <c r="W52" s="22">
        <v>267</v>
      </c>
      <c r="X52" s="22">
        <v>81</v>
      </c>
      <c r="Y52" s="22">
        <v>0</v>
      </c>
    </row>
    <row r="53" spans="1:25" ht="14.25">
      <c r="A53" s="23" t="s">
        <v>142</v>
      </c>
      <c r="B53" s="22">
        <v>2</v>
      </c>
      <c r="C53" s="22">
        <v>0</v>
      </c>
      <c r="D53" s="22">
        <v>385</v>
      </c>
      <c r="E53" s="22">
        <v>364</v>
      </c>
      <c r="F53" s="22">
        <v>498</v>
      </c>
      <c r="G53" s="22">
        <v>499</v>
      </c>
      <c r="H53" s="22">
        <v>552</v>
      </c>
      <c r="I53" s="22">
        <v>349</v>
      </c>
      <c r="J53" s="22">
        <v>163</v>
      </c>
      <c r="K53" s="22">
        <v>357</v>
      </c>
      <c r="L53" s="22">
        <v>685</v>
      </c>
      <c r="M53" s="22">
        <v>830</v>
      </c>
      <c r="N53" s="22">
        <v>580</v>
      </c>
      <c r="O53" s="22">
        <v>443</v>
      </c>
      <c r="P53" s="22">
        <v>163</v>
      </c>
      <c r="Q53" s="22">
        <v>257</v>
      </c>
      <c r="R53" s="22">
        <v>958</v>
      </c>
      <c r="S53" s="22">
        <v>765</v>
      </c>
      <c r="T53" s="22">
        <v>1013</v>
      </c>
      <c r="U53" s="22">
        <v>1153</v>
      </c>
      <c r="V53" s="22">
        <v>2446</v>
      </c>
      <c r="W53" s="22">
        <v>839</v>
      </c>
      <c r="X53" s="22">
        <v>1374</v>
      </c>
      <c r="Y53" s="22">
        <v>1418</v>
      </c>
    </row>
    <row r="54" spans="1:25" ht="14.25">
      <c r="A54" s="23" t="s">
        <v>85</v>
      </c>
      <c r="B54" s="22">
        <v>6013</v>
      </c>
      <c r="C54" s="22">
        <v>6351</v>
      </c>
      <c r="D54" s="22">
        <v>6423</v>
      </c>
      <c r="E54" s="22">
        <v>3180</v>
      </c>
      <c r="F54" s="22">
        <v>3624</v>
      </c>
      <c r="G54" s="22">
        <v>4926</v>
      </c>
      <c r="H54" s="22">
        <v>4075</v>
      </c>
      <c r="I54" s="22">
        <v>2108</v>
      </c>
      <c r="J54" s="22">
        <v>2136</v>
      </c>
      <c r="K54" s="22">
        <v>2005</v>
      </c>
      <c r="L54" s="22">
        <v>3865</v>
      </c>
      <c r="M54" s="22">
        <v>6657</v>
      </c>
      <c r="N54" s="22">
        <v>7252</v>
      </c>
      <c r="O54" s="22">
        <v>4325</v>
      </c>
      <c r="P54" s="22">
        <v>3445</v>
      </c>
      <c r="Q54" s="22">
        <v>7078</v>
      </c>
      <c r="R54" s="22">
        <v>4432</v>
      </c>
      <c r="S54" s="22">
        <v>11486</v>
      </c>
      <c r="T54" s="22">
        <v>14984</v>
      </c>
      <c r="U54" s="22">
        <v>14230</v>
      </c>
      <c r="V54" s="22">
        <v>8707</v>
      </c>
      <c r="W54" s="22">
        <v>11204</v>
      </c>
      <c r="X54" s="22">
        <v>10971</v>
      </c>
      <c r="Y54" s="22">
        <v>14805</v>
      </c>
    </row>
    <row r="55" spans="1:25" ht="14.25">
      <c r="A55" s="23" t="s">
        <v>94</v>
      </c>
      <c r="B55" s="22">
        <v>4151</v>
      </c>
      <c r="C55" s="22">
        <v>4787</v>
      </c>
      <c r="D55" s="22">
        <v>4951</v>
      </c>
      <c r="E55" s="22">
        <v>4624</v>
      </c>
      <c r="F55" s="22">
        <v>2189</v>
      </c>
      <c r="G55" s="22">
        <v>3778</v>
      </c>
      <c r="H55" s="22">
        <v>4562</v>
      </c>
      <c r="I55" s="22">
        <v>4610</v>
      </c>
      <c r="J55" s="22">
        <v>5274</v>
      </c>
      <c r="K55" s="22">
        <v>3917</v>
      </c>
      <c r="L55" s="22">
        <v>3077</v>
      </c>
      <c r="M55" s="22">
        <v>3669</v>
      </c>
      <c r="N55" s="22">
        <v>3743</v>
      </c>
      <c r="O55" s="22">
        <v>3433</v>
      </c>
      <c r="P55" s="22">
        <v>4029</v>
      </c>
      <c r="Q55" s="22">
        <v>4073</v>
      </c>
      <c r="R55" s="22">
        <v>4133</v>
      </c>
      <c r="S55" s="22">
        <v>3677</v>
      </c>
      <c r="T55" s="22">
        <v>2742</v>
      </c>
      <c r="U55" s="22">
        <v>2218</v>
      </c>
      <c r="V55" s="22">
        <v>2114</v>
      </c>
      <c r="W55" s="22">
        <v>1877</v>
      </c>
      <c r="X55" s="22">
        <v>1718</v>
      </c>
      <c r="Y55" s="22">
        <v>2384</v>
      </c>
    </row>
    <row r="56" spans="1:25" ht="14.25">
      <c r="A56" s="23" t="s">
        <v>145</v>
      </c>
      <c r="B56" s="22">
        <v>2508</v>
      </c>
      <c r="C56" s="22">
        <v>2921</v>
      </c>
      <c r="D56" s="22">
        <v>3262</v>
      </c>
      <c r="E56" s="22">
        <v>2387</v>
      </c>
      <c r="F56" s="22">
        <v>2052</v>
      </c>
      <c r="G56" s="22">
        <v>2982</v>
      </c>
      <c r="H56" s="22">
        <v>2495</v>
      </c>
      <c r="I56" s="22">
        <v>1247</v>
      </c>
      <c r="J56" s="22">
        <v>1889</v>
      </c>
      <c r="K56" s="22">
        <v>1089</v>
      </c>
      <c r="L56" s="22">
        <v>712</v>
      </c>
      <c r="M56" s="22">
        <v>1338</v>
      </c>
      <c r="N56" s="22">
        <v>2116</v>
      </c>
      <c r="O56" s="22">
        <v>290</v>
      </c>
      <c r="P56" s="22">
        <v>227</v>
      </c>
      <c r="Q56" s="22">
        <v>688</v>
      </c>
      <c r="R56" s="22">
        <v>521</v>
      </c>
      <c r="S56" s="22">
        <v>263</v>
      </c>
      <c r="T56" s="22">
        <v>1101</v>
      </c>
      <c r="U56" s="22">
        <v>1867</v>
      </c>
      <c r="V56" s="22">
        <v>3227</v>
      </c>
      <c r="W56" s="22">
        <v>3339</v>
      </c>
      <c r="X56" s="22">
        <v>3245</v>
      </c>
      <c r="Y56" s="22">
        <v>1765</v>
      </c>
    </row>
    <row r="57" spans="1:25" ht="14.25">
      <c r="A57" s="23" t="s">
        <v>124</v>
      </c>
      <c r="B57" s="22">
        <v>101</v>
      </c>
      <c r="C57" s="22">
        <v>99</v>
      </c>
      <c r="D57" s="22">
        <v>238</v>
      </c>
      <c r="E57" s="22">
        <v>52</v>
      </c>
      <c r="F57" s="22">
        <v>43</v>
      </c>
      <c r="G57" s="22">
        <v>315</v>
      </c>
      <c r="H57" s="22">
        <v>222</v>
      </c>
      <c r="I57" s="22">
        <v>294</v>
      </c>
      <c r="J57" s="22">
        <v>11</v>
      </c>
      <c r="K57" s="22">
        <v>29</v>
      </c>
      <c r="L57" s="22">
        <v>91</v>
      </c>
      <c r="M57" s="22">
        <v>0</v>
      </c>
      <c r="N57" s="22">
        <v>50</v>
      </c>
      <c r="O57" s="22">
        <v>101</v>
      </c>
      <c r="P57" s="22">
        <v>0</v>
      </c>
      <c r="Q57" s="22">
        <v>48</v>
      </c>
      <c r="R57" s="22">
        <v>0</v>
      </c>
      <c r="S57" s="22">
        <v>0</v>
      </c>
      <c r="T57" s="22">
        <v>0</v>
      </c>
      <c r="U57" s="22">
        <v>0</v>
      </c>
      <c r="V57" s="22">
        <v>83</v>
      </c>
      <c r="W57" s="22">
        <v>146</v>
      </c>
      <c r="X57" s="22">
        <v>12</v>
      </c>
      <c r="Y57" s="22">
        <v>0</v>
      </c>
    </row>
    <row r="58" spans="1:25" ht="14.25">
      <c r="A58" s="23" t="s">
        <v>90</v>
      </c>
      <c r="B58" s="22">
        <v>0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279</v>
      </c>
      <c r="K58" s="22">
        <v>0</v>
      </c>
      <c r="L58" s="22">
        <v>0</v>
      </c>
      <c r="M58" s="22">
        <v>274</v>
      </c>
      <c r="N58" s="22">
        <v>525</v>
      </c>
      <c r="O58" s="22">
        <v>0</v>
      </c>
      <c r="P58" s="22">
        <v>137</v>
      </c>
      <c r="Q58" s="22">
        <v>510</v>
      </c>
      <c r="R58" s="22">
        <v>164</v>
      </c>
      <c r="S58" s="22">
        <v>1217</v>
      </c>
      <c r="T58" s="22">
        <v>1546</v>
      </c>
      <c r="U58" s="22">
        <v>825</v>
      </c>
      <c r="V58" s="22">
        <v>553</v>
      </c>
      <c r="W58" s="22">
        <v>746</v>
      </c>
      <c r="X58" s="22">
        <v>6114</v>
      </c>
      <c r="Y58" s="22">
        <v>5297</v>
      </c>
    </row>
    <row r="59" spans="1:25" ht="14.25">
      <c r="A59" s="23" t="s">
        <v>146</v>
      </c>
      <c r="B59" s="22">
        <v>5352</v>
      </c>
      <c r="C59" s="22">
        <v>6378</v>
      </c>
      <c r="D59" s="22">
        <v>4743</v>
      </c>
      <c r="E59" s="22">
        <v>2575</v>
      </c>
      <c r="F59" s="22">
        <v>3180</v>
      </c>
      <c r="G59" s="22">
        <v>1639</v>
      </c>
      <c r="H59" s="22">
        <v>805</v>
      </c>
      <c r="I59" s="22">
        <v>1123</v>
      </c>
      <c r="J59" s="22">
        <v>1801</v>
      </c>
      <c r="K59" s="22">
        <v>726</v>
      </c>
      <c r="L59" s="22">
        <v>562</v>
      </c>
      <c r="M59" s="22">
        <v>1643</v>
      </c>
      <c r="N59" s="22">
        <v>530</v>
      </c>
      <c r="O59" s="22">
        <v>443</v>
      </c>
      <c r="P59" s="22">
        <v>437</v>
      </c>
      <c r="Q59" s="22">
        <v>523</v>
      </c>
      <c r="R59" s="22">
        <v>827</v>
      </c>
      <c r="S59" s="22">
        <v>1008</v>
      </c>
      <c r="T59" s="22">
        <v>1608</v>
      </c>
      <c r="U59" s="22">
        <v>1483</v>
      </c>
      <c r="V59" s="22">
        <v>1396</v>
      </c>
      <c r="W59" s="22">
        <v>1096</v>
      </c>
      <c r="X59" s="22">
        <v>1314</v>
      </c>
      <c r="Y59" s="22">
        <v>1883</v>
      </c>
    </row>
    <row r="60" spans="1:25" ht="14.25">
      <c r="A60" s="23" t="s">
        <v>83</v>
      </c>
      <c r="B60" s="22">
        <v>29525</v>
      </c>
      <c r="C60" s="22">
        <v>31928</v>
      </c>
      <c r="D60" s="22">
        <v>33584</v>
      </c>
      <c r="E60" s="22">
        <v>28907</v>
      </c>
      <c r="F60" s="22">
        <v>28693</v>
      </c>
      <c r="G60" s="22">
        <v>27609</v>
      </c>
      <c r="H60" s="22">
        <v>28092</v>
      </c>
      <c r="I60" s="22">
        <v>26289</v>
      </c>
      <c r="J60" s="22">
        <v>26805</v>
      </c>
      <c r="K60" s="22">
        <v>26672</v>
      </c>
      <c r="L60" s="22">
        <v>30285</v>
      </c>
      <c r="M60" s="22">
        <v>29065</v>
      </c>
      <c r="N60" s="22">
        <v>27614</v>
      </c>
      <c r="O60" s="22">
        <v>26695</v>
      </c>
      <c r="P60" s="22">
        <v>28115</v>
      </c>
      <c r="Q60" s="22">
        <v>28221</v>
      </c>
      <c r="R60" s="22">
        <v>22559</v>
      </c>
      <c r="S60" s="22">
        <v>19905</v>
      </c>
      <c r="T60" s="22">
        <v>23276</v>
      </c>
      <c r="U60" s="22">
        <v>17230</v>
      </c>
      <c r="V60" s="22">
        <v>15106</v>
      </c>
      <c r="W60" s="22">
        <v>20831</v>
      </c>
      <c r="X60" s="22">
        <v>23264</v>
      </c>
      <c r="Y60" s="22">
        <v>27291</v>
      </c>
    </row>
    <row r="61" spans="1:25" ht="14.25">
      <c r="A61" s="23" t="s">
        <v>87</v>
      </c>
      <c r="B61" s="22">
        <v>12285</v>
      </c>
      <c r="C61" s="22">
        <v>13152</v>
      </c>
      <c r="D61" s="22">
        <v>12965</v>
      </c>
      <c r="E61" s="22">
        <v>11050</v>
      </c>
      <c r="F61" s="22">
        <v>10915</v>
      </c>
      <c r="G61" s="22">
        <v>10192</v>
      </c>
      <c r="H61" s="22">
        <v>8991</v>
      </c>
      <c r="I61" s="22">
        <v>5107</v>
      </c>
      <c r="J61" s="22">
        <v>5941</v>
      </c>
      <c r="K61" s="22">
        <v>6872</v>
      </c>
      <c r="L61" s="22">
        <v>7060</v>
      </c>
      <c r="M61" s="22">
        <v>5212</v>
      </c>
      <c r="N61" s="22">
        <v>5897</v>
      </c>
      <c r="O61" s="22">
        <v>6352</v>
      </c>
      <c r="P61" s="22">
        <v>6554</v>
      </c>
      <c r="Q61" s="22">
        <v>4322</v>
      </c>
      <c r="R61" s="22">
        <v>6607</v>
      </c>
      <c r="S61" s="22">
        <v>5137</v>
      </c>
      <c r="T61" s="22">
        <v>6495</v>
      </c>
      <c r="U61" s="22">
        <v>6625</v>
      </c>
      <c r="V61" s="22">
        <v>6244</v>
      </c>
      <c r="W61" s="22">
        <v>7496</v>
      </c>
      <c r="X61" s="22">
        <v>5628</v>
      </c>
      <c r="Y61" s="22">
        <v>6392</v>
      </c>
    </row>
    <row r="62" spans="1:25" ht="14.25">
      <c r="A62" s="23" t="s">
        <v>81</v>
      </c>
      <c r="B62" s="22">
        <v>58489</v>
      </c>
      <c r="C62" s="22">
        <v>61871</v>
      </c>
      <c r="D62" s="22">
        <v>61392</v>
      </c>
      <c r="E62" s="22">
        <v>55659</v>
      </c>
      <c r="F62" s="22">
        <v>55526</v>
      </c>
      <c r="G62" s="22">
        <v>54600</v>
      </c>
      <c r="H62" s="22">
        <v>54846</v>
      </c>
      <c r="I62" s="22">
        <v>56813</v>
      </c>
      <c r="J62" s="22">
        <v>59002</v>
      </c>
      <c r="K62" s="22">
        <v>56192</v>
      </c>
      <c r="L62" s="22">
        <v>53658</v>
      </c>
      <c r="M62" s="22">
        <v>51826</v>
      </c>
      <c r="N62" s="22">
        <v>45841</v>
      </c>
      <c r="O62" s="22">
        <v>52708</v>
      </c>
      <c r="P62" s="22">
        <v>56226</v>
      </c>
      <c r="Q62" s="22">
        <v>57491</v>
      </c>
      <c r="R62" s="22">
        <v>59291</v>
      </c>
      <c r="S62" s="22">
        <v>62517</v>
      </c>
      <c r="T62" s="22">
        <v>63680</v>
      </c>
      <c r="U62" s="22">
        <v>54115</v>
      </c>
      <c r="V62" s="22">
        <v>59509</v>
      </c>
      <c r="W62" s="22">
        <v>15880</v>
      </c>
      <c r="X62" s="22">
        <v>45881</v>
      </c>
      <c r="Y62" s="22">
        <v>31430</v>
      </c>
    </row>
    <row r="63" spans="1:25" ht="14.25">
      <c r="A63" s="23" t="s">
        <v>144</v>
      </c>
      <c r="B63" s="22">
        <v>1796</v>
      </c>
      <c r="C63" s="22">
        <v>1442</v>
      </c>
      <c r="D63" s="22">
        <v>2275</v>
      </c>
      <c r="E63" s="22">
        <v>1246</v>
      </c>
      <c r="F63" s="22">
        <v>1919</v>
      </c>
      <c r="G63" s="22">
        <v>1900</v>
      </c>
      <c r="H63" s="22">
        <v>2036</v>
      </c>
      <c r="I63" s="22">
        <v>2390</v>
      </c>
      <c r="J63" s="22">
        <v>2346</v>
      </c>
      <c r="K63" s="22">
        <v>2466</v>
      </c>
      <c r="L63" s="22">
        <v>1930</v>
      </c>
      <c r="M63" s="22">
        <v>1559</v>
      </c>
      <c r="N63" s="22">
        <v>2445</v>
      </c>
      <c r="O63" s="22">
        <v>2337</v>
      </c>
      <c r="P63" s="22">
        <v>1830</v>
      </c>
      <c r="Q63" s="22">
        <v>2134</v>
      </c>
      <c r="R63" s="22">
        <v>1717</v>
      </c>
      <c r="S63" s="22">
        <v>2762</v>
      </c>
      <c r="T63" s="22">
        <v>2745</v>
      </c>
      <c r="U63" s="22">
        <v>2996</v>
      </c>
      <c r="V63" s="22">
        <v>2732</v>
      </c>
      <c r="W63" s="22">
        <v>1775</v>
      </c>
      <c r="X63" s="22">
        <v>3496</v>
      </c>
      <c r="Y63" s="22">
        <v>2099</v>
      </c>
    </row>
    <row r="64" spans="1:25" ht="14.25">
      <c r="A64" s="23" t="s">
        <v>79</v>
      </c>
      <c r="B64" s="22">
        <v>28588</v>
      </c>
      <c r="C64" s="22">
        <v>35924</v>
      </c>
      <c r="D64" s="22">
        <v>34235</v>
      </c>
      <c r="E64" s="22">
        <v>29686</v>
      </c>
      <c r="F64" s="22">
        <v>34366</v>
      </c>
      <c r="G64" s="22">
        <v>29004</v>
      </c>
      <c r="H64" s="22">
        <v>34571</v>
      </c>
      <c r="I64" s="22">
        <v>28837</v>
      </c>
      <c r="J64" s="22">
        <v>22845</v>
      </c>
      <c r="K64" s="22">
        <v>20276</v>
      </c>
      <c r="L64" s="22">
        <v>22581</v>
      </c>
      <c r="M64" s="22">
        <v>26043</v>
      </c>
      <c r="N64" s="22">
        <v>18813</v>
      </c>
      <c r="O64" s="22">
        <v>23442</v>
      </c>
      <c r="P64" s="22">
        <v>15325</v>
      </c>
      <c r="Q64" s="22">
        <v>19064</v>
      </c>
      <c r="R64" s="22">
        <v>20573</v>
      </c>
      <c r="S64" s="22">
        <v>16392</v>
      </c>
      <c r="T64" s="22">
        <v>23207</v>
      </c>
      <c r="U64" s="22">
        <v>24075</v>
      </c>
      <c r="V64" s="22">
        <v>22782</v>
      </c>
      <c r="W64" s="22">
        <v>32065</v>
      </c>
      <c r="X64" s="22">
        <v>43519</v>
      </c>
      <c r="Y64" s="22">
        <v>41040</v>
      </c>
    </row>
    <row r="65" spans="1:25" ht="14.25">
      <c r="A65" s="23" t="s">
        <v>147</v>
      </c>
      <c r="B65" s="22">
        <v>4175</v>
      </c>
      <c r="C65" s="22">
        <v>2071</v>
      </c>
      <c r="D65" s="22">
        <v>1299</v>
      </c>
      <c r="E65" s="22">
        <v>1201</v>
      </c>
      <c r="F65" s="22">
        <v>4182</v>
      </c>
      <c r="G65" s="22">
        <v>1001</v>
      </c>
      <c r="H65" s="22">
        <v>1156</v>
      </c>
      <c r="I65" s="22">
        <v>1277</v>
      </c>
      <c r="J65" s="22">
        <v>2845</v>
      </c>
      <c r="K65" s="22">
        <v>3925</v>
      </c>
      <c r="L65" s="22">
        <v>4509</v>
      </c>
      <c r="M65" s="22">
        <v>4648</v>
      </c>
      <c r="N65" s="22">
        <v>5372</v>
      </c>
      <c r="O65" s="22">
        <v>5916</v>
      </c>
      <c r="P65" s="22">
        <v>4453</v>
      </c>
      <c r="Q65" s="22">
        <v>6120</v>
      </c>
      <c r="R65" s="22">
        <v>7410</v>
      </c>
      <c r="S65" s="22">
        <v>7007</v>
      </c>
      <c r="T65" s="22">
        <v>8853</v>
      </c>
      <c r="U65" s="22">
        <v>7352</v>
      </c>
      <c r="V65" s="22">
        <v>5882</v>
      </c>
      <c r="W65" s="22">
        <v>8427</v>
      </c>
      <c r="X65" s="22">
        <v>6112</v>
      </c>
      <c r="Y65" s="22">
        <v>5264</v>
      </c>
    </row>
    <row r="66" spans="1:25" ht="14.25">
      <c r="A66" s="23" t="s">
        <v>93</v>
      </c>
      <c r="B66" s="22">
        <v>601</v>
      </c>
      <c r="C66" s="22">
        <v>1286</v>
      </c>
      <c r="D66" s="22">
        <v>482</v>
      </c>
      <c r="E66" s="22">
        <v>223</v>
      </c>
      <c r="F66" s="22">
        <v>399</v>
      </c>
      <c r="G66" s="22">
        <v>497</v>
      </c>
      <c r="H66" s="22">
        <v>808</v>
      </c>
      <c r="I66" s="22">
        <v>836</v>
      </c>
      <c r="J66" s="22">
        <v>568</v>
      </c>
      <c r="K66" s="22">
        <v>477</v>
      </c>
      <c r="L66" s="22">
        <v>607</v>
      </c>
      <c r="M66" s="22">
        <v>598</v>
      </c>
      <c r="N66" s="22">
        <v>573</v>
      </c>
      <c r="O66" s="22">
        <v>439</v>
      </c>
      <c r="P66" s="22">
        <v>957</v>
      </c>
      <c r="Q66" s="22">
        <v>793</v>
      </c>
      <c r="R66" s="22">
        <v>525</v>
      </c>
      <c r="S66" s="22">
        <v>511</v>
      </c>
      <c r="T66" s="22">
        <v>2334</v>
      </c>
      <c r="U66" s="22">
        <v>933</v>
      </c>
      <c r="V66" s="22">
        <v>1236</v>
      </c>
      <c r="W66" s="22">
        <v>2617</v>
      </c>
      <c r="X66" s="22">
        <v>2446</v>
      </c>
      <c r="Y66" s="22">
        <v>3529</v>
      </c>
    </row>
    <row r="67" spans="1:25" ht="14.25">
      <c r="A67" s="23" t="s">
        <v>136</v>
      </c>
      <c r="B67" s="22">
        <v>8603</v>
      </c>
      <c r="C67" s="22">
        <v>12652</v>
      </c>
      <c r="D67" s="22">
        <v>11303</v>
      </c>
      <c r="E67" s="22">
        <v>8798</v>
      </c>
      <c r="F67" s="22">
        <v>8801</v>
      </c>
      <c r="G67" s="22">
        <v>9663</v>
      </c>
      <c r="H67" s="22">
        <v>8903</v>
      </c>
      <c r="I67" s="22">
        <v>12105</v>
      </c>
      <c r="J67" s="22">
        <v>10587</v>
      </c>
      <c r="K67" s="22">
        <v>9716</v>
      </c>
      <c r="L67" s="22">
        <v>12089</v>
      </c>
      <c r="M67" s="22">
        <v>11666</v>
      </c>
      <c r="N67" s="22">
        <v>12508</v>
      </c>
      <c r="O67" s="22">
        <v>11495</v>
      </c>
      <c r="P67" s="22">
        <v>12876</v>
      </c>
      <c r="Q67" s="22">
        <v>12473</v>
      </c>
      <c r="R67" s="22">
        <v>14096</v>
      </c>
      <c r="S67" s="22">
        <v>12890</v>
      </c>
      <c r="T67" s="22">
        <v>19289</v>
      </c>
      <c r="U67" s="22">
        <v>18782</v>
      </c>
      <c r="V67" s="22">
        <v>16104</v>
      </c>
      <c r="W67" s="22">
        <v>22004</v>
      </c>
      <c r="X67" s="22">
        <v>24064</v>
      </c>
      <c r="Y67" s="22">
        <v>23301</v>
      </c>
    </row>
    <row r="68" spans="1:25" ht="14.25">
      <c r="A68" s="23" t="s">
        <v>123</v>
      </c>
      <c r="B68" s="22">
        <v>1975</v>
      </c>
      <c r="C68" s="22">
        <v>843</v>
      </c>
      <c r="D68" s="22">
        <v>1128</v>
      </c>
      <c r="E68" s="22">
        <v>0</v>
      </c>
      <c r="F68" s="22">
        <v>46</v>
      </c>
      <c r="G68" s="22">
        <v>124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44</v>
      </c>
      <c r="N68" s="22">
        <v>67</v>
      </c>
      <c r="O68" s="22">
        <v>7</v>
      </c>
      <c r="P68" s="22">
        <v>0</v>
      </c>
      <c r="Q68" s="22">
        <v>155</v>
      </c>
      <c r="R68" s="22">
        <v>0</v>
      </c>
      <c r="S68" s="22">
        <v>0</v>
      </c>
      <c r="T68" s="22">
        <v>0</v>
      </c>
      <c r="U68" s="22">
        <v>0</v>
      </c>
      <c r="V68" s="22">
        <v>3</v>
      </c>
      <c r="W68" s="22">
        <v>115</v>
      </c>
      <c r="X68" s="22">
        <v>76</v>
      </c>
      <c r="Y68" s="22">
        <v>0</v>
      </c>
    </row>
    <row r="69" spans="1:25" ht="14.25">
      <c r="A69" s="23" t="s">
        <v>122</v>
      </c>
      <c r="B69" s="22">
        <v>137</v>
      </c>
      <c r="C69" s="22">
        <v>527</v>
      </c>
      <c r="D69" s="22">
        <v>879</v>
      </c>
      <c r="E69" s="22">
        <v>459</v>
      </c>
      <c r="F69" s="22">
        <v>428</v>
      </c>
      <c r="G69" s="22">
        <v>522</v>
      </c>
      <c r="H69" s="22">
        <v>212</v>
      </c>
      <c r="I69" s="22">
        <v>120</v>
      </c>
      <c r="J69" s="22">
        <v>364</v>
      </c>
      <c r="K69" s="22">
        <v>440</v>
      </c>
      <c r="L69" s="22">
        <v>578</v>
      </c>
      <c r="M69" s="22">
        <v>667</v>
      </c>
      <c r="N69" s="22">
        <v>459</v>
      </c>
      <c r="O69" s="22">
        <v>156</v>
      </c>
      <c r="P69" s="22">
        <v>737</v>
      </c>
      <c r="Q69" s="22">
        <v>339</v>
      </c>
      <c r="R69" s="22">
        <v>52</v>
      </c>
      <c r="S69" s="22">
        <v>23</v>
      </c>
      <c r="T69" s="22">
        <v>276</v>
      </c>
      <c r="U69" s="22">
        <v>89</v>
      </c>
      <c r="V69" s="22">
        <v>200</v>
      </c>
      <c r="W69" s="22">
        <v>314</v>
      </c>
      <c r="X69" s="22">
        <v>534</v>
      </c>
      <c r="Y69" s="22">
        <v>18</v>
      </c>
    </row>
    <row r="70" spans="1:25" ht="14.25">
      <c r="A70" s="23" t="s">
        <v>143</v>
      </c>
      <c r="B70" s="22">
        <v>271</v>
      </c>
      <c r="C70" s="22">
        <v>436</v>
      </c>
      <c r="D70" s="22">
        <v>89</v>
      </c>
      <c r="E70" s="22">
        <v>0</v>
      </c>
      <c r="F70" s="22">
        <v>59</v>
      </c>
      <c r="G70" s="22">
        <v>10</v>
      </c>
      <c r="H70" s="22">
        <v>0</v>
      </c>
      <c r="I70" s="22">
        <v>17</v>
      </c>
      <c r="J70" s="22">
        <v>44</v>
      </c>
      <c r="K70" s="22">
        <v>550</v>
      </c>
      <c r="L70" s="22">
        <v>811</v>
      </c>
      <c r="M70" s="22">
        <v>466</v>
      </c>
      <c r="N70" s="22">
        <v>777</v>
      </c>
      <c r="O70" s="22">
        <v>692</v>
      </c>
      <c r="P70" s="22">
        <v>675</v>
      </c>
      <c r="Q70" s="22">
        <v>512</v>
      </c>
      <c r="R70" s="22">
        <v>462</v>
      </c>
      <c r="S70" s="22">
        <v>651</v>
      </c>
      <c r="T70" s="22">
        <v>2261</v>
      </c>
      <c r="U70" s="22">
        <v>1251</v>
      </c>
      <c r="V70" s="22">
        <v>399</v>
      </c>
      <c r="W70" s="22">
        <v>728</v>
      </c>
      <c r="X70" s="22">
        <v>639</v>
      </c>
      <c r="Y70" s="22">
        <v>950</v>
      </c>
    </row>
    <row r="71" spans="1:25" ht="14.25">
      <c r="A71" s="23" t="s">
        <v>86</v>
      </c>
      <c r="B71" s="22">
        <v>17286</v>
      </c>
      <c r="C71" s="22">
        <v>18388</v>
      </c>
      <c r="D71" s="22">
        <v>18872</v>
      </c>
      <c r="E71" s="22">
        <v>14250</v>
      </c>
      <c r="F71" s="22">
        <v>11753</v>
      </c>
      <c r="G71" s="22">
        <v>7353</v>
      </c>
      <c r="H71" s="22">
        <v>6537</v>
      </c>
      <c r="I71" s="22">
        <v>8630</v>
      </c>
      <c r="J71" s="22">
        <v>10265</v>
      </c>
      <c r="K71" s="22">
        <v>9155</v>
      </c>
      <c r="L71" s="22">
        <v>9779</v>
      </c>
      <c r="M71" s="22">
        <v>9403</v>
      </c>
      <c r="N71" s="22">
        <v>9749</v>
      </c>
      <c r="O71" s="22">
        <v>8709</v>
      </c>
      <c r="P71" s="22">
        <v>8836</v>
      </c>
      <c r="Q71" s="22">
        <v>10783</v>
      </c>
      <c r="R71" s="22">
        <v>8963</v>
      </c>
      <c r="S71" s="22">
        <v>8644</v>
      </c>
      <c r="T71" s="22">
        <v>9236</v>
      </c>
      <c r="U71" s="22">
        <v>6034</v>
      </c>
      <c r="V71" s="22">
        <v>6807</v>
      </c>
      <c r="W71" s="22">
        <v>7237</v>
      </c>
      <c r="X71" s="22">
        <v>9202</v>
      </c>
      <c r="Y71" s="22">
        <v>9418</v>
      </c>
    </row>
    <row r="72" spans="1:25" ht="14.25">
      <c r="A72" s="23" t="s">
        <v>121</v>
      </c>
      <c r="B72" s="22">
        <v>0</v>
      </c>
      <c r="C72" s="22">
        <v>13</v>
      </c>
      <c r="D72" s="22">
        <v>808</v>
      </c>
      <c r="E72" s="22">
        <v>295</v>
      </c>
      <c r="F72" s="22">
        <v>310</v>
      </c>
      <c r="G72" s="22">
        <v>777</v>
      </c>
      <c r="H72" s="22">
        <v>83</v>
      </c>
      <c r="I72" s="22">
        <v>65</v>
      </c>
      <c r="J72" s="22">
        <v>124</v>
      </c>
      <c r="K72" s="22">
        <v>52</v>
      </c>
      <c r="L72" s="22">
        <v>177</v>
      </c>
      <c r="M72" s="22">
        <v>189</v>
      </c>
      <c r="N72" s="22">
        <v>374</v>
      </c>
      <c r="O72" s="22">
        <v>382</v>
      </c>
      <c r="P72" s="22">
        <v>162</v>
      </c>
      <c r="Q72" s="22">
        <v>136</v>
      </c>
      <c r="R72" s="22">
        <v>71</v>
      </c>
      <c r="S72" s="22">
        <v>140</v>
      </c>
      <c r="T72" s="22">
        <v>150</v>
      </c>
      <c r="U72" s="22">
        <v>262</v>
      </c>
      <c r="V72" s="22">
        <v>395</v>
      </c>
      <c r="W72" s="22">
        <v>569</v>
      </c>
      <c r="X72" s="22">
        <v>700</v>
      </c>
      <c r="Y72" s="22">
        <v>279</v>
      </c>
    </row>
    <row r="73" spans="1:25" ht="14.25">
      <c r="A73" s="23" t="s">
        <v>95</v>
      </c>
      <c r="B73" s="22">
        <v>244</v>
      </c>
      <c r="C73" s="22">
        <v>104</v>
      </c>
      <c r="D73" s="22">
        <v>224</v>
      </c>
      <c r="E73" s="22">
        <v>97</v>
      </c>
      <c r="F73" s="22">
        <v>125</v>
      </c>
      <c r="G73" s="22">
        <v>194</v>
      </c>
      <c r="H73" s="22">
        <v>194</v>
      </c>
      <c r="I73" s="22">
        <v>161</v>
      </c>
      <c r="J73" s="22">
        <v>62</v>
      </c>
      <c r="K73" s="22">
        <v>308</v>
      </c>
      <c r="L73" s="22">
        <v>426</v>
      </c>
      <c r="M73" s="22">
        <v>1487</v>
      </c>
      <c r="N73" s="22">
        <v>1716</v>
      </c>
      <c r="O73" s="22">
        <v>3361</v>
      </c>
      <c r="P73" s="22">
        <v>2284</v>
      </c>
      <c r="Q73" s="22">
        <v>3342</v>
      </c>
      <c r="R73" s="22">
        <v>3920</v>
      </c>
      <c r="S73" s="22">
        <v>5250</v>
      </c>
      <c r="T73" s="22">
        <v>4837</v>
      </c>
      <c r="U73" s="22">
        <v>4260</v>
      </c>
      <c r="V73" s="22">
        <v>5605</v>
      </c>
      <c r="W73" s="22">
        <v>4978</v>
      </c>
      <c r="X73" s="22">
        <v>5708</v>
      </c>
      <c r="Y73" s="22">
        <v>3852</v>
      </c>
    </row>
    <row r="74" spans="1:25" ht="14.25">
      <c r="A74" s="23" t="s">
        <v>120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8</v>
      </c>
      <c r="W74" s="22">
        <v>0</v>
      </c>
      <c r="X74" s="22">
        <v>77</v>
      </c>
      <c r="Y74" s="22">
        <v>11</v>
      </c>
    </row>
    <row r="75" spans="1:25" ht="14.25">
      <c r="A75" s="23" t="s">
        <v>89</v>
      </c>
      <c r="B75" s="22">
        <v>146</v>
      </c>
      <c r="C75" s="22">
        <v>48</v>
      </c>
      <c r="D75" s="22">
        <v>273</v>
      </c>
      <c r="E75" s="22">
        <v>2</v>
      </c>
      <c r="F75" s="22">
        <v>91</v>
      </c>
      <c r="G75" s="22">
        <v>97</v>
      </c>
      <c r="H75" s="22">
        <v>0</v>
      </c>
      <c r="I75" s="22">
        <v>0</v>
      </c>
      <c r="J75" s="22">
        <v>0</v>
      </c>
      <c r="K75" s="22">
        <v>18</v>
      </c>
      <c r="L75" s="22">
        <v>65</v>
      </c>
      <c r="M75" s="22">
        <v>75</v>
      </c>
      <c r="N75" s="22">
        <v>574</v>
      </c>
      <c r="O75" s="22">
        <v>50</v>
      </c>
      <c r="P75" s="22">
        <v>71</v>
      </c>
      <c r="Q75" s="22">
        <v>0</v>
      </c>
      <c r="R75" s="22">
        <v>978</v>
      </c>
      <c r="S75" s="22">
        <v>788</v>
      </c>
      <c r="T75" s="22">
        <v>524</v>
      </c>
      <c r="U75" s="22">
        <v>340</v>
      </c>
      <c r="V75" s="22">
        <v>857</v>
      </c>
      <c r="W75" s="22">
        <v>2196</v>
      </c>
      <c r="X75" s="22">
        <v>4664</v>
      </c>
      <c r="Y75" s="22">
        <v>5118</v>
      </c>
    </row>
    <row r="76" spans="1:25" ht="14.25">
      <c r="A76" s="23" t="s">
        <v>139</v>
      </c>
      <c r="B76" s="22">
        <v>3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58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78</v>
      </c>
      <c r="S76" s="22">
        <v>0</v>
      </c>
      <c r="T76" s="22">
        <v>0</v>
      </c>
      <c r="U76" s="22">
        <v>0</v>
      </c>
      <c r="V76" s="22">
        <v>72</v>
      </c>
      <c r="W76" s="22">
        <v>421</v>
      </c>
      <c r="X76" s="22">
        <v>319</v>
      </c>
      <c r="Y76" s="22">
        <v>417</v>
      </c>
    </row>
    <row r="77" spans="1:25" ht="14.25">
      <c r="A77" s="23" t="s">
        <v>119</v>
      </c>
      <c r="B77" s="22">
        <v>0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47</v>
      </c>
      <c r="I77" s="22">
        <v>50</v>
      </c>
      <c r="J77" s="22">
        <v>0</v>
      </c>
      <c r="K77" s="22">
        <v>0</v>
      </c>
      <c r="L77" s="22">
        <v>0</v>
      </c>
      <c r="M77" s="22">
        <v>0</v>
      </c>
      <c r="N77" s="22">
        <v>30</v>
      </c>
      <c r="O77" s="22">
        <v>0</v>
      </c>
      <c r="P77" s="22">
        <v>1</v>
      </c>
      <c r="Q77" s="22">
        <v>0</v>
      </c>
      <c r="R77" s="22">
        <v>32</v>
      </c>
      <c r="S77" s="22">
        <v>7</v>
      </c>
      <c r="T77" s="22">
        <v>5</v>
      </c>
      <c r="U77" s="22">
        <v>0</v>
      </c>
      <c r="V77" s="22">
        <v>0</v>
      </c>
      <c r="W77" s="22">
        <v>21</v>
      </c>
      <c r="X77" s="22">
        <v>101</v>
      </c>
      <c r="Y77" s="22">
        <v>0</v>
      </c>
    </row>
    <row r="78" spans="1:25" ht="14.25">
      <c r="A78" s="23" t="s">
        <v>88</v>
      </c>
      <c r="B78" s="22">
        <v>11879</v>
      </c>
      <c r="C78" s="22">
        <v>13764</v>
      </c>
      <c r="D78" s="22">
        <v>14972</v>
      </c>
      <c r="E78" s="22">
        <v>12580</v>
      </c>
      <c r="F78" s="22">
        <v>11680</v>
      </c>
      <c r="G78" s="22">
        <v>14900</v>
      </c>
      <c r="H78" s="22">
        <v>11063</v>
      </c>
      <c r="I78" s="22">
        <v>11355</v>
      </c>
      <c r="J78" s="22">
        <v>11211</v>
      </c>
      <c r="K78" s="22">
        <v>12992</v>
      </c>
      <c r="L78" s="22">
        <v>11921</v>
      </c>
      <c r="M78" s="22">
        <v>12585</v>
      </c>
      <c r="N78" s="22">
        <v>14557</v>
      </c>
      <c r="O78" s="22">
        <v>9029</v>
      </c>
      <c r="P78" s="22">
        <v>8790</v>
      </c>
      <c r="Q78" s="22">
        <v>11844</v>
      </c>
      <c r="R78" s="22">
        <v>16929</v>
      </c>
      <c r="S78" s="22">
        <v>13759</v>
      </c>
      <c r="T78" s="22">
        <v>14360</v>
      </c>
      <c r="U78" s="22">
        <v>14329</v>
      </c>
      <c r="V78" s="22">
        <v>8538</v>
      </c>
      <c r="W78" s="22">
        <v>7578</v>
      </c>
      <c r="X78" s="22">
        <v>7992</v>
      </c>
      <c r="Y78" s="22">
        <v>6113</v>
      </c>
    </row>
    <row r="79" spans="1:25" ht="14.25">
      <c r="A79" s="23" t="s">
        <v>132</v>
      </c>
      <c r="B79" s="22">
        <v>1366</v>
      </c>
      <c r="C79" s="22">
        <v>1166</v>
      </c>
      <c r="D79" s="22">
        <v>1178</v>
      </c>
      <c r="E79" s="22">
        <v>547</v>
      </c>
      <c r="F79" s="22">
        <v>817</v>
      </c>
      <c r="G79" s="22">
        <v>1358</v>
      </c>
      <c r="H79" s="22">
        <v>1110</v>
      </c>
      <c r="I79" s="22">
        <v>628</v>
      </c>
      <c r="J79" s="22">
        <v>583</v>
      </c>
      <c r="K79" s="22">
        <v>406</v>
      </c>
      <c r="L79" s="22">
        <v>801</v>
      </c>
      <c r="M79" s="22">
        <v>585</v>
      </c>
      <c r="N79" s="22">
        <v>609</v>
      </c>
      <c r="O79" s="22">
        <v>418</v>
      </c>
      <c r="P79" s="22">
        <v>312</v>
      </c>
      <c r="Q79" s="22">
        <v>751</v>
      </c>
      <c r="R79" s="22">
        <v>530</v>
      </c>
      <c r="S79" s="22">
        <v>305</v>
      </c>
      <c r="T79" s="22">
        <v>378</v>
      </c>
      <c r="U79" s="22">
        <v>253</v>
      </c>
      <c r="V79" s="22">
        <v>342</v>
      </c>
      <c r="W79" s="22">
        <v>277</v>
      </c>
      <c r="X79" s="22">
        <v>402</v>
      </c>
      <c r="Y79" s="22">
        <v>427</v>
      </c>
    </row>
    <row r="80" spans="1:25" ht="14.25">
      <c r="A80" s="23" t="s">
        <v>80</v>
      </c>
      <c r="B80" s="22">
        <v>0</v>
      </c>
      <c r="C80" s="22">
        <v>0</v>
      </c>
      <c r="D80" s="22">
        <v>41</v>
      </c>
      <c r="E80" s="22">
        <v>297</v>
      </c>
      <c r="F80" s="22">
        <v>142</v>
      </c>
      <c r="G80" s="22">
        <v>115</v>
      </c>
      <c r="H80" s="22">
        <v>761</v>
      </c>
      <c r="I80" s="22">
        <v>3124</v>
      </c>
      <c r="J80" s="22">
        <v>3040</v>
      </c>
      <c r="K80" s="22">
        <v>5867</v>
      </c>
      <c r="L80" s="22">
        <v>10052</v>
      </c>
      <c r="M80" s="22">
        <v>9334</v>
      </c>
      <c r="N80" s="22">
        <v>13697</v>
      </c>
      <c r="O80" s="22">
        <v>16525</v>
      </c>
      <c r="P80" s="22">
        <v>20795</v>
      </c>
      <c r="Q80" s="22">
        <v>27051</v>
      </c>
      <c r="R80" s="22">
        <v>27668</v>
      </c>
      <c r="S80" s="22">
        <v>28078</v>
      </c>
      <c r="T80" s="22">
        <v>29992</v>
      </c>
      <c r="U80" s="22">
        <v>29684</v>
      </c>
      <c r="V80" s="22">
        <v>31238</v>
      </c>
      <c r="W80" s="22">
        <v>31208</v>
      </c>
      <c r="X80" s="22">
        <v>28951</v>
      </c>
      <c r="Y80" s="22">
        <v>31207</v>
      </c>
    </row>
    <row r="81" spans="1:25" ht="14.25">
      <c r="A81" s="23" t="s">
        <v>118</v>
      </c>
      <c r="B81" s="22">
        <v>0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785</v>
      </c>
      <c r="R81" s="22">
        <v>0</v>
      </c>
      <c r="S81" s="22">
        <v>0</v>
      </c>
      <c r="T81" s="22">
        <v>0</v>
      </c>
      <c r="U81" s="22">
        <v>0</v>
      </c>
      <c r="V81" s="22">
        <v>0</v>
      </c>
      <c r="W81" s="22">
        <v>1</v>
      </c>
      <c r="X81" s="22">
        <v>0</v>
      </c>
      <c r="Y81" s="22">
        <v>2</v>
      </c>
    </row>
    <row r="82" spans="1:25" ht="14.25">
      <c r="A82" s="23" t="s">
        <v>117</v>
      </c>
      <c r="B82" s="22">
        <v>0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1</v>
      </c>
      <c r="Q82" s="22">
        <v>0</v>
      </c>
      <c r="R82" s="22">
        <v>0</v>
      </c>
      <c r="S82" s="22">
        <v>11</v>
      </c>
      <c r="T82" s="22">
        <v>0</v>
      </c>
      <c r="U82" s="22">
        <v>0</v>
      </c>
      <c r="V82" s="22">
        <v>0</v>
      </c>
      <c r="W82" s="22">
        <v>35</v>
      </c>
      <c r="X82" s="22">
        <v>0</v>
      </c>
      <c r="Y82" s="22">
        <v>0</v>
      </c>
    </row>
    <row r="83" spans="1:25" ht="14.25">
      <c r="A83" s="23" t="s">
        <v>141</v>
      </c>
      <c r="B83" s="22">
        <v>0</v>
      </c>
      <c r="C83" s="22">
        <v>0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1</v>
      </c>
      <c r="O83" s="22">
        <v>0</v>
      </c>
      <c r="P83" s="22">
        <v>505</v>
      </c>
      <c r="Q83" s="22">
        <v>411</v>
      </c>
      <c r="R83" s="22">
        <v>301</v>
      </c>
      <c r="S83" s="22">
        <v>227</v>
      </c>
      <c r="T83" s="22">
        <v>636</v>
      </c>
      <c r="U83" s="22">
        <v>358</v>
      </c>
      <c r="V83" s="22">
        <v>152</v>
      </c>
      <c r="W83" s="22">
        <v>216</v>
      </c>
      <c r="X83" s="22">
        <v>595</v>
      </c>
      <c r="Y83" s="22">
        <v>948</v>
      </c>
    </row>
    <row r="84" spans="1:25" ht="14.25">
      <c r="A84" s="23" t="s">
        <v>116</v>
      </c>
      <c r="B84" s="22">
        <v>651</v>
      </c>
      <c r="C84" s="22">
        <v>444</v>
      </c>
      <c r="D84" s="22">
        <v>190</v>
      </c>
      <c r="E84" s="22">
        <v>276</v>
      </c>
      <c r="F84" s="22">
        <v>295</v>
      </c>
      <c r="G84" s="22">
        <v>373</v>
      </c>
      <c r="H84" s="22">
        <v>429</v>
      </c>
      <c r="I84" s="22">
        <v>648</v>
      </c>
      <c r="J84" s="22">
        <v>1183</v>
      </c>
      <c r="K84" s="22">
        <v>801</v>
      </c>
      <c r="L84" s="22">
        <v>66</v>
      </c>
      <c r="M84" s="22">
        <v>0</v>
      </c>
      <c r="N84" s="22">
        <v>0</v>
      </c>
      <c r="O84" s="22">
        <v>0</v>
      </c>
      <c r="P84" s="22">
        <v>142</v>
      </c>
      <c r="Q84" s="22">
        <v>30</v>
      </c>
      <c r="R84" s="22">
        <v>18</v>
      </c>
      <c r="S84" s="22">
        <v>36</v>
      </c>
      <c r="T84" s="22">
        <v>105</v>
      </c>
      <c r="U84" s="22">
        <v>9</v>
      </c>
      <c r="V84" s="22">
        <v>17</v>
      </c>
      <c r="W84" s="22">
        <v>19</v>
      </c>
      <c r="X84" s="22">
        <v>19</v>
      </c>
      <c r="Y84" s="22">
        <v>27</v>
      </c>
    </row>
    <row r="85" spans="1:25" ht="14.25">
      <c r="A85" s="23" t="s">
        <v>115</v>
      </c>
      <c r="B85" s="22">
        <v>0</v>
      </c>
      <c r="C85" s="22">
        <v>9</v>
      </c>
      <c r="D85" s="22">
        <v>7</v>
      </c>
      <c r="E85" s="22">
        <v>14</v>
      </c>
      <c r="F85" s="22">
        <v>12</v>
      </c>
      <c r="G85" s="22">
        <v>27</v>
      </c>
      <c r="H85" s="22">
        <v>34</v>
      </c>
      <c r="I85" s="22">
        <v>44</v>
      </c>
      <c r="J85" s="22">
        <v>105</v>
      </c>
      <c r="K85" s="22">
        <v>131</v>
      </c>
      <c r="L85" s="22">
        <v>54</v>
      </c>
      <c r="M85" s="22">
        <v>106</v>
      </c>
      <c r="N85" s="22">
        <v>53</v>
      </c>
      <c r="O85" s="22">
        <v>93</v>
      </c>
      <c r="P85" s="22">
        <v>78</v>
      </c>
      <c r="Q85" s="22">
        <v>245</v>
      </c>
      <c r="R85" s="22">
        <v>213</v>
      </c>
      <c r="S85" s="22">
        <v>245</v>
      </c>
      <c r="T85" s="22">
        <v>149</v>
      </c>
      <c r="U85" s="22">
        <v>168</v>
      </c>
      <c r="V85" s="22">
        <v>287</v>
      </c>
      <c r="W85" s="22">
        <v>318</v>
      </c>
      <c r="X85" s="22">
        <v>231</v>
      </c>
      <c r="Y85" s="22">
        <v>225</v>
      </c>
    </row>
    <row r="86" spans="1:25" ht="14.25">
      <c r="A86" s="23" t="s">
        <v>114</v>
      </c>
      <c r="B86" s="22">
        <v>0</v>
      </c>
      <c r="C86" s="22"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8</v>
      </c>
      <c r="M86" s="22">
        <v>5</v>
      </c>
      <c r="N86" s="22">
        <v>12</v>
      </c>
      <c r="O86" s="22">
        <v>31</v>
      </c>
      <c r="P86" s="22">
        <v>0</v>
      </c>
      <c r="Q86" s="22">
        <v>46</v>
      </c>
      <c r="R86" s="22">
        <v>49</v>
      </c>
      <c r="S86" s="22">
        <v>43</v>
      </c>
      <c r="T86" s="22">
        <v>49</v>
      </c>
      <c r="U86" s="22">
        <v>31</v>
      </c>
      <c r="V86" s="22">
        <v>57</v>
      </c>
      <c r="W86" s="22">
        <v>91</v>
      </c>
      <c r="X86" s="22">
        <v>0</v>
      </c>
      <c r="Y86" s="22">
        <v>0</v>
      </c>
    </row>
    <row r="87" spans="1:25" ht="14.25">
      <c r="A87" s="23" t="s">
        <v>113</v>
      </c>
      <c r="B87" s="22">
        <v>9</v>
      </c>
      <c r="C87" s="22">
        <v>84</v>
      </c>
      <c r="D87" s="22">
        <v>66</v>
      </c>
      <c r="E87" s="22">
        <v>58</v>
      </c>
      <c r="F87" s="22">
        <v>67</v>
      </c>
      <c r="G87" s="22">
        <v>138</v>
      </c>
      <c r="H87" s="22">
        <v>114</v>
      </c>
      <c r="I87" s="22">
        <v>65</v>
      </c>
      <c r="J87" s="22">
        <v>43</v>
      </c>
      <c r="K87" s="22">
        <v>32</v>
      </c>
      <c r="L87" s="22">
        <v>85</v>
      </c>
      <c r="M87" s="22">
        <v>76</v>
      </c>
      <c r="N87" s="22">
        <v>142</v>
      </c>
      <c r="O87" s="22">
        <v>107</v>
      </c>
      <c r="P87" s="22">
        <v>42</v>
      </c>
      <c r="Q87" s="22">
        <v>473</v>
      </c>
      <c r="R87" s="22">
        <v>740</v>
      </c>
      <c r="S87" s="22">
        <v>803</v>
      </c>
      <c r="T87" s="22">
        <v>808</v>
      </c>
      <c r="U87" s="22">
        <v>468</v>
      </c>
      <c r="V87" s="22">
        <v>944</v>
      </c>
      <c r="W87" s="22">
        <v>311</v>
      </c>
      <c r="X87" s="22">
        <v>155</v>
      </c>
      <c r="Y87" s="22">
        <v>242</v>
      </c>
    </row>
    <row r="88" spans="1:25" ht="14.25">
      <c r="A88" s="23" t="s">
        <v>130</v>
      </c>
      <c r="B88" s="22">
        <v>0</v>
      </c>
      <c r="C88" s="22">
        <v>77</v>
      </c>
      <c r="D88" s="22">
        <v>31</v>
      </c>
      <c r="E88" s="22">
        <v>4</v>
      </c>
      <c r="F88" s="22">
        <v>32</v>
      </c>
      <c r="G88" s="22">
        <v>26</v>
      </c>
      <c r="H88" s="22">
        <v>28</v>
      </c>
      <c r="I88" s="22">
        <v>25</v>
      </c>
      <c r="J88" s="22">
        <v>43</v>
      </c>
      <c r="K88" s="22">
        <v>141</v>
      </c>
      <c r="L88" s="22">
        <v>53</v>
      </c>
      <c r="M88" s="22">
        <v>56</v>
      </c>
      <c r="N88" s="22">
        <v>252</v>
      </c>
      <c r="O88" s="22">
        <v>317</v>
      </c>
      <c r="P88" s="22">
        <v>136</v>
      </c>
      <c r="Q88" s="22">
        <v>879</v>
      </c>
      <c r="R88" s="22">
        <v>744</v>
      </c>
      <c r="S88" s="22">
        <v>221</v>
      </c>
      <c r="T88" s="22">
        <v>1836</v>
      </c>
      <c r="U88" s="22">
        <v>2487</v>
      </c>
      <c r="V88" s="22">
        <v>1312</v>
      </c>
      <c r="W88" s="22">
        <v>1989</v>
      </c>
      <c r="X88" s="22">
        <v>1459</v>
      </c>
      <c r="Y88" s="22">
        <v>1847</v>
      </c>
    </row>
    <row r="89" spans="1:25" ht="14.25">
      <c r="A89" s="23" t="s">
        <v>129</v>
      </c>
      <c r="B89" s="22">
        <v>417</v>
      </c>
      <c r="C89" s="22">
        <v>528</v>
      </c>
      <c r="D89" s="22">
        <v>394</v>
      </c>
      <c r="E89" s="22">
        <v>835</v>
      </c>
      <c r="F89" s="22">
        <v>425</v>
      </c>
      <c r="G89" s="22">
        <v>408</v>
      </c>
      <c r="H89" s="22">
        <v>628</v>
      </c>
      <c r="I89" s="22">
        <v>163</v>
      </c>
      <c r="J89" s="22">
        <v>37</v>
      </c>
      <c r="K89" s="22">
        <v>76</v>
      </c>
      <c r="L89" s="22">
        <v>248</v>
      </c>
      <c r="M89" s="22">
        <v>778</v>
      </c>
      <c r="N89" s="22">
        <v>364</v>
      </c>
      <c r="O89" s="22">
        <v>855</v>
      </c>
      <c r="P89" s="22">
        <v>688</v>
      </c>
      <c r="Q89" s="22">
        <v>1990</v>
      </c>
      <c r="R89" s="22">
        <v>2858</v>
      </c>
      <c r="S89" s="22">
        <v>2519</v>
      </c>
      <c r="T89" s="22">
        <v>3519</v>
      </c>
      <c r="U89" s="22">
        <v>3295</v>
      </c>
      <c r="V89" s="22">
        <v>7075</v>
      </c>
      <c r="W89" s="22">
        <v>5971</v>
      </c>
      <c r="X89" s="22">
        <v>5777</v>
      </c>
      <c r="Y89" s="22">
        <v>6094</v>
      </c>
    </row>
    <row r="90" spans="1:25" ht="14.25">
      <c r="A90" s="23" t="s">
        <v>112</v>
      </c>
      <c r="B90" s="22">
        <v>56061</v>
      </c>
      <c r="C90" s="22">
        <v>56247</v>
      </c>
      <c r="D90" s="22">
        <v>53343</v>
      </c>
      <c r="E90" s="22">
        <v>57475</v>
      </c>
      <c r="F90" s="22">
        <v>47938</v>
      </c>
      <c r="G90" s="22">
        <v>52826</v>
      </c>
      <c r="H90" s="22">
        <v>49402</v>
      </c>
      <c r="I90" s="22">
        <v>43087</v>
      </c>
      <c r="J90" s="22">
        <v>46681</v>
      </c>
      <c r="K90" s="22">
        <v>42182</v>
      </c>
      <c r="L90" s="22">
        <v>35612</v>
      </c>
      <c r="M90" s="22">
        <v>31607</v>
      </c>
      <c r="N90" s="22">
        <v>25959</v>
      </c>
      <c r="O90" s="22">
        <v>34762</v>
      </c>
      <c r="P90" s="22">
        <v>36017</v>
      </c>
      <c r="Q90" s="22">
        <v>35743</v>
      </c>
      <c r="R90" s="22">
        <v>37069</v>
      </c>
      <c r="S90" s="22">
        <v>35426</v>
      </c>
      <c r="T90" s="22">
        <v>31564</v>
      </c>
      <c r="U90" s="22">
        <v>26633</v>
      </c>
      <c r="V90" s="22">
        <v>30042</v>
      </c>
      <c r="W90" s="22">
        <v>29544</v>
      </c>
      <c r="X90" s="22">
        <v>6666</v>
      </c>
      <c r="Y90" s="22">
        <v>0</v>
      </c>
    </row>
    <row r="91" spans="1:25" ht="14.25">
      <c r="A91" s="23" t="s">
        <v>111</v>
      </c>
      <c r="B91" s="22">
        <v>0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</row>
    <row r="92" spans="1:25" ht="14.25">
      <c r="A92" s="23" t="s">
        <v>110</v>
      </c>
      <c r="B92" s="22">
        <v>324</v>
      </c>
      <c r="C92" s="22">
        <v>105</v>
      </c>
      <c r="D92" s="22">
        <v>619</v>
      </c>
      <c r="E92" s="22">
        <v>1061</v>
      </c>
      <c r="F92" s="22">
        <v>1119</v>
      </c>
      <c r="G92" s="22">
        <v>944</v>
      </c>
      <c r="H92" s="22">
        <v>1826</v>
      </c>
      <c r="I92" s="22">
        <v>957</v>
      </c>
      <c r="J92" s="22">
        <v>1224</v>
      </c>
      <c r="K92" s="22">
        <v>129</v>
      </c>
      <c r="L92" s="22">
        <v>152</v>
      </c>
      <c r="M92" s="22">
        <v>284</v>
      </c>
      <c r="N92" s="22">
        <v>552</v>
      </c>
      <c r="O92" s="22">
        <v>941</v>
      </c>
      <c r="P92" s="22">
        <v>559</v>
      </c>
      <c r="Q92" s="22">
        <v>88</v>
      </c>
      <c r="R92" s="22">
        <v>14</v>
      </c>
      <c r="S92" s="22">
        <v>61</v>
      </c>
      <c r="T92" s="22">
        <v>48</v>
      </c>
      <c r="U92" s="22">
        <v>139</v>
      </c>
      <c r="V92" s="22">
        <v>153</v>
      </c>
      <c r="W92" s="22">
        <v>413</v>
      </c>
      <c r="X92" s="22">
        <v>411</v>
      </c>
      <c r="Y92" s="22">
        <v>353</v>
      </c>
    </row>
    <row r="93" spans="1:25" ht="14.25">
      <c r="A93" s="23" t="s">
        <v>109</v>
      </c>
      <c r="B93" s="22">
        <v>69</v>
      </c>
      <c r="C93" s="22">
        <v>0</v>
      </c>
      <c r="D93" s="22">
        <v>0</v>
      </c>
      <c r="E93" s="22">
        <v>1</v>
      </c>
      <c r="F93" s="22">
        <v>34</v>
      </c>
      <c r="G93" s="22">
        <v>23</v>
      </c>
      <c r="H93" s="22">
        <v>38</v>
      </c>
      <c r="I93" s="22">
        <v>93</v>
      </c>
      <c r="J93" s="22">
        <v>188</v>
      </c>
      <c r="K93" s="22">
        <v>41</v>
      </c>
      <c r="L93" s="22">
        <v>208</v>
      </c>
      <c r="M93" s="22">
        <v>78</v>
      </c>
      <c r="N93" s="22">
        <v>279</v>
      </c>
      <c r="O93" s="22">
        <v>194</v>
      </c>
      <c r="P93" s="22">
        <v>294</v>
      </c>
      <c r="Q93" s="22">
        <v>173</v>
      </c>
      <c r="R93" s="22">
        <v>141</v>
      </c>
      <c r="S93" s="22">
        <v>267</v>
      </c>
      <c r="T93" s="22">
        <v>337</v>
      </c>
      <c r="U93" s="22">
        <v>413</v>
      </c>
      <c r="V93" s="22">
        <v>118</v>
      </c>
      <c r="W93" s="22">
        <v>227</v>
      </c>
      <c r="X93" s="22">
        <v>123</v>
      </c>
      <c r="Y93" s="22">
        <v>269</v>
      </c>
    </row>
    <row r="94" spans="1:25" ht="14.25">
      <c r="A94" s="23" t="s">
        <v>108</v>
      </c>
      <c r="B94" s="22">
        <v>7</v>
      </c>
      <c r="C94" s="22">
        <v>121</v>
      </c>
      <c r="D94" s="22">
        <v>0</v>
      </c>
      <c r="E94" s="22">
        <v>10</v>
      </c>
      <c r="F94" s="22">
        <v>19</v>
      </c>
      <c r="G94" s="22">
        <v>13</v>
      </c>
      <c r="H94" s="22">
        <v>8</v>
      </c>
      <c r="I94" s="22">
        <v>3</v>
      </c>
      <c r="J94" s="22">
        <v>20</v>
      </c>
      <c r="K94" s="22">
        <v>7</v>
      </c>
      <c r="L94" s="22">
        <v>67</v>
      </c>
      <c r="M94" s="22">
        <v>77</v>
      </c>
      <c r="N94" s="22">
        <v>1192</v>
      </c>
      <c r="O94" s="22">
        <v>379</v>
      </c>
      <c r="P94" s="22">
        <v>488</v>
      </c>
      <c r="Q94" s="22">
        <v>1244</v>
      </c>
      <c r="R94" s="22">
        <v>1636</v>
      </c>
      <c r="S94" s="22">
        <v>1102</v>
      </c>
      <c r="T94" s="22">
        <v>2457</v>
      </c>
      <c r="U94" s="22">
        <v>2561</v>
      </c>
      <c r="V94" s="22">
        <v>1812</v>
      </c>
      <c r="W94" s="22">
        <v>2196</v>
      </c>
      <c r="X94" s="22">
        <v>1158</v>
      </c>
      <c r="Y94" s="22">
        <v>630</v>
      </c>
    </row>
    <row r="95" spans="1:25" ht="14.25">
      <c r="A95" s="23" t="s">
        <v>107</v>
      </c>
      <c r="B95" s="22">
        <v>0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35</v>
      </c>
      <c r="Y95" s="22">
        <v>94</v>
      </c>
    </row>
    <row r="96" spans="1:25" ht="14.25">
      <c r="A96" s="23" t="s">
        <v>106</v>
      </c>
      <c r="B96" s="22">
        <v>0</v>
      </c>
      <c r="C96" s="22">
        <v>0</v>
      </c>
      <c r="D96" s="22">
        <v>0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22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12</v>
      </c>
      <c r="V96" s="22">
        <v>0</v>
      </c>
      <c r="W96" s="22">
        <v>0</v>
      </c>
      <c r="X96" s="22">
        <v>1</v>
      </c>
      <c r="Y96" s="22">
        <v>0</v>
      </c>
    </row>
    <row r="97" spans="1:25" ht="14.25">
      <c r="A97" s="23" t="s">
        <v>105</v>
      </c>
      <c r="B97" s="22">
        <v>0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2">
        <v>101</v>
      </c>
      <c r="X97" s="22">
        <v>1</v>
      </c>
      <c r="Y97" s="22">
        <v>0</v>
      </c>
    </row>
    <row r="98" spans="1:25" ht="14.25">
      <c r="A98" s="23" t="s">
        <v>82</v>
      </c>
      <c r="B98" s="22">
        <v>0</v>
      </c>
      <c r="C98" s="22">
        <v>0</v>
      </c>
      <c r="D98" s="22">
        <v>5</v>
      </c>
      <c r="E98" s="22">
        <v>53</v>
      </c>
      <c r="F98" s="22">
        <v>0</v>
      </c>
      <c r="G98" s="22">
        <v>41</v>
      </c>
      <c r="H98" s="22">
        <v>0</v>
      </c>
      <c r="I98" s="22">
        <v>40</v>
      </c>
      <c r="J98" s="22">
        <v>44</v>
      </c>
      <c r="K98" s="22">
        <v>3011</v>
      </c>
      <c r="L98" s="22">
        <v>3887</v>
      </c>
      <c r="M98" s="22">
        <v>4886</v>
      </c>
      <c r="N98" s="22">
        <v>5479</v>
      </c>
      <c r="O98" s="22">
        <v>5823</v>
      </c>
      <c r="P98" s="22">
        <v>5307</v>
      </c>
      <c r="Q98" s="22">
        <v>7539</v>
      </c>
      <c r="R98" s="22">
        <v>13057</v>
      </c>
      <c r="S98" s="22">
        <v>16872</v>
      </c>
      <c r="T98" s="22">
        <v>18254</v>
      </c>
      <c r="U98" s="22">
        <v>21298</v>
      </c>
      <c r="V98" s="22">
        <v>23015</v>
      </c>
      <c r="W98" s="22">
        <v>25106</v>
      </c>
      <c r="X98" s="22">
        <v>20243</v>
      </c>
      <c r="Y98" s="22">
        <v>23999</v>
      </c>
    </row>
    <row r="99" spans="1:25" ht="14.25">
      <c r="A99" s="23" t="s">
        <v>104</v>
      </c>
      <c r="B99" s="22">
        <v>17</v>
      </c>
      <c r="C99" s="22">
        <v>63</v>
      </c>
      <c r="D99" s="22">
        <v>150</v>
      </c>
      <c r="E99" s="22">
        <v>169</v>
      </c>
      <c r="F99" s="22">
        <v>99</v>
      </c>
      <c r="G99" s="22">
        <v>0</v>
      </c>
      <c r="H99" s="22">
        <v>27</v>
      </c>
      <c r="I99" s="22">
        <v>14</v>
      </c>
      <c r="J99" s="22">
        <v>200</v>
      </c>
      <c r="K99" s="22">
        <v>211</v>
      </c>
      <c r="L99" s="22">
        <v>537</v>
      </c>
      <c r="M99" s="22">
        <v>604</v>
      </c>
      <c r="N99" s="22">
        <v>441</v>
      </c>
      <c r="O99" s="22">
        <v>115</v>
      </c>
      <c r="P99" s="22">
        <v>366</v>
      </c>
      <c r="Q99" s="22">
        <v>461</v>
      </c>
      <c r="R99" s="22">
        <v>639</v>
      </c>
      <c r="S99" s="22">
        <v>611</v>
      </c>
      <c r="T99" s="22">
        <v>597</v>
      </c>
      <c r="U99" s="22">
        <v>610</v>
      </c>
      <c r="V99" s="22">
        <v>380</v>
      </c>
      <c r="W99" s="22">
        <v>457</v>
      </c>
      <c r="X99" s="22">
        <v>1050</v>
      </c>
      <c r="Y99" s="22">
        <v>709</v>
      </c>
    </row>
    <row r="100" spans="1:25" ht="14.25">
      <c r="A100" s="23" t="s">
        <v>140</v>
      </c>
      <c r="B100" s="22">
        <v>0</v>
      </c>
      <c r="C100" s="22">
        <v>0</v>
      </c>
      <c r="D100" s="22">
        <v>114</v>
      </c>
      <c r="E100" s="22">
        <v>121</v>
      </c>
      <c r="F100" s="22">
        <v>27</v>
      </c>
      <c r="G100" s="22">
        <v>182</v>
      </c>
      <c r="H100" s="22">
        <v>100</v>
      </c>
      <c r="I100" s="22">
        <v>220</v>
      </c>
      <c r="J100" s="22">
        <v>603</v>
      </c>
      <c r="K100" s="22">
        <v>565</v>
      </c>
      <c r="L100" s="22">
        <v>712</v>
      </c>
      <c r="M100" s="22">
        <v>647</v>
      </c>
      <c r="N100" s="22">
        <v>841</v>
      </c>
      <c r="O100" s="22">
        <v>1006</v>
      </c>
      <c r="P100" s="22">
        <v>679</v>
      </c>
      <c r="Q100" s="22">
        <v>326</v>
      </c>
      <c r="R100" s="22">
        <v>421</v>
      </c>
      <c r="S100" s="22">
        <v>311</v>
      </c>
      <c r="T100" s="22">
        <v>942</v>
      </c>
      <c r="U100" s="22">
        <v>1628</v>
      </c>
      <c r="V100" s="22">
        <v>1413</v>
      </c>
      <c r="W100" s="22">
        <v>839</v>
      </c>
      <c r="X100" s="22">
        <v>906</v>
      </c>
      <c r="Y100" s="22">
        <v>581</v>
      </c>
    </row>
    <row r="101" spans="1:25" ht="14.25">
      <c r="A101" s="23" t="s">
        <v>84</v>
      </c>
      <c r="B101" s="22">
        <v>21835</v>
      </c>
      <c r="C101" s="22">
        <v>0</v>
      </c>
      <c r="D101" s="22">
        <v>17</v>
      </c>
      <c r="E101" s="22">
        <v>62</v>
      </c>
      <c r="F101" s="22">
        <v>0</v>
      </c>
      <c r="G101" s="22">
        <v>0</v>
      </c>
      <c r="H101" s="22">
        <v>309</v>
      </c>
      <c r="I101" s="22">
        <v>13070</v>
      </c>
      <c r="J101" s="22">
        <v>32574</v>
      </c>
      <c r="K101" s="22">
        <v>35094</v>
      </c>
      <c r="L101" s="22">
        <v>31331</v>
      </c>
      <c r="M101" s="22">
        <v>20392</v>
      </c>
      <c r="N101" s="22">
        <v>16075</v>
      </c>
      <c r="O101" s="22">
        <v>8475</v>
      </c>
      <c r="P101" s="22">
        <v>13027</v>
      </c>
      <c r="Q101" s="22">
        <v>12290</v>
      </c>
      <c r="R101" s="22">
        <v>16744</v>
      </c>
      <c r="S101" s="22">
        <v>19228</v>
      </c>
      <c r="T101" s="22">
        <v>19051</v>
      </c>
      <c r="U101" s="22">
        <v>19976</v>
      </c>
      <c r="V101" s="22">
        <v>16958</v>
      </c>
      <c r="W101" s="22">
        <v>18245</v>
      </c>
      <c r="X101" s="22">
        <v>21541</v>
      </c>
      <c r="Y101" s="22">
        <v>18185</v>
      </c>
    </row>
    <row r="102" spans="1:25" ht="14.25">
      <c r="A102" s="23" t="s">
        <v>134</v>
      </c>
      <c r="B102" s="22">
        <v>0</v>
      </c>
      <c r="C102" s="22">
        <v>0</v>
      </c>
      <c r="D102" s="22">
        <v>0</v>
      </c>
      <c r="E102" s="22">
        <v>0</v>
      </c>
      <c r="F102" s="22">
        <v>8</v>
      </c>
      <c r="G102" s="22">
        <v>0</v>
      </c>
      <c r="H102" s="22">
        <v>0</v>
      </c>
      <c r="I102" s="22">
        <v>0</v>
      </c>
      <c r="J102" s="22">
        <v>0</v>
      </c>
      <c r="K102" s="22">
        <v>64</v>
      </c>
      <c r="L102" s="22">
        <v>0</v>
      </c>
      <c r="M102" s="22">
        <v>147</v>
      </c>
      <c r="N102" s="22">
        <v>126</v>
      </c>
      <c r="O102" s="22">
        <v>128</v>
      </c>
      <c r="P102" s="22">
        <v>113</v>
      </c>
      <c r="Q102" s="22">
        <v>215</v>
      </c>
      <c r="R102" s="22">
        <v>208</v>
      </c>
      <c r="S102" s="22">
        <v>328</v>
      </c>
      <c r="T102" s="22">
        <v>259</v>
      </c>
      <c r="U102" s="22">
        <v>1675</v>
      </c>
      <c r="V102" s="22">
        <v>1676</v>
      </c>
      <c r="W102" s="22">
        <v>1597</v>
      </c>
      <c r="X102" s="22">
        <v>1271</v>
      </c>
      <c r="Y102" s="22">
        <v>1688</v>
      </c>
    </row>
    <row r="103" spans="1:25" ht="14.25">
      <c r="A103" s="23" t="s">
        <v>91</v>
      </c>
      <c r="B103" s="22">
        <v>16205</v>
      </c>
      <c r="C103" s="22">
        <v>957</v>
      </c>
      <c r="D103" s="22">
        <v>6813</v>
      </c>
      <c r="E103" s="22">
        <v>22075</v>
      </c>
      <c r="F103" s="22">
        <v>14395</v>
      </c>
      <c r="G103" s="22">
        <v>13504</v>
      </c>
      <c r="H103" s="22">
        <v>13583</v>
      </c>
      <c r="I103" s="22">
        <v>11263</v>
      </c>
      <c r="J103" s="22">
        <v>12746</v>
      </c>
      <c r="K103" s="22">
        <v>9739</v>
      </c>
      <c r="L103" s="22">
        <v>12247</v>
      </c>
      <c r="M103" s="22">
        <v>9978</v>
      </c>
      <c r="N103" s="22">
        <v>7707</v>
      </c>
      <c r="O103" s="22">
        <v>8234</v>
      </c>
      <c r="P103" s="22">
        <v>8462</v>
      </c>
      <c r="Q103" s="22">
        <v>9929</v>
      </c>
      <c r="R103" s="22">
        <v>9506</v>
      </c>
      <c r="S103" s="22">
        <v>10682</v>
      </c>
      <c r="T103" s="22">
        <v>9190</v>
      </c>
      <c r="U103" s="22">
        <v>6854</v>
      </c>
      <c r="V103" s="22">
        <v>7241</v>
      </c>
      <c r="W103" s="22">
        <v>6346</v>
      </c>
      <c r="X103" s="22">
        <v>8064</v>
      </c>
      <c r="Y103" s="22">
        <v>8863</v>
      </c>
    </row>
    <row r="104" spans="1:25" ht="14.25">
      <c r="A104" s="23" t="s">
        <v>138</v>
      </c>
      <c r="B104" s="22">
        <v>1041</v>
      </c>
      <c r="C104" s="22">
        <v>658</v>
      </c>
      <c r="D104" s="22">
        <v>0</v>
      </c>
      <c r="E104" s="22">
        <v>0</v>
      </c>
      <c r="F104" s="22">
        <v>166</v>
      </c>
      <c r="G104" s="22">
        <v>0</v>
      </c>
      <c r="H104" s="22">
        <v>247</v>
      </c>
      <c r="I104" s="22">
        <v>0</v>
      </c>
      <c r="J104" s="22">
        <v>375</v>
      </c>
      <c r="K104" s="22">
        <v>0</v>
      </c>
      <c r="L104" s="22">
        <v>0</v>
      </c>
      <c r="M104" s="22">
        <v>82</v>
      </c>
      <c r="N104" s="22">
        <v>184</v>
      </c>
      <c r="O104" s="22">
        <v>0</v>
      </c>
      <c r="P104" s="22">
        <v>0</v>
      </c>
      <c r="Q104" s="22">
        <v>0</v>
      </c>
      <c r="R104" s="22">
        <v>41</v>
      </c>
      <c r="S104" s="22">
        <v>183</v>
      </c>
      <c r="T104" s="22">
        <v>493</v>
      </c>
      <c r="U104" s="22">
        <v>161</v>
      </c>
      <c r="V104" s="22">
        <v>169</v>
      </c>
      <c r="W104" s="22">
        <v>405</v>
      </c>
      <c r="X104" s="22">
        <v>333</v>
      </c>
      <c r="Y104" s="22">
        <v>370</v>
      </c>
    </row>
    <row r="105" spans="1:25" ht="14.25">
      <c r="A105" s="23" t="s">
        <v>103</v>
      </c>
      <c r="B105" s="22">
        <v>350</v>
      </c>
      <c r="C105" s="22">
        <v>455</v>
      </c>
      <c r="D105" s="22">
        <v>339</v>
      </c>
      <c r="E105" s="22">
        <v>33</v>
      </c>
      <c r="F105" s="22">
        <v>2</v>
      </c>
      <c r="G105" s="22">
        <v>74</v>
      </c>
      <c r="H105" s="22">
        <v>0</v>
      </c>
      <c r="I105" s="22">
        <v>0</v>
      </c>
      <c r="J105" s="22">
        <v>3</v>
      </c>
      <c r="K105" s="22">
        <v>0</v>
      </c>
      <c r="L105" s="22">
        <v>156</v>
      </c>
      <c r="M105" s="22">
        <v>24</v>
      </c>
      <c r="N105" s="22">
        <v>88</v>
      </c>
      <c r="O105" s="22">
        <v>148</v>
      </c>
      <c r="P105" s="22">
        <v>282</v>
      </c>
      <c r="Q105" s="22">
        <v>77</v>
      </c>
      <c r="R105" s="22">
        <v>152</v>
      </c>
      <c r="S105" s="22">
        <v>131</v>
      </c>
      <c r="T105" s="22">
        <v>539</v>
      </c>
      <c r="U105" s="22">
        <v>1175</v>
      </c>
      <c r="V105" s="22">
        <v>1797</v>
      </c>
      <c r="W105" s="22">
        <v>3791</v>
      </c>
      <c r="X105" s="22">
        <v>1467</v>
      </c>
      <c r="Y105" s="22">
        <v>1753</v>
      </c>
    </row>
    <row r="106" spans="1:25" ht="14.25">
      <c r="A106" s="23" t="s">
        <v>78</v>
      </c>
      <c r="B106" s="22">
        <v>59709</v>
      </c>
      <c r="C106" s="22">
        <v>95659</v>
      </c>
      <c r="D106" s="22">
        <v>97493</v>
      </c>
      <c r="E106" s="22">
        <v>99300</v>
      </c>
      <c r="F106" s="22">
        <v>91026</v>
      </c>
      <c r="G106" s="22">
        <v>86348</v>
      </c>
      <c r="H106" s="22">
        <v>80582</v>
      </c>
      <c r="I106" s="22">
        <v>90783</v>
      </c>
      <c r="J106" s="22">
        <v>88755</v>
      </c>
      <c r="K106" s="22">
        <v>63057</v>
      </c>
      <c r="L106" s="22">
        <v>66909</v>
      </c>
      <c r="M106" s="22">
        <v>59673</v>
      </c>
      <c r="N106" s="22">
        <v>54767</v>
      </c>
      <c r="O106" s="22">
        <v>62798</v>
      </c>
      <c r="P106" s="22">
        <v>68143</v>
      </c>
      <c r="Q106" s="22">
        <v>65394</v>
      </c>
      <c r="R106" s="22">
        <v>56032</v>
      </c>
      <c r="S106" s="22">
        <v>44710</v>
      </c>
      <c r="T106" s="22">
        <v>42524</v>
      </c>
      <c r="U106" s="22">
        <v>33409</v>
      </c>
      <c r="V106" s="22">
        <v>33599</v>
      </c>
      <c r="W106" s="22">
        <v>45133</v>
      </c>
      <c r="X106" s="22">
        <v>49335</v>
      </c>
      <c r="Y106" s="22">
        <v>45883</v>
      </c>
    </row>
    <row r="107" spans="1:25" ht="14.25">
      <c r="A107" s="23" t="s">
        <v>102</v>
      </c>
      <c r="B107" s="22">
        <v>9865</v>
      </c>
      <c r="C107" s="22">
        <v>10979</v>
      </c>
      <c r="D107" s="22">
        <v>13346</v>
      </c>
      <c r="E107" s="22">
        <v>15039</v>
      </c>
      <c r="F107" s="22">
        <v>15796</v>
      </c>
      <c r="G107" s="22">
        <v>15663</v>
      </c>
      <c r="H107" s="22">
        <v>15068</v>
      </c>
      <c r="I107" s="22">
        <v>14427</v>
      </c>
      <c r="J107" s="22">
        <v>15071</v>
      </c>
      <c r="K107" s="22">
        <v>16088</v>
      </c>
      <c r="L107" s="22">
        <v>14416</v>
      </c>
      <c r="M107" s="22">
        <v>22096</v>
      </c>
      <c r="N107" s="22">
        <v>22461</v>
      </c>
      <c r="O107" s="22">
        <v>14806</v>
      </c>
      <c r="P107" s="22">
        <v>9967</v>
      </c>
      <c r="Q107" s="22">
        <v>9854</v>
      </c>
      <c r="R107" s="22">
        <v>7804</v>
      </c>
      <c r="S107" s="22">
        <v>8415</v>
      </c>
      <c r="T107" s="22">
        <v>7260</v>
      </c>
      <c r="U107" s="22">
        <v>7146</v>
      </c>
      <c r="V107" s="22">
        <v>7808</v>
      </c>
      <c r="W107" s="22">
        <v>5158</v>
      </c>
      <c r="X107" s="22">
        <v>0</v>
      </c>
      <c r="Y107" s="22">
        <v>0</v>
      </c>
    </row>
    <row r="108" spans="1:25" ht="14.25">
      <c r="A108" s="23" t="s">
        <v>137</v>
      </c>
      <c r="B108" s="22">
        <v>10430</v>
      </c>
      <c r="C108" s="22">
        <v>11696</v>
      </c>
      <c r="D108" s="22">
        <v>6967</v>
      </c>
      <c r="E108" s="22">
        <v>3315</v>
      </c>
      <c r="F108" s="22">
        <v>1564</v>
      </c>
      <c r="G108" s="22">
        <v>417</v>
      </c>
      <c r="H108" s="22">
        <v>433</v>
      </c>
      <c r="I108" s="22">
        <v>454</v>
      </c>
      <c r="J108" s="22">
        <v>686</v>
      </c>
      <c r="K108" s="22">
        <v>388</v>
      </c>
      <c r="L108" s="22">
        <v>1370</v>
      </c>
      <c r="M108" s="22">
        <v>2812</v>
      </c>
      <c r="N108" s="22">
        <v>2190</v>
      </c>
      <c r="O108" s="22">
        <v>2264</v>
      </c>
      <c r="P108" s="22">
        <v>3490</v>
      </c>
      <c r="Q108" s="22">
        <v>3854</v>
      </c>
      <c r="R108" s="22">
        <v>4055</v>
      </c>
      <c r="S108" s="22">
        <v>4361</v>
      </c>
      <c r="T108" s="22">
        <v>2372</v>
      </c>
      <c r="U108" s="22">
        <v>2189</v>
      </c>
      <c r="V108" s="22">
        <v>3139</v>
      </c>
      <c r="W108" s="22">
        <v>4108</v>
      </c>
      <c r="X108" s="22">
        <v>3540</v>
      </c>
      <c r="Y108" s="22">
        <v>3206</v>
      </c>
    </row>
    <row r="109" spans="1:25" ht="14.25">
      <c r="A109" s="23" t="s">
        <v>101</v>
      </c>
      <c r="B109" s="22">
        <v>4400</v>
      </c>
      <c r="C109" s="22">
        <v>4113</v>
      </c>
      <c r="D109" s="22">
        <v>3210</v>
      </c>
      <c r="E109" s="22">
        <v>1244</v>
      </c>
      <c r="F109" s="22">
        <v>1290</v>
      </c>
      <c r="G109" s="22">
        <v>82</v>
      </c>
      <c r="H109" s="22">
        <v>360</v>
      </c>
      <c r="I109" s="22">
        <v>915</v>
      </c>
      <c r="J109" s="22">
        <v>562</v>
      </c>
      <c r="K109" s="22">
        <v>3</v>
      </c>
      <c r="L109" s="22">
        <v>150</v>
      </c>
      <c r="M109" s="22">
        <v>134</v>
      </c>
      <c r="N109" s="22">
        <v>134</v>
      </c>
      <c r="O109" s="22">
        <v>53</v>
      </c>
      <c r="P109" s="22">
        <v>123</v>
      </c>
      <c r="Q109" s="22">
        <v>28</v>
      </c>
      <c r="R109" s="22">
        <v>132</v>
      </c>
      <c r="S109" s="22">
        <v>340</v>
      </c>
      <c r="T109" s="22">
        <v>43</v>
      </c>
      <c r="U109" s="22">
        <v>0</v>
      </c>
      <c r="V109" s="22">
        <v>265</v>
      </c>
      <c r="W109" s="22">
        <v>158</v>
      </c>
      <c r="X109" s="22">
        <v>31</v>
      </c>
      <c r="Y109" s="22">
        <v>56</v>
      </c>
    </row>
    <row r="110" spans="1:25" ht="14.25">
      <c r="A110" s="23" t="s">
        <v>131</v>
      </c>
      <c r="B110" s="22">
        <v>779</v>
      </c>
      <c r="C110" s="22">
        <v>469</v>
      </c>
      <c r="D110" s="22">
        <v>1184</v>
      </c>
      <c r="E110" s="22">
        <v>1126</v>
      </c>
      <c r="F110" s="22">
        <v>798</v>
      </c>
      <c r="G110" s="22">
        <v>793</v>
      </c>
      <c r="H110" s="22">
        <v>529</v>
      </c>
      <c r="I110" s="22">
        <v>526</v>
      </c>
      <c r="J110" s="22">
        <v>1166</v>
      </c>
      <c r="K110" s="22">
        <v>1125</v>
      </c>
      <c r="L110" s="22">
        <v>1204</v>
      </c>
      <c r="M110" s="22">
        <v>1364</v>
      </c>
      <c r="N110" s="22">
        <v>509</v>
      </c>
      <c r="O110" s="22">
        <v>1143</v>
      </c>
      <c r="P110" s="22">
        <v>1378</v>
      </c>
      <c r="Q110" s="22">
        <v>1153</v>
      </c>
      <c r="R110" s="22">
        <v>1440</v>
      </c>
      <c r="S110" s="22">
        <v>1387</v>
      </c>
      <c r="T110" s="22">
        <v>2601</v>
      </c>
      <c r="U110" s="22">
        <v>323</v>
      </c>
      <c r="V110" s="22">
        <v>566</v>
      </c>
      <c r="W110" s="22">
        <v>790</v>
      </c>
      <c r="X110" s="22">
        <v>422</v>
      </c>
      <c r="Y110" s="22">
        <v>325</v>
      </c>
    </row>
    <row r="111" spans="1:25" ht="14.25">
      <c r="A111" s="23" t="s">
        <v>100</v>
      </c>
      <c r="B111" s="22">
        <v>183</v>
      </c>
      <c r="C111" s="22">
        <v>35</v>
      </c>
      <c r="D111" s="22">
        <v>70</v>
      </c>
      <c r="E111" s="22">
        <v>241</v>
      </c>
      <c r="F111" s="22">
        <v>594</v>
      </c>
      <c r="G111" s="22">
        <v>94</v>
      </c>
      <c r="H111" s="22">
        <v>5</v>
      </c>
      <c r="I111" s="22">
        <v>1</v>
      </c>
      <c r="J111" s="22">
        <v>89</v>
      </c>
      <c r="K111" s="22">
        <v>78</v>
      </c>
      <c r="L111" s="22">
        <v>27</v>
      </c>
      <c r="M111" s="22">
        <v>78</v>
      </c>
      <c r="N111" s="22">
        <v>12</v>
      </c>
      <c r="O111" s="22">
        <v>155</v>
      </c>
      <c r="P111" s="22">
        <v>434</v>
      </c>
      <c r="Q111" s="22">
        <v>435</v>
      </c>
      <c r="R111" s="22">
        <v>576</v>
      </c>
      <c r="S111" s="22">
        <v>561</v>
      </c>
      <c r="T111" s="22">
        <v>1248</v>
      </c>
      <c r="U111" s="22">
        <v>1190</v>
      </c>
      <c r="V111" s="22">
        <v>1053</v>
      </c>
      <c r="W111" s="22">
        <v>722</v>
      </c>
      <c r="X111" s="22">
        <v>247</v>
      </c>
      <c r="Y111" s="22">
        <v>192</v>
      </c>
    </row>
    <row r="112" spans="1:25" ht="14.25">
      <c r="A112" s="23" t="s">
        <v>99</v>
      </c>
      <c r="B112" s="22">
        <v>119</v>
      </c>
      <c r="C112" s="22">
        <v>28</v>
      </c>
      <c r="D112" s="22">
        <v>133</v>
      </c>
      <c r="E112" s="22">
        <v>32</v>
      </c>
      <c r="F112" s="22">
        <v>0</v>
      </c>
      <c r="G112" s="22">
        <v>79</v>
      </c>
      <c r="H112" s="22">
        <v>91</v>
      </c>
      <c r="I112" s="22">
        <v>0</v>
      </c>
      <c r="J112" s="22">
        <v>77</v>
      </c>
      <c r="K112" s="22">
        <v>12</v>
      </c>
      <c r="L112" s="22">
        <v>15</v>
      </c>
      <c r="M112" s="22">
        <v>3</v>
      </c>
      <c r="N112" s="22">
        <v>26</v>
      </c>
      <c r="O112" s="22">
        <v>297</v>
      </c>
      <c r="P112" s="22">
        <v>200</v>
      </c>
      <c r="Q112" s="22">
        <v>0</v>
      </c>
      <c r="R112" s="22">
        <v>9</v>
      </c>
      <c r="S112" s="22">
        <v>0</v>
      </c>
      <c r="T112" s="22">
        <v>40</v>
      </c>
      <c r="U112" s="22">
        <v>51</v>
      </c>
      <c r="V112" s="22">
        <v>2</v>
      </c>
      <c r="W112" s="22">
        <v>3</v>
      </c>
      <c r="X112" s="22">
        <v>5</v>
      </c>
      <c r="Y112" s="22">
        <v>0</v>
      </c>
    </row>
    <row r="113" spans="1:25" ht="14.25">
      <c r="A113" s="23" t="s">
        <v>98</v>
      </c>
      <c r="B113" s="22">
        <v>0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11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</row>
    <row r="114" spans="1:25" ht="14.25">
      <c r="A114" s="23" t="s">
        <v>97</v>
      </c>
      <c r="B114" s="22">
        <v>0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2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1616</v>
      </c>
      <c r="W114" s="22">
        <v>1702</v>
      </c>
      <c r="X114" s="22">
        <v>110</v>
      </c>
      <c r="Y114" s="22">
        <v>0</v>
      </c>
    </row>
    <row r="115" spans="1:25" ht="14.25">
      <c r="A115" s="23" t="s">
        <v>148</v>
      </c>
      <c r="B115" s="22">
        <v>796885</v>
      </c>
      <c r="C115" s="22">
        <v>783937</v>
      </c>
      <c r="D115" s="22">
        <v>792500</v>
      </c>
      <c r="E115" s="22">
        <v>799554</v>
      </c>
      <c r="F115" s="22">
        <v>800451</v>
      </c>
      <c r="G115" s="22">
        <v>795221</v>
      </c>
      <c r="H115" s="22">
        <v>821853</v>
      </c>
      <c r="I115" s="22">
        <v>833211</v>
      </c>
      <c r="J115" s="22">
        <v>862981</v>
      </c>
      <c r="K115" s="22">
        <v>831396</v>
      </c>
      <c r="L115" s="22">
        <v>863803</v>
      </c>
      <c r="M115" s="22">
        <v>875533</v>
      </c>
      <c r="N115" s="22">
        <v>871606</v>
      </c>
      <c r="O115" s="22">
        <v>889381</v>
      </c>
      <c r="P115" s="22">
        <v>924351</v>
      </c>
      <c r="Q115" s="22">
        <v>948994</v>
      </c>
      <c r="R115" s="22">
        <v>961748</v>
      </c>
      <c r="S115" s="22">
        <v>941512</v>
      </c>
      <c r="T115" s="22">
        <v>952023</v>
      </c>
      <c r="U115" s="22">
        <v>900372</v>
      </c>
      <c r="V115" s="22">
        <v>912545</v>
      </c>
      <c r="W115" s="22">
        <v>892242</v>
      </c>
      <c r="X115" s="22">
        <v>898390</v>
      </c>
      <c r="Y115" s="22">
        <v>887443</v>
      </c>
    </row>
    <row r="116" spans="1:25" ht="14.25">
      <c r="A116" s="23" t="s">
        <v>96</v>
      </c>
      <c r="B116" s="22">
        <v>89361</v>
      </c>
      <c r="C116" s="22">
        <v>62025</v>
      </c>
      <c r="D116" s="22">
        <v>51555</v>
      </c>
      <c r="E116" s="22">
        <v>66076</v>
      </c>
      <c r="F116" s="22">
        <v>65781</v>
      </c>
      <c r="G116" s="22">
        <v>61510</v>
      </c>
      <c r="H116" s="22">
        <v>57752</v>
      </c>
      <c r="I116" s="22">
        <v>41233</v>
      </c>
      <c r="J116" s="22">
        <v>44058</v>
      </c>
      <c r="K116" s="22">
        <v>30961</v>
      </c>
      <c r="L116" s="22">
        <v>26413</v>
      </c>
      <c r="M116" s="22">
        <v>36008</v>
      </c>
      <c r="N116" s="22">
        <v>30795</v>
      </c>
      <c r="O116" s="22">
        <v>25715</v>
      </c>
      <c r="P116" s="22">
        <v>24209</v>
      </c>
      <c r="Q116" s="22">
        <v>15652</v>
      </c>
      <c r="R116" s="22">
        <v>20064</v>
      </c>
      <c r="S116" s="22">
        <v>19659</v>
      </c>
      <c r="T116" s="22">
        <v>15977</v>
      </c>
      <c r="U116" s="22">
        <v>19971</v>
      </c>
      <c r="V116" s="22">
        <v>16751</v>
      </c>
      <c r="W116" s="22">
        <v>15465</v>
      </c>
      <c r="X116" s="22">
        <v>10662</v>
      </c>
      <c r="Y116" s="22">
        <v>13736</v>
      </c>
    </row>
    <row r="118" ht="14.25">
      <c r="A118" s="24" t="s">
        <v>74</v>
      </c>
    </row>
    <row r="119" spans="1:2" ht="14.25">
      <c r="A119" s="24" t="s">
        <v>73</v>
      </c>
      <c r="B119" s="24" t="s">
        <v>75</v>
      </c>
    </row>
    <row r="121" spans="1:2" ht="14.25">
      <c r="A121" s="24" t="s">
        <v>7</v>
      </c>
      <c r="B121" s="24" t="s">
        <v>152</v>
      </c>
    </row>
    <row r="122" spans="1:2" ht="14.25">
      <c r="A122" s="24" t="s">
        <v>9</v>
      </c>
      <c r="B122" s="24" t="s">
        <v>10</v>
      </c>
    </row>
    <row r="123" spans="1:2" ht="14.25">
      <c r="A123" s="24" t="s">
        <v>150</v>
      </c>
      <c r="B123" s="24" t="s">
        <v>38</v>
      </c>
    </row>
    <row r="125" spans="1:25" ht="14.25">
      <c r="A125" s="23" t="s">
        <v>149</v>
      </c>
      <c r="B125" s="23" t="s">
        <v>14</v>
      </c>
      <c r="C125" s="23" t="s">
        <v>15</v>
      </c>
      <c r="D125" s="23" t="s">
        <v>16</v>
      </c>
      <c r="E125" s="23" t="s">
        <v>17</v>
      </c>
      <c r="F125" s="23" t="s">
        <v>18</v>
      </c>
      <c r="G125" s="23" t="s">
        <v>19</v>
      </c>
      <c r="H125" s="23" t="s">
        <v>20</v>
      </c>
      <c r="I125" s="23" t="s">
        <v>21</v>
      </c>
      <c r="J125" s="23" t="s">
        <v>22</v>
      </c>
      <c r="K125" s="23" t="s">
        <v>23</v>
      </c>
      <c r="L125" s="23" t="s">
        <v>24</v>
      </c>
      <c r="M125" s="23" t="s">
        <v>25</v>
      </c>
      <c r="N125" s="23" t="s">
        <v>26</v>
      </c>
      <c r="O125" s="23" t="s">
        <v>27</v>
      </c>
      <c r="P125" s="23" t="s">
        <v>28</v>
      </c>
      <c r="Q125" s="23" t="s">
        <v>29</v>
      </c>
      <c r="R125" s="23" t="s">
        <v>30</v>
      </c>
      <c r="S125" s="23" t="s">
        <v>31</v>
      </c>
      <c r="T125" s="23" t="s">
        <v>32</v>
      </c>
      <c r="U125" s="23" t="s">
        <v>33</v>
      </c>
      <c r="V125" s="23" t="s">
        <v>34</v>
      </c>
      <c r="W125" s="23" t="s">
        <v>35</v>
      </c>
      <c r="X125" s="23" t="s">
        <v>36</v>
      </c>
      <c r="Y125" s="23" t="s">
        <v>37</v>
      </c>
    </row>
    <row r="126" spans="1:25" ht="14.25">
      <c r="A126" s="23" t="s">
        <v>39</v>
      </c>
      <c r="B126" s="22">
        <v>0</v>
      </c>
      <c r="C126" s="22">
        <v>0</v>
      </c>
      <c r="D126" s="22">
        <v>0</v>
      </c>
      <c r="E126" s="22">
        <v>0</v>
      </c>
      <c r="F126" s="22">
        <v>0</v>
      </c>
      <c r="G126" s="22">
        <v>3</v>
      </c>
      <c r="H126" s="22">
        <v>10</v>
      </c>
      <c r="I126" s="22">
        <v>0</v>
      </c>
      <c r="J126" s="22">
        <v>0</v>
      </c>
      <c r="K126" s="22">
        <v>8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0</v>
      </c>
      <c r="R126" s="22">
        <v>0</v>
      </c>
      <c r="S126" s="22">
        <v>0</v>
      </c>
      <c r="T126" s="22">
        <v>0</v>
      </c>
      <c r="U126" s="22">
        <v>0</v>
      </c>
      <c r="V126" s="22">
        <v>0</v>
      </c>
      <c r="W126" s="22">
        <v>9</v>
      </c>
      <c r="X126" s="22">
        <v>11</v>
      </c>
      <c r="Y126" s="22">
        <v>0</v>
      </c>
    </row>
    <row r="127" spans="1:25" ht="14.25">
      <c r="A127" s="23" t="s">
        <v>40</v>
      </c>
      <c r="B127" s="22">
        <v>0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10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22">
        <v>0</v>
      </c>
      <c r="P127" s="22">
        <v>0</v>
      </c>
      <c r="Q127" s="22">
        <v>0</v>
      </c>
      <c r="R127" s="22">
        <v>0</v>
      </c>
      <c r="S127" s="22">
        <v>0</v>
      </c>
      <c r="T127" s="22">
        <v>0</v>
      </c>
      <c r="U127" s="22">
        <v>0</v>
      </c>
      <c r="V127" s="22">
        <v>0</v>
      </c>
      <c r="W127" s="22">
        <v>0</v>
      </c>
      <c r="X127" s="22">
        <v>0</v>
      </c>
      <c r="Y127" s="22">
        <v>0</v>
      </c>
    </row>
    <row r="128" spans="1:25" ht="14.25">
      <c r="A128" s="23" t="s">
        <v>41</v>
      </c>
      <c r="B128" s="22">
        <v>0</v>
      </c>
      <c r="C128" s="22">
        <v>31</v>
      </c>
      <c r="D128" s="22">
        <v>45</v>
      </c>
      <c r="E128" s="22">
        <v>31</v>
      </c>
      <c r="F128" s="22">
        <v>31</v>
      </c>
      <c r="G128" s="22">
        <v>57</v>
      </c>
      <c r="H128" s="22">
        <v>75</v>
      </c>
      <c r="I128" s="22">
        <v>112</v>
      </c>
      <c r="J128" s="22">
        <v>95</v>
      </c>
      <c r="K128" s="22">
        <v>109</v>
      </c>
      <c r="L128" s="22">
        <v>112</v>
      </c>
      <c r="M128" s="22">
        <v>124</v>
      </c>
      <c r="N128" s="22">
        <v>141</v>
      </c>
      <c r="O128" s="22">
        <v>131</v>
      </c>
      <c r="P128" s="22">
        <v>69</v>
      </c>
      <c r="Q128" s="22">
        <v>60</v>
      </c>
      <c r="R128" s="22">
        <v>42</v>
      </c>
      <c r="S128" s="22">
        <v>17</v>
      </c>
      <c r="T128" s="22">
        <v>19</v>
      </c>
      <c r="U128" s="22">
        <v>22</v>
      </c>
      <c r="V128" s="22">
        <v>21</v>
      </c>
      <c r="W128" s="22">
        <v>17</v>
      </c>
      <c r="X128" s="22">
        <v>22</v>
      </c>
      <c r="Y128" s="22">
        <v>23</v>
      </c>
    </row>
    <row r="129" spans="1:25" ht="14.25">
      <c r="A129" s="23" t="s">
        <v>42</v>
      </c>
      <c r="B129" s="22">
        <v>2392</v>
      </c>
      <c r="C129" s="22">
        <v>3695</v>
      </c>
      <c r="D129" s="22">
        <v>3685</v>
      </c>
      <c r="E129" s="22">
        <v>4108</v>
      </c>
      <c r="F129" s="22">
        <v>4903</v>
      </c>
      <c r="G129" s="22">
        <v>3914</v>
      </c>
      <c r="H129" s="22">
        <v>4661</v>
      </c>
      <c r="I129" s="22">
        <v>6017</v>
      </c>
      <c r="J129" s="22">
        <v>7019</v>
      </c>
      <c r="K129" s="22">
        <v>9333</v>
      </c>
      <c r="L129" s="22">
        <v>11720</v>
      </c>
      <c r="M129" s="22">
        <v>10106</v>
      </c>
      <c r="N129" s="22">
        <v>10168</v>
      </c>
      <c r="O129" s="22">
        <v>11261</v>
      </c>
      <c r="P129" s="22">
        <v>13134</v>
      </c>
      <c r="Q129" s="22">
        <v>13003</v>
      </c>
      <c r="R129" s="22">
        <v>12127</v>
      </c>
      <c r="S129" s="22">
        <v>10484</v>
      </c>
      <c r="T129" s="22">
        <v>8076</v>
      </c>
      <c r="U129" s="22">
        <v>6870</v>
      </c>
      <c r="V129" s="22">
        <v>6708</v>
      </c>
      <c r="W129" s="22">
        <v>6957</v>
      </c>
      <c r="X129" s="22">
        <v>6264</v>
      </c>
      <c r="Y129" s="22">
        <v>5706</v>
      </c>
    </row>
    <row r="130" spans="1:25" ht="14.25">
      <c r="A130" s="23" t="s">
        <v>43</v>
      </c>
      <c r="B130" s="22">
        <v>0</v>
      </c>
      <c r="C130" s="22">
        <v>103</v>
      </c>
      <c r="D130" s="22">
        <v>101</v>
      </c>
      <c r="E130" s="22">
        <v>74</v>
      </c>
      <c r="F130" s="22">
        <v>183</v>
      </c>
      <c r="G130" s="22">
        <v>253</v>
      </c>
      <c r="H130" s="22">
        <v>281</v>
      </c>
      <c r="I130" s="22">
        <v>1765</v>
      </c>
      <c r="J130" s="22">
        <v>944</v>
      </c>
      <c r="K130" s="22">
        <v>542</v>
      </c>
      <c r="L130" s="22">
        <v>1594</v>
      </c>
      <c r="M130" s="22">
        <v>280</v>
      </c>
      <c r="N130" s="22">
        <v>336</v>
      </c>
      <c r="O130" s="22">
        <v>437</v>
      </c>
      <c r="P130" s="22">
        <v>47</v>
      </c>
      <c r="Q130" s="22">
        <v>21</v>
      </c>
      <c r="R130" s="22">
        <v>197</v>
      </c>
      <c r="S130" s="22">
        <v>32</v>
      </c>
      <c r="T130" s="22">
        <v>2</v>
      </c>
      <c r="U130" s="22">
        <v>13</v>
      </c>
      <c r="V130" s="22">
        <v>100</v>
      </c>
      <c r="W130" s="22">
        <v>93</v>
      </c>
      <c r="X130" s="22">
        <v>117</v>
      </c>
      <c r="Y130" s="22">
        <v>42</v>
      </c>
    </row>
    <row r="131" spans="1:25" ht="14.25">
      <c r="A131" s="23" t="s">
        <v>44</v>
      </c>
      <c r="B131" s="22">
        <v>0</v>
      </c>
      <c r="C131" s="22">
        <v>0</v>
      </c>
      <c r="D131" s="22">
        <v>0</v>
      </c>
      <c r="E131" s="22">
        <v>0</v>
      </c>
      <c r="F131" s="22">
        <v>0</v>
      </c>
      <c r="G131" s="22">
        <v>22</v>
      </c>
      <c r="H131" s="22">
        <v>0</v>
      </c>
      <c r="I131" s="22">
        <v>0</v>
      </c>
      <c r="J131" s="22">
        <v>118</v>
      </c>
      <c r="K131" s="22">
        <v>154</v>
      </c>
      <c r="L131" s="22">
        <v>668</v>
      </c>
      <c r="M131" s="22">
        <v>845</v>
      </c>
      <c r="N131" s="22">
        <v>1131</v>
      </c>
      <c r="O131" s="22">
        <v>270</v>
      </c>
      <c r="P131" s="22">
        <v>1106</v>
      </c>
      <c r="Q131" s="22">
        <v>337</v>
      </c>
      <c r="R131" s="22">
        <v>923</v>
      </c>
      <c r="S131" s="22">
        <v>370</v>
      </c>
      <c r="T131" s="22">
        <v>33</v>
      </c>
      <c r="U131" s="22">
        <v>0</v>
      </c>
      <c r="V131" s="22">
        <v>0</v>
      </c>
      <c r="W131" s="22">
        <v>64</v>
      </c>
      <c r="X131" s="22">
        <v>107</v>
      </c>
      <c r="Y131" s="22">
        <v>40</v>
      </c>
    </row>
    <row r="132" spans="1:25" ht="14.25">
      <c r="A132" s="23" t="s">
        <v>45</v>
      </c>
      <c r="B132" s="22">
        <v>0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0</v>
      </c>
      <c r="I132" s="22">
        <v>0</v>
      </c>
      <c r="J132" s="22">
        <v>1</v>
      </c>
      <c r="K132" s="22">
        <v>0</v>
      </c>
      <c r="L132" s="22">
        <v>0</v>
      </c>
      <c r="M132" s="22">
        <v>0</v>
      </c>
      <c r="N132" s="22">
        <v>0</v>
      </c>
      <c r="O132" s="22">
        <v>0</v>
      </c>
      <c r="P132" s="22">
        <v>0</v>
      </c>
      <c r="Q132" s="22">
        <v>0</v>
      </c>
      <c r="R132" s="22">
        <v>0</v>
      </c>
      <c r="S132" s="22">
        <v>0</v>
      </c>
      <c r="T132" s="22">
        <v>0</v>
      </c>
      <c r="U132" s="22">
        <v>36</v>
      </c>
      <c r="V132" s="22">
        <v>13</v>
      </c>
      <c r="W132" s="22">
        <v>26</v>
      </c>
      <c r="X132" s="22">
        <v>0</v>
      </c>
      <c r="Y132" s="22">
        <v>0</v>
      </c>
    </row>
    <row r="133" spans="1:25" ht="14.25">
      <c r="A133" s="23" t="s">
        <v>46</v>
      </c>
      <c r="B133" s="22">
        <v>420</v>
      </c>
      <c r="C133" s="22">
        <v>523</v>
      </c>
      <c r="D133" s="22">
        <v>381</v>
      </c>
      <c r="E133" s="22">
        <v>325</v>
      </c>
      <c r="F133" s="22">
        <v>311</v>
      </c>
      <c r="G133" s="22">
        <v>213</v>
      </c>
      <c r="H133" s="22">
        <v>275</v>
      </c>
      <c r="I133" s="22">
        <v>218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22">
        <v>0</v>
      </c>
      <c r="P133" s="22">
        <v>0</v>
      </c>
      <c r="Q133" s="22">
        <v>0</v>
      </c>
      <c r="R133" s="22">
        <v>0</v>
      </c>
      <c r="S133" s="22">
        <v>0</v>
      </c>
      <c r="T133" s="22">
        <v>0</v>
      </c>
      <c r="U133" s="22">
        <v>0</v>
      </c>
      <c r="V133" s="22">
        <v>0</v>
      </c>
      <c r="W133" s="22">
        <v>0</v>
      </c>
      <c r="X133" s="22">
        <v>0</v>
      </c>
      <c r="Y133" s="22">
        <v>70</v>
      </c>
    </row>
    <row r="134" spans="1:25" ht="14.25">
      <c r="A134" s="23" t="s">
        <v>47</v>
      </c>
      <c r="B134" s="22">
        <v>0</v>
      </c>
      <c r="C134" s="22">
        <v>0</v>
      </c>
      <c r="D134" s="22">
        <v>0</v>
      </c>
      <c r="E134" s="22">
        <v>0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5</v>
      </c>
      <c r="L134" s="22">
        <v>23</v>
      </c>
      <c r="M134" s="22">
        <v>0</v>
      </c>
      <c r="N134" s="22">
        <v>0</v>
      </c>
      <c r="O134" s="22">
        <v>0</v>
      </c>
      <c r="P134" s="22">
        <v>0</v>
      </c>
      <c r="Q134" s="22">
        <v>0</v>
      </c>
      <c r="R134" s="22">
        <v>0</v>
      </c>
      <c r="S134" s="22">
        <v>0</v>
      </c>
      <c r="T134" s="22">
        <v>0</v>
      </c>
      <c r="U134" s="22">
        <v>0</v>
      </c>
      <c r="V134" s="22">
        <v>0</v>
      </c>
      <c r="W134" s="22">
        <v>67</v>
      </c>
      <c r="X134" s="22">
        <v>0</v>
      </c>
      <c r="Y134" s="22">
        <v>0</v>
      </c>
    </row>
    <row r="135" spans="1:25" ht="14.25">
      <c r="A135" s="23" t="s">
        <v>48</v>
      </c>
      <c r="B135" s="22">
        <v>20</v>
      </c>
      <c r="C135" s="22">
        <v>124</v>
      </c>
      <c r="D135" s="22">
        <v>0</v>
      </c>
      <c r="E135" s="22">
        <v>0</v>
      </c>
      <c r="F135" s="22">
        <v>0</v>
      </c>
      <c r="G135" s="22">
        <v>54</v>
      </c>
      <c r="H135" s="22">
        <v>0</v>
      </c>
      <c r="I135" s="22">
        <v>64</v>
      </c>
      <c r="J135" s="22">
        <v>21</v>
      </c>
      <c r="K135" s="22">
        <v>100</v>
      </c>
      <c r="L135" s="22">
        <v>501</v>
      </c>
      <c r="M135" s="22">
        <v>372</v>
      </c>
      <c r="N135" s="22">
        <v>8</v>
      </c>
      <c r="O135" s="22">
        <v>0</v>
      </c>
      <c r="P135" s="22">
        <v>12</v>
      </c>
      <c r="Q135" s="22">
        <v>0</v>
      </c>
      <c r="R135" s="22">
        <v>0</v>
      </c>
      <c r="S135" s="22">
        <v>0</v>
      </c>
      <c r="T135" s="22">
        <v>0</v>
      </c>
      <c r="U135" s="22">
        <v>0</v>
      </c>
      <c r="V135" s="22">
        <v>19</v>
      </c>
      <c r="W135" s="22">
        <v>156</v>
      </c>
      <c r="X135" s="22">
        <v>5</v>
      </c>
      <c r="Y135" s="22">
        <v>21</v>
      </c>
    </row>
    <row r="136" spans="1:25" ht="14.25">
      <c r="A136" s="23" t="s">
        <v>49</v>
      </c>
      <c r="B136" s="22">
        <v>0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6</v>
      </c>
      <c r="M136" s="22">
        <v>0</v>
      </c>
      <c r="N136" s="22">
        <v>0</v>
      </c>
      <c r="O136" s="22">
        <v>0</v>
      </c>
      <c r="P136" s="22">
        <v>0</v>
      </c>
      <c r="Q136" s="22">
        <v>0</v>
      </c>
      <c r="R136" s="22">
        <v>0</v>
      </c>
      <c r="S136" s="22">
        <v>0</v>
      </c>
      <c r="T136" s="22">
        <v>0</v>
      </c>
      <c r="U136" s="22">
        <v>0</v>
      </c>
      <c r="V136" s="22">
        <v>0</v>
      </c>
      <c r="W136" s="22">
        <v>0</v>
      </c>
      <c r="X136" s="22">
        <v>0</v>
      </c>
      <c r="Y136" s="22">
        <v>0</v>
      </c>
    </row>
    <row r="137" spans="1:25" ht="14.25">
      <c r="A137" s="23" t="s">
        <v>50</v>
      </c>
      <c r="B137" s="22">
        <v>655</v>
      </c>
      <c r="C137" s="22">
        <v>376</v>
      </c>
      <c r="D137" s="22">
        <v>254</v>
      </c>
      <c r="E137" s="22">
        <v>441</v>
      </c>
      <c r="F137" s="22">
        <v>420</v>
      </c>
      <c r="G137" s="22">
        <v>258</v>
      </c>
      <c r="H137" s="22">
        <v>344</v>
      </c>
      <c r="I137" s="22">
        <v>222</v>
      </c>
      <c r="J137" s="22">
        <v>209</v>
      </c>
      <c r="K137" s="22">
        <v>190</v>
      </c>
      <c r="L137" s="22">
        <v>204</v>
      </c>
      <c r="M137" s="22">
        <v>250</v>
      </c>
      <c r="N137" s="22">
        <v>399</v>
      </c>
      <c r="O137" s="22">
        <v>553</v>
      </c>
      <c r="P137" s="22">
        <v>462</v>
      </c>
      <c r="Q137" s="22">
        <v>825</v>
      </c>
      <c r="R137" s="22">
        <v>655</v>
      </c>
      <c r="S137" s="22">
        <v>858</v>
      </c>
      <c r="T137" s="22">
        <v>361</v>
      </c>
      <c r="U137" s="22">
        <v>480</v>
      </c>
      <c r="V137" s="22">
        <v>316</v>
      </c>
      <c r="W137" s="22">
        <v>406</v>
      </c>
      <c r="X137" s="22">
        <v>690</v>
      </c>
      <c r="Y137" s="22">
        <v>299</v>
      </c>
    </row>
    <row r="138" spans="1:25" ht="14.25">
      <c r="A138" s="23" t="s">
        <v>51</v>
      </c>
      <c r="B138" s="22">
        <v>0</v>
      </c>
      <c r="C138" s="22">
        <v>0</v>
      </c>
      <c r="D138" s="22">
        <v>0</v>
      </c>
      <c r="E138" s="22">
        <v>0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  <c r="P138" s="22">
        <v>0</v>
      </c>
      <c r="Q138" s="22">
        <v>0</v>
      </c>
      <c r="R138" s="22">
        <v>0</v>
      </c>
      <c r="S138" s="22">
        <v>0</v>
      </c>
      <c r="T138" s="22">
        <v>0</v>
      </c>
      <c r="U138" s="22">
        <v>0</v>
      </c>
      <c r="V138" s="22">
        <v>0</v>
      </c>
      <c r="W138" s="22">
        <v>0</v>
      </c>
      <c r="X138" s="22">
        <v>0</v>
      </c>
      <c r="Y138" s="22">
        <v>0</v>
      </c>
    </row>
    <row r="139" spans="1:25" ht="14.25">
      <c r="A139" s="23" t="s">
        <v>52</v>
      </c>
      <c r="B139" s="22">
        <v>0</v>
      </c>
      <c r="C139" s="22">
        <v>0</v>
      </c>
      <c r="D139" s="22">
        <v>1006</v>
      </c>
      <c r="E139" s="22">
        <v>1190</v>
      </c>
      <c r="F139" s="22">
        <v>895</v>
      </c>
      <c r="G139" s="22">
        <v>1528</v>
      </c>
      <c r="H139" s="22">
        <v>1846</v>
      </c>
      <c r="I139" s="22">
        <v>823</v>
      </c>
      <c r="J139" s="22">
        <v>222</v>
      </c>
      <c r="K139" s="22">
        <v>0</v>
      </c>
      <c r="L139" s="22">
        <v>106</v>
      </c>
      <c r="M139" s="22">
        <v>31</v>
      </c>
      <c r="N139" s="22">
        <v>11</v>
      </c>
      <c r="O139" s="22">
        <v>11</v>
      </c>
      <c r="P139" s="22">
        <v>0</v>
      </c>
      <c r="Q139" s="22">
        <v>11</v>
      </c>
      <c r="R139" s="22">
        <v>0</v>
      </c>
      <c r="S139" s="22">
        <v>0</v>
      </c>
      <c r="T139" s="22">
        <v>135</v>
      </c>
      <c r="U139" s="22">
        <v>6</v>
      </c>
      <c r="V139" s="22">
        <v>0</v>
      </c>
      <c r="W139" s="22">
        <v>10</v>
      </c>
      <c r="X139" s="22">
        <v>0</v>
      </c>
      <c r="Y139" s="22">
        <v>13</v>
      </c>
    </row>
    <row r="140" spans="1:25" ht="14.25">
      <c r="A140" s="23" t="s">
        <v>53</v>
      </c>
      <c r="B140" s="22">
        <v>0</v>
      </c>
      <c r="C140" s="22">
        <v>0</v>
      </c>
      <c r="D140" s="22">
        <v>40</v>
      </c>
      <c r="E140" s="22">
        <v>79</v>
      </c>
      <c r="F140" s="22">
        <v>98</v>
      </c>
      <c r="G140" s="22">
        <v>0</v>
      </c>
      <c r="H140" s="22">
        <v>0</v>
      </c>
      <c r="I140" s="22">
        <v>212</v>
      </c>
      <c r="J140" s="22">
        <v>390</v>
      </c>
      <c r="K140" s="22">
        <v>312</v>
      </c>
      <c r="L140" s="22">
        <v>466</v>
      </c>
      <c r="M140" s="22">
        <v>361</v>
      </c>
      <c r="N140" s="22">
        <v>393</v>
      </c>
      <c r="O140" s="22">
        <v>462</v>
      </c>
      <c r="P140" s="22">
        <v>446</v>
      </c>
      <c r="Q140" s="22">
        <v>476</v>
      </c>
      <c r="R140" s="22">
        <v>236</v>
      </c>
      <c r="S140" s="22">
        <v>189</v>
      </c>
      <c r="T140" s="22">
        <v>128</v>
      </c>
      <c r="U140" s="22">
        <v>113</v>
      </c>
      <c r="V140" s="22">
        <v>111</v>
      </c>
      <c r="W140" s="22">
        <v>100</v>
      </c>
      <c r="X140" s="22">
        <v>76</v>
      </c>
      <c r="Y140" s="22">
        <v>63</v>
      </c>
    </row>
    <row r="141" spans="1:25" ht="14.25">
      <c r="A141" s="23" t="s">
        <v>54</v>
      </c>
      <c r="B141" s="22">
        <v>0</v>
      </c>
      <c r="C141" s="22">
        <v>0</v>
      </c>
      <c r="D141" s="22">
        <v>0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  <c r="V141" s="22">
        <v>0</v>
      </c>
      <c r="W141" s="22">
        <v>0</v>
      </c>
      <c r="X141" s="22">
        <v>0</v>
      </c>
      <c r="Y141" s="22">
        <v>0</v>
      </c>
    </row>
    <row r="142" spans="1:25" ht="14.25">
      <c r="A142" s="23" t="s">
        <v>55</v>
      </c>
      <c r="B142" s="22">
        <v>0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417</v>
      </c>
      <c r="L142" s="22">
        <v>320</v>
      </c>
      <c r="M142" s="22">
        <v>664</v>
      </c>
      <c r="N142" s="22">
        <v>0</v>
      </c>
      <c r="O142" s="22">
        <v>457</v>
      </c>
      <c r="P142" s="22">
        <v>697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  <c r="V142" s="22">
        <v>0</v>
      </c>
      <c r="W142" s="22">
        <v>290</v>
      </c>
      <c r="X142" s="22">
        <v>28</v>
      </c>
      <c r="Y142" s="22">
        <v>6</v>
      </c>
    </row>
    <row r="143" spans="1:25" ht="14.25">
      <c r="A143" s="23" t="s">
        <v>56</v>
      </c>
      <c r="B143" s="22">
        <v>0</v>
      </c>
      <c r="C143" s="22">
        <v>0</v>
      </c>
      <c r="D143" s="22">
        <v>0</v>
      </c>
      <c r="E143" s="22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v>0</v>
      </c>
      <c r="R143" s="22">
        <v>0</v>
      </c>
      <c r="S143" s="22">
        <v>0</v>
      </c>
      <c r="T143" s="22">
        <v>0</v>
      </c>
      <c r="U143" s="22">
        <v>0</v>
      </c>
      <c r="V143" s="22">
        <v>0</v>
      </c>
      <c r="W143" s="22">
        <v>0</v>
      </c>
      <c r="X143" s="22">
        <v>0</v>
      </c>
      <c r="Y143" s="22">
        <v>135</v>
      </c>
    </row>
    <row r="144" spans="1:25" ht="14.25">
      <c r="A144" s="23" t="s">
        <v>57</v>
      </c>
      <c r="B144" s="22">
        <v>1354</v>
      </c>
      <c r="C144" s="22">
        <v>1156</v>
      </c>
      <c r="D144" s="22">
        <v>941</v>
      </c>
      <c r="E144" s="22">
        <v>897</v>
      </c>
      <c r="F144" s="22">
        <v>1362</v>
      </c>
      <c r="G144" s="22">
        <v>1162</v>
      </c>
      <c r="H144" s="22">
        <v>761</v>
      </c>
      <c r="I144" s="22">
        <v>706</v>
      </c>
      <c r="J144" s="22">
        <v>476</v>
      </c>
      <c r="K144" s="22">
        <v>308</v>
      </c>
      <c r="L144" s="22">
        <v>281</v>
      </c>
      <c r="M144" s="22">
        <v>263</v>
      </c>
      <c r="N144" s="22">
        <v>1323</v>
      </c>
      <c r="O144" s="22">
        <v>866</v>
      </c>
      <c r="P144" s="22">
        <v>834</v>
      </c>
      <c r="Q144" s="22">
        <v>1129</v>
      </c>
      <c r="R144" s="22">
        <v>910</v>
      </c>
      <c r="S144" s="22">
        <v>1042</v>
      </c>
      <c r="T144" s="22">
        <v>1297</v>
      </c>
      <c r="U144" s="22">
        <v>974</v>
      </c>
      <c r="V144" s="22">
        <v>690</v>
      </c>
      <c r="W144" s="22">
        <v>633</v>
      </c>
      <c r="X144" s="22">
        <v>744</v>
      </c>
      <c r="Y144" s="22">
        <v>890</v>
      </c>
    </row>
    <row r="145" spans="1:25" ht="14.25">
      <c r="A145" s="23" t="s">
        <v>58</v>
      </c>
      <c r="B145" s="22">
        <v>0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51</v>
      </c>
      <c r="I145" s="22">
        <v>25</v>
      </c>
      <c r="J145" s="22">
        <v>46</v>
      </c>
      <c r="K145" s="22">
        <v>51</v>
      </c>
      <c r="L145" s="22">
        <v>57</v>
      </c>
      <c r="M145" s="22">
        <v>63</v>
      </c>
      <c r="N145" s="22">
        <v>0</v>
      </c>
      <c r="O145" s="22">
        <v>0</v>
      </c>
      <c r="P145" s="22">
        <v>0</v>
      </c>
      <c r="Q145" s="22">
        <v>0</v>
      </c>
      <c r="R145" s="22">
        <v>0</v>
      </c>
      <c r="S145" s="22">
        <v>0</v>
      </c>
      <c r="T145" s="22">
        <v>0</v>
      </c>
      <c r="U145" s="22">
        <v>0</v>
      </c>
      <c r="V145" s="22">
        <v>0</v>
      </c>
      <c r="W145" s="22">
        <v>0</v>
      </c>
      <c r="X145" s="22">
        <v>0</v>
      </c>
      <c r="Y145" s="22">
        <v>0</v>
      </c>
    </row>
    <row r="146" spans="1:25" ht="14.25">
      <c r="A146" s="23" t="s">
        <v>59</v>
      </c>
      <c r="B146" s="22">
        <v>0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80</v>
      </c>
      <c r="K146" s="22">
        <v>95</v>
      </c>
      <c r="L146" s="22">
        <v>163</v>
      </c>
      <c r="M146" s="22">
        <v>40</v>
      </c>
      <c r="N146" s="22">
        <v>207</v>
      </c>
      <c r="O146" s="22">
        <v>161</v>
      </c>
      <c r="P146" s="22">
        <v>582</v>
      </c>
      <c r="Q146" s="22">
        <v>405</v>
      </c>
      <c r="R146" s="22">
        <v>430</v>
      </c>
      <c r="S146" s="22">
        <v>574</v>
      </c>
      <c r="T146" s="22">
        <v>498</v>
      </c>
      <c r="U146" s="22">
        <v>211</v>
      </c>
      <c r="V146" s="22">
        <v>231</v>
      </c>
      <c r="W146" s="22">
        <v>238</v>
      </c>
      <c r="X146" s="22">
        <v>211</v>
      </c>
      <c r="Y146" s="22">
        <v>403</v>
      </c>
    </row>
    <row r="147" spans="1:25" ht="14.25">
      <c r="A147" s="23" t="s">
        <v>60</v>
      </c>
      <c r="B147" s="22">
        <v>0</v>
      </c>
      <c r="C147" s="22">
        <v>0</v>
      </c>
      <c r="D147" s="22">
        <v>0</v>
      </c>
      <c r="E147" s="22">
        <v>0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  <c r="P147" s="22">
        <v>0</v>
      </c>
      <c r="Q147" s="22">
        <v>0</v>
      </c>
      <c r="R147" s="22">
        <v>0</v>
      </c>
      <c r="S147" s="22">
        <v>0</v>
      </c>
      <c r="T147" s="22">
        <v>0</v>
      </c>
      <c r="U147" s="22">
        <v>80</v>
      </c>
      <c r="V147" s="22">
        <v>0</v>
      </c>
      <c r="W147" s="22">
        <v>0</v>
      </c>
      <c r="X147" s="22">
        <v>0</v>
      </c>
      <c r="Y147" s="22">
        <v>0</v>
      </c>
    </row>
    <row r="148" spans="1:25" ht="14.25">
      <c r="A148" s="23" t="s">
        <v>61</v>
      </c>
      <c r="B148" s="22">
        <v>0</v>
      </c>
      <c r="C148" s="22">
        <v>0</v>
      </c>
      <c r="D148" s="22">
        <v>0</v>
      </c>
      <c r="E148" s="22">
        <v>0</v>
      </c>
      <c r="F148" s="22">
        <v>0</v>
      </c>
      <c r="G148" s="22">
        <v>0</v>
      </c>
      <c r="H148" s="22">
        <v>0</v>
      </c>
      <c r="I148" s="22">
        <v>10</v>
      </c>
      <c r="J148" s="22">
        <v>92</v>
      </c>
      <c r="K148" s="22">
        <v>231</v>
      </c>
      <c r="L148" s="22">
        <v>86</v>
      </c>
      <c r="M148" s="22">
        <v>118</v>
      </c>
      <c r="N148" s="22">
        <v>372</v>
      </c>
      <c r="O148" s="22">
        <v>0</v>
      </c>
      <c r="P148" s="22">
        <v>0</v>
      </c>
      <c r="Q148" s="22">
        <v>0</v>
      </c>
      <c r="R148" s="22">
        <v>0</v>
      </c>
      <c r="S148" s="22">
        <v>0</v>
      </c>
      <c r="T148" s="22">
        <v>0</v>
      </c>
      <c r="U148" s="22">
        <v>0</v>
      </c>
      <c r="V148" s="22">
        <v>72</v>
      </c>
      <c r="W148" s="22">
        <v>0</v>
      </c>
      <c r="X148" s="22">
        <v>0</v>
      </c>
      <c r="Y148" s="22">
        <v>0</v>
      </c>
    </row>
    <row r="149" spans="1:25" ht="14.25">
      <c r="A149" s="23" t="s">
        <v>62</v>
      </c>
      <c r="B149" s="22">
        <v>0</v>
      </c>
      <c r="C149" s="22">
        <v>0</v>
      </c>
      <c r="D149" s="22">
        <v>0</v>
      </c>
      <c r="E149" s="22">
        <v>0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1</v>
      </c>
      <c r="N149" s="22">
        <v>0</v>
      </c>
      <c r="O149" s="22">
        <v>0</v>
      </c>
      <c r="P149" s="22">
        <v>0</v>
      </c>
      <c r="Q149" s="22">
        <v>0</v>
      </c>
      <c r="R149" s="22">
        <v>0</v>
      </c>
      <c r="S149" s="22">
        <v>0</v>
      </c>
      <c r="T149" s="22">
        <v>0</v>
      </c>
      <c r="U149" s="22">
        <v>0</v>
      </c>
      <c r="V149" s="22">
        <v>0</v>
      </c>
      <c r="W149" s="22">
        <v>0</v>
      </c>
      <c r="X149" s="22">
        <v>0</v>
      </c>
      <c r="Y149" s="22">
        <v>0</v>
      </c>
    </row>
    <row r="150" spans="1:25" ht="14.25">
      <c r="A150" s="23" t="s">
        <v>63</v>
      </c>
      <c r="B150" s="22">
        <v>0</v>
      </c>
      <c r="C150" s="22">
        <v>0</v>
      </c>
      <c r="D150" s="22">
        <v>5</v>
      </c>
      <c r="E150" s="22">
        <v>31</v>
      </c>
      <c r="F150" s="22">
        <v>31</v>
      </c>
      <c r="G150" s="22">
        <v>0</v>
      </c>
      <c r="H150" s="22">
        <v>0</v>
      </c>
      <c r="I150" s="22">
        <v>24</v>
      </c>
      <c r="J150" s="22">
        <v>23</v>
      </c>
      <c r="K150" s="22">
        <v>24</v>
      </c>
      <c r="L150" s="22">
        <v>15</v>
      </c>
      <c r="M150" s="22">
        <v>15</v>
      </c>
      <c r="N150" s="22">
        <v>14</v>
      </c>
      <c r="O150" s="22">
        <v>16</v>
      </c>
      <c r="P150" s="22">
        <v>93</v>
      </c>
      <c r="Q150" s="22">
        <v>31</v>
      </c>
      <c r="R150" s="22">
        <v>173</v>
      </c>
      <c r="S150" s="22">
        <v>22</v>
      </c>
      <c r="T150" s="22">
        <v>18</v>
      </c>
      <c r="U150" s="22">
        <v>14</v>
      </c>
      <c r="V150" s="22">
        <v>13</v>
      </c>
      <c r="W150" s="22">
        <v>14</v>
      </c>
      <c r="X150" s="22">
        <v>71</v>
      </c>
      <c r="Y150" s="22">
        <v>10</v>
      </c>
    </row>
    <row r="151" spans="1:25" ht="14.25">
      <c r="A151" s="23" t="s">
        <v>64</v>
      </c>
      <c r="B151" s="22">
        <v>0</v>
      </c>
      <c r="C151" s="22">
        <v>0</v>
      </c>
      <c r="D151" s="22">
        <v>7</v>
      </c>
      <c r="E151" s="22">
        <v>124</v>
      </c>
      <c r="F151" s="22">
        <v>0</v>
      </c>
      <c r="G151" s="22">
        <v>48</v>
      </c>
      <c r="H151" s="22">
        <v>0</v>
      </c>
      <c r="I151" s="22">
        <v>0</v>
      </c>
      <c r="J151" s="22">
        <v>47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  <c r="R151" s="22">
        <v>0</v>
      </c>
      <c r="S151" s="22">
        <v>0</v>
      </c>
      <c r="T151" s="22">
        <v>0</v>
      </c>
      <c r="U151" s="22">
        <v>0</v>
      </c>
      <c r="V151" s="22">
        <v>0</v>
      </c>
      <c r="W151" s="22">
        <v>0</v>
      </c>
      <c r="X151" s="22">
        <v>0</v>
      </c>
      <c r="Y151" s="22">
        <v>1</v>
      </c>
    </row>
    <row r="152" spans="1:25" ht="14.25">
      <c r="A152" s="23" t="s">
        <v>65</v>
      </c>
      <c r="B152" s="22">
        <v>0</v>
      </c>
      <c r="C152" s="22">
        <v>0</v>
      </c>
      <c r="D152" s="22">
        <v>0</v>
      </c>
      <c r="E152" s="22">
        <v>0</v>
      </c>
      <c r="F152" s="22">
        <v>0</v>
      </c>
      <c r="G152" s="22">
        <v>6</v>
      </c>
      <c r="H152" s="22">
        <v>49</v>
      </c>
      <c r="I152" s="22">
        <v>81</v>
      </c>
      <c r="J152" s="22">
        <v>0</v>
      </c>
      <c r="K152" s="22">
        <v>0</v>
      </c>
      <c r="L152" s="22">
        <v>89</v>
      </c>
      <c r="M152" s="22">
        <v>91</v>
      </c>
      <c r="N152" s="22">
        <v>109</v>
      </c>
      <c r="O152" s="22">
        <v>66</v>
      </c>
      <c r="P152" s="22">
        <v>0</v>
      </c>
      <c r="Q152" s="22">
        <v>244</v>
      </c>
      <c r="R152" s="22">
        <v>404</v>
      </c>
      <c r="S152" s="22">
        <v>364</v>
      </c>
      <c r="T152" s="22">
        <v>0</v>
      </c>
      <c r="U152" s="22">
        <v>184</v>
      </c>
      <c r="V152" s="22">
        <v>19</v>
      </c>
      <c r="W152" s="22">
        <v>118</v>
      </c>
      <c r="X152" s="22">
        <v>0</v>
      </c>
      <c r="Y152" s="22">
        <v>0</v>
      </c>
    </row>
    <row r="153" spans="1:25" ht="14.25">
      <c r="A153" s="23" t="s">
        <v>66</v>
      </c>
      <c r="B153" s="22">
        <v>32339</v>
      </c>
      <c r="C153" s="22">
        <v>34061</v>
      </c>
      <c r="D153" s="22">
        <v>34775</v>
      </c>
      <c r="E153" s="22">
        <v>29408</v>
      </c>
      <c r="F153" s="22">
        <v>38517</v>
      </c>
      <c r="G153" s="22">
        <v>42742</v>
      </c>
      <c r="H153" s="22">
        <v>50388</v>
      </c>
      <c r="I153" s="22">
        <v>52664</v>
      </c>
      <c r="J153" s="22">
        <v>51155</v>
      </c>
      <c r="K153" s="22">
        <v>49705</v>
      </c>
      <c r="L153" s="22">
        <v>45814</v>
      </c>
      <c r="M153" s="22">
        <v>49341</v>
      </c>
      <c r="N153" s="22">
        <v>43625</v>
      </c>
      <c r="O153" s="22">
        <v>38616</v>
      </c>
      <c r="P153" s="22">
        <v>34420</v>
      </c>
      <c r="Q153" s="22">
        <v>28827</v>
      </c>
      <c r="R153" s="22">
        <v>30852</v>
      </c>
      <c r="S153" s="22">
        <v>30921</v>
      </c>
      <c r="T153" s="22">
        <v>28530</v>
      </c>
      <c r="U153" s="22">
        <v>25018</v>
      </c>
      <c r="V153" s="22">
        <v>28558</v>
      </c>
      <c r="W153" s="22">
        <v>22164</v>
      </c>
      <c r="X153" s="22">
        <v>22069</v>
      </c>
      <c r="Y153" s="22">
        <v>19426</v>
      </c>
    </row>
    <row r="154" spans="1:25" ht="14.25">
      <c r="A154" s="23" t="s">
        <v>128</v>
      </c>
      <c r="B154" s="22">
        <v>0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</row>
    <row r="155" spans="1:25" ht="14.25">
      <c r="A155" s="23" t="s">
        <v>67</v>
      </c>
      <c r="B155" s="22">
        <v>52451</v>
      </c>
      <c r="C155" s="22">
        <v>64131</v>
      </c>
      <c r="D155" s="22">
        <v>73217</v>
      </c>
      <c r="E155" s="22">
        <v>82933</v>
      </c>
      <c r="F155" s="22">
        <v>91624</v>
      </c>
      <c r="G155" s="22">
        <v>101262</v>
      </c>
      <c r="H155" s="22">
        <v>110515</v>
      </c>
      <c r="I155" s="22">
        <v>113428</v>
      </c>
      <c r="J155" s="22">
        <v>114028</v>
      </c>
      <c r="K155" s="22">
        <v>106851</v>
      </c>
      <c r="L155" s="22">
        <v>114905</v>
      </c>
      <c r="M155" s="22">
        <v>107155</v>
      </c>
      <c r="N155" s="22">
        <v>101788</v>
      </c>
      <c r="O155" s="22">
        <v>104573</v>
      </c>
      <c r="P155" s="22">
        <v>106888</v>
      </c>
      <c r="Q155" s="22">
        <v>96955</v>
      </c>
      <c r="R155" s="22">
        <v>87454</v>
      </c>
      <c r="S155" s="22">
        <v>83836</v>
      </c>
      <c r="T155" s="22">
        <v>85562</v>
      </c>
      <c r="U155" s="22">
        <v>79191</v>
      </c>
      <c r="V155" s="22">
        <v>71610</v>
      </c>
      <c r="W155" s="22">
        <v>63687</v>
      </c>
      <c r="X155" s="22">
        <v>58927</v>
      </c>
      <c r="Y155" s="22">
        <v>58223</v>
      </c>
    </row>
    <row r="156" spans="1:25" ht="14.25">
      <c r="A156" s="23" t="s">
        <v>133</v>
      </c>
      <c r="B156" s="22">
        <v>0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5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  <c r="Q156" s="22">
        <v>0</v>
      </c>
      <c r="R156" s="22">
        <v>0</v>
      </c>
      <c r="S156" s="22">
        <v>0</v>
      </c>
      <c r="T156" s="22">
        <v>0</v>
      </c>
      <c r="U156" s="22">
        <v>0</v>
      </c>
      <c r="V156" s="22">
        <v>0</v>
      </c>
      <c r="W156" s="22">
        <v>0</v>
      </c>
      <c r="X156" s="22">
        <v>0</v>
      </c>
      <c r="Y156" s="22">
        <v>0</v>
      </c>
    </row>
    <row r="157" spans="1:25" ht="14.25">
      <c r="A157" s="23" t="s">
        <v>68</v>
      </c>
      <c r="B157" s="22">
        <v>0</v>
      </c>
      <c r="C157" s="22">
        <v>0</v>
      </c>
      <c r="D157" s="22">
        <v>0</v>
      </c>
      <c r="E157" s="22">
        <v>0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0</v>
      </c>
      <c r="R157" s="22">
        <v>0</v>
      </c>
      <c r="S157" s="22">
        <v>0</v>
      </c>
      <c r="T157" s="22">
        <v>0</v>
      </c>
      <c r="U157" s="22">
        <v>0</v>
      </c>
      <c r="V157" s="22">
        <v>0</v>
      </c>
      <c r="W157" s="22">
        <v>0</v>
      </c>
      <c r="X157" s="22">
        <v>0</v>
      </c>
      <c r="Y157" s="22">
        <v>0</v>
      </c>
    </row>
    <row r="158" spans="1:25" ht="14.25">
      <c r="A158" s="23" t="s">
        <v>69</v>
      </c>
      <c r="B158" s="22">
        <v>0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>
        <v>0</v>
      </c>
      <c r="O158" s="22">
        <v>0</v>
      </c>
      <c r="P158" s="22">
        <v>0</v>
      </c>
      <c r="Q158" s="22">
        <v>0</v>
      </c>
      <c r="R158" s="22">
        <v>0</v>
      </c>
      <c r="S158" s="22">
        <v>0</v>
      </c>
      <c r="T158" s="22">
        <v>0</v>
      </c>
      <c r="U158" s="22">
        <v>0</v>
      </c>
      <c r="V158" s="22">
        <v>0</v>
      </c>
      <c r="W158" s="22">
        <v>0</v>
      </c>
      <c r="X158" s="22">
        <v>0</v>
      </c>
      <c r="Y158" s="22">
        <v>0</v>
      </c>
    </row>
    <row r="159" spans="1:25" ht="14.25">
      <c r="A159" s="23" t="s">
        <v>71</v>
      </c>
      <c r="B159" s="22">
        <v>0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22">
        <v>0</v>
      </c>
      <c r="P159" s="22">
        <v>0</v>
      </c>
      <c r="Q159" s="22">
        <v>0</v>
      </c>
      <c r="R159" s="22">
        <v>0</v>
      </c>
      <c r="S159" s="22">
        <v>0</v>
      </c>
      <c r="T159" s="22">
        <v>0</v>
      </c>
      <c r="U159" s="22">
        <v>0</v>
      </c>
      <c r="V159" s="22">
        <v>0</v>
      </c>
      <c r="W159" s="22">
        <v>0</v>
      </c>
      <c r="X159" s="22">
        <v>0</v>
      </c>
      <c r="Y159" s="22">
        <v>0</v>
      </c>
    </row>
    <row r="160" spans="1:25" ht="14.25">
      <c r="A160" s="23" t="s">
        <v>72</v>
      </c>
      <c r="B160" s="22">
        <v>0</v>
      </c>
      <c r="C160" s="22">
        <v>0</v>
      </c>
      <c r="D160" s="22">
        <v>0</v>
      </c>
      <c r="E160" s="22">
        <v>0</v>
      </c>
      <c r="F160" s="22">
        <v>28</v>
      </c>
      <c r="G160" s="22">
        <v>0</v>
      </c>
      <c r="H160" s="22">
        <v>0</v>
      </c>
      <c r="I160" s="22">
        <v>0</v>
      </c>
      <c r="J160" s="22">
        <v>0</v>
      </c>
      <c r="K160" s="22">
        <v>133</v>
      </c>
      <c r="L160" s="22">
        <v>705</v>
      </c>
      <c r="M160" s="22">
        <v>424</v>
      </c>
      <c r="N160" s="22">
        <v>0</v>
      </c>
      <c r="O160" s="22">
        <v>0</v>
      </c>
      <c r="P160" s="22">
        <v>170</v>
      </c>
      <c r="Q160" s="22">
        <v>271</v>
      </c>
      <c r="R160" s="22">
        <v>29</v>
      </c>
      <c r="S160" s="22">
        <v>904</v>
      </c>
      <c r="T160" s="22">
        <v>239</v>
      </c>
      <c r="U160" s="22">
        <v>779</v>
      </c>
      <c r="V160" s="22">
        <v>618</v>
      </c>
      <c r="W160" s="22">
        <v>232</v>
      </c>
      <c r="X160" s="22">
        <v>977</v>
      </c>
      <c r="Y160" s="22">
        <v>394</v>
      </c>
    </row>
    <row r="161" spans="1:25" ht="14.25">
      <c r="A161" s="23" t="s">
        <v>135</v>
      </c>
      <c r="B161" s="22">
        <v>0</v>
      </c>
      <c r="C161" s="22">
        <v>0</v>
      </c>
      <c r="D161" s="22">
        <v>45</v>
      </c>
      <c r="E161" s="22">
        <v>0</v>
      </c>
      <c r="F161" s="22">
        <v>7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2">
        <v>0</v>
      </c>
      <c r="O161" s="22">
        <v>0</v>
      </c>
      <c r="P161" s="22">
        <v>551</v>
      </c>
      <c r="Q161" s="22">
        <v>86</v>
      </c>
      <c r="R161" s="22">
        <v>121</v>
      </c>
      <c r="S161" s="22">
        <v>139</v>
      </c>
      <c r="T161" s="22">
        <v>141</v>
      </c>
      <c r="U161" s="22">
        <v>25</v>
      </c>
      <c r="V161" s="22">
        <v>0</v>
      </c>
      <c r="W161" s="22">
        <v>75</v>
      </c>
      <c r="X161" s="22">
        <v>0</v>
      </c>
      <c r="Y161" s="22">
        <v>0</v>
      </c>
    </row>
    <row r="162" spans="1:25" ht="14.25">
      <c r="A162" s="23" t="s">
        <v>127</v>
      </c>
      <c r="B162" s="22">
        <v>0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0</v>
      </c>
      <c r="O162" s="22">
        <v>0</v>
      </c>
      <c r="P162" s="22">
        <v>0</v>
      </c>
      <c r="Q162" s="22">
        <v>0</v>
      </c>
      <c r="R162" s="22">
        <v>0</v>
      </c>
      <c r="S162" s="22">
        <v>0</v>
      </c>
      <c r="T162" s="22">
        <v>0</v>
      </c>
      <c r="U162" s="22">
        <v>0</v>
      </c>
      <c r="V162" s="22">
        <v>0</v>
      </c>
      <c r="W162" s="22">
        <v>0</v>
      </c>
      <c r="X162" s="22">
        <v>0</v>
      </c>
      <c r="Y162" s="22">
        <v>0</v>
      </c>
    </row>
    <row r="163" spans="1:25" ht="14.25">
      <c r="A163" s="23" t="s">
        <v>126</v>
      </c>
      <c r="B163" s="22">
        <v>0</v>
      </c>
      <c r="C163" s="22">
        <v>0</v>
      </c>
      <c r="D163" s="22">
        <v>0</v>
      </c>
      <c r="E163" s="22">
        <v>0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459</v>
      </c>
      <c r="L163" s="22">
        <v>0</v>
      </c>
      <c r="M163" s="22">
        <v>0</v>
      </c>
      <c r="N163" s="22">
        <v>0</v>
      </c>
      <c r="O163" s="22">
        <v>0</v>
      </c>
      <c r="P163" s="22">
        <v>0</v>
      </c>
      <c r="Q163" s="22">
        <v>0</v>
      </c>
      <c r="R163" s="22">
        <v>0</v>
      </c>
      <c r="S163" s="22">
        <v>0</v>
      </c>
      <c r="T163" s="22">
        <v>0</v>
      </c>
      <c r="U163" s="22">
        <v>0</v>
      </c>
      <c r="V163" s="22">
        <v>0</v>
      </c>
      <c r="W163" s="22">
        <v>0</v>
      </c>
      <c r="X163" s="22">
        <v>0</v>
      </c>
      <c r="Y163" s="22">
        <v>0</v>
      </c>
    </row>
    <row r="164" spans="1:25" ht="14.25">
      <c r="A164" s="23" t="s">
        <v>77</v>
      </c>
      <c r="B164" s="22">
        <v>34560</v>
      </c>
      <c r="C164" s="22">
        <v>23097</v>
      </c>
      <c r="D164" s="22">
        <v>42959</v>
      </c>
      <c r="E164" s="22">
        <v>68574</v>
      </c>
      <c r="F164" s="22">
        <v>79008</v>
      </c>
      <c r="G164" s="22">
        <v>76310</v>
      </c>
      <c r="H164" s="22">
        <v>90016</v>
      </c>
      <c r="I164" s="22">
        <v>90411</v>
      </c>
      <c r="J164" s="22">
        <v>94059</v>
      </c>
      <c r="K164" s="22">
        <v>107415</v>
      </c>
      <c r="L164" s="22">
        <v>119568</v>
      </c>
      <c r="M164" s="22">
        <v>137528</v>
      </c>
      <c r="N164" s="22">
        <v>156013</v>
      </c>
      <c r="O164" s="22">
        <v>170974</v>
      </c>
      <c r="P164" s="22">
        <v>186023</v>
      </c>
      <c r="Q164" s="22">
        <v>189776</v>
      </c>
      <c r="R164" s="22">
        <v>191919</v>
      </c>
      <c r="S164" s="22">
        <v>189145</v>
      </c>
      <c r="T164" s="22">
        <v>181770</v>
      </c>
      <c r="U164" s="22">
        <v>176343</v>
      </c>
      <c r="V164" s="22">
        <v>181767</v>
      </c>
      <c r="W164" s="22">
        <v>177754</v>
      </c>
      <c r="X164" s="22">
        <v>176665</v>
      </c>
      <c r="Y164" s="22">
        <v>167160</v>
      </c>
    </row>
    <row r="165" spans="1:25" ht="14.25">
      <c r="A165" s="23" t="s">
        <v>92</v>
      </c>
      <c r="B165" s="22">
        <v>0</v>
      </c>
      <c r="C165" s="22">
        <v>0</v>
      </c>
      <c r="D165" s="22">
        <v>1403</v>
      </c>
      <c r="E165" s="22">
        <v>923</v>
      </c>
      <c r="F165" s="22">
        <v>402</v>
      </c>
      <c r="G165" s="22">
        <v>6</v>
      </c>
      <c r="H165" s="22">
        <v>72</v>
      </c>
      <c r="I165" s="22">
        <v>214</v>
      </c>
      <c r="J165" s="22">
        <v>227</v>
      </c>
      <c r="K165" s="22">
        <v>98</v>
      </c>
      <c r="L165" s="22">
        <v>417</v>
      </c>
      <c r="M165" s="22">
        <v>176</v>
      </c>
      <c r="N165" s="22">
        <v>309</v>
      </c>
      <c r="O165" s="22">
        <v>1110</v>
      </c>
      <c r="P165" s="22">
        <v>436</v>
      </c>
      <c r="Q165" s="22">
        <v>411</v>
      </c>
      <c r="R165" s="22">
        <v>169</v>
      </c>
      <c r="S165" s="22">
        <v>2949</v>
      </c>
      <c r="T165" s="22">
        <v>1822</v>
      </c>
      <c r="U165" s="22">
        <v>1416</v>
      </c>
      <c r="V165" s="22">
        <v>245</v>
      </c>
      <c r="W165" s="22">
        <v>270</v>
      </c>
      <c r="X165" s="22">
        <v>443</v>
      </c>
      <c r="Y165" s="22">
        <v>341</v>
      </c>
    </row>
    <row r="166" spans="1:25" ht="14.25">
      <c r="A166" s="23" t="s">
        <v>125</v>
      </c>
      <c r="B166" s="22">
        <v>40065</v>
      </c>
      <c r="C166" s="22">
        <v>23162</v>
      </c>
      <c r="D166" s="22">
        <v>15332</v>
      </c>
      <c r="E166" s="22">
        <v>277</v>
      </c>
      <c r="F166" s="22">
        <v>125</v>
      </c>
      <c r="G166" s="22">
        <v>0</v>
      </c>
      <c r="H166" s="22">
        <v>1</v>
      </c>
      <c r="I166" s="22">
        <v>48</v>
      </c>
      <c r="J166" s="22">
        <v>183</v>
      </c>
      <c r="K166" s="22">
        <v>738</v>
      </c>
      <c r="L166" s="22">
        <v>236</v>
      </c>
      <c r="M166" s="22">
        <v>380</v>
      </c>
      <c r="N166" s="22">
        <v>1368</v>
      </c>
      <c r="O166" s="22">
        <v>376</v>
      </c>
      <c r="P166" s="22">
        <v>0</v>
      </c>
      <c r="Q166" s="22">
        <v>337</v>
      </c>
      <c r="R166" s="22">
        <v>149</v>
      </c>
      <c r="S166" s="22">
        <v>0</v>
      </c>
      <c r="T166" s="22">
        <v>0</v>
      </c>
      <c r="U166" s="22">
        <v>0</v>
      </c>
      <c r="V166" s="22">
        <v>0</v>
      </c>
      <c r="W166" s="22">
        <v>19</v>
      </c>
      <c r="X166" s="22">
        <v>0</v>
      </c>
      <c r="Y166" s="22">
        <v>0</v>
      </c>
    </row>
    <row r="167" spans="1:25" ht="14.25">
      <c r="A167" s="23" t="s">
        <v>142</v>
      </c>
      <c r="B167" s="22">
        <v>0</v>
      </c>
      <c r="C167" s="22">
        <v>0</v>
      </c>
      <c r="D167" s="22">
        <v>0</v>
      </c>
      <c r="E167" s="22">
        <v>0</v>
      </c>
      <c r="F167" s="22">
        <v>0</v>
      </c>
      <c r="G167" s="22">
        <v>0</v>
      </c>
      <c r="H167" s="22">
        <v>0</v>
      </c>
      <c r="I167" s="22">
        <v>39</v>
      </c>
      <c r="J167" s="22">
        <v>8</v>
      </c>
      <c r="K167" s="22">
        <v>0</v>
      </c>
      <c r="L167" s="22">
        <v>0</v>
      </c>
      <c r="M167" s="22">
        <v>61</v>
      </c>
      <c r="N167" s="22">
        <v>0</v>
      </c>
      <c r="O167" s="22">
        <v>0</v>
      </c>
      <c r="P167" s="22">
        <v>0</v>
      </c>
      <c r="Q167" s="22">
        <v>3</v>
      </c>
      <c r="R167" s="22">
        <v>69</v>
      </c>
      <c r="S167" s="22">
        <v>147</v>
      </c>
      <c r="T167" s="22">
        <v>265</v>
      </c>
      <c r="U167" s="22">
        <v>287</v>
      </c>
      <c r="V167" s="22">
        <v>488</v>
      </c>
      <c r="W167" s="22">
        <v>565</v>
      </c>
      <c r="X167" s="22">
        <v>866</v>
      </c>
      <c r="Y167" s="22">
        <v>565</v>
      </c>
    </row>
    <row r="168" spans="1:25" ht="14.25">
      <c r="A168" s="23" t="s">
        <v>85</v>
      </c>
      <c r="B168" s="22">
        <v>6013</v>
      </c>
      <c r="C168" s="22">
        <v>6347</v>
      </c>
      <c r="D168" s="22">
        <v>6423</v>
      </c>
      <c r="E168" s="22">
        <v>3176</v>
      </c>
      <c r="F168" s="22">
        <v>3538</v>
      </c>
      <c r="G168" s="22">
        <v>4756</v>
      </c>
      <c r="H168" s="22">
        <v>4015</v>
      </c>
      <c r="I168" s="22">
        <v>2108</v>
      </c>
      <c r="J168" s="22">
        <v>2136</v>
      </c>
      <c r="K168" s="22">
        <v>2005</v>
      </c>
      <c r="L168" s="22">
        <v>3862</v>
      </c>
      <c r="M168" s="22">
        <v>6657</v>
      </c>
      <c r="N168" s="22">
        <v>7252</v>
      </c>
      <c r="O168" s="22">
        <v>4265</v>
      </c>
      <c r="P168" s="22">
        <v>3420</v>
      </c>
      <c r="Q168" s="22">
        <v>7065</v>
      </c>
      <c r="R168" s="22">
        <v>4250</v>
      </c>
      <c r="S168" s="22">
        <v>11389</v>
      </c>
      <c r="T168" s="22">
        <v>14755</v>
      </c>
      <c r="U168" s="22">
        <v>14083</v>
      </c>
      <c r="V168" s="22">
        <v>8483</v>
      </c>
      <c r="W168" s="22">
        <v>10926</v>
      </c>
      <c r="X168" s="22">
        <v>10563</v>
      </c>
      <c r="Y168" s="22">
        <v>14592</v>
      </c>
    </row>
    <row r="169" spans="1:25" ht="14.25">
      <c r="A169" s="23" t="s">
        <v>94</v>
      </c>
      <c r="B169" s="22">
        <v>4138</v>
      </c>
      <c r="C169" s="22">
        <v>4787</v>
      </c>
      <c r="D169" s="22">
        <v>4951</v>
      </c>
      <c r="E169" s="22">
        <v>4624</v>
      </c>
      <c r="F169" s="22">
        <v>2189</v>
      </c>
      <c r="G169" s="22">
        <v>3731</v>
      </c>
      <c r="H169" s="22">
        <v>4552</v>
      </c>
      <c r="I169" s="22">
        <v>4593</v>
      </c>
      <c r="J169" s="22">
        <v>5274</v>
      </c>
      <c r="K169" s="22">
        <v>3917</v>
      </c>
      <c r="L169" s="22">
        <v>3070</v>
      </c>
      <c r="M169" s="22">
        <v>3669</v>
      </c>
      <c r="N169" s="22">
        <v>3743</v>
      </c>
      <c r="O169" s="22">
        <v>3338</v>
      </c>
      <c r="P169" s="22">
        <v>4024</v>
      </c>
      <c r="Q169" s="22">
        <v>4030</v>
      </c>
      <c r="R169" s="22">
        <v>4123</v>
      </c>
      <c r="S169" s="22">
        <v>3677</v>
      </c>
      <c r="T169" s="22">
        <v>2733</v>
      </c>
      <c r="U169" s="22">
        <v>2203</v>
      </c>
      <c r="V169" s="22">
        <v>2093</v>
      </c>
      <c r="W169" s="22">
        <v>1877</v>
      </c>
      <c r="X169" s="22">
        <v>1697</v>
      </c>
      <c r="Y169" s="22">
        <v>2384</v>
      </c>
    </row>
    <row r="170" spans="1:25" ht="14.25">
      <c r="A170" s="23" t="s">
        <v>145</v>
      </c>
      <c r="B170" s="22">
        <v>2508</v>
      </c>
      <c r="C170" s="22">
        <v>2921</v>
      </c>
      <c r="D170" s="22">
        <v>3262</v>
      </c>
      <c r="E170" s="22">
        <v>2387</v>
      </c>
      <c r="F170" s="22">
        <v>2052</v>
      </c>
      <c r="G170" s="22">
        <v>2914</v>
      </c>
      <c r="H170" s="22">
        <v>2495</v>
      </c>
      <c r="I170" s="22">
        <v>1226</v>
      </c>
      <c r="J170" s="22">
        <v>1811</v>
      </c>
      <c r="K170" s="22">
        <v>1024</v>
      </c>
      <c r="L170" s="22">
        <v>551</v>
      </c>
      <c r="M170" s="22">
        <v>1293</v>
      </c>
      <c r="N170" s="22">
        <v>2025</v>
      </c>
      <c r="O170" s="22">
        <v>211</v>
      </c>
      <c r="P170" s="22">
        <v>218</v>
      </c>
      <c r="Q170" s="22">
        <v>610</v>
      </c>
      <c r="R170" s="22">
        <v>476</v>
      </c>
      <c r="S170" s="22">
        <v>261</v>
      </c>
      <c r="T170" s="22">
        <v>1005</v>
      </c>
      <c r="U170" s="22">
        <v>1787</v>
      </c>
      <c r="V170" s="22">
        <v>3137</v>
      </c>
      <c r="W170" s="22">
        <v>3282</v>
      </c>
      <c r="X170" s="22">
        <v>3100</v>
      </c>
      <c r="Y170" s="22">
        <v>1692</v>
      </c>
    </row>
    <row r="171" spans="1:25" ht="14.25">
      <c r="A171" s="23" t="s">
        <v>124</v>
      </c>
      <c r="B171" s="22">
        <v>69</v>
      </c>
      <c r="C171" s="22">
        <v>99</v>
      </c>
      <c r="D171" s="22">
        <v>238</v>
      </c>
      <c r="E171" s="22">
        <v>52</v>
      </c>
      <c r="F171" s="22">
        <v>43</v>
      </c>
      <c r="G171" s="22">
        <v>265</v>
      </c>
      <c r="H171" s="22">
        <v>181</v>
      </c>
      <c r="I171" s="22">
        <v>271</v>
      </c>
      <c r="J171" s="22">
        <v>11</v>
      </c>
      <c r="K171" s="22">
        <v>28</v>
      </c>
      <c r="L171" s="22">
        <v>91</v>
      </c>
      <c r="M171" s="22">
        <v>0</v>
      </c>
      <c r="N171" s="22">
        <v>50</v>
      </c>
      <c r="O171" s="22">
        <v>101</v>
      </c>
      <c r="P171" s="22">
        <v>0</v>
      </c>
      <c r="Q171" s="22">
        <v>48</v>
      </c>
      <c r="R171" s="22">
        <v>0</v>
      </c>
      <c r="S171" s="22">
        <v>0</v>
      </c>
      <c r="T171" s="22">
        <v>0</v>
      </c>
      <c r="U171" s="22">
        <v>0</v>
      </c>
      <c r="V171" s="22">
        <v>0</v>
      </c>
      <c r="W171" s="22">
        <v>120</v>
      </c>
      <c r="X171" s="22">
        <v>0</v>
      </c>
      <c r="Y171" s="22">
        <v>0</v>
      </c>
    </row>
    <row r="172" spans="1:25" ht="14.25">
      <c r="A172" s="23" t="s">
        <v>90</v>
      </c>
      <c r="B172" s="22">
        <v>0</v>
      </c>
      <c r="C172" s="22">
        <v>0</v>
      </c>
      <c r="D172" s="22">
        <v>0</v>
      </c>
      <c r="E172" s="22">
        <v>0</v>
      </c>
      <c r="F172" s="22">
        <v>0</v>
      </c>
      <c r="G172" s="22">
        <v>0</v>
      </c>
      <c r="H172" s="22">
        <v>0</v>
      </c>
      <c r="I172" s="22">
        <v>0</v>
      </c>
      <c r="J172" s="22">
        <v>279</v>
      </c>
      <c r="K172" s="22">
        <v>0</v>
      </c>
      <c r="L172" s="22">
        <v>0</v>
      </c>
      <c r="M172" s="22">
        <v>274</v>
      </c>
      <c r="N172" s="22">
        <v>525</v>
      </c>
      <c r="O172" s="22">
        <v>0</v>
      </c>
      <c r="P172" s="22">
        <v>137</v>
      </c>
      <c r="Q172" s="22">
        <v>510</v>
      </c>
      <c r="R172" s="22">
        <v>164</v>
      </c>
      <c r="S172" s="22">
        <v>1217</v>
      </c>
      <c r="T172" s="22">
        <v>1546</v>
      </c>
      <c r="U172" s="22">
        <v>825</v>
      </c>
      <c r="V172" s="22">
        <v>553</v>
      </c>
      <c r="W172" s="22">
        <v>746</v>
      </c>
      <c r="X172" s="22">
        <v>6056</v>
      </c>
      <c r="Y172" s="22">
        <v>4960</v>
      </c>
    </row>
    <row r="173" spans="1:25" ht="14.25">
      <c r="A173" s="23" t="s">
        <v>146</v>
      </c>
      <c r="B173" s="22">
        <v>5352</v>
      </c>
      <c r="C173" s="22">
        <v>6378</v>
      </c>
      <c r="D173" s="22">
        <v>4743</v>
      </c>
      <c r="E173" s="22">
        <v>2514</v>
      </c>
      <c r="F173" s="22">
        <v>3180</v>
      </c>
      <c r="G173" s="22">
        <v>1639</v>
      </c>
      <c r="H173" s="22">
        <v>805</v>
      </c>
      <c r="I173" s="22">
        <v>1123</v>
      </c>
      <c r="J173" s="22">
        <v>1801</v>
      </c>
      <c r="K173" s="22">
        <v>677</v>
      </c>
      <c r="L173" s="22">
        <v>562</v>
      </c>
      <c r="M173" s="22">
        <v>1643</v>
      </c>
      <c r="N173" s="22">
        <v>526</v>
      </c>
      <c r="O173" s="22">
        <v>443</v>
      </c>
      <c r="P173" s="22">
        <v>358</v>
      </c>
      <c r="Q173" s="22">
        <v>513</v>
      </c>
      <c r="R173" s="22">
        <v>827</v>
      </c>
      <c r="S173" s="22">
        <v>1008</v>
      </c>
      <c r="T173" s="22">
        <v>1607</v>
      </c>
      <c r="U173" s="22">
        <v>1445</v>
      </c>
      <c r="V173" s="22">
        <v>1272</v>
      </c>
      <c r="W173" s="22">
        <v>961</v>
      </c>
      <c r="X173" s="22">
        <v>1171</v>
      </c>
      <c r="Y173" s="22">
        <v>1810</v>
      </c>
    </row>
    <row r="174" spans="1:25" ht="14.25">
      <c r="A174" s="23" t="s">
        <v>83</v>
      </c>
      <c r="B174" s="22">
        <v>15834</v>
      </c>
      <c r="C174" s="22">
        <v>16998</v>
      </c>
      <c r="D174" s="22">
        <v>16633</v>
      </c>
      <c r="E174" s="22">
        <v>14963</v>
      </c>
      <c r="F174" s="22">
        <v>15565</v>
      </c>
      <c r="G174" s="22">
        <v>12547</v>
      </c>
      <c r="H174" s="22">
        <v>14410</v>
      </c>
      <c r="I174" s="22">
        <v>13246</v>
      </c>
      <c r="J174" s="22">
        <v>14203</v>
      </c>
      <c r="K174" s="22">
        <v>13255</v>
      </c>
      <c r="L174" s="22">
        <v>16717</v>
      </c>
      <c r="M174" s="22">
        <v>14716</v>
      </c>
      <c r="N174" s="22">
        <v>14157</v>
      </c>
      <c r="O174" s="22">
        <v>16207</v>
      </c>
      <c r="P174" s="22">
        <v>19129</v>
      </c>
      <c r="Q174" s="22">
        <v>20181</v>
      </c>
      <c r="R174" s="22">
        <v>14351</v>
      </c>
      <c r="S174" s="22">
        <v>10433</v>
      </c>
      <c r="T174" s="22">
        <v>14563</v>
      </c>
      <c r="U174" s="22">
        <v>8539</v>
      </c>
      <c r="V174" s="22">
        <v>6482</v>
      </c>
      <c r="W174" s="22">
        <v>13068</v>
      </c>
      <c r="X174" s="22">
        <v>15019</v>
      </c>
      <c r="Y174" s="22">
        <v>19354</v>
      </c>
    </row>
    <row r="175" spans="1:25" ht="14.25">
      <c r="A175" s="23" t="s">
        <v>87</v>
      </c>
      <c r="B175" s="22">
        <v>11060</v>
      </c>
      <c r="C175" s="22">
        <v>10786</v>
      </c>
      <c r="D175" s="22">
        <v>10952</v>
      </c>
      <c r="E175" s="22">
        <v>7517</v>
      </c>
      <c r="F175" s="22">
        <v>6377</v>
      </c>
      <c r="G175" s="22">
        <v>6950</v>
      </c>
      <c r="H175" s="22">
        <v>5811</v>
      </c>
      <c r="I175" s="22">
        <v>3124</v>
      </c>
      <c r="J175" s="22">
        <v>3902</v>
      </c>
      <c r="K175" s="22">
        <v>5183</v>
      </c>
      <c r="L175" s="22">
        <v>5579</v>
      </c>
      <c r="M175" s="22">
        <v>3600</v>
      </c>
      <c r="N175" s="22">
        <v>3811</v>
      </c>
      <c r="O175" s="22">
        <v>3460</v>
      </c>
      <c r="P175" s="22">
        <v>3952</v>
      </c>
      <c r="Q175" s="22">
        <v>1716</v>
      </c>
      <c r="R175" s="22">
        <v>3739</v>
      </c>
      <c r="S175" s="22">
        <v>3208</v>
      </c>
      <c r="T175" s="22">
        <v>4313</v>
      </c>
      <c r="U175" s="22">
        <v>5141</v>
      </c>
      <c r="V175" s="22">
        <v>4654</v>
      </c>
      <c r="W175" s="22">
        <v>5866</v>
      </c>
      <c r="X175" s="22">
        <v>4366</v>
      </c>
      <c r="Y175" s="22">
        <v>5354</v>
      </c>
    </row>
    <row r="176" spans="1:25" ht="14.25">
      <c r="A176" s="23" t="s">
        <v>81</v>
      </c>
      <c r="B176" s="22">
        <v>50521</v>
      </c>
      <c r="C176" s="22">
        <v>54353</v>
      </c>
      <c r="D176" s="22">
        <v>52265</v>
      </c>
      <c r="E176" s="22">
        <v>49334</v>
      </c>
      <c r="F176" s="22">
        <v>48449</v>
      </c>
      <c r="G176" s="22">
        <v>47978</v>
      </c>
      <c r="H176" s="22">
        <v>47558</v>
      </c>
      <c r="I176" s="22">
        <v>47802</v>
      </c>
      <c r="J176" s="22">
        <v>50837</v>
      </c>
      <c r="K176" s="22">
        <v>47033</v>
      </c>
      <c r="L176" s="22">
        <v>45858</v>
      </c>
      <c r="M176" s="22">
        <v>44143</v>
      </c>
      <c r="N176" s="22">
        <v>39081</v>
      </c>
      <c r="O176" s="22">
        <v>46181</v>
      </c>
      <c r="P176" s="22">
        <v>50068</v>
      </c>
      <c r="Q176" s="22">
        <v>50453</v>
      </c>
      <c r="R176" s="22">
        <v>51698</v>
      </c>
      <c r="S176" s="22">
        <v>54476</v>
      </c>
      <c r="T176" s="22">
        <v>56420</v>
      </c>
      <c r="U176" s="22">
        <v>47047</v>
      </c>
      <c r="V176" s="22">
        <v>52964</v>
      </c>
      <c r="W176" s="22">
        <v>14223</v>
      </c>
      <c r="X176" s="22">
        <v>42772</v>
      </c>
      <c r="Y176" s="22">
        <v>27942</v>
      </c>
    </row>
    <row r="177" spans="1:25" ht="14.25">
      <c r="A177" s="23" t="s">
        <v>144</v>
      </c>
      <c r="B177" s="22">
        <v>1796</v>
      </c>
      <c r="C177" s="22">
        <v>1130</v>
      </c>
      <c r="D177" s="22">
        <v>1711</v>
      </c>
      <c r="E177" s="22">
        <v>630</v>
      </c>
      <c r="F177" s="22">
        <v>1408</v>
      </c>
      <c r="G177" s="22">
        <v>1373</v>
      </c>
      <c r="H177" s="22">
        <v>1449</v>
      </c>
      <c r="I177" s="22">
        <v>1938</v>
      </c>
      <c r="J177" s="22">
        <v>1601</v>
      </c>
      <c r="K177" s="22">
        <v>1880</v>
      </c>
      <c r="L177" s="22">
        <v>1346</v>
      </c>
      <c r="M177" s="22">
        <v>1176</v>
      </c>
      <c r="N177" s="22">
        <v>1664</v>
      </c>
      <c r="O177" s="22">
        <v>1684</v>
      </c>
      <c r="P177" s="22">
        <v>1344</v>
      </c>
      <c r="Q177" s="22">
        <v>1335</v>
      </c>
      <c r="R177" s="22">
        <v>1231</v>
      </c>
      <c r="S177" s="22">
        <v>2206</v>
      </c>
      <c r="T177" s="22">
        <v>2152</v>
      </c>
      <c r="U177" s="22">
        <v>2228</v>
      </c>
      <c r="V177" s="22">
        <v>2108</v>
      </c>
      <c r="W177" s="22">
        <v>1405</v>
      </c>
      <c r="X177" s="22">
        <v>2881</v>
      </c>
      <c r="Y177" s="22">
        <v>1421</v>
      </c>
    </row>
    <row r="178" spans="1:25" ht="14.25">
      <c r="A178" s="23" t="s">
        <v>79</v>
      </c>
      <c r="B178" s="22">
        <v>28404</v>
      </c>
      <c r="C178" s="22">
        <v>35711</v>
      </c>
      <c r="D178" s="22">
        <v>33998</v>
      </c>
      <c r="E178" s="22">
        <v>29496</v>
      </c>
      <c r="F178" s="22">
        <v>34281</v>
      </c>
      <c r="G178" s="22">
        <v>28542</v>
      </c>
      <c r="H178" s="22">
        <v>34306</v>
      </c>
      <c r="I178" s="22">
        <v>28589</v>
      </c>
      <c r="J178" s="22">
        <v>22408</v>
      </c>
      <c r="K178" s="22">
        <v>19711</v>
      </c>
      <c r="L178" s="22">
        <v>22532</v>
      </c>
      <c r="M178" s="22">
        <v>25723</v>
      </c>
      <c r="N178" s="22">
        <v>18440</v>
      </c>
      <c r="O178" s="22">
        <v>23224</v>
      </c>
      <c r="P178" s="22">
        <v>14858</v>
      </c>
      <c r="Q178" s="22">
        <v>18618</v>
      </c>
      <c r="R178" s="22">
        <v>20235</v>
      </c>
      <c r="S178" s="22">
        <v>15200</v>
      </c>
      <c r="T178" s="22">
        <v>22698</v>
      </c>
      <c r="U178" s="22">
        <v>23554</v>
      </c>
      <c r="V178" s="22">
        <v>21704</v>
      </c>
      <c r="W178" s="22">
        <v>31075</v>
      </c>
      <c r="X178" s="22">
        <v>42806</v>
      </c>
      <c r="Y178" s="22">
        <v>40270</v>
      </c>
    </row>
    <row r="179" spans="1:25" ht="14.25">
      <c r="A179" s="23" t="s">
        <v>147</v>
      </c>
      <c r="B179" s="22">
        <v>2442</v>
      </c>
      <c r="C179" s="22">
        <v>810</v>
      </c>
      <c r="D179" s="22">
        <v>0</v>
      </c>
      <c r="E179" s="22">
        <v>95</v>
      </c>
      <c r="F179" s="22">
        <v>3532</v>
      </c>
      <c r="G179" s="22">
        <v>143</v>
      </c>
      <c r="H179" s="22">
        <v>512</v>
      </c>
      <c r="I179" s="22">
        <v>870</v>
      </c>
      <c r="J179" s="22">
        <v>2446</v>
      </c>
      <c r="K179" s="22">
        <v>2756</v>
      </c>
      <c r="L179" s="22">
        <v>3035</v>
      </c>
      <c r="M179" s="22">
        <v>3621</v>
      </c>
      <c r="N179" s="22">
        <v>3721</v>
      </c>
      <c r="O179" s="22">
        <v>5021</v>
      </c>
      <c r="P179" s="22">
        <v>3657</v>
      </c>
      <c r="Q179" s="22">
        <v>4251</v>
      </c>
      <c r="R179" s="22">
        <v>6067</v>
      </c>
      <c r="S179" s="22">
        <v>5858</v>
      </c>
      <c r="T179" s="22">
        <v>7378</v>
      </c>
      <c r="U179" s="22">
        <v>5930</v>
      </c>
      <c r="V179" s="22">
        <v>4087</v>
      </c>
      <c r="W179" s="22">
        <v>6195</v>
      </c>
      <c r="X179" s="22">
        <v>4296</v>
      </c>
      <c r="Y179" s="22">
        <v>4164</v>
      </c>
    </row>
    <row r="180" spans="1:25" ht="14.25">
      <c r="A180" s="23" t="s">
        <v>93</v>
      </c>
      <c r="B180" s="22">
        <v>0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0</v>
      </c>
      <c r="I180" s="22">
        <v>129</v>
      </c>
      <c r="J180" s="22">
        <v>119</v>
      </c>
      <c r="K180" s="22">
        <v>0</v>
      </c>
      <c r="L180" s="22">
        <v>80</v>
      </c>
      <c r="M180" s="22">
        <v>0</v>
      </c>
      <c r="N180" s="22">
        <v>0</v>
      </c>
      <c r="O180" s="22">
        <v>0</v>
      </c>
      <c r="P180" s="22">
        <v>0</v>
      </c>
      <c r="Q180" s="22">
        <v>0</v>
      </c>
      <c r="R180" s="22">
        <v>0</v>
      </c>
      <c r="S180" s="22">
        <v>166</v>
      </c>
      <c r="T180" s="22">
        <v>0</v>
      </c>
      <c r="U180" s="22">
        <v>59</v>
      </c>
      <c r="V180" s="22">
        <v>532</v>
      </c>
      <c r="W180" s="22">
        <v>1002</v>
      </c>
      <c r="X180" s="22">
        <v>494</v>
      </c>
      <c r="Y180" s="22">
        <v>2638</v>
      </c>
    </row>
    <row r="181" spans="1:25" ht="14.25">
      <c r="A181" s="23" t="s">
        <v>136</v>
      </c>
      <c r="B181" s="22">
        <v>2</v>
      </c>
      <c r="C181" s="22">
        <v>5</v>
      </c>
      <c r="D181" s="22">
        <v>0</v>
      </c>
      <c r="E181" s="22">
        <v>235</v>
      </c>
      <c r="F181" s="22">
        <v>157</v>
      </c>
      <c r="G181" s="22">
        <v>0</v>
      </c>
      <c r="H181" s="22">
        <v>0</v>
      </c>
      <c r="I181" s="22">
        <v>0</v>
      </c>
      <c r="J181" s="22">
        <v>285</v>
      </c>
      <c r="K181" s="22">
        <v>0</v>
      </c>
      <c r="L181" s="22">
        <v>0</v>
      </c>
      <c r="M181" s="22">
        <v>0</v>
      </c>
      <c r="N181" s="22">
        <v>0</v>
      </c>
      <c r="O181" s="22">
        <v>0</v>
      </c>
      <c r="P181" s="22">
        <v>0</v>
      </c>
      <c r="Q181" s="22">
        <v>0</v>
      </c>
      <c r="R181" s="22">
        <v>0</v>
      </c>
      <c r="S181" s="22">
        <v>0</v>
      </c>
      <c r="T181" s="22">
        <v>1247</v>
      </c>
      <c r="U181" s="22">
        <v>0</v>
      </c>
      <c r="V181" s="22">
        <v>0</v>
      </c>
      <c r="W181" s="22">
        <v>173</v>
      </c>
      <c r="X181" s="22">
        <v>38</v>
      </c>
      <c r="Y181" s="22">
        <v>0</v>
      </c>
    </row>
    <row r="182" spans="1:25" ht="14.25">
      <c r="A182" s="23" t="s">
        <v>123</v>
      </c>
      <c r="B182" s="22">
        <v>0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2">
        <v>0</v>
      </c>
      <c r="O182" s="22">
        <v>0</v>
      </c>
      <c r="P182" s="22">
        <v>0</v>
      </c>
      <c r="Q182" s="22">
        <v>101</v>
      </c>
      <c r="R182" s="22">
        <v>0</v>
      </c>
      <c r="S182" s="22">
        <v>0</v>
      </c>
      <c r="T182" s="22">
        <v>0</v>
      </c>
      <c r="U182" s="22">
        <v>0</v>
      </c>
      <c r="V182" s="22">
        <v>0</v>
      </c>
      <c r="W182" s="22">
        <v>0</v>
      </c>
      <c r="X182" s="22">
        <v>0</v>
      </c>
      <c r="Y182" s="22">
        <v>0</v>
      </c>
    </row>
    <row r="183" spans="1:25" ht="14.25">
      <c r="A183" s="23" t="s">
        <v>122</v>
      </c>
      <c r="B183" s="22">
        <v>0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22">
        <v>0</v>
      </c>
      <c r="L183" s="22">
        <v>99</v>
      </c>
      <c r="M183" s="22">
        <v>238</v>
      </c>
      <c r="N183" s="22">
        <v>115</v>
      </c>
      <c r="O183" s="22">
        <v>0</v>
      </c>
      <c r="P183" s="22">
        <v>0</v>
      </c>
      <c r="Q183" s="22">
        <v>0</v>
      </c>
      <c r="R183" s="22">
        <v>0</v>
      </c>
      <c r="S183" s="22">
        <v>0</v>
      </c>
      <c r="T183" s="22">
        <v>0</v>
      </c>
      <c r="U183" s="22">
        <v>0</v>
      </c>
      <c r="V183" s="22">
        <v>0</v>
      </c>
      <c r="W183" s="22">
        <v>0</v>
      </c>
      <c r="X183" s="22">
        <v>134</v>
      </c>
      <c r="Y183" s="22">
        <v>0</v>
      </c>
    </row>
    <row r="184" spans="1:25" ht="14.25">
      <c r="A184" s="23" t="s">
        <v>143</v>
      </c>
      <c r="B184" s="22">
        <v>0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2">
        <v>0</v>
      </c>
      <c r="O184" s="22">
        <v>0</v>
      </c>
      <c r="P184" s="22">
        <v>0</v>
      </c>
      <c r="Q184" s="22">
        <v>0</v>
      </c>
      <c r="R184" s="22">
        <v>0</v>
      </c>
      <c r="S184" s="22">
        <v>0</v>
      </c>
      <c r="T184" s="22">
        <v>1372</v>
      </c>
      <c r="U184" s="22">
        <v>254</v>
      </c>
      <c r="V184" s="22">
        <v>0</v>
      </c>
      <c r="W184" s="22">
        <v>259</v>
      </c>
      <c r="X184" s="22">
        <v>193</v>
      </c>
      <c r="Y184" s="22">
        <v>950</v>
      </c>
    </row>
    <row r="185" spans="1:25" ht="14.25">
      <c r="A185" s="23" t="s">
        <v>86</v>
      </c>
      <c r="B185" s="22">
        <v>17211</v>
      </c>
      <c r="C185" s="22">
        <v>18131</v>
      </c>
      <c r="D185" s="22">
        <v>18633</v>
      </c>
      <c r="E185" s="22">
        <v>14142</v>
      </c>
      <c r="F185" s="22">
        <v>11675</v>
      </c>
      <c r="G185" s="22">
        <v>7246</v>
      </c>
      <c r="H185" s="22">
        <v>6497</v>
      </c>
      <c r="I185" s="22">
        <v>8548</v>
      </c>
      <c r="J185" s="22">
        <v>10064</v>
      </c>
      <c r="K185" s="22">
        <v>9096</v>
      </c>
      <c r="L185" s="22">
        <v>9770</v>
      </c>
      <c r="M185" s="22">
        <v>9291</v>
      </c>
      <c r="N185" s="22">
        <v>9668</v>
      </c>
      <c r="O185" s="22">
        <v>8671</v>
      </c>
      <c r="P185" s="22">
        <v>8808</v>
      </c>
      <c r="Q185" s="22">
        <v>10647</v>
      </c>
      <c r="R185" s="22">
        <v>8703</v>
      </c>
      <c r="S185" s="22">
        <v>8623</v>
      </c>
      <c r="T185" s="22">
        <v>8760</v>
      </c>
      <c r="U185" s="22">
        <v>5996</v>
      </c>
      <c r="V185" s="22">
        <v>6783</v>
      </c>
      <c r="W185" s="22">
        <v>7192</v>
      </c>
      <c r="X185" s="22">
        <v>9104</v>
      </c>
      <c r="Y185" s="22">
        <v>9300</v>
      </c>
    </row>
    <row r="186" spans="1:25" ht="14.25">
      <c r="A186" s="23" t="s">
        <v>121</v>
      </c>
      <c r="B186" s="22">
        <v>0</v>
      </c>
      <c r="C186" s="22">
        <v>0</v>
      </c>
      <c r="D186" s="22">
        <v>272</v>
      </c>
      <c r="E186" s="22">
        <v>134</v>
      </c>
      <c r="F186" s="22">
        <v>218</v>
      </c>
      <c r="G186" s="22">
        <v>344</v>
      </c>
      <c r="H186" s="22">
        <v>0</v>
      </c>
      <c r="I186" s="22">
        <v>0</v>
      </c>
      <c r="J186" s="22">
        <v>82</v>
      </c>
      <c r="K186" s="22">
        <v>0</v>
      </c>
      <c r="L186" s="22">
        <v>131</v>
      </c>
      <c r="M186" s="22">
        <v>92</v>
      </c>
      <c r="N186" s="22">
        <v>188</v>
      </c>
      <c r="O186" s="22">
        <v>133</v>
      </c>
      <c r="P186" s="22">
        <v>0</v>
      </c>
      <c r="Q186" s="22">
        <v>0</v>
      </c>
      <c r="R186" s="22">
        <v>0</v>
      </c>
      <c r="S186" s="22">
        <v>0</v>
      </c>
      <c r="T186" s="22">
        <v>0</v>
      </c>
      <c r="U186" s="22">
        <v>0</v>
      </c>
      <c r="V186" s="22">
        <v>0</v>
      </c>
      <c r="W186" s="22">
        <v>0</v>
      </c>
      <c r="X186" s="22">
        <v>0</v>
      </c>
      <c r="Y186" s="22">
        <v>0</v>
      </c>
    </row>
    <row r="187" spans="1:25" ht="14.25">
      <c r="A187" s="23" t="s">
        <v>95</v>
      </c>
      <c r="B187" s="22">
        <v>0</v>
      </c>
      <c r="C187" s="22">
        <v>0</v>
      </c>
      <c r="D187" s="22">
        <v>71</v>
      </c>
      <c r="E187" s="22">
        <v>0</v>
      </c>
      <c r="F187" s="22">
        <v>0</v>
      </c>
      <c r="G187" s="22">
        <v>0</v>
      </c>
      <c r="H187" s="22">
        <v>109</v>
      </c>
      <c r="I187" s="22">
        <v>0</v>
      </c>
      <c r="J187" s="22">
        <v>0</v>
      </c>
      <c r="K187" s="22">
        <v>0</v>
      </c>
      <c r="L187" s="22">
        <v>133</v>
      </c>
      <c r="M187" s="22">
        <v>1412</v>
      </c>
      <c r="N187" s="22">
        <v>1599</v>
      </c>
      <c r="O187" s="22">
        <v>3304</v>
      </c>
      <c r="P187" s="22">
        <v>1771</v>
      </c>
      <c r="Q187" s="22">
        <v>2658</v>
      </c>
      <c r="R187" s="22">
        <v>2821</v>
      </c>
      <c r="S187" s="22">
        <v>4130</v>
      </c>
      <c r="T187" s="22">
        <v>3510</v>
      </c>
      <c r="U187" s="22">
        <v>3340</v>
      </c>
      <c r="V187" s="22">
        <v>4828</v>
      </c>
      <c r="W187" s="22">
        <v>3657</v>
      </c>
      <c r="X187" s="22">
        <v>3967</v>
      </c>
      <c r="Y187" s="22">
        <v>1961</v>
      </c>
    </row>
    <row r="188" spans="1:25" ht="14.25">
      <c r="A188" s="23" t="s">
        <v>120</v>
      </c>
      <c r="B188" s="22">
        <v>0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22">
        <v>0</v>
      </c>
      <c r="O188" s="22">
        <v>0</v>
      </c>
      <c r="P188" s="22">
        <v>0</v>
      </c>
      <c r="Q188" s="22">
        <v>0</v>
      </c>
      <c r="R188" s="22">
        <v>0</v>
      </c>
      <c r="S188" s="22">
        <v>0</v>
      </c>
      <c r="T188" s="22">
        <v>0</v>
      </c>
      <c r="U188" s="22">
        <v>0</v>
      </c>
      <c r="V188" s="22">
        <v>0</v>
      </c>
      <c r="W188" s="22">
        <v>0</v>
      </c>
      <c r="X188" s="22">
        <v>0</v>
      </c>
      <c r="Y188" s="22">
        <v>0</v>
      </c>
    </row>
    <row r="189" spans="1:25" ht="14.25">
      <c r="A189" s="23" t="s">
        <v>89</v>
      </c>
      <c r="B189" s="22">
        <v>146</v>
      </c>
      <c r="C189" s="22">
        <v>0</v>
      </c>
      <c r="D189" s="22">
        <v>273</v>
      </c>
      <c r="E189" s="22">
        <v>0</v>
      </c>
      <c r="F189" s="22">
        <v>0</v>
      </c>
      <c r="G189" s="22"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75</v>
      </c>
      <c r="N189" s="22">
        <v>455</v>
      </c>
      <c r="O189" s="22">
        <v>0</v>
      </c>
      <c r="P189" s="22">
        <v>0</v>
      </c>
      <c r="Q189" s="22">
        <v>0</v>
      </c>
      <c r="R189" s="22">
        <v>254</v>
      </c>
      <c r="S189" s="22">
        <v>148</v>
      </c>
      <c r="T189" s="22">
        <v>0</v>
      </c>
      <c r="U189" s="22">
        <v>102</v>
      </c>
      <c r="V189" s="22">
        <v>721</v>
      </c>
      <c r="W189" s="22">
        <v>2115</v>
      </c>
      <c r="X189" s="22">
        <v>4637</v>
      </c>
      <c r="Y189" s="22">
        <v>5090</v>
      </c>
    </row>
    <row r="190" spans="1:25" ht="14.25">
      <c r="A190" s="23" t="s">
        <v>139</v>
      </c>
      <c r="B190" s="22">
        <v>0</v>
      </c>
      <c r="C190" s="22">
        <v>0</v>
      </c>
      <c r="D190" s="22">
        <v>0</v>
      </c>
      <c r="E190" s="22">
        <v>0</v>
      </c>
      <c r="F190" s="22">
        <v>0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2">
        <v>0</v>
      </c>
      <c r="O190" s="22">
        <v>0</v>
      </c>
      <c r="P190" s="22">
        <v>0</v>
      </c>
      <c r="Q190" s="22">
        <v>0</v>
      </c>
      <c r="R190" s="22">
        <v>75</v>
      </c>
      <c r="S190" s="22">
        <v>0</v>
      </c>
      <c r="T190" s="22">
        <v>0</v>
      </c>
      <c r="U190" s="22">
        <v>0</v>
      </c>
      <c r="V190" s="22">
        <v>72</v>
      </c>
      <c r="W190" s="22">
        <v>421</v>
      </c>
      <c r="X190" s="22">
        <v>319</v>
      </c>
      <c r="Y190" s="22">
        <v>417</v>
      </c>
    </row>
    <row r="191" spans="1:25" ht="14.25">
      <c r="A191" s="23" t="s">
        <v>119</v>
      </c>
      <c r="B191" s="22">
        <v>0</v>
      </c>
      <c r="C191" s="22">
        <v>0</v>
      </c>
      <c r="D191" s="22">
        <v>0</v>
      </c>
      <c r="E191" s="22">
        <v>0</v>
      </c>
      <c r="F191" s="22">
        <v>0</v>
      </c>
      <c r="G191" s="22">
        <v>0</v>
      </c>
      <c r="H191" s="22">
        <v>47</v>
      </c>
      <c r="I191" s="22">
        <v>50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  <c r="P191" s="22">
        <v>0</v>
      </c>
      <c r="Q191" s="22">
        <v>0</v>
      </c>
      <c r="R191" s="22">
        <v>0</v>
      </c>
      <c r="S191" s="22">
        <v>0</v>
      </c>
      <c r="T191" s="22">
        <v>0</v>
      </c>
      <c r="U191" s="22">
        <v>0</v>
      </c>
      <c r="V191" s="22">
        <v>0</v>
      </c>
      <c r="W191" s="22">
        <v>21</v>
      </c>
      <c r="X191" s="22">
        <v>0</v>
      </c>
      <c r="Y191" s="22">
        <v>0</v>
      </c>
    </row>
    <row r="192" spans="1:25" ht="14.25">
      <c r="A192" s="23" t="s">
        <v>88</v>
      </c>
      <c r="B192" s="22">
        <v>9138</v>
      </c>
      <c r="C192" s="22">
        <v>10158</v>
      </c>
      <c r="D192" s="22">
        <v>11930</v>
      </c>
      <c r="E192" s="22">
        <v>9787</v>
      </c>
      <c r="F192" s="22">
        <v>8565</v>
      </c>
      <c r="G192" s="22">
        <v>9923</v>
      </c>
      <c r="H192" s="22">
        <v>7827</v>
      </c>
      <c r="I192" s="22">
        <v>8581</v>
      </c>
      <c r="J192" s="22">
        <v>8492</v>
      </c>
      <c r="K192" s="22">
        <v>8258</v>
      </c>
      <c r="L192" s="22">
        <v>6946</v>
      </c>
      <c r="M192" s="22">
        <v>9023</v>
      </c>
      <c r="N192" s="22">
        <v>9203</v>
      </c>
      <c r="O192" s="22">
        <v>4971</v>
      </c>
      <c r="P192" s="22">
        <v>4322</v>
      </c>
      <c r="Q192" s="22">
        <v>6989</v>
      </c>
      <c r="R192" s="22">
        <v>10636</v>
      </c>
      <c r="S192" s="22">
        <v>9160</v>
      </c>
      <c r="T192" s="22">
        <v>8866</v>
      </c>
      <c r="U192" s="22">
        <v>8735</v>
      </c>
      <c r="V192" s="22">
        <v>5002</v>
      </c>
      <c r="W192" s="22">
        <v>4605</v>
      </c>
      <c r="X192" s="22">
        <v>6195</v>
      </c>
      <c r="Y192" s="22">
        <v>5193</v>
      </c>
    </row>
    <row r="193" spans="1:25" ht="14.25">
      <c r="A193" s="23" t="s">
        <v>132</v>
      </c>
      <c r="B193" s="22">
        <v>156</v>
      </c>
      <c r="C193" s="22">
        <v>58</v>
      </c>
      <c r="D193" s="22">
        <v>230</v>
      </c>
      <c r="E193" s="22">
        <v>0</v>
      </c>
      <c r="F193" s="22">
        <v>135</v>
      </c>
      <c r="G193" s="22">
        <v>120</v>
      </c>
      <c r="H193" s="22">
        <v>0</v>
      </c>
      <c r="I193" s="22">
        <v>0</v>
      </c>
      <c r="J193" s="22">
        <v>0</v>
      </c>
      <c r="K193" s="22">
        <v>15</v>
      </c>
      <c r="L193" s="22">
        <v>150</v>
      </c>
      <c r="M193" s="22">
        <v>0</v>
      </c>
      <c r="N193" s="22">
        <v>0</v>
      </c>
      <c r="O193" s="22">
        <v>59</v>
      </c>
      <c r="P193" s="22">
        <v>0</v>
      </c>
      <c r="Q193" s="22">
        <v>61</v>
      </c>
      <c r="R193" s="22">
        <v>41</v>
      </c>
      <c r="S193" s="22">
        <v>0</v>
      </c>
      <c r="T193" s="22">
        <v>41</v>
      </c>
      <c r="U193" s="22">
        <v>0</v>
      </c>
      <c r="V193" s="22">
        <v>0</v>
      </c>
      <c r="W193" s="22">
        <v>0</v>
      </c>
      <c r="X193" s="22">
        <v>134</v>
      </c>
      <c r="Y193" s="22">
        <v>68</v>
      </c>
    </row>
    <row r="194" spans="1:25" ht="14.25">
      <c r="A194" s="23" t="s">
        <v>80</v>
      </c>
      <c r="B194" s="22">
        <v>0</v>
      </c>
      <c r="C194" s="22">
        <v>0</v>
      </c>
      <c r="D194" s="22">
        <v>33</v>
      </c>
      <c r="E194" s="22">
        <v>180</v>
      </c>
      <c r="F194" s="22">
        <v>0</v>
      </c>
      <c r="G194" s="22">
        <v>78</v>
      </c>
      <c r="H194" s="22">
        <v>683</v>
      </c>
      <c r="I194" s="22">
        <v>3023</v>
      </c>
      <c r="J194" s="22">
        <v>3012</v>
      </c>
      <c r="K194" s="22">
        <v>5778</v>
      </c>
      <c r="L194" s="22">
        <v>9720</v>
      </c>
      <c r="M194" s="22">
        <v>8598</v>
      </c>
      <c r="N194" s="22">
        <v>12753</v>
      </c>
      <c r="O194" s="22">
        <v>14540</v>
      </c>
      <c r="P194" s="22">
        <v>19068</v>
      </c>
      <c r="Q194" s="22">
        <v>25568</v>
      </c>
      <c r="R194" s="22">
        <v>26003</v>
      </c>
      <c r="S194" s="22">
        <v>25875</v>
      </c>
      <c r="T194" s="22">
        <v>27322</v>
      </c>
      <c r="U194" s="22">
        <v>27972</v>
      </c>
      <c r="V194" s="22">
        <v>28709</v>
      </c>
      <c r="W194" s="22">
        <v>29215</v>
      </c>
      <c r="X194" s="22">
        <v>26843</v>
      </c>
      <c r="Y194" s="22">
        <v>28837</v>
      </c>
    </row>
    <row r="195" spans="1:25" ht="14.25">
      <c r="A195" s="23" t="s">
        <v>118</v>
      </c>
      <c r="B195" s="22">
        <v>0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>
        <v>0</v>
      </c>
      <c r="O195" s="22">
        <v>0</v>
      </c>
      <c r="P195" s="22">
        <v>0</v>
      </c>
      <c r="Q195" s="22">
        <v>0</v>
      </c>
      <c r="R195" s="22">
        <v>0</v>
      </c>
      <c r="S195" s="22">
        <v>0</v>
      </c>
      <c r="T195" s="22">
        <v>0</v>
      </c>
      <c r="U195" s="22">
        <v>0</v>
      </c>
      <c r="V195" s="22">
        <v>0</v>
      </c>
      <c r="W195" s="22">
        <v>0</v>
      </c>
      <c r="X195" s="22">
        <v>0</v>
      </c>
      <c r="Y195" s="22">
        <v>0</v>
      </c>
    </row>
    <row r="196" spans="1:25" ht="14.25">
      <c r="A196" s="23" t="s">
        <v>117</v>
      </c>
      <c r="B196" s="22">
        <v>0</v>
      </c>
      <c r="C196" s="22">
        <v>0</v>
      </c>
      <c r="D196" s="22">
        <v>0</v>
      </c>
      <c r="E196" s="22">
        <v>0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2">
        <v>0</v>
      </c>
      <c r="O196" s="22">
        <v>0</v>
      </c>
      <c r="P196" s="22">
        <v>0</v>
      </c>
      <c r="Q196" s="22">
        <v>0</v>
      </c>
      <c r="R196" s="22">
        <v>0</v>
      </c>
      <c r="S196" s="22">
        <v>0</v>
      </c>
      <c r="T196" s="22">
        <v>0</v>
      </c>
      <c r="U196" s="22">
        <v>0</v>
      </c>
      <c r="V196" s="22">
        <v>0</v>
      </c>
      <c r="W196" s="22">
        <v>0</v>
      </c>
      <c r="X196" s="22">
        <v>0</v>
      </c>
      <c r="Y196" s="22">
        <v>0</v>
      </c>
    </row>
    <row r="197" spans="1:25" ht="14.25">
      <c r="A197" s="23" t="s">
        <v>141</v>
      </c>
      <c r="B197" s="22">
        <v>0</v>
      </c>
      <c r="C197" s="22">
        <v>0</v>
      </c>
      <c r="D197" s="22">
        <v>0</v>
      </c>
      <c r="E197" s="22">
        <v>0</v>
      </c>
      <c r="F197" s="22">
        <v>0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>
        <v>0</v>
      </c>
      <c r="O197" s="22">
        <v>0</v>
      </c>
      <c r="P197" s="22">
        <v>246</v>
      </c>
      <c r="Q197" s="22">
        <v>382</v>
      </c>
      <c r="R197" s="22">
        <v>202</v>
      </c>
      <c r="S197" s="22">
        <v>65</v>
      </c>
      <c r="T197" s="22">
        <v>283</v>
      </c>
      <c r="U197" s="22">
        <v>230</v>
      </c>
      <c r="V197" s="22">
        <v>105</v>
      </c>
      <c r="W197" s="22">
        <v>133</v>
      </c>
      <c r="X197" s="22">
        <v>69</v>
      </c>
      <c r="Y197" s="22">
        <v>81</v>
      </c>
    </row>
    <row r="198" spans="1:25" ht="14.25">
      <c r="A198" s="23" t="s">
        <v>116</v>
      </c>
      <c r="B198" s="22">
        <v>0</v>
      </c>
      <c r="C198" s="22">
        <v>0</v>
      </c>
      <c r="D198" s="22">
        <v>0</v>
      </c>
      <c r="E198" s="22">
        <v>0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2">
        <v>0</v>
      </c>
      <c r="O198" s="22">
        <v>0</v>
      </c>
      <c r="P198" s="22">
        <v>0</v>
      </c>
      <c r="Q198" s="22">
        <v>0</v>
      </c>
      <c r="R198" s="22">
        <v>0</v>
      </c>
      <c r="S198" s="22">
        <v>0</v>
      </c>
      <c r="T198" s="22">
        <v>0</v>
      </c>
      <c r="U198" s="22">
        <v>0</v>
      </c>
      <c r="V198" s="22">
        <v>0</v>
      </c>
      <c r="W198" s="22">
        <v>0</v>
      </c>
      <c r="X198" s="22">
        <v>0</v>
      </c>
      <c r="Y198" s="22">
        <v>0</v>
      </c>
    </row>
    <row r="199" spans="1:25" ht="14.25">
      <c r="A199" s="23" t="s">
        <v>115</v>
      </c>
      <c r="B199" s="22">
        <v>0</v>
      </c>
      <c r="C199" s="22">
        <v>0</v>
      </c>
      <c r="D199" s="22">
        <v>0</v>
      </c>
      <c r="E199" s="22">
        <v>0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2">
        <v>0</v>
      </c>
      <c r="O199" s="22">
        <v>0</v>
      </c>
      <c r="P199" s="22">
        <v>0</v>
      </c>
      <c r="Q199" s="22">
        <v>0</v>
      </c>
      <c r="R199" s="22">
        <v>0</v>
      </c>
      <c r="S199" s="22">
        <v>0</v>
      </c>
      <c r="T199" s="22">
        <v>0</v>
      </c>
      <c r="U199" s="22">
        <v>0</v>
      </c>
      <c r="V199" s="22">
        <v>0</v>
      </c>
      <c r="W199" s="22">
        <v>0</v>
      </c>
      <c r="X199" s="22">
        <v>0</v>
      </c>
      <c r="Y199" s="22">
        <v>0</v>
      </c>
    </row>
    <row r="200" spans="1:25" ht="14.25">
      <c r="A200" s="23" t="s">
        <v>114</v>
      </c>
      <c r="B200" s="22">
        <v>0</v>
      </c>
      <c r="C200" s="22">
        <v>0</v>
      </c>
      <c r="D200" s="22">
        <v>0</v>
      </c>
      <c r="E200" s="22">
        <v>0</v>
      </c>
      <c r="F200" s="22">
        <v>0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2">
        <v>0</v>
      </c>
      <c r="O200" s="22">
        <v>0</v>
      </c>
      <c r="P200" s="22">
        <v>0</v>
      </c>
      <c r="Q200" s="22">
        <v>0</v>
      </c>
      <c r="R200" s="22">
        <v>0</v>
      </c>
      <c r="S200" s="22">
        <v>0</v>
      </c>
      <c r="T200" s="22">
        <v>0</v>
      </c>
      <c r="U200" s="22">
        <v>0</v>
      </c>
      <c r="V200" s="22">
        <v>0</v>
      </c>
      <c r="W200" s="22">
        <v>0</v>
      </c>
      <c r="X200" s="22">
        <v>0</v>
      </c>
      <c r="Y200" s="22">
        <v>0</v>
      </c>
    </row>
    <row r="201" spans="1:25" ht="14.25">
      <c r="A201" s="23" t="s">
        <v>113</v>
      </c>
      <c r="B201" s="22">
        <v>0</v>
      </c>
      <c r="C201" s="22">
        <v>0</v>
      </c>
      <c r="D201" s="22">
        <v>0</v>
      </c>
      <c r="E201" s="22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  <c r="Q201" s="22">
        <v>0</v>
      </c>
      <c r="R201" s="22">
        <v>0</v>
      </c>
      <c r="S201" s="22">
        <v>0</v>
      </c>
      <c r="T201" s="22">
        <v>0</v>
      </c>
      <c r="U201" s="22">
        <v>0</v>
      </c>
      <c r="V201" s="22">
        <v>0</v>
      </c>
      <c r="W201" s="22">
        <v>0</v>
      </c>
      <c r="X201" s="22">
        <v>0</v>
      </c>
      <c r="Y201" s="22">
        <v>0</v>
      </c>
    </row>
    <row r="202" spans="1:25" ht="14.25">
      <c r="A202" s="23" t="s">
        <v>130</v>
      </c>
      <c r="B202" s="22">
        <v>0</v>
      </c>
      <c r="C202" s="22">
        <v>0</v>
      </c>
      <c r="D202" s="22">
        <v>0</v>
      </c>
      <c r="E202" s="22">
        <v>0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2">
        <v>0</v>
      </c>
      <c r="O202" s="22">
        <v>0</v>
      </c>
      <c r="P202" s="22">
        <v>0</v>
      </c>
      <c r="Q202" s="22">
        <v>0</v>
      </c>
      <c r="R202" s="22">
        <v>0</v>
      </c>
      <c r="S202" s="22">
        <v>0</v>
      </c>
      <c r="T202" s="22">
        <v>0</v>
      </c>
      <c r="U202" s="22">
        <v>0</v>
      </c>
      <c r="V202" s="22">
        <v>0</v>
      </c>
      <c r="W202" s="22">
        <v>0</v>
      </c>
      <c r="X202" s="22">
        <v>0</v>
      </c>
      <c r="Y202" s="22">
        <v>0</v>
      </c>
    </row>
    <row r="203" spans="1:25" ht="14.25">
      <c r="A203" s="23" t="s">
        <v>129</v>
      </c>
      <c r="B203" s="22">
        <v>0</v>
      </c>
      <c r="C203" s="22">
        <v>51</v>
      </c>
      <c r="D203" s="22">
        <v>42</v>
      </c>
      <c r="E203" s="22">
        <v>33</v>
      </c>
      <c r="F203" s="22">
        <v>51</v>
      </c>
      <c r="G203" s="22">
        <v>21</v>
      </c>
      <c r="H203" s="22">
        <v>29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22">
        <v>0</v>
      </c>
      <c r="Q203" s="22">
        <v>0</v>
      </c>
      <c r="R203" s="22">
        <v>0</v>
      </c>
      <c r="S203" s="22">
        <v>0</v>
      </c>
      <c r="T203" s="22">
        <v>0</v>
      </c>
      <c r="U203" s="22">
        <v>0</v>
      </c>
      <c r="V203" s="22">
        <v>0</v>
      </c>
      <c r="W203" s="22">
        <v>0</v>
      </c>
      <c r="X203" s="22">
        <v>0</v>
      </c>
      <c r="Y203" s="22">
        <v>0</v>
      </c>
    </row>
    <row r="204" spans="1:25" ht="14.25">
      <c r="A204" s="23" t="s">
        <v>112</v>
      </c>
      <c r="B204" s="22">
        <v>55621</v>
      </c>
      <c r="C204" s="22">
        <v>55674</v>
      </c>
      <c r="D204" s="22">
        <v>51194</v>
      </c>
      <c r="E204" s="22">
        <v>55524</v>
      </c>
      <c r="F204" s="22">
        <v>47150</v>
      </c>
      <c r="G204" s="22">
        <v>52411</v>
      </c>
      <c r="H204" s="22">
        <v>49268</v>
      </c>
      <c r="I204" s="22">
        <v>43008</v>
      </c>
      <c r="J204" s="22">
        <v>46477</v>
      </c>
      <c r="K204" s="22">
        <v>41981</v>
      </c>
      <c r="L204" s="22">
        <v>35475</v>
      </c>
      <c r="M204" s="22">
        <v>31412</v>
      </c>
      <c r="N204" s="22">
        <v>25928</v>
      </c>
      <c r="O204" s="22">
        <v>34674</v>
      </c>
      <c r="P204" s="22">
        <v>35860</v>
      </c>
      <c r="Q204" s="22">
        <v>34740</v>
      </c>
      <c r="R204" s="22">
        <v>35069</v>
      </c>
      <c r="S204" s="22">
        <v>34571</v>
      </c>
      <c r="T204" s="22">
        <v>30449</v>
      </c>
      <c r="U204" s="22">
        <v>24607</v>
      </c>
      <c r="V204" s="22">
        <v>29679</v>
      </c>
      <c r="W204" s="22">
        <v>29495</v>
      </c>
      <c r="X204" s="22">
        <v>6572</v>
      </c>
      <c r="Y204" s="22">
        <v>0</v>
      </c>
    </row>
    <row r="205" spans="1:25" ht="14.25">
      <c r="A205" s="23" t="s">
        <v>111</v>
      </c>
      <c r="B205" s="22">
        <v>0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22">
        <v>0</v>
      </c>
      <c r="P205" s="22">
        <v>0</v>
      </c>
      <c r="Q205" s="22">
        <v>0</v>
      </c>
      <c r="R205" s="22">
        <v>0</v>
      </c>
      <c r="S205" s="22">
        <v>0</v>
      </c>
      <c r="T205" s="22">
        <v>0</v>
      </c>
      <c r="U205" s="22">
        <v>0</v>
      </c>
      <c r="V205" s="22">
        <v>0</v>
      </c>
      <c r="W205" s="22">
        <v>0</v>
      </c>
      <c r="X205" s="22">
        <v>0</v>
      </c>
      <c r="Y205" s="22">
        <v>0</v>
      </c>
    </row>
    <row r="206" spans="1:25" ht="14.25">
      <c r="A206" s="23" t="s">
        <v>110</v>
      </c>
      <c r="B206" s="22">
        <v>236</v>
      </c>
      <c r="C206" s="22">
        <v>0</v>
      </c>
      <c r="D206" s="22">
        <v>0</v>
      </c>
      <c r="E206" s="22">
        <v>0</v>
      </c>
      <c r="F206" s="22">
        <v>0</v>
      </c>
      <c r="G206" s="22">
        <v>0</v>
      </c>
      <c r="H206" s="22">
        <v>269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312</v>
      </c>
      <c r="P206" s="22">
        <v>0</v>
      </c>
      <c r="Q206" s="22">
        <v>0</v>
      </c>
      <c r="R206" s="22">
        <v>0</v>
      </c>
      <c r="S206" s="22">
        <v>0</v>
      </c>
      <c r="T206" s="22">
        <v>0</v>
      </c>
      <c r="U206" s="22">
        <v>0</v>
      </c>
      <c r="V206" s="22">
        <v>0</v>
      </c>
      <c r="W206" s="22">
        <v>0</v>
      </c>
      <c r="X206" s="22">
        <v>0</v>
      </c>
      <c r="Y206" s="22">
        <v>0</v>
      </c>
    </row>
    <row r="207" spans="1:25" ht="14.25">
      <c r="A207" s="23" t="s">
        <v>109</v>
      </c>
      <c r="B207" s="22">
        <v>60</v>
      </c>
      <c r="C207" s="22">
        <v>0</v>
      </c>
      <c r="D207" s="22">
        <v>0</v>
      </c>
      <c r="E207" s="22">
        <v>0</v>
      </c>
      <c r="F207" s="22">
        <v>0</v>
      </c>
      <c r="G207" s="22">
        <v>0</v>
      </c>
      <c r="H207" s="22">
        <v>0</v>
      </c>
      <c r="I207" s="22">
        <v>0</v>
      </c>
      <c r="J207" s="22">
        <v>130</v>
      </c>
      <c r="K207" s="22">
        <v>0</v>
      </c>
      <c r="L207" s="22">
        <v>0</v>
      </c>
      <c r="M207" s="22">
        <v>0</v>
      </c>
      <c r="N207" s="22">
        <v>0</v>
      </c>
      <c r="O207" s="22">
        <v>0</v>
      </c>
      <c r="P207" s="22">
        <v>245</v>
      </c>
      <c r="Q207" s="22">
        <v>0</v>
      </c>
      <c r="R207" s="22">
        <v>0</v>
      </c>
      <c r="S207" s="22">
        <v>0</v>
      </c>
      <c r="T207" s="22">
        <v>0</v>
      </c>
      <c r="U207" s="22">
        <v>0</v>
      </c>
      <c r="V207" s="22">
        <v>0</v>
      </c>
      <c r="W207" s="22">
        <v>0</v>
      </c>
      <c r="X207" s="22">
        <v>0</v>
      </c>
      <c r="Y207" s="22">
        <v>0</v>
      </c>
    </row>
    <row r="208" spans="1:25" ht="14.25">
      <c r="A208" s="23" t="s">
        <v>108</v>
      </c>
      <c r="B208" s="22">
        <v>0</v>
      </c>
      <c r="C208" s="22">
        <v>0</v>
      </c>
      <c r="D208" s="22">
        <v>0</v>
      </c>
      <c r="E208" s="22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2">
        <v>0</v>
      </c>
      <c r="O208" s="22">
        <v>0</v>
      </c>
      <c r="P208" s="22">
        <v>0</v>
      </c>
      <c r="Q208" s="22">
        <v>0</v>
      </c>
      <c r="R208" s="22">
        <v>0</v>
      </c>
      <c r="S208" s="22">
        <v>0</v>
      </c>
      <c r="T208" s="22">
        <v>0</v>
      </c>
      <c r="U208" s="22">
        <v>0</v>
      </c>
      <c r="V208" s="22">
        <v>0</v>
      </c>
      <c r="W208" s="22">
        <v>68</v>
      </c>
      <c r="X208" s="22">
        <v>0</v>
      </c>
      <c r="Y208" s="22">
        <v>0</v>
      </c>
    </row>
    <row r="209" spans="1:25" ht="14.25">
      <c r="A209" s="23" t="s">
        <v>107</v>
      </c>
      <c r="B209" s="22">
        <v>0</v>
      </c>
      <c r="C209" s="22">
        <v>0</v>
      </c>
      <c r="D209" s="22">
        <v>0</v>
      </c>
      <c r="E209" s="22">
        <v>0</v>
      </c>
      <c r="F209" s="22">
        <v>0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>
        <v>0</v>
      </c>
      <c r="O209" s="22">
        <v>0</v>
      </c>
      <c r="P209" s="22">
        <v>0</v>
      </c>
      <c r="Q209" s="22">
        <v>0</v>
      </c>
      <c r="R209" s="22">
        <v>0</v>
      </c>
      <c r="S209" s="22">
        <v>0</v>
      </c>
      <c r="T209" s="22">
        <v>0</v>
      </c>
      <c r="U209" s="22">
        <v>0</v>
      </c>
      <c r="V209" s="22">
        <v>0</v>
      </c>
      <c r="W209" s="22">
        <v>0</v>
      </c>
      <c r="X209" s="22">
        <v>0</v>
      </c>
      <c r="Y209" s="22">
        <v>0</v>
      </c>
    </row>
    <row r="210" spans="1:25" ht="14.25">
      <c r="A210" s="23" t="s">
        <v>106</v>
      </c>
      <c r="B210" s="22">
        <v>0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2">
        <v>0</v>
      </c>
      <c r="O210" s="22">
        <v>0</v>
      </c>
      <c r="P210" s="22">
        <v>0</v>
      </c>
      <c r="Q210" s="22">
        <v>0</v>
      </c>
      <c r="R210" s="22">
        <v>0</v>
      </c>
      <c r="S210" s="22">
        <v>0</v>
      </c>
      <c r="T210" s="22">
        <v>0</v>
      </c>
      <c r="U210" s="22">
        <v>0</v>
      </c>
      <c r="V210" s="22">
        <v>0</v>
      </c>
      <c r="W210" s="22">
        <v>0</v>
      </c>
      <c r="X210" s="22">
        <v>0</v>
      </c>
      <c r="Y210" s="22">
        <v>0</v>
      </c>
    </row>
    <row r="211" spans="1:25" ht="14.25">
      <c r="A211" s="23" t="s">
        <v>105</v>
      </c>
      <c r="B211" s="22">
        <v>0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2">
        <v>0</v>
      </c>
      <c r="O211" s="22">
        <v>0</v>
      </c>
      <c r="P211" s="22">
        <v>0</v>
      </c>
      <c r="Q211" s="22">
        <v>0</v>
      </c>
      <c r="R211" s="22">
        <v>0</v>
      </c>
      <c r="S211" s="22">
        <v>0</v>
      </c>
      <c r="T211" s="22">
        <v>0</v>
      </c>
      <c r="U211" s="22">
        <v>0</v>
      </c>
      <c r="V211" s="22">
        <v>0</v>
      </c>
      <c r="W211" s="22">
        <v>0</v>
      </c>
      <c r="X211" s="22">
        <v>0</v>
      </c>
      <c r="Y211" s="22">
        <v>0</v>
      </c>
    </row>
    <row r="212" spans="1:25" ht="14.25">
      <c r="A212" s="23" t="s">
        <v>82</v>
      </c>
      <c r="B212" s="22">
        <v>0</v>
      </c>
      <c r="C212" s="22">
        <v>0</v>
      </c>
      <c r="D212" s="22">
        <v>0</v>
      </c>
      <c r="E212" s="22">
        <v>5</v>
      </c>
      <c r="F212" s="22">
        <v>0</v>
      </c>
      <c r="G212" s="22">
        <v>0</v>
      </c>
      <c r="H212" s="22">
        <v>0</v>
      </c>
      <c r="I212" s="22">
        <v>0</v>
      </c>
      <c r="J212" s="22">
        <v>0</v>
      </c>
      <c r="K212" s="22">
        <v>2729</v>
      </c>
      <c r="L212" s="22">
        <v>3712</v>
      </c>
      <c r="M212" s="22">
        <v>4602</v>
      </c>
      <c r="N212" s="22">
        <v>5306</v>
      </c>
      <c r="O212" s="22">
        <v>5666</v>
      </c>
      <c r="P212" s="22">
        <v>5190</v>
      </c>
      <c r="Q212" s="22">
        <v>7255</v>
      </c>
      <c r="R212" s="22">
        <v>12659</v>
      </c>
      <c r="S212" s="22">
        <v>16601</v>
      </c>
      <c r="T212" s="22">
        <v>18068</v>
      </c>
      <c r="U212" s="22">
        <v>21155</v>
      </c>
      <c r="V212" s="22">
        <v>22922</v>
      </c>
      <c r="W212" s="22">
        <v>25043</v>
      </c>
      <c r="X212" s="22">
        <v>20241</v>
      </c>
      <c r="Y212" s="22">
        <v>23929</v>
      </c>
    </row>
    <row r="213" spans="1:25" ht="14.25">
      <c r="A213" s="23" t="s">
        <v>104</v>
      </c>
      <c r="B213" s="22">
        <v>0</v>
      </c>
      <c r="C213" s="22">
        <v>0</v>
      </c>
      <c r="D213" s="22">
        <v>64</v>
      </c>
      <c r="E213" s="22">
        <v>0</v>
      </c>
      <c r="F213" s="22">
        <v>0</v>
      </c>
      <c r="G213" s="22"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22">
        <v>0</v>
      </c>
      <c r="O213" s="22">
        <v>0</v>
      </c>
      <c r="P213" s="22">
        <v>0</v>
      </c>
      <c r="Q213" s="22">
        <v>0</v>
      </c>
      <c r="R213" s="22">
        <v>0</v>
      </c>
      <c r="S213" s="22">
        <v>0</v>
      </c>
      <c r="T213" s="22">
        <v>0</v>
      </c>
      <c r="U213" s="22">
        <v>0</v>
      </c>
      <c r="V213" s="22">
        <v>0</v>
      </c>
      <c r="W213" s="22">
        <v>0</v>
      </c>
      <c r="X213" s="22">
        <v>0</v>
      </c>
      <c r="Y213" s="22">
        <v>0</v>
      </c>
    </row>
    <row r="214" spans="1:25" ht="14.25">
      <c r="A214" s="23" t="s">
        <v>140</v>
      </c>
      <c r="B214" s="22">
        <v>0</v>
      </c>
      <c r="C214" s="22">
        <v>0</v>
      </c>
      <c r="D214" s="22">
        <v>0</v>
      </c>
      <c r="E214" s="22">
        <v>0</v>
      </c>
      <c r="F214" s="22">
        <v>0</v>
      </c>
      <c r="G214" s="22">
        <v>0</v>
      </c>
      <c r="H214" s="22">
        <v>46</v>
      </c>
      <c r="I214" s="22">
        <v>104</v>
      </c>
      <c r="J214" s="22">
        <v>71</v>
      </c>
      <c r="K214" s="22">
        <v>27</v>
      </c>
      <c r="L214" s="22">
        <v>85</v>
      </c>
      <c r="M214" s="22">
        <v>49</v>
      </c>
      <c r="N214" s="22">
        <v>68</v>
      </c>
      <c r="O214" s="22">
        <v>138</v>
      </c>
      <c r="P214" s="22">
        <v>0</v>
      </c>
      <c r="Q214" s="22">
        <v>53</v>
      </c>
      <c r="R214" s="22">
        <v>37</v>
      </c>
      <c r="S214" s="22">
        <v>9</v>
      </c>
      <c r="T214" s="22">
        <v>568</v>
      </c>
      <c r="U214" s="22">
        <v>729</v>
      </c>
      <c r="V214" s="22">
        <v>422</v>
      </c>
      <c r="W214" s="22">
        <v>110</v>
      </c>
      <c r="X214" s="22">
        <v>433</v>
      </c>
      <c r="Y214" s="22">
        <v>184</v>
      </c>
    </row>
    <row r="215" spans="1:25" ht="14.25">
      <c r="A215" s="23" t="s">
        <v>84</v>
      </c>
      <c r="B215" s="22">
        <v>20566</v>
      </c>
      <c r="C215" s="22">
        <v>0</v>
      </c>
      <c r="D215" s="22">
        <v>0</v>
      </c>
      <c r="E215" s="22">
        <v>62</v>
      </c>
      <c r="F215" s="22">
        <v>0</v>
      </c>
      <c r="G215" s="22">
        <v>0</v>
      </c>
      <c r="H215" s="22">
        <v>309</v>
      </c>
      <c r="I215" s="22">
        <v>13070</v>
      </c>
      <c r="J215" s="22">
        <v>32574</v>
      </c>
      <c r="K215" s="22">
        <v>35094</v>
      </c>
      <c r="L215" s="22">
        <v>31331</v>
      </c>
      <c r="M215" s="22">
        <v>20392</v>
      </c>
      <c r="N215" s="22">
        <v>16045</v>
      </c>
      <c r="O215" s="22">
        <v>8475</v>
      </c>
      <c r="P215" s="22">
        <v>12553</v>
      </c>
      <c r="Q215" s="22">
        <v>12290</v>
      </c>
      <c r="R215" s="22">
        <v>16610</v>
      </c>
      <c r="S215" s="22">
        <v>19094</v>
      </c>
      <c r="T215" s="22">
        <v>18851</v>
      </c>
      <c r="U215" s="22">
        <v>19828</v>
      </c>
      <c r="V215" s="22">
        <v>16952</v>
      </c>
      <c r="W215" s="22">
        <v>18197</v>
      </c>
      <c r="X215" s="22">
        <v>21536</v>
      </c>
      <c r="Y215" s="22">
        <v>18100</v>
      </c>
    </row>
    <row r="216" spans="1:25" ht="14.25">
      <c r="A216" s="23" t="s">
        <v>134</v>
      </c>
      <c r="B216" s="22">
        <v>0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  <c r="O216" s="22">
        <v>0</v>
      </c>
      <c r="P216" s="22">
        <v>0</v>
      </c>
      <c r="Q216" s="22">
        <v>0</v>
      </c>
      <c r="R216" s="22">
        <v>0</v>
      </c>
      <c r="S216" s="22">
        <v>0</v>
      </c>
      <c r="T216" s="22">
        <v>0</v>
      </c>
      <c r="U216" s="22">
        <v>0</v>
      </c>
      <c r="V216" s="22">
        <v>0</v>
      </c>
      <c r="W216" s="22">
        <v>0</v>
      </c>
      <c r="X216" s="22">
        <v>0</v>
      </c>
      <c r="Y216" s="22">
        <v>3</v>
      </c>
    </row>
    <row r="217" spans="1:25" ht="14.25">
      <c r="A217" s="23" t="s">
        <v>91</v>
      </c>
      <c r="B217" s="22">
        <v>10528</v>
      </c>
      <c r="C217" s="22">
        <v>882</v>
      </c>
      <c r="D217" s="22">
        <v>6304</v>
      </c>
      <c r="E217" s="22">
        <v>21768</v>
      </c>
      <c r="F217" s="22">
        <v>13504</v>
      </c>
      <c r="G217" s="22">
        <v>12125</v>
      </c>
      <c r="H217" s="22">
        <v>12400</v>
      </c>
      <c r="I217" s="22">
        <v>9826</v>
      </c>
      <c r="J217" s="22">
        <v>10876</v>
      </c>
      <c r="K217" s="22">
        <v>7662</v>
      </c>
      <c r="L217" s="22">
        <v>9768</v>
      </c>
      <c r="M217" s="22">
        <v>7990</v>
      </c>
      <c r="N217" s="22">
        <v>6384</v>
      </c>
      <c r="O217" s="22">
        <v>6243</v>
      </c>
      <c r="P217" s="22">
        <v>6605</v>
      </c>
      <c r="Q217" s="22">
        <v>7621</v>
      </c>
      <c r="R217" s="22">
        <v>6965</v>
      </c>
      <c r="S217" s="22">
        <v>6421</v>
      </c>
      <c r="T217" s="22">
        <v>6012</v>
      </c>
      <c r="U217" s="22">
        <v>4102</v>
      </c>
      <c r="V217" s="22">
        <v>3432</v>
      </c>
      <c r="W217" s="22">
        <v>4009</v>
      </c>
      <c r="X217" s="22">
        <v>4351</v>
      </c>
      <c r="Y217" s="22">
        <v>4784</v>
      </c>
    </row>
    <row r="218" spans="1:25" ht="14.25">
      <c r="A218" s="23" t="s">
        <v>138</v>
      </c>
      <c r="B218" s="22">
        <v>1041</v>
      </c>
      <c r="C218" s="22">
        <v>658</v>
      </c>
      <c r="D218" s="22">
        <v>0</v>
      </c>
      <c r="E218" s="22">
        <v>0</v>
      </c>
      <c r="F218" s="22">
        <v>45</v>
      </c>
      <c r="G218" s="22">
        <v>0</v>
      </c>
      <c r="H218" s="22">
        <v>247</v>
      </c>
      <c r="I218" s="22">
        <v>0</v>
      </c>
      <c r="J218" s="22">
        <v>375</v>
      </c>
      <c r="K218" s="22">
        <v>0</v>
      </c>
      <c r="L218" s="22">
        <v>0</v>
      </c>
      <c r="M218" s="22">
        <v>0</v>
      </c>
      <c r="N218" s="22">
        <v>184</v>
      </c>
      <c r="O218" s="22">
        <v>0</v>
      </c>
      <c r="P218" s="22">
        <v>0</v>
      </c>
      <c r="Q218" s="22">
        <v>0</v>
      </c>
      <c r="R218" s="22">
        <v>0</v>
      </c>
      <c r="S218" s="22">
        <v>93</v>
      </c>
      <c r="T218" s="22">
        <v>203</v>
      </c>
      <c r="U218" s="22">
        <v>0</v>
      </c>
      <c r="V218" s="22">
        <v>151</v>
      </c>
      <c r="W218" s="22">
        <v>213</v>
      </c>
      <c r="X218" s="22">
        <v>85</v>
      </c>
      <c r="Y218" s="22">
        <v>278</v>
      </c>
    </row>
    <row r="219" spans="1:25" ht="14.25">
      <c r="A219" s="23" t="s">
        <v>103</v>
      </c>
      <c r="B219" s="22">
        <v>350</v>
      </c>
      <c r="C219" s="22">
        <v>389</v>
      </c>
      <c r="D219" s="22">
        <v>130</v>
      </c>
      <c r="E219" s="22">
        <v>2</v>
      </c>
      <c r="F219" s="22">
        <v>0</v>
      </c>
      <c r="G219" s="22">
        <v>74</v>
      </c>
      <c r="H219" s="22">
        <v>0</v>
      </c>
      <c r="I219" s="22">
        <v>0</v>
      </c>
      <c r="J219" s="22">
        <v>0</v>
      </c>
      <c r="K219" s="22">
        <v>0</v>
      </c>
      <c r="L219" s="22">
        <v>134</v>
      </c>
      <c r="M219" s="22">
        <v>0</v>
      </c>
      <c r="N219" s="22">
        <v>28</v>
      </c>
      <c r="O219" s="22">
        <v>45</v>
      </c>
      <c r="P219" s="22">
        <v>132</v>
      </c>
      <c r="Q219" s="22">
        <v>0</v>
      </c>
      <c r="R219" s="22">
        <v>0</v>
      </c>
      <c r="S219" s="22">
        <v>0</v>
      </c>
      <c r="T219" s="22">
        <v>28</v>
      </c>
      <c r="U219" s="22">
        <v>0</v>
      </c>
      <c r="V219" s="22">
        <v>0</v>
      </c>
      <c r="W219" s="22">
        <v>939</v>
      </c>
      <c r="X219" s="22">
        <v>0</v>
      </c>
      <c r="Y219" s="22">
        <v>0</v>
      </c>
    </row>
    <row r="220" spans="1:25" ht="14.25">
      <c r="A220" s="23" t="s">
        <v>78</v>
      </c>
      <c r="B220" s="22">
        <v>49714</v>
      </c>
      <c r="C220" s="22">
        <v>85509</v>
      </c>
      <c r="D220" s="22">
        <v>88441</v>
      </c>
      <c r="E220" s="22">
        <v>90825</v>
      </c>
      <c r="F220" s="22">
        <v>83381</v>
      </c>
      <c r="G220" s="22">
        <v>82419</v>
      </c>
      <c r="H220" s="22">
        <v>77735</v>
      </c>
      <c r="I220" s="22">
        <v>88790</v>
      </c>
      <c r="J220" s="22">
        <v>86072</v>
      </c>
      <c r="K220" s="22">
        <v>61025</v>
      </c>
      <c r="L220" s="22">
        <v>65143</v>
      </c>
      <c r="M220" s="22">
        <v>57496</v>
      </c>
      <c r="N220" s="22">
        <v>53145</v>
      </c>
      <c r="O220" s="22">
        <v>61536</v>
      </c>
      <c r="P220" s="22">
        <v>64460</v>
      </c>
      <c r="Q220" s="22">
        <v>60748</v>
      </c>
      <c r="R220" s="22">
        <v>51069</v>
      </c>
      <c r="S220" s="22">
        <v>40290</v>
      </c>
      <c r="T220" s="22">
        <v>38912</v>
      </c>
      <c r="U220" s="22">
        <v>29809</v>
      </c>
      <c r="V220" s="22">
        <v>30774</v>
      </c>
      <c r="W220" s="22">
        <v>41108</v>
      </c>
      <c r="X220" s="22">
        <v>46210</v>
      </c>
      <c r="Y220" s="22">
        <v>42962</v>
      </c>
    </row>
    <row r="221" spans="1:25" ht="14.25">
      <c r="A221" s="23" t="s">
        <v>102</v>
      </c>
      <c r="B221" s="22">
        <v>7892</v>
      </c>
      <c r="C221" s="22">
        <v>9822</v>
      </c>
      <c r="D221" s="22">
        <v>12860</v>
      </c>
      <c r="E221" s="22">
        <v>14625</v>
      </c>
      <c r="F221" s="22">
        <v>15641</v>
      </c>
      <c r="G221" s="22">
        <v>14984</v>
      </c>
      <c r="H221" s="22">
        <v>14438</v>
      </c>
      <c r="I221" s="22">
        <v>13402</v>
      </c>
      <c r="J221" s="22">
        <v>13714</v>
      </c>
      <c r="K221" s="22">
        <v>15207</v>
      </c>
      <c r="L221" s="22">
        <v>13473</v>
      </c>
      <c r="M221" s="22">
        <v>20181</v>
      </c>
      <c r="N221" s="22">
        <v>21675</v>
      </c>
      <c r="O221" s="22">
        <v>14360</v>
      </c>
      <c r="P221" s="22">
        <v>9562</v>
      </c>
      <c r="Q221" s="22">
        <v>9511</v>
      </c>
      <c r="R221" s="22">
        <v>7481</v>
      </c>
      <c r="S221" s="22">
        <v>7944</v>
      </c>
      <c r="T221" s="22">
        <v>6954</v>
      </c>
      <c r="U221" s="22">
        <v>6842</v>
      </c>
      <c r="V221" s="22">
        <v>7738</v>
      </c>
      <c r="W221" s="22">
        <v>4808</v>
      </c>
      <c r="X221" s="22">
        <v>0</v>
      </c>
      <c r="Y221" s="22">
        <v>0</v>
      </c>
    </row>
    <row r="222" spans="1:25" ht="14.25">
      <c r="A222" s="23" t="s">
        <v>137</v>
      </c>
      <c r="B222" s="22">
        <v>10136</v>
      </c>
      <c r="C222" s="22">
        <v>11090</v>
      </c>
      <c r="D222" s="22">
        <v>6894</v>
      </c>
      <c r="E222" s="22">
        <v>2687</v>
      </c>
      <c r="F222" s="22">
        <v>1337</v>
      </c>
      <c r="G222" s="22">
        <v>334</v>
      </c>
      <c r="H222" s="22">
        <v>348</v>
      </c>
      <c r="I222" s="22">
        <v>387</v>
      </c>
      <c r="J222" s="22">
        <v>624</v>
      </c>
      <c r="K222" s="22">
        <v>0</v>
      </c>
      <c r="L222" s="22">
        <v>147</v>
      </c>
      <c r="M222" s="22">
        <v>354</v>
      </c>
      <c r="N222" s="22">
        <v>0</v>
      </c>
      <c r="O222" s="22">
        <v>68</v>
      </c>
      <c r="P222" s="22">
        <v>70</v>
      </c>
      <c r="Q222" s="22">
        <v>1060</v>
      </c>
      <c r="R222" s="22">
        <v>1589</v>
      </c>
      <c r="S222" s="22">
        <v>1099</v>
      </c>
      <c r="T222" s="22">
        <v>664</v>
      </c>
      <c r="U222" s="22">
        <v>410</v>
      </c>
      <c r="V222" s="22">
        <v>442</v>
      </c>
      <c r="W222" s="22">
        <v>966</v>
      </c>
      <c r="X222" s="22">
        <v>0</v>
      </c>
      <c r="Y222" s="22">
        <v>202</v>
      </c>
    </row>
    <row r="223" spans="1:25" ht="14.25">
      <c r="A223" s="23" t="s">
        <v>101</v>
      </c>
      <c r="B223" s="22">
        <v>4363</v>
      </c>
      <c r="C223" s="22">
        <v>3872</v>
      </c>
      <c r="D223" s="22">
        <v>3147</v>
      </c>
      <c r="E223" s="22">
        <v>1162</v>
      </c>
      <c r="F223" s="22">
        <v>1204</v>
      </c>
      <c r="G223" s="22">
        <v>39</v>
      </c>
      <c r="H223" s="22">
        <v>305</v>
      </c>
      <c r="I223" s="22">
        <v>808</v>
      </c>
      <c r="J223" s="22">
        <v>375</v>
      </c>
      <c r="K223" s="22">
        <v>3</v>
      </c>
      <c r="L223" s="22">
        <v>125</v>
      </c>
      <c r="M223" s="22">
        <v>124</v>
      </c>
      <c r="N223" s="22">
        <v>77</v>
      </c>
      <c r="O223" s="22">
        <v>0</v>
      </c>
      <c r="P223" s="22">
        <v>85</v>
      </c>
      <c r="Q223" s="22">
        <v>0</v>
      </c>
      <c r="R223" s="22">
        <v>81</v>
      </c>
      <c r="S223" s="22">
        <v>239</v>
      </c>
      <c r="T223" s="22">
        <v>0</v>
      </c>
      <c r="U223" s="22">
        <v>0</v>
      </c>
      <c r="V223" s="22">
        <v>248</v>
      </c>
      <c r="W223" s="22">
        <v>81</v>
      </c>
      <c r="X223" s="22">
        <v>0</v>
      </c>
      <c r="Y223" s="22">
        <v>0</v>
      </c>
    </row>
    <row r="224" spans="1:25" ht="14.25">
      <c r="A224" s="23" t="s">
        <v>131</v>
      </c>
      <c r="B224" s="22">
        <v>339</v>
      </c>
      <c r="C224" s="22">
        <v>0</v>
      </c>
      <c r="D224" s="22">
        <v>798</v>
      </c>
      <c r="E224" s="22">
        <v>311</v>
      </c>
      <c r="F224" s="22">
        <v>0</v>
      </c>
      <c r="G224" s="22">
        <v>0</v>
      </c>
      <c r="H224" s="22">
        <v>7</v>
      </c>
      <c r="I224" s="22">
        <v>0</v>
      </c>
      <c r="J224" s="22">
        <v>0</v>
      </c>
      <c r="K224" s="22">
        <v>70</v>
      </c>
      <c r="L224" s="22">
        <v>144</v>
      </c>
      <c r="M224" s="22">
        <v>0</v>
      </c>
      <c r="N224" s="22">
        <v>0</v>
      </c>
      <c r="O224" s="22">
        <v>0</v>
      </c>
      <c r="P224" s="22">
        <v>92</v>
      </c>
      <c r="Q224" s="22">
        <v>0</v>
      </c>
      <c r="R224" s="22">
        <v>0</v>
      </c>
      <c r="S224" s="22">
        <v>202</v>
      </c>
      <c r="T224" s="22">
        <v>88</v>
      </c>
      <c r="U224" s="22">
        <v>80</v>
      </c>
      <c r="V224" s="22">
        <v>0</v>
      </c>
      <c r="W224" s="22">
        <v>75</v>
      </c>
      <c r="X224" s="22">
        <v>85</v>
      </c>
      <c r="Y224" s="22">
        <v>23</v>
      </c>
    </row>
    <row r="225" spans="1:25" ht="14.25">
      <c r="A225" s="23" t="s">
        <v>100</v>
      </c>
      <c r="B225" s="22">
        <v>0</v>
      </c>
      <c r="C225" s="22">
        <v>0</v>
      </c>
      <c r="D225" s="22">
        <v>0</v>
      </c>
      <c r="E225" s="22">
        <v>0</v>
      </c>
      <c r="F225" s="22">
        <v>338</v>
      </c>
      <c r="G225" s="22">
        <v>21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22">
        <v>0</v>
      </c>
      <c r="O225" s="22">
        <v>0</v>
      </c>
      <c r="P225" s="22">
        <v>0</v>
      </c>
      <c r="Q225" s="22">
        <v>0</v>
      </c>
      <c r="R225" s="22">
        <v>8</v>
      </c>
      <c r="S225" s="22">
        <v>0</v>
      </c>
      <c r="T225" s="22">
        <v>0</v>
      </c>
      <c r="U225" s="22">
        <v>0</v>
      </c>
      <c r="V225" s="22">
        <v>0</v>
      </c>
      <c r="W225" s="22">
        <v>0</v>
      </c>
      <c r="X225" s="22">
        <v>0</v>
      </c>
      <c r="Y225" s="22">
        <v>0</v>
      </c>
    </row>
    <row r="226" spans="1:25" ht="14.25">
      <c r="A226" s="23" t="s">
        <v>99</v>
      </c>
      <c r="B226" s="22">
        <v>105</v>
      </c>
      <c r="C226" s="22">
        <v>0</v>
      </c>
      <c r="D226" s="22">
        <v>28</v>
      </c>
      <c r="E226" s="22">
        <v>0</v>
      </c>
      <c r="F226" s="22">
        <v>0</v>
      </c>
      <c r="G226" s="22">
        <v>0</v>
      </c>
      <c r="H226" s="22">
        <v>0</v>
      </c>
      <c r="I226" s="22">
        <v>0</v>
      </c>
      <c r="J226" s="22">
        <v>35</v>
      </c>
      <c r="K226" s="22">
        <v>0</v>
      </c>
      <c r="L226" s="22">
        <v>0</v>
      </c>
      <c r="M226" s="22">
        <v>0</v>
      </c>
      <c r="N226" s="22">
        <v>0</v>
      </c>
      <c r="O226" s="22">
        <v>0</v>
      </c>
      <c r="P226" s="22">
        <v>0</v>
      </c>
      <c r="Q226" s="22">
        <v>0</v>
      </c>
      <c r="R226" s="22">
        <v>0</v>
      </c>
      <c r="S226" s="22">
        <v>0</v>
      </c>
      <c r="T226" s="22">
        <v>40</v>
      </c>
      <c r="U226" s="22">
        <v>45</v>
      </c>
      <c r="V226" s="22">
        <v>0</v>
      </c>
      <c r="W226" s="22">
        <v>0</v>
      </c>
      <c r="X226" s="22">
        <v>0</v>
      </c>
      <c r="Y226" s="22">
        <v>0</v>
      </c>
    </row>
    <row r="227" spans="1:25" ht="14.25">
      <c r="A227" s="23" t="s">
        <v>98</v>
      </c>
      <c r="B227" s="22">
        <v>0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0</v>
      </c>
      <c r="I227" s="22">
        <v>0</v>
      </c>
      <c r="J227" s="22">
        <v>0</v>
      </c>
      <c r="K227" s="22">
        <v>0</v>
      </c>
      <c r="L227" s="22">
        <v>0</v>
      </c>
      <c r="M227" s="22">
        <v>0</v>
      </c>
      <c r="N227" s="22">
        <v>0</v>
      </c>
      <c r="O227" s="22">
        <v>0</v>
      </c>
      <c r="P227" s="22">
        <v>0</v>
      </c>
      <c r="Q227" s="22">
        <v>0</v>
      </c>
      <c r="R227" s="22">
        <v>0</v>
      </c>
      <c r="S227" s="22">
        <v>0</v>
      </c>
      <c r="T227" s="22">
        <v>0</v>
      </c>
      <c r="U227" s="22">
        <v>0</v>
      </c>
      <c r="V227" s="22">
        <v>0</v>
      </c>
      <c r="W227" s="22">
        <v>0</v>
      </c>
      <c r="X227" s="22">
        <v>0</v>
      </c>
      <c r="Y227" s="22">
        <v>0</v>
      </c>
    </row>
    <row r="228" spans="1:25" ht="14.25">
      <c r="A228" s="23" t="s">
        <v>97</v>
      </c>
      <c r="B228" s="22">
        <v>0</v>
      </c>
      <c r="C228" s="22">
        <v>0</v>
      </c>
      <c r="D228" s="22">
        <v>0</v>
      </c>
      <c r="E228" s="22">
        <v>0</v>
      </c>
      <c r="F228" s="22">
        <v>0</v>
      </c>
      <c r="G228" s="22">
        <v>0</v>
      </c>
      <c r="H228" s="22">
        <v>0</v>
      </c>
      <c r="I228" s="22">
        <v>0</v>
      </c>
      <c r="J228" s="22">
        <v>0</v>
      </c>
      <c r="K228" s="22">
        <v>0</v>
      </c>
      <c r="L228" s="22">
        <v>0</v>
      </c>
      <c r="M228" s="22">
        <v>0</v>
      </c>
      <c r="N228" s="22">
        <v>0</v>
      </c>
      <c r="O228" s="22">
        <v>0</v>
      </c>
      <c r="P228" s="22">
        <v>0</v>
      </c>
      <c r="Q228" s="22">
        <v>0</v>
      </c>
      <c r="R228" s="22">
        <v>0</v>
      </c>
      <c r="S228" s="22">
        <v>0</v>
      </c>
      <c r="T228" s="22">
        <v>0</v>
      </c>
      <c r="U228" s="22">
        <v>0</v>
      </c>
      <c r="V228" s="22">
        <v>1616</v>
      </c>
      <c r="W228" s="22">
        <v>1700</v>
      </c>
      <c r="X228" s="22">
        <v>110</v>
      </c>
      <c r="Y228" s="22">
        <v>0</v>
      </c>
    </row>
    <row r="229" spans="1:25" ht="14.25">
      <c r="A229" s="23" t="s">
        <v>148</v>
      </c>
      <c r="B229" s="22">
        <v>537390</v>
      </c>
      <c r="C229" s="22">
        <v>527804</v>
      </c>
      <c r="D229" s="22">
        <v>541871</v>
      </c>
      <c r="E229" s="22">
        <v>549638</v>
      </c>
      <c r="F229" s="22">
        <v>556468</v>
      </c>
      <c r="G229" s="22">
        <v>554322</v>
      </c>
      <c r="H229" s="22">
        <v>572189</v>
      </c>
      <c r="I229" s="22">
        <v>583487</v>
      </c>
      <c r="J229" s="22">
        <v>612439</v>
      </c>
      <c r="K229" s="22">
        <v>577878</v>
      </c>
      <c r="L229" s="22">
        <v>598899</v>
      </c>
      <c r="M229" s="22">
        <v>598591</v>
      </c>
      <c r="N229" s="22">
        <v>586258</v>
      </c>
      <c r="O229" s="22">
        <v>601929</v>
      </c>
      <c r="P229" s="22">
        <v>623627</v>
      </c>
      <c r="Q229" s="22">
        <v>622265</v>
      </c>
      <c r="R229" s="22">
        <v>614323</v>
      </c>
      <c r="S229" s="22">
        <v>605723</v>
      </c>
      <c r="T229" s="22">
        <v>610304</v>
      </c>
      <c r="U229" s="22">
        <v>559905</v>
      </c>
      <c r="V229" s="22">
        <v>560444</v>
      </c>
      <c r="W229" s="22">
        <v>542387</v>
      </c>
      <c r="X229" s="22">
        <v>554803</v>
      </c>
      <c r="Y229" s="22">
        <v>525986</v>
      </c>
    </row>
    <row r="230" spans="1:25" ht="14.25">
      <c r="A230" s="23" t="s">
        <v>96</v>
      </c>
      <c r="B230" s="22">
        <v>57393</v>
      </c>
      <c r="C230" s="22">
        <v>40726</v>
      </c>
      <c r="D230" s="22">
        <v>31155</v>
      </c>
      <c r="E230" s="22">
        <v>33953</v>
      </c>
      <c r="F230" s="22">
        <v>34508</v>
      </c>
      <c r="G230" s="22">
        <v>35507</v>
      </c>
      <c r="H230" s="22">
        <v>26186</v>
      </c>
      <c r="I230" s="22">
        <v>21778</v>
      </c>
      <c r="J230" s="22">
        <v>22905</v>
      </c>
      <c r="K230" s="22">
        <v>16186</v>
      </c>
      <c r="L230" s="22">
        <v>11074</v>
      </c>
      <c r="M230" s="22">
        <v>12058</v>
      </c>
      <c r="N230" s="22">
        <v>10727</v>
      </c>
      <c r="O230" s="22">
        <v>4259</v>
      </c>
      <c r="P230" s="22">
        <v>7423</v>
      </c>
      <c r="Q230" s="22">
        <v>43</v>
      </c>
      <c r="R230" s="22">
        <v>0</v>
      </c>
      <c r="S230" s="22">
        <v>67</v>
      </c>
      <c r="T230" s="22">
        <v>0</v>
      </c>
      <c r="U230" s="22">
        <v>766</v>
      </c>
      <c r="V230" s="22">
        <v>180</v>
      </c>
      <c r="W230" s="22">
        <v>3074</v>
      </c>
      <c r="X230" s="22">
        <v>33</v>
      </c>
      <c r="Y230" s="22">
        <v>3212</v>
      </c>
    </row>
    <row r="232" ht="14.25">
      <c r="A232" s="24" t="s">
        <v>74</v>
      </c>
    </row>
    <row r="233" spans="1:2" ht="14.25">
      <c r="A233" s="24" t="s">
        <v>73</v>
      </c>
      <c r="B233" s="24" t="s">
        <v>75</v>
      </c>
    </row>
    <row r="235" spans="1:2" ht="14.25">
      <c r="A235" s="24" t="s">
        <v>7</v>
      </c>
      <c r="B235" s="24" t="s">
        <v>152</v>
      </c>
    </row>
    <row r="236" spans="1:2" ht="14.25">
      <c r="A236" s="24" t="s">
        <v>9</v>
      </c>
      <c r="B236" s="24" t="s">
        <v>153</v>
      </c>
    </row>
    <row r="237" spans="1:2" ht="14.25">
      <c r="A237" s="24" t="s">
        <v>150</v>
      </c>
      <c r="B237" s="24" t="s">
        <v>38</v>
      </c>
    </row>
    <row r="239" spans="1:25" ht="14.25">
      <c r="A239" s="23" t="s">
        <v>149</v>
      </c>
      <c r="B239" s="23" t="s">
        <v>14</v>
      </c>
      <c r="C239" s="23" t="s">
        <v>15</v>
      </c>
      <c r="D239" s="23" t="s">
        <v>16</v>
      </c>
      <c r="E239" s="23" t="s">
        <v>17</v>
      </c>
      <c r="F239" s="23" t="s">
        <v>18</v>
      </c>
      <c r="G239" s="23" t="s">
        <v>19</v>
      </c>
      <c r="H239" s="23" t="s">
        <v>20</v>
      </c>
      <c r="I239" s="23" t="s">
        <v>21</v>
      </c>
      <c r="J239" s="23" t="s">
        <v>22</v>
      </c>
      <c r="K239" s="23" t="s">
        <v>23</v>
      </c>
      <c r="L239" s="23" t="s">
        <v>24</v>
      </c>
      <c r="M239" s="23" t="s">
        <v>25</v>
      </c>
      <c r="N239" s="23" t="s">
        <v>26</v>
      </c>
      <c r="O239" s="23" t="s">
        <v>27</v>
      </c>
      <c r="P239" s="23" t="s">
        <v>28</v>
      </c>
      <c r="Q239" s="23" t="s">
        <v>29</v>
      </c>
      <c r="R239" s="23" t="s">
        <v>30</v>
      </c>
      <c r="S239" s="23" t="s">
        <v>31</v>
      </c>
      <c r="T239" s="23" t="s">
        <v>32</v>
      </c>
      <c r="U239" s="23" t="s">
        <v>33</v>
      </c>
      <c r="V239" s="23" t="s">
        <v>34</v>
      </c>
      <c r="W239" s="23" t="s">
        <v>35</v>
      </c>
      <c r="X239" s="23" t="s">
        <v>36</v>
      </c>
      <c r="Y239" s="23" t="s">
        <v>37</v>
      </c>
    </row>
    <row r="240" spans="1:25" ht="14.25">
      <c r="A240" s="23" t="s">
        <v>39</v>
      </c>
      <c r="B240" s="22">
        <v>1253</v>
      </c>
      <c r="C240" s="22">
        <v>1762</v>
      </c>
      <c r="D240" s="22">
        <v>1779</v>
      </c>
      <c r="E240" s="22">
        <v>840</v>
      </c>
      <c r="F240" s="22">
        <v>436</v>
      </c>
      <c r="G240" s="22">
        <v>518</v>
      </c>
      <c r="H240" s="22">
        <v>769</v>
      </c>
      <c r="I240" s="22">
        <v>760</v>
      </c>
      <c r="J240" s="22">
        <v>605</v>
      </c>
      <c r="K240" s="22">
        <v>270</v>
      </c>
      <c r="L240" s="22">
        <v>417</v>
      </c>
      <c r="M240" s="22">
        <v>413</v>
      </c>
      <c r="N240" s="22">
        <v>228</v>
      </c>
      <c r="O240" s="22">
        <v>282</v>
      </c>
      <c r="P240" s="22">
        <v>289</v>
      </c>
      <c r="Q240" s="22">
        <v>366</v>
      </c>
      <c r="R240" s="22">
        <v>243</v>
      </c>
      <c r="S240" s="22">
        <v>412</v>
      </c>
      <c r="T240" s="22">
        <v>263</v>
      </c>
      <c r="U240" s="22">
        <v>320</v>
      </c>
      <c r="V240" s="22">
        <v>219</v>
      </c>
      <c r="W240" s="22">
        <v>881</v>
      </c>
      <c r="X240" s="22">
        <v>510</v>
      </c>
      <c r="Y240" s="22">
        <v>699</v>
      </c>
    </row>
    <row r="241" spans="1:25" ht="14.25">
      <c r="A241" s="23" t="s">
        <v>40</v>
      </c>
      <c r="B241" s="22">
        <v>0</v>
      </c>
      <c r="C241" s="22">
        <v>0</v>
      </c>
      <c r="D241" s="22">
        <v>0</v>
      </c>
      <c r="E241" s="22">
        <v>27</v>
      </c>
      <c r="F241" s="22">
        <v>0</v>
      </c>
      <c r="G241" s="22">
        <v>16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2">
        <v>0</v>
      </c>
      <c r="O241" s="22">
        <v>0</v>
      </c>
      <c r="P241" s="22">
        <v>0</v>
      </c>
      <c r="Q241" s="22">
        <v>22</v>
      </c>
      <c r="R241" s="22">
        <v>53</v>
      </c>
      <c r="S241" s="22">
        <v>42</v>
      </c>
      <c r="T241" s="22">
        <v>70</v>
      </c>
      <c r="U241" s="22">
        <v>35</v>
      </c>
      <c r="V241" s="22">
        <v>0</v>
      </c>
      <c r="W241" s="22">
        <v>69</v>
      </c>
      <c r="X241" s="22">
        <v>0</v>
      </c>
      <c r="Y241" s="22">
        <v>0</v>
      </c>
    </row>
    <row r="242" spans="1:25" ht="14.25">
      <c r="A242" s="23" t="s">
        <v>41</v>
      </c>
      <c r="B242" s="22">
        <v>106</v>
      </c>
      <c r="C242" s="22">
        <v>32</v>
      </c>
      <c r="D242" s="22">
        <v>87</v>
      </c>
      <c r="E242" s="22">
        <v>63</v>
      </c>
      <c r="F242" s="22">
        <v>79</v>
      </c>
      <c r="G242" s="22">
        <v>55</v>
      </c>
      <c r="H242" s="22">
        <v>130</v>
      </c>
      <c r="I242" s="22">
        <v>105</v>
      </c>
      <c r="J242" s="22">
        <v>32</v>
      </c>
      <c r="K242" s="22">
        <v>10</v>
      </c>
      <c r="L242" s="22">
        <v>8</v>
      </c>
      <c r="M242" s="22">
        <v>1</v>
      </c>
      <c r="N242" s="22">
        <v>5</v>
      </c>
      <c r="O242" s="22">
        <v>41</v>
      </c>
      <c r="P242" s="22">
        <v>18</v>
      </c>
      <c r="Q242" s="22">
        <v>26</v>
      </c>
      <c r="R242" s="22">
        <v>4</v>
      </c>
      <c r="S242" s="22">
        <v>5</v>
      </c>
      <c r="T242" s="22">
        <v>14</v>
      </c>
      <c r="U242" s="22">
        <v>13</v>
      </c>
      <c r="V242" s="22">
        <v>34</v>
      </c>
      <c r="W242" s="22">
        <v>19</v>
      </c>
      <c r="X242" s="22">
        <v>0</v>
      </c>
      <c r="Y242" s="22">
        <v>0</v>
      </c>
    </row>
    <row r="243" spans="1:25" ht="14.25">
      <c r="A243" s="23" t="s">
        <v>42</v>
      </c>
      <c r="B243" s="22">
        <v>5</v>
      </c>
      <c r="C243" s="22">
        <v>0</v>
      </c>
      <c r="D243" s="22">
        <v>24</v>
      </c>
      <c r="E243" s="22">
        <v>46</v>
      </c>
      <c r="F243" s="22">
        <v>29</v>
      </c>
      <c r="G243" s="22">
        <v>57</v>
      </c>
      <c r="H243" s="22">
        <v>51</v>
      </c>
      <c r="I243" s="22">
        <v>0</v>
      </c>
      <c r="J243" s="22">
        <v>144</v>
      </c>
      <c r="K243" s="22">
        <v>185</v>
      </c>
      <c r="L243" s="22">
        <v>50</v>
      </c>
      <c r="M243" s="22">
        <v>22</v>
      </c>
      <c r="N243" s="22">
        <v>30</v>
      </c>
      <c r="O243" s="22">
        <v>18</v>
      </c>
      <c r="P243" s="22">
        <v>1</v>
      </c>
      <c r="Q243" s="22">
        <v>98</v>
      </c>
      <c r="R243" s="22">
        <v>2</v>
      </c>
      <c r="S243" s="22">
        <v>28</v>
      </c>
      <c r="T243" s="22">
        <v>183</v>
      </c>
      <c r="U243" s="22">
        <v>354</v>
      </c>
      <c r="V243" s="22">
        <v>585</v>
      </c>
      <c r="W243" s="22">
        <v>1032</v>
      </c>
      <c r="X243" s="22">
        <v>455</v>
      </c>
      <c r="Y243" s="22">
        <v>291</v>
      </c>
    </row>
    <row r="244" spans="1:25" ht="14.25">
      <c r="A244" s="23" t="s">
        <v>43</v>
      </c>
      <c r="B244" s="22">
        <v>382</v>
      </c>
      <c r="C244" s="22">
        <v>277</v>
      </c>
      <c r="D244" s="22">
        <v>945</v>
      </c>
      <c r="E244" s="22">
        <v>736</v>
      </c>
      <c r="F244" s="22">
        <v>1027</v>
      </c>
      <c r="G244" s="22">
        <v>1416</v>
      </c>
      <c r="H244" s="22">
        <v>803</v>
      </c>
      <c r="I244" s="22">
        <v>256</v>
      </c>
      <c r="J244" s="22">
        <v>402</v>
      </c>
      <c r="K244" s="22">
        <v>666</v>
      </c>
      <c r="L244" s="22">
        <v>348</v>
      </c>
      <c r="M244" s="22">
        <v>448</v>
      </c>
      <c r="N244" s="22">
        <v>603</v>
      </c>
      <c r="O244" s="22">
        <v>244</v>
      </c>
      <c r="P244" s="22">
        <v>549</v>
      </c>
      <c r="Q244" s="22">
        <v>280</v>
      </c>
      <c r="R244" s="22">
        <v>697</v>
      </c>
      <c r="S244" s="22">
        <v>762</v>
      </c>
      <c r="T244" s="22">
        <v>615</v>
      </c>
      <c r="U244" s="22">
        <v>908</v>
      </c>
      <c r="V244" s="22">
        <v>292</v>
      </c>
      <c r="W244" s="22">
        <v>381</v>
      </c>
      <c r="X244" s="22">
        <v>136</v>
      </c>
      <c r="Y244" s="22">
        <v>79</v>
      </c>
    </row>
    <row r="245" spans="1:25" ht="14.25">
      <c r="A245" s="23" t="s">
        <v>44</v>
      </c>
      <c r="B245" s="22">
        <v>0</v>
      </c>
      <c r="C245" s="22">
        <v>0</v>
      </c>
      <c r="D245" s="22">
        <v>31</v>
      </c>
      <c r="E245" s="22">
        <v>32</v>
      </c>
      <c r="F245" s="22">
        <v>6</v>
      </c>
      <c r="G245" s="22">
        <v>79</v>
      </c>
      <c r="H245" s="22">
        <v>628</v>
      </c>
      <c r="I245" s="22">
        <v>1812</v>
      </c>
      <c r="J245" s="22">
        <v>1976</v>
      </c>
      <c r="K245" s="22">
        <v>1388</v>
      </c>
      <c r="L245" s="22">
        <v>1730</v>
      </c>
      <c r="M245" s="22">
        <v>1051</v>
      </c>
      <c r="N245" s="22">
        <v>1579</v>
      </c>
      <c r="O245" s="22">
        <v>1529</v>
      </c>
      <c r="P245" s="22">
        <v>321</v>
      </c>
      <c r="Q245" s="22">
        <v>1845</v>
      </c>
      <c r="R245" s="22">
        <v>2241</v>
      </c>
      <c r="S245" s="22">
        <v>908</v>
      </c>
      <c r="T245" s="22">
        <v>306</v>
      </c>
      <c r="U245" s="22">
        <v>963</v>
      </c>
      <c r="V245" s="22">
        <v>593</v>
      </c>
      <c r="W245" s="22">
        <v>818</v>
      </c>
      <c r="X245" s="22">
        <v>829</v>
      </c>
      <c r="Y245" s="22">
        <v>2883</v>
      </c>
    </row>
    <row r="246" spans="1:25" ht="14.25">
      <c r="A246" s="23" t="s">
        <v>45</v>
      </c>
      <c r="B246" s="22">
        <v>375</v>
      </c>
      <c r="C246" s="22">
        <v>346</v>
      </c>
      <c r="D246" s="22">
        <v>581</v>
      </c>
      <c r="E246" s="22">
        <v>483</v>
      </c>
      <c r="F246" s="22">
        <v>548</v>
      </c>
      <c r="G246" s="22">
        <v>574</v>
      </c>
      <c r="H246" s="22">
        <v>600</v>
      </c>
      <c r="I246" s="22">
        <v>604</v>
      </c>
      <c r="J246" s="22">
        <v>555</v>
      </c>
      <c r="K246" s="22">
        <v>298</v>
      </c>
      <c r="L246" s="22">
        <v>313</v>
      </c>
      <c r="M246" s="22">
        <v>551</v>
      </c>
      <c r="N246" s="22">
        <v>438</v>
      </c>
      <c r="O246" s="22">
        <v>339</v>
      </c>
      <c r="P246" s="22">
        <v>617</v>
      </c>
      <c r="Q246" s="22">
        <v>731</v>
      </c>
      <c r="R246" s="22">
        <v>694</v>
      </c>
      <c r="S246" s="22">
        <v>476</v>
      </c>
      <c r="T246" s="22">
        <v>33</v>
      </c>
      <c r="U246" s="22">
        <v>302</v>
      </c>
      <c r="V246" s="22">
        <v>202</v>
      </c>
      <c r="W246" s="22">
        <v>702</v>
      </c>
      <c r="X246" s="22">
        <v>858</v>
      </c>
      <c r="Y246" s="22">
        <v>793</v>
      </c>
    </row>
    <row r="247" spans="1:25" ht="14.25">
      <c r="A247" s="23" t="s">
        <v>46</v>
      </c>
      <c r="B247" s="22">
        <v>98</v>
      </c>
      <c r="C247" s="22">
        <v>383</v>
      </c>
      <c r="D247" s="22">
        <v>351</v>
      </c>
      <c r="E247" s="22">
        <v>46</v>
      </c>
      <c r="F247" s="22">
        <v>98</v>
      </c>
      <c r="G247" s="22">
        <v>351</v>
      </c>
      <c r="H247" s="22">
        <v>294</v>
      </c>
      <c r="I247" s="22">
        <v>272</v>
      </c>
      <c r="J247" s="22">
        <v>28</v>
      </c>
      <c r="K247" s="22">
        <v>160</v>
      </c>
      <c r="L247" s="22">
        <v>42</v>
      </c>
      <c r="M247" s="22">
        <v>114</v>
      </c>
      <c r="N247" s="22">
        <v>129</v>
      </c>
      <c r="O247" s="22">
        <v>328</v>
      </c>
      <c r="P247" s="22">
        <v>86</v>
      </c>
      <c r="Q247" s="22">
        <v>18</v>
      </c>
      <c r="R247" s="22">
        <v>0</v>
      </c>
      <c r="S247" s="22">
        <v>98</v>
      </c>
      <c r="T247" s="22">
        <v>0</v>
      </c>
      <c r="U247" s="22">
        <v>96</v>
      </c>
      <c r="V247" s="22">
        <v>218</v>
      </c>
      <c r="W247" s="22">
        <v>183</v>
      </c>
      <c r="X247" s="22">
        <v>56</v>
      </c>
      <c r="Y247" s="22">
        <v>109</v>
      </c>
    </row>
    <row r="248" spans="1:25" ht="14.25">
      <c r="A248" s="23" t="s">
        <v>47</v>
      </c>
      <c r="B248" s="22">
        <v>462</v>
      </c>
      <c r="C248" s="22">
        <v>310</v>
      </c>
      <c r="D248" s="22">
        <v>304</v>
      </c>
      <c r="E248" s="22">
        <v>173</v>
      </c>
      <c r="F248" s="22">
        <v>113</v>
      </c>
      <c r="G248" s="22">
        <v>91</v>
      </c>
      <c r="H248" s="22">
        <v>82</v>
      </c>
      <c r="I248" s="22">
        <v>199</v>
      </c>
      <c r="J248" s="22">
        <v>161</v>
      </c>
      <c r="K248" s="22">
        <v>135</v>
      </c>
      <c r="L248" s="22">
        <v>5</v>
      </c>
      <c r="M248" s="22">
        <v>8</v>
      </c>
      <c r="N248" s="22">
        <v>168</v>
      </c>
      <c r="O248" s="22">
        <v>43</v>
      </c>
      <c r="P248" s="22">
        <v>53</v>
      </c>
      <c r="Q248" s="22">
        <v>18</v>
      </c>
      <c r="R248" s="22">
        <v>16</v>
      </c>
      <c r="S248" s="22">
        <v>64</v>
      </c>
      <c r="T248" s="22">
        <v>79</v>
      </c>
      <c r="U248" s="22">
        <v>2</v>
      </c>
      <c r="V248" s="22">
        <v>20</v>
      </c>
      <c r="W248" s="22">
        <v>29</v>
      </c>
      <c r="X248" s="22">
        <v>125</v>
      </c>
      <c r="Y248" s="22">
        <v>419</v>
      </c>
    </row>
    <row r="249" spans="1:25" ht="14.25">
      <c r="A249" s="23" t="s">
        <v>48</v>
      </c>
      <c r="B249" s="22">
        <v>356</v>
      </c>
      <c r="C249" s="22">
        <v>551</v>
      </c>
      <c r="D249" s="22">
        <v>392</v>
      </c>
      <c r="E249" s="22">
        <v>947</v>
      </c>
      <c r="F249" s="22">
        <v>909</v>
      </c>
      <c r="G249" s="22">
        <v>324</v>
      </c>
      <c r="H249" s="22">
        <v>751</v>
      </c>
      <c r="I249" s="22">
        <v>679</v>
      </c>
      <c r="J249" s="22">
        <v>718</v>
      </c>
      <c r="K249" s="22">
        <v>597</v>
      </c>
      <c r="L249" s="22">
        <v>251</v>
      </c>
      <c r="M249" s="22">
        <v>334</v>
      </c>
      <c r="N249" s="22">
        <v>443</v>
      </c>
      <c r="O249" s="22">
        <v>676</v>
      </c>
      <c r="P249" s="22">
        <v>1022</v>
      </c>
      <c r="Q249" s="22">
        <v>320</v>
      </c>
      <c r="R249" s="22">
        <v>459</v>
      </c>
      <c r="S249" s="22">
        <v>674</v>
      </c>
      <c r="T249" s="22">
        <v>456</v>
      </c>
      <c r="U249" s="22">
        <v>537</v>
      </c>
      <c r="V249" s="22">
        <v>433</v>
      </c>
      <c r="W249" s="22">
        <v>766</v>
      </c>
      <c r="X249" s="22">
        <v>376</v>
      </c>
      <c r="Y249" s="22">
        <v>736</v>
      </c>
    </row>
    <row r="250" spans="1:25" ht="14.25">
      <c r="A250" s="23" t="s">
        <v>49</v>
      </c>
      <c r="B250" s="22">
        <v>0</v>
      </c>
      <c r="C250" s="22">
        <v>0</v>
      </c>
      <c r="D250" s="22">
        <v>0</v>
      </c>
      <c r="E250" s="22">
        <v>0</v>
      </c>
      <c r="F250" s="22">
        <v>0</v>
      </c>
      <c r="G250" s="22">
        <v>0</v>
      </c>
      <c r="H250" s="22">
        <v>3</v>
      </c>
      <c r="I250" s="22">
        <v>0</v>
      </c>
      <c r="J250" s="22">
        <v>1</v>
      </c>
      <c r="K250" s="22">
        <v>6</v>
      </c>
      <c r="L250" s="22">
        <v>3</v>
      </c>
      <c r="M250" s="22">
        <v>1</v>
      </c>
      <c r="N250" s="22">
        <v>0</v>
      </c>
      <c r="O250" s="22">
        <v>0</v>
      </c>
      <c r="P250" s="22">
        <v>40</v>
      </c>
      <c r="Q250" s="22">
        <v>17</v>
      </c>
      <c r="R250" s="22">
        <v>2</v>
      </c>
      <c r="S250" s="22">
        <v>0</v>
      </c>
      <c r="T250" s="22">
        <v>42</v>
      </c>
      <c r="U250" s="22">
        <v>192</v>
      </c>
      <c r="V250" s="22">
        <v>64</v>
      </c>
      <c r="W250" s="22">
        <v>66</v>
      </c>
      <c r="X250" s="22">
        <v>5</v>
      </c>
      <c r="Y250" s="22">
        <v>36</v>
      </c>
    </row>
    <row r="251" spans="1:25" ht="14.25">
      <c r="A251" s="23" t="s">
        <v>50</v>
      </c>
      <c r="B251" s="22">
        <v>423</v>
      </c>
      <c r="C251" s="22">
        <v>446</v>
      </c>
      <c r="D251" s="22">
        <v>398</v>
      </c>
      <c r="E251" s="22">
        <v>329</v>
      </c>
      <c r="F251" s="22">
        <v>269</v>
      </c>
      <c r="G251" s="22">
        <v>195</v>
      </c>
      <c r="H251" s="22">
        <v>78</v>
      </c>
      <c r="I251" s="22">
        <v>53</v>
      </c>
      <c r="J251" s="22">
        <v>135</v>
      </c>
      <c r="K251" s="22">
        <v>86</v>
      </c>
      <c r="L251" s="22">
        <v>61</v>
      </c>
      <c r="M251" s="22">
        <v>81</v>
      </c>
      <c r="N251" s="22">
        <v>34</v>
      </c>
      <c r="O251" s="22">
        <v>130</v>
      </c>
      <c r="P251" s="22">
        <v>43</v>
      </c>
      <c r="Q251" s="22">
        <v>150</v>
      </c>
      <c r="R251" s="22">
        <v>278</v>
      </c>
      <c r="S251" s="22">
        <v>190</v>
      </c>
      <c r="T251" s="22">
        <v>302</v>
      </c>
      <c r="U251" s="22">
        <v>145</v>
      </c>
      <c r="V251" s="22">
        <v>116</v>
      </c>
      <c r="W251" s="22">
        <v>128</v>
      </c>
      <c r="X251" s="22">
        <v>246</v>
      </c>
      <c r="Y251" s="22">
        <v>187</v>
      </c>
    </row>
    <row r="252" spans="1:25" ht="14.25">
      <c r="A252" s="23" t="s">
        <v>51</v>
      </c>
      <c r="B252" s="22">
        <v>0</v>
      </c>
      <c r="C252" s="22">
        <v>0</v>
      </c>
      <c r="D252" s="22">
        <v>0</v>
      </c>
      <c r="E252" s="22">
        <v>0</v>
      </c>
      <c r="F252" s="22">
        <v>0</v>
      </c>
      <c r="G252" s="22">
        <v>0</v>
      </c>
      <c r="H252" s="22">
        <v>0</v>
      </c>
      <c r="I252" s="22">
        <v>0</v>
      </c>
      <c r="J252" s="22">
        <v>0</v>
      </c>
      <c r="K252" s="22">
        <v>0</v>
      </c>
      <c r="L252" s="22">
        <v>0</v>
      </c>
      <c r="M252" s="22">
        <v>0</v>
      </c>
      <c r="N252" s="22">
        <v>0</v>
      </c>
      <c r="O252" s="22">
        <v>0</v>
      </c>
      <c r="P252" s="22">
        <v>0</v>
      </c>
      <c r="Q252" s="22">
        <v>0</v>
      </c>
      <c r="R252" s="22">
        <v>0</v>
      </c>
      <c r="S252" s="22">
        <v>9</v>
      </c>
      <c r="T252" s="22">
        <v>0</v>
      </c>
      <c r="U252" s="22">
        <v>14</v>
      </c>
      <c r="V252" s="22">
        <v>19</v>
      </c>
      <c r="W252" s="22">
        <v>12</v>
      </c>
      <c r="X252" s="22">
        <v>41</v>
      </c>
      <c r="Y252" s="22">
        <v>158</v>
      </c>
    </row>
    <row r="253" spans="1:25" ht="14.25">
      <c r="A253" s="23" t="s">
        <v>52</v>
      </c>
      <c r="B253" s="22">
        <v>0</v>
      </c>
      <c r="C253" s="22">
        <v>0</v>
      </c>
      <c r="D253" s="22">
        <v>132</v>
      </c>
      <c r="E253" s="22">
        <v>277</v>
      </c>
      <c r="F253" s="22">
        <v>150</v>
      </c>
      <c r="G253" s="22">
        <v>44</v>
      </c>
      <c r="H253" s="22">
        <v>29</v>
      </c>
      <c r="I253" s="22">
        <v>202</v>
      </c>
      <c r="J253" s="22">
        <v>84</v>
      </c>
      <c r="K253" s="22">
        <v>219</v>
      </c>
      <c r="L253" s="22">
        <v>118</v>
      </c>
      <c r="M253" s="22">
        <v>119</v>
      </c>
      <c r="N253" s="22">
        <v>137</v>
      </c>
      <c r="O253" s="22">
        <v>128</v>
      </c>
      <c r="P253" s="22">
        <v>515</v>
      </c>
      <c r="Q253" s="22">
        <v>405</v>
      </c>
      <c r="R253" s="22">
        <v>170</v>
      </c>
      <c r="S253" s="22">
        <v>154</v>
      </c>
      <c r="T253" s="22">
        <v>28</v>
      </c>
      <c r="U253" s="22">
        <v>108</v>
      </c>
      <c r="V253" s="22">
        <v>78</v>
      </c>
      <c r="W253" s="22">
        <v>226</v>
      </c>
      <c r="X253" s="22">
        <v>190</v>
      </c>
      <c r="Y253" s="22">
        <v>341</v>
      </c>
    </row>
    <row r="254" spans="1:25" ht="14.25">
      <c r="A254" s="23" t="s">
        <v>53</v>
      </c>
      <c r="B254" s="22">
        <v>0</v>
      </c>
      <c r="C254" s="22">
        <v>0</v>
      </c>
      <c r="D254" s="22">
        <v>217</v>
      </c>
      <c r="E254" s="22">
        <v>681</v>
      </c>
      <c r="F254" s="22">
        <v>280</v>
      </c>
      <c r="G254" s="22">
        <v>237</v>
      </c>
      <c r="H254" s="22">
        <v>1195</v>
      </c>
      <c r="I254" s="22">
        <v>914</v>
      </c>
      <c r="J254" s="22">
        <v>63</v>
      </c>
      <c r="K254" s="22">
        <v>164</v>
      </c>
      <c r="L254" s="22">
        <v>319</v>
      </c>
      <c r="M254" s="22">
        <v>77</v>
      </c>
      <c r="N254" s="22">
        <v>131</v>
      </c>
      <c r="O254" s="22">
        <v>39</v>
      </c>
      <c r="P254" s="22">
        <v>25</v>
      </c>
      <c r="Q254" s="22">
        <v>0</v>
      </c>
      <c r="R254" s="22">
        <v>113</v>
      </c>
      <c r="S254" s="22">
        <v>188</v>
      </c>
      <c r="T254" s="22">
        <v>170</v>
      </c>
      <c r="U254" s="22">
        <v>104</v>
      </c>
      <c r="V254" s="22">
        <v>102</v>
      </c>
      <c r="W254" s="22">
        <v>30</v>
      </c>
      <c r="X254" s="22">
        <v>55</v>
      </c>
      <c r="Y254" s="22">
        <v>34</v>
      </c>
    </row>
    <row r="255" spans="1:25" ht="14.25">
      <c r="A255" s="23" t="s">
        <v>54</v>
      </c>
      <c r="B255" s="22">
        <v>0</v>
      </c>
      <c r="C255" s="22">
        <v>0</v>
      </c>
      <c r="D255" s="22">
        <v>0</v>
      </c>
      <c r="E255" s="22">
        <v>0</v>
      </c>
      <c r="F255" s="22">
        <v>0</v>
      </c>
      <c r="G255" s="22">
        <v>0</v>
      </c>
      <c r="H255" s="22">
        <v>0</v>
      </c>
      <c r="I255" s="22">
        <v>0</v>
      </c>
      <c r="J255" s="22">
        <v>0</v>
      </c>
      <c r="K255" s="22">
        <v>0</v>
      </c>
      <c r="L255" s="22">
        <v>0</v>
      </c>
      <c r="M255" s="22">
        <v>0</v>
      </c>
      <c r="N255" s="22">
        <v>0</v>
      </c>
      <c r="O255" s="22">
        <v>0</v>
      </c>
      <c r="P255" s="22">
        <v>0</v>
      </c>
      <c r="Q255" s="22">
        <v>0</v>
      </c>
      <c r="R255" s="22">
        <v>0</v>
      </c>
      <c r="S255" s="22">
        <v>0</v>
      </c>
      <c r="T255" s="22">
        <v>0</v>
      </c>
      <c r="U255" s="22">
        <v>0</v>
      </c>
      <c r="V255" s="22">
        <v>0</v>
      </c>
      <c r="W255" s="22">
        <v>0</v>
      </c>
      <c r="X255" s="22">
        <v>0</v>
      </c>
      <c r="Y255" s="22">
        <v>0</v>
      </c>
    </row>
    <row r="256" spans="1:25" ht="14.25">
      <c r="A256" s="23" t="s">
        <v>55</v>
      </c>
      <c r="B256" s="22">
        <v>322</v>
      </c>
      <c r="C256" s="22">
        <v>573</v>
      </c>
      <c r="D256" s="22">
        <v>481</v>
      </c>
      <c r="E256" s="22">
        <v>455</v>
      </c>
      <c r="F256" s="22">
        <v>319</v>
      </c>
      <c r="G256" s="22">
        <v>242</v>
      </c>
      <c r="H256" s="22">
        <v>227</v>
      </c>
      <c r="I256" s="22">
        <v>179</v>
      </c>
      <c r="J256" s="22">
        <v>215</v>
      </c>
      <c r="K256" s="22">
        <v>227</v>
      </c>
      <c r="L256" s="22">
        <v>224</v>
      </c>
      <c r="M256" s="22">
        <v>154</v>
      </c>
      <c r="N256" s="22">
        <v>198</v>
      </c>
      <c r="O256" s="22">
        <v>100</v>
      </c>
      <c r="P256" s="22">
        <v>122</v>
      </c>
      <c r="Q256" s="22">
        <v>131</v>
      </c>
      <c r="R256" s="22">
        <v>158</v>
      </c>
      <c r="S256" s="22">
        <v>99</v>
      </c>
      <c r="T256" s="22">
        <v>103</v>
      </c>
      <c r="U256" s="22">
        <v>36</v>
      </c>
      <c r="V256" s="22">
        <v>25</v>
      </c>
      <c r="W256" s="22">
        <v>74</v>
      </c>
      <c r="X256" s="22">
        <v>37</v>
      </c>
      <c r="Y256" s="22">
        <v>21</v>
      </c>
    </row>
    <row r="257" spans="1:25" ht="14.25">
      <c r="A257" s="23" t="s">
        <v>56</v>
      </c>
      <c r="B257" s="22">
        <v>0</v>
      </c>
      <c r="C257" s="22">
        <v>0</v>
      </c>
      <c r="D257" s="22">
        <v>0</v>
      </c>
      <c r="E257" s="22">
        <v>0</v>
      </c>
      <c r="F257" s="22">
        <v>0</v>
      </c>
      <c r="G257" s="22">
        <v>0</v>
      </c>
      <c r="H257" s="22">
        <v>0</v>
      </c>
      <c r="I257" s="22">
        <v>0</v>
      </c>
      <c r="J257" s="22">
        <v>0</v>
      </c>
      <c r="K257" s="22">
        <v>0</v>
      </c>
      <c r="L257" s="22">
        <v>0</v>
      </c>
      <c r="M257" s="22">
        <v>0</v>
      </c>
      <c r="N257" s="22">
        <v>0</v>
      </c>
      <c r="O257" s="22">
        <v>0</v>
      </c>
      <c r="P257" s="22">
        <v>91</v>
      </c>
      <c r="Q257" s="22">
        <v>105</v>
      </c>
      <c r="R257" s="22">
        <v>23</v>
      </c>
      <c r="S257" s="22">
        <v>25</v>
      </c>
      <c r="T257" s="22">
        <v>65</v>
      </c>
      <c r="U257" s="22">
        <v>79</v>
      </c>
      <c r="V257" s="22">
        <v>69</v>
      </c>
      <c r="W257" s="22">
        <v>80</v>
      </c>
      <c r="X257" s="22">
        <v>488</v>
      </c>
      <c r="Y257" s="22">
        <v>417</v>
      </c>
    </row>
    <row r="258" spans="1:25" ht="14.25">
      <c r="A258" s="23" t="s">
        <v>57</v>
      </c>
      <c r="B258" s="22">
        <v>2667</v>
      </c>
      <c r="C258" s="22">
        <v>3136</v>
      </c>
      <c r="D258" s="22">
        <v>3571</v>
      </c>
      <c r="E258" s="22">
        <v>3418</v>
      </c>
      <c r="F258" s="22">
        <v>2647</v>
      </c>
      <c r="G258" s="22">
        <v>2097</v>
      </c>
      <c r="H258" s="22">
        <v>1465</v>
      </c>
      <c r="I258" s="22">
        <v>1693</v>
      </c>
      <c r="J258" s="22">
        <v>2465</v>
      </c>
      <c r="K258" s="22">
        <v>1646</v>
      </c>
      <c r="L258" s="22">
        <v>1980</v>
      </c>
      <c r="M258" s="22">
        <v>1628</v>
      </c>
      <c r="N258" s="22">
        <v>2040</v>
      </c>
      <c r="O258" s="22">
        <v>1564</v>
      </c>
      <c r="P258" s="22">
        <v>1819</v>
      </c>
      <c r="Q258" s="22">
        <v>1800</v>
      </c>
      <c r="R258" s="22">
        <v>1940</v>
      </c>
      <c r="S258" s="22">
        <v>1963</v>
      </c>
      <c r="T258" s="22">
        <v>1981</v>
      </c>
      <c r="U258" s="22">
        <v>1903</v>
      </c>
      <c r="V258" s="22">
        <v>1903</v>
      </c>
      <c r="W258" s="22">
        <v>2571</v>
      </c>
      <c r="X258" s="22">
        <v>2178</v>
      </c>
      <c r="Y258" s="22">
        <v>2357</v>
      </c>
    </row>
    <row r="259" spans="1:25" ht="14.25">
      <c r="A259" s="23" t="s">
        <v>58</v>
      </c>
      <c r="B259" s="22">
        <v>0</v>
      </c>
      <c r="C259" s="22">
        <v>0</v>
      </c>
      <c r="D259" s="22">
        <v>0</v>
      </c>
      <c r="E259" s="22">
        <v>0</v>
      </c>
      <c r="F259" s="22">
        <v>0</v>
      </c>
      <c r="G259" s="22">
        <v>0</v>
      </c>
      <c r="H259" s="22">
        <v>0</v>
      </c>
      <c r="I259" s="22">
        <v>0</v>
      </c>
      <c r="J259" s="22">
        <v>0</v>
      </c>
      <c r="K259" s="22">
        <v>1</v>
      </c>
      <c r="L259" s="22">
        <v>0</v>
      </c>
      <c r="M259" s="22">
        <v>0</v>
      </c>
      <c r="N259" s="22">
        <v>0</v>
      </c>
      <c r="O259" s="22">
        <v>3</v>
      </c>
      <c r="P259" s="22">
        <v>0</v>
      </c>
      <c r="Q259" s="22">
        <v>0</v>
      </c>
      <c r="R259" s="22">
        <v>0</v>
      </c>
      <c r="S259" s="22">
        <v>0</v>
      </c>
      <c r="T259" s="22">
        <v>0</v>
      </c>
      <c r="U259" s="22">
        <v>0</v>
      </c>
      <c r="V259" s="22">
        <v>0</v>
      </c>
      <c r="W259" s="22">
        <v>0</v>
      </c>
      <c r="X259" s="22">
        <v>4</v>
      </c>
      <c r="Y259" s="22">
        <v>0</v>
      </c>
    </row>
    <row r="260" spans="1:25" ht="14.25">
      <c r="A260" s="23" t="s">
        <v>59</v>
      </c>
      <c r="B260" s="22">
        <v>123</v>
      </c>
      <c r="C260" s="22">
        <v>208</v>
      </c>
      <c r="D260" s="22">
        <v>37</v>
      </c>
      <c r="E260" s="22">
        <v>4</v>
      </c>
      <c r="F260" s="22">
        <v>1</v>
      </c>
      <c r="G260" s="22">
        <v>0</v>
      </c>
      <c r="H260" s="22">
        <v>0</v>
      </c>
      <c r="I260" s="22">
        <v>7</v>
      </c>
      <c r="J260" s="22">
        <v>25</v>
      </c>
      <c r="K260" s="22">
        <v>119</v>
      </c>
      <c r="L260" s="22">
        <v>132</v>
      </c>
      <c r="M260" s="22">
        <v>67</v>
      </c>
      <c r="N260" s="22">
        <v>81</v>
      </c>
      <c r="O260" s="22">
        <v>80</v>
      </c>
      <c r="P260" s="22">
        <v>72</v>
      </c>
      <c r="Q260" s="22">
        <v>79</v>
      </c>
      <c r="R260" s="22">
        <v>2</v>
      </c>
      <c r="S260" s="22">
        <v>72</v>
      </c>
      <c r="T260" s="22">
        <v>14</v>
      </c>
      <c r="U260" s="22">
        <v>47</v>
      </c>
      <c r="V260" s="22">
        <v>48</v>
      </c>
      <c r="W260" s="22">
        <v>160</v>
      </c>
      <c r="X260" s="22">
        <v>128</v>
      </c>
      <c r="Y260" s="22">
        <v>62</v>
      </c>
    </row>
    <row r="261" spans="1:25" ht="14.25">
      <c r="A261" s="23" t="s">
        <v>60</v>
      </c>
      <c r="B261" s="22">
        <v>312</v>
      </c>
      <c r="C261" s="22">
        <v>323</v>
      </c>
      <c r="D261" s="22">
        <v>812</v>
      </c>
      <c r="E261" s="22">
        <v>528</v>
      </c>
      <c r="F261" s="22">
        <v>507</v>
      </c>
      <c r="G261" s="22">
        <v>152</v>
      </c>
      <c r="H261" s="22">
        <v>32</v>
      </c>
      <c r="I261" s="22">
        <v>64</v>
      </c>
      <c r="J261" s="22">
        <v>44</v>
      </c>
      <c r="K261" s="22">
        <v>7</v>
      </c>
      <c r="L261" s="22">
        <v>85</v>
      </c>
      <c r="M261" s="22">
        <v>21</v>
      </c>
      <c r="N261" s="22">
        <v>32</v>
      </c>
      <c r="O261" s="22">
        <v>6</v>
      </c>
      <c r="P261" s="22">
        <v>126</v>
      </c>
      <c r="Q261" s="22">
        <v>140</v>
      </c>
      <c r="R261" s="22">
        <v>171</v>
      </c>
      <c r="S261" s="22">
        <v>209</v>
      </c>
      <c r="T261" s="22">
        <v>215</v>
      </c>
      <c r="U261" s="22">
        <v>218</v>
      </c>
      <c r="V261" s="22">
        <v>154</v>
      </c>
      <c r="W261" s="22">
        <v>80</v>
      </c>
      <c r="X261" s="22">
        <v>115</v>
      </c>
      <c r="Y261" s="22">
        <v>44</v>
      </c>
    </row>
    <row r="262" spans="1:25" ht="14.25">
      <c r="A262" s="23" t="s">
        <v>61</v>
      </c>
      <c r="B262" s="22">
        <v>72</v>
      </c>
      <c r="C262" s="22">
        <v>15</v>
      </c>
      <c r="D262" s="22">
        <v>43</v>
      </c>
      <c r="E262" s="22">
        <v>0</v>
      </c>
      <c r="F262" s="22">
        <v>0</v>
      </c>
      <c r="G262" s="22">
        <v>12</v>
      </c>
      <c r="H262" s="22">
        <v>79</v>
      </c>
      <c r="I262" s="22">
        <v>81</v>
      </c>
      <c r="J262" s="22">
        <v>54</v>
      </c>
      <c r="K262" s="22">
        <v>279</v>
      </c>
      <c r="L262" s="22">
        <v>72</v>
      </c>
      <c r="M262" s="22">
        <v>16</v>
      </c>
      <c r="N262" s="22">
        <v>18</v>
      </c>
      <c r="O262" s="22">
        <v>166</v>
      </c>
      <c r="P262" s="22">
        <v>2</v>
      </c>
      <c r="Q262" s="22">
        <v>208</v>
      </c>
      <c r="R262" s="22">
        <v>238</v>
      </c>
      <c r="S262" s="22">
        <v>124</v>
      </c>
      <c r="T262" s="22">
        <v>185</v>
      </c>
      <c r="U262" s="22">
        <v>232</v>
      </c>
      <c r="V262" s="22">
        <v>80</v>
      </c>
      <c r="W262" s="22">
        <v>0</v>
      </c>
      <c r="X262" s="22">
        <v>0</v>
      </c>
      <c r="Y262" s="22">
        <v>0</v>
      </c>
    </row>
    <row r="263" spans="1:25" ht="14.25">
      <c r="A263" s="23" t="s">
        <v>62</v>
      </c>
      <c r="B263" s="22">
        <v>0</v>
      </c>
      <c r="C263" s="22">
        <v>0</v>
      </c>
      <c r="D263" s="22">
        <v>0</v>
      </c>
      <c r="E263" s="22">
        <v>0</v>
      </c>
      <c r="F263" s="22">
        <v>0</v>
      </c>
      <c r="G263" s="22">
        <v>0</v>
      </c>
      <c r="H263" s="22">
        <v>0</v>
      </c>
      <c r="I263" s="22">
        <v>0</v>
      </c>
      <c r="J263" s="22">
        <v>0</v>
      </c>
      <c r="K263" s="22">
        <v>6</v>
      </c>
      <c r="L263" s="22">
        <v>0</v>
      </c>
      <c r="M263" s="22">
        <v>0</v>
      </c>
      <c r="N263" s="22">
        <v>0</v>
      </c>
      <c r="O263" s="22">
        <v>0</v>
      </c>
      <c r="P263" s="22">
        <v>0</v>
      </c>
      <c r="Q263" s="22">
        <v>13</v>
      </c>
      <c r="R263" s="22">
        <v>17</v>
      </c>
      <c r="S263" s="22">
        <v>35</v>
      </c>
      <c r="T263" s="22">
        <v>41</v>
      </c>
      <c r="U263" s="22">
        <v>35</v>
      </c>
      <c r="V263" s="22">
        <v>41</v>
      </c>
      <c r="W263" s="22">
        <v>27</v>
      </c>
      <c r="X263" s="22">
        <v>0</v>
      </c>
      <c r="Y263" s="22">
        <v>0</v>
      </c>
    </row>
    <row r="264" spans="1:25" ht="14.25">
      <c r="A264" s="23" t="s">
        <v>63</v>
      </c>
      <c r="B264" s="22">
        <v>106</v>
      </c>
      <c r="C264" s="22">
        <v>32</v>
      </c>
      <c r="D264" s="22">
        <v>87</v>
      </c>
      <c r="E264" s="22">
        <v>63</v>
      </c>
      <c r="F264" s="22">
        <v>79</v>
      </c>
      <c r="G264" s="22">
        <v>180</v>
      </c>
      <c r="H264" s="22">
        <v>161</v>
      </c>
      <c r="I264" s="22">
        <v>175</v>
      </c>
      <c r="J264" s="22">
        <v>172</v>
      </c>
      <c r="K264" s="22">
        <v>142</v>
      </c>
      <c r="L264" s="22">
        <v>71</v>
      </c>
      <c r="M264" s="22">
        <v>39</v>
      </c>
      <c r="N264" s="22">
        <v>3</v>
      </c>
      <c r="O264" s="22">
        <v>1</v>
      </c>
      <c r="P264" s="22">
        <v>0</v>
      </c>
      <c r="Q264" s="22">
        <v>17</v>
      </c>
      <c r="R264" s="22">
        <v>64</v>
      </c>
      <c r="S264" s="22">
        <v>79</v>
      </c>
      <c r="T264" s="22">
        <v>73</v>
      </c>
      <c r="U264" s="22">
        <v>134</v>
      </c>
      <c r="V264" s="22">
        <v>139</v>
      </c>
      <c r="W264" s="22">
        <v>202</v>
      </c>
      <c r="X264" s="22">
        <v>187</v>
      </c>
      <c r="Y264" s="22">
        <v>227</v>
      </c>
    </row>
    <row r="265" spans="1:25" ht="14.25">
      <c r="A265" s="23" t="s">
        <v>64</v>
      </c>
      <c r="B265" s="22">
        <v>149</v>
      </c>
      <c r="C265" s="22">
        <v>231</v>
      </c>
      <c r="D265" s="22">
        <v>56</v>
      </c>
      <c r="E265" s="22">
        <v>78</v>
      </c>
      <c r="F265" s="22">
        <v>122</v>
      </c>
      <c r="G265" s="22">
        <v>12</v>
      </c>
      <c r="H265" s="22">
        <v>8</v>
      </c>
      <c r="I265" s="22">
        <v>85</v>
      </c>
      <c r="J265" s="22">
        <v>75</v>
      </c>
      <c r="K265" s="22">
        <v>30</v>
      </c>
      <c r="L265" s="22">
        <v>22</v>
      </c>
      <c r="M265" s="22">
        <v>31</v>
      </c>
      <c r="N265" s="22">
        <v>2</v>
      </c>
      <c r="O265" s="22">
        <v>0</v>
      </c>
      <c r="P265" s="22">
        <v>37</v>
      </c>
      <c r="Q265" s="22">
        <v>7</v>
      </c>
      <c r="R265" s="22">
        <v>12</v>
      </c>
      <c r="S265" s="22">
        <v>7</v>
      </c>
      <c r="T265" s="22">
        <v>7</v>
      </c>
      <c r="U265" s="22">
        <v>941</v>
      </c>
      <c r="V265" s="22">
        <v>156</v>
      </c>
      <c r="W265" s="22">
        <v>183</v>
      </c>
      <c r="X265" s="22">
        <v>26</v>
      </c>
      <c r="Y265" s="22">
        <v>31</v>
      </c>
    </row>
    <row r="266" spans="1:25" ht="14.25">
      <c r="A266" s="23" t="s">
        <v>65</v>
      </c>
      <c r="B266" s="22">
        <v>794</v>
      </c>
      <c r="C266" s="22">
        <v>680</v>
      </c>
      <c r="D266" s="22">
        <v>547</v>
      </c>
      <c r="E266" s="22">
        <v>456</v>
      </c>
      <c r="F266" s="22">
        <v>693</v>
      </c>
      <c r="G266" s="22">
        <v>726</v>
      </c>
      <c r="H266" s="22">
        <v>724</v>
      </c>
      <c r="I266" s="22">
        <v>643</v>
      </c>
      <c r="J266" s="22">
        <v>771</v>
      </c>
      <c r="K266" s="22">
        <v>225</v>
      </c>
      <c r="L266" s="22">
        <v>683</v>
      </c>
      <c r="M266" s="22">
        <v>401</v>
      </c>
      <c r="N266" s="22">
        <v>460</v>
      </c>
      <c r="O266" s="22">
        <v>292</v>
      </c>
      <c r="P266" s="22">
        <v>526</v>
      </c>
      <c r="Q266" s="22">
        <v>682</v>
      </c>
      <c r="R266" s="22">
        <v>778</v>
      </c>
      <c r="S266" s="22">
        <v>526</v>
      </c>
      <c r="T266" s="22">
        <v>1113</v>
      </c>
      <c r="U266" s="22">
        <v>770</v>
      </c>
      <c r="V266" s="22">
        <v>1039</v>
      </c>
      <c r="W266" s="22">
        <v>980</v>
      </c>
      <c r="X266" s="22">
        <v>803</v>
      </c>
      <c r="Y266" s="22">
        <v>719</v>
      </c>
    </row>
    <row r="267" spans="1:25" ht="14.25">
      <c r="A267" s="23" t="s">
        <v>66</v>
      </c>
      <c r="B267" s="22">
        <v>353</v>
      </c>
      <c r="C267" s="22">
        <v>166</v>
      </c>
      <c r="D267" s="22">
        <v>575</v>
      </c>
      <c r="E267" s="22">
        <v>120</v>
      </c>
      <c r="F267" s="22">
        <v>267</v>
      </c>
      <c r="G267" s="22">
        <v>164</v>
      </c>
      <c r="H267" s="22">
        <v>573</v>
      </c>
      <c r="I267" s="22">
        <v>487</v>
      </c>
      <c r="J267" s="22">
        <v>335</v>
      </c>
      <c r="K267" s="22">
        <v>428</v>
      </c>
      <c r="L267" s="22">
        <v>415</v>
      </c>
      <c r="M267" s="22">
        <v>366</v>
      </c>
      <c r="N267" s="22">
        <v>522</v>
      </c>
      <c r="O267" s="22">
        <v>601</v>
      </c>
      <c r="P267" s="22">
        <v>626</v>
      </c>
      <c r="Q267" s="22">
        <v>460</v>
      </c>
      <c r="R267" s="22">
        <v>369</v>
      </c>
      <c r="S267" s="22">
        <v>298</v>
      </c>
      <c r="T267" s="22">
        <v>392</v>
      </c>
      <c r="U267" s="22">
        <v>292</v>
      </c>
      <c r="V267" s="22">
        <v>225</v>
      </c>
      <c r="W267" s="22">
        <v>336</v>
      </c>
      <c r="X267" s="22">
        <v>752</v>
      </c>
      <c r="Y267" s="22">
        <v>470</v>
      </c>
    </row>
    <row r="268" spans="1:25" ht="14.25">
      <c r="A268" s="23" t="s">
        <v>128</v>
      </c>
      <c r="B268" s="22">
        <v>0</v>
      </c>
      <c r="C268" s="22">
        <v>0</v>
      </c>
      <c r="D268" s="22">
        <v>0</v>
      </c>
      <c r="E268" s="22">
        <v>0</v>
      </c>
      <c r="F268" s="22">
        <v>0</v>
      </c>
      <c r="G268" s="22">
        <v>0</v>
      </c>
      <c r="H268" s="22">
        <v>0</v>
      </c>
      <c r="I268" s="22">
        <v>0</v>
      </c>
      <c r="J268" s="22">
        <v>0</v>
      </c>
      <c r="K268" s="22">
        <v>0</v>
      </c>
      <c r="L268" s="22">
        <v>0</v>
      </c>
      <c r="M268" s="22">
        <v>0</v>
      </c>
      <c r="N268" s="22">
        <v>0</v>
      </c>
      <c r="O268" s="22">
        <v>0</v>
      </c>
      <c r="P268" s="22">
        <v>0</v>
      </c>
      <c r="Q268" s="22">
        <v>0</v>
      </c>
      <c r="R268" s="22">
        <v>0</v>
      </c>
      <c r="S268" s="22">
        <v>0</v>
      </c>
      <c r="T268" s="22">
        <v>0</v>
      </c>
      <c r="U268" s="22">
        <v>0</v>
      </c>
      <c r="V268" s="22">
        <v>0</v>
      </c>
      <c r="W268" s="22">
        <v>0</v>
      </c>
      <c r="X268" s="22">
        <v>0</v>
      </c>
      <c r="Y268" s="22">
        <v>0</v>
      </c>
    </row>
    <row r="269" spans="1:25" ht="14.25">
      <c r="A269" s="23" t="s">
        <v>67</v>
      </c>
      <c r="B269" s="22">
        <v>354</v>
      </c>
      <c r="C269" s="22">
        <v>282</v>
      </c>
      <c r="D269" s="22">
        <v>161</v>
      </c>
      <c r="E269" s="22">
        <v>352</v>
      </c>
      <c r="F269" s="22">
        <v>593</v>
      </c>
      <c r="G269" s="22">
        <v>795</v>
      </c>
      <c r="H269" s="22">
        <v>614</v>
      </c>
      <c r="I269" s="22">
        <v>350</v>
      </c>
      <c r="J269" s="22">
        <v>396</v>
      </c>
      <c r="K269" s="22">
        <v>518</v>
      </c>
      <c r="L269" s="22">
        <v>699</v>
      </c>
      <c r="M269" s="22">
        <v>886</v>
      </c>
      <c r="N269" s="22">
        <v>749</v>
      </c>
      <c r="O269" s="22">
        <v>685</v>
      </c>
      <c r="P269" s="22">
        <v>505</v>
      </c>
      <c r="Q269" s="22">
        <v>551</v>
      </c>
      <c r="R269" s="22">
        <v>434</v>
      </c>
      <c r="S269" s="22">
        <v>426</v>
      </c>
      <c r="T269" s="22">
        <v>381</v>
      </c>
      <c r="U269" s="22">
        <v>413</v>
      </c>
      <c r="V269" s="22">
        <v>373</v>
      </c>
      <c r="W269" s="22">
        <v>488</v>
      </c>
      <c r="X269" s="22">
        <v>324</v>
      </c>
      <c r="Y269" s="22">
        <v>160</v>
      </c>
    </row>
    <row r="270" spans="1:25" ht="14.25">
      <c r="A270" s="23" t="s">
        <v>133</v>
      </c>
      <c r="B270" s="22">
        <v>4</v>
      </c>
      <c r="C270" s="22">
        <v>0</v>
      </c>
      <c r="D270" s="22">
        <v>0</v>
      </c>
      <c r="E270" s="22">
        <v>3</v>
      </c>
      <c r="F270" s="22">
        <v>0</v>
      </c>
      <c r="G270" s="22">
        <v>0</v>
      </c>
      <c r="H270" s="22">
        <v>7</v>
      </c>
      <c r="I270" s="22">
        <v>0</v>
      </c>
      <c r="J270" s="22">
        <v>0</v>
      </c>
      <c r="K270" s="22">
        <v>10</v>
      </c>
      <c r="L270" s="22">
        <v>163</v>
      </c>
      <c r="M270" s="22">
        <v>13</v>
      </c>
      <c r="N270" s="22">
        <v>16</v>
      </c>
      <c r="O270" s="22">
        <v>0</v>
      </c>
      <c r="P270" s="22">
        <v>148</v>
      </c>
      <c r="Q270" s="22">
        <v>336</v>
      </c>
      <c r="R270" s="22">
        <v>499</v>
      </c>
      <c r="S270" s="22">
        <v>606</v>
      </c>
      <c r="T270" s="22">
        <v>100</v>
      </c>
      <c r="U270" s="22">
        <v>10</v>
      </c>
      <c r="V270" s="22">
        <v>0</v>
      </c>
      <c r="W270" s="22">
        <v>173</v>
      </c>
      <c r="X270" s="22">
        <v>446</v>
      </c>
      <c r="Y270" s="22">
        <v>87</v>
      </c>
    </row>
    <row r="271" spans="1:25" ht="14.25">
      <c r="A271" s="23" t="s">
        <v>68</v>
      </c>
      <c r="B271" s="22">
        <v>0</v>
      </c>
      <c r="C271" s="22">
        <v>0</v>
      </c>
      <c r="D271" s="22">
        <v>0</v>
      </c>
      <c r="E271" s="22">
        <v>0</v>
      </c>
      <c r="F271" s="22">
        <v>0</v>
      </c>
      <c r="G271" s="22">
        <v>0</v>
      </c>
      <c r="H271" s="22">
        <v>0</v>
      </c>
      <c r="I271" s="22">
        <v>0</v>
      </c>
      <c r="J271" s="22">
        <v>0</v>
      </c>
      <c r="K271" s="22">
        <v>0</v>
      </c>
      <c r="L271" s="22">
        <v>0</v>
      </c>
      <c r="M271" s="22">
        <v>0</v>
      </c>
      <c r="N271" s="22">
        <v>0</v>
      </c>
      <c r="O271" s="22">
        <v>0</v>
      </c>
      <c r="P271" s="22">
        <v>0</v>
      </c>
      <c r="Q271" s="22">
        <v>0</v>
      </c>
      <c r="R271" s="22">
        <v>0</v>
      </c>
      <c r="S271" s="22">
        <v>0</v>
      </c>
      <c r="T271" s="22">
        <v>0</v>
      </c>
      <c r="U271" s="22">
        <v>0</v>
      </c>
      <c r="V271" s="22">
        <v>0</v>
      </c>
      <c r="W271" s="22">
        <v>0</v>
      </c>
      <c r="X271" s="22">
        <v>0</v>
      </c>
      <c r="Y271" s="22">
        <v>0</v>
      </c>
    </row>
    <row r="272" spans="1:25" ht="14.25">
      <c r="A272" s="23" t="s">
        <v>69</v>
      </c>
      <c r="B272" s="22">
        <v>0</v>
      </c>
      <c r="C272" s="22">
        <v>0</v>
      </c>
      <c r="D272" s="22">
        <v>0</v>
      </c>
      <c r="E272" s="22">
        <v>0</v>
      </c>
      <c r="F272" s="22">
        <v>0</v>
      </c>
      <c r="G272" s="22">
        <v>0</v>
      </c>
      <c r="H272" s="22">
        <v>0</v>
      </c>
      <c r="I272" s="22">
        <v>0</v>
      </c>
      <c r="J272" s="22">
        <v>0</v>
      </c>
      <c r="K272" s="22">
        <v>0</v>
      </c>
      <c r="L272" s="22">
        <v>0</v>
      </c>
      <c r="M272" s="22">
        <v>0</v>
      </c>
      <c r="N272" s="22">
        <v>0</v>
      </c>
      <c r="O272" s="22">
        <v>0</v>
      </c>
      <c r="P272" s="22">
        <v>0</v>
      </c>
      <c r="Q272" s="22">
        <v>0</v>
      </c>
      <c r="R272" s="22">
        <v>0</v>
      </c>
      <c r="S272" s="22">
        <v>0</v>
      </c>
      <c r="T272" s="22">
        <v>0</v>
      </c>
      <c r="U272" s="22">
        <v>0</v>
      </c>
      <c r="V272" s="22">
        <v>4</v>
      </c>
      <c r="W272" s="22">
        <v>0</v>
      </c>
      <c r="X272" s="22">
        <v>0</v>
      </c>
      <c r="Y272" s="22">
        <v>0</v>
      </c>
    </row>
    <row r="273" spans="1:25" ht="14.25">
      <c r="A273" s="23" t="s">
        <v>71</v>
      </c>
      <c r="B273" s="22">
        <v>0</v>
      </c>
      <c r="C273" s="22">
        <v>0</v>
      </c>
      <c r="D273" s="22">
        <v>0</v>
      </c>
      <c r="E273" s="22">
        <v>0</v>
      </c>
      <c r="F273" s="22">
        <v>0</v>
      </c>
      <c r="G273" s="22">
        <v>0</v>
      </c>
      <c r="H273" s="22">
        <v>0</v>
      </c>
      <c r="I273" s="22">
        <v>0</v>
      </c>
      <c r="J273" s="22">
        <v>0</v>
      </c>
      <c r="K273" s="22">
        <v>2</v>
      </c>
      <c r="L273" s="22">
        <v>0</v>
      </c>
      <c r="M273" s="22">
        <v>0</v>
      </c>
      <c r="N273" s="22">
        <v>0</v>
      </c>
      <c r="O273" s="22">
        <v>8</v>
      </c>
      <c r="P273" s="22">
        <v>0</v>
      </c>
      <c r="Q273" s="22">
        <v>0</v>
      </c>
      <c r="R273" s="22">
        <v>33</v>
      </c>
      <c r="S273" s="22">
        <v>0</v>
      </c>
      <c r="T273" s="22">
        <v>0</v>
      </c>
      <c r="U273" s="22">
        <v>0</v>
      </c>
      <c r="V273" s="22">
        <v>5</v>
      </c>
      <c r="W273" s="22">
        <v>0</v>
      </c>
      <c r="X273" s="22">
        <v>0</v>
      </c>
      <c r="Y273" s="22">
        <v>0</v>
      </c>
    </row>
    <row r="274" spans="1:25" ht="14.25">
      <c r="A274" s="23" t="s">
        <v>72</v>
      </c>
      <c r="B274" s="22">
        <v>982</v>
      </c>
      <c r="C274" s="22">
        <v>1581</v>
      </c>
      <c r="D274" s="22">
        <v>1591</v>
      </c>
      <c r="E274" s="22">
        <v>1553</v>
      </c>
      <c r="F274" s="22">
        <v>1578</v>
      </c>
      <c r="G274" s="22">
        <v>954</v>
      </c>
      <c r="H274" s="22">
        <v>902</v>
      </c>
      <c r="I274" s="22">
        <v>678</v>
      </c>
      <c r="J274" s="22">
        <v>114</v>
      </c>
      <c r="K274" s="22">
        <v>336</v>
      </c>
      <c r="L274" s="22">
        <v>326</v>
      </c>
      <c r="M274" s="22">
        <v>555</v>
      </c>
      <c r="N274" s="22">
        <v>216</v>
      </c>
      <c r="O274" s="22">
        <v>394</v>
      </c>
      <c r="P274" s="22">
        <v>739</v>
      </c>
      <c r="Q274" s="22">
        <v>624</v>
      </c>
      <c r="R274" s="22">
        <v>1114</v>
      </c>
      <c r="S274" s="22">
        <v>873</v>
      </c>
      <c r="T274" s="22">
        <v>853</v>
      </c>
      <c r="U274" s="22">
        <v>61</v>
      </c>
      <c r="V274" s="22">
        <v>114</v>
      </c>
      <c r="W274" s="22">
        <v>168</v>
      </c>
      <c r="X274" s="22">
        <v>307</v>
      </c>
      <c r="Y274" s="22">
        <v>206</v>
      </c>
    </row>
    <row r="275" spans="1:25" ht="14.25">
      <c r="A275" s="23" t="s">
        <v>135</v>
      </c>
      <c r="B275" s="22">
        <v>0</v>
      </c>
      <c r="C275" s="22">
        <v>0</v>
      </c>
      <c r="D275" s="22">
        <v>121</v>
      </c>
      <c r="E275" s="22">
        <v>0</v>
      </c>
      <c r="F275" s="22">
        <v>0</v>
      </c>
      <c r="G275" s="22">
        <v>0</v>
      </c>
      <c r="H275" s="22">
        <v>0</v>
      </c>
      <c r="I275" s="22">
        <v>50</v>
      </c>
      <c r="J275" s="22">
        <v>0</v>
      </c>
      <c r="K275" s="22">
        <v>90</v>
      </c>
      <c r="L275" s="22">
        <v>105</v>
      </c>
      <c r="M275" s="22">
        <v>92</v>
      </c>
      <c r="N275" s="22">
        <v>46</v>
      </c>
      <c r="O275" s="22">
        <v>29</v>
      </c>
      <c r="P275" s="22">
        <v>81</v>
      </c>
      <c r="Q275" s="22">
        <v>52</v>
      </c>
      <c r="R275" s="22">
        <v>15</v>
      </c>
      <c r="S275" s="22">
        <v>79</v>
      </c>
      <c r="T275" s="22">
        <v>50</v>
      </c>
      <c r="U275" s="22">
        <v>29</v>
      </c>
      <c r="V275" s="22">
        <v>4</v>
      </c>
      <c r="W275" s="22">
        <v>14</v>
      </c>
      <c r="X275" s="22">
        <v>67</v>
      </c>
      <c r="Y275" s="22">
        <v>125</v>
      </c>
    </row>
    <row r="276" spans="1:25" ht="14.25">
      <c r="A276" s="23" t="s">
        <v>127</v>
      </c>
      <c r="B276" s="22">
        <v>0</v>
      </c>
      <c r="C276" s="22">
        <v>0</v>
      </c>
      <c r="D276" s="22">
        <v>0</v>
      </c>
      <c r="E276" s="22">
        <v>0</v>
      </c>
      <c r="F276" s="22">
        <v>0</v>
      </c>
      <c r="G276" s="22">
        <v>0</v>
      </c>
      <c r="H276" s="22">
        <v>0</v>
      </c>
      <c r="I276" s="22">
        <v>0</v>
      </c>
      <c r="J276" s="22">
        <v>0</v>
      </c>
      <c r="K276" s="22">
        <v>0</v>
      </c>
      <c r="L276" s="22">
        <v>0</v>
      </c>
      <c r="M276" s="22">
        <v>0</v>
      </c>
      <c r="N276" s="22">
        <v>0</v>
      </c>
      <c r="O276" s="22">
        <v>0</v>
      </c>
      <c r="P276" s="22">
        <v>0</v>
      </c>
      <c r="Q276" s="22">
        <v>0</v>
      </c>
      <c r="R276" s="22">
        <v>0</v>
      </c>
      <c r="S276" s="22">
        <v>0</v>
      </c>
      <c r="T276" s="22">
        <v>0</v>
      </c>
      <c r="U276" s="22">
        <v>0</v>
      </c>
      <c r="V276" s="22">
        <v>4</v>
      </c>
      <c r="W276" s="22">
        <v>0</v>
      </c>
      <c r="X276" s="22">
        <v>0</v>
      </c>
      <c r="Y276" s="22">
        <v>0</v>
      </c>
    </row>
    <row r="277" spans="1:25" ht="14.25">
      <c r="A277" s="23" t="s">
        <v>126</v>
      </c>
      <c r="B277" s="22">
        <v>0</v>
      </c>
      <c r="C277" s="22">
        <v>0</v>
      </c>
      <c r="D277" s="22">
        <v>0</v>
      </c>
      <c r="E277" s="22">
        <v>0</v>
      </c>
      <c r="F277" s="22">
        <v>0</v>
      </c>
      <c r="G277" s="22">
        <v>23</v>
      </c>
      <c r="H277" s="22">
        <v>0</v>
      </c>
      <c r="I277" s="22">
        <v>0</v>
      </c>
      <c r="J277" s="22">
        <v>0</v>
      </c>
      <c r="K277" s="22">
        <v>0</v>
      </c>
      <c r="L277" s="22">
        <v>0</v>
      </c>
      <c r="M277" s="22">
        <v>0</v>
      </c>
      <c r="N277" s="22">
        <v>0</v>
      </c>
      <c r="O277" s="22">
        <v>0</v>
      </c>
      <c r="P277" s="22">
        <v>0</v>
      </c>
      <c r="Q277" s="22">
        <v>0</v>
      </c>
      <c r="R277" s="22">
        <v>0</v>
      </c>
      <c r="S277" s="22">
        <v>0</v>
      </c>
      <c r="T277" s="22">
        <v>26</v>
      </c>
      <c r="U277" s="22">
        <v>0</v>
      </c>
      <c r="V277" s="22">
        <v>0</v>
      </c>
      <c r="W277" s="22">
        <v>0</v>
      </c>
      <c r="X277" s="22">
        <v>0</v>
      </c>
      <c r="Y277" s="22">
        <v>0</v>
      </c>
    </row>
    <row r="278" spans="1:25" ht="14.25">
      <c r="A278" s="23" t="s">
        <v>77</v>
      </c>
      <c r="B278" s="22">
        <v>6291</v>
      </c>
      <c r="C278" s="22">
        <v>6614</v>
      </c>
      <c r="D278" s="22">
        <v>5692</v>
      </c>
      <c r="E278" s="22">
        <v>9670</v>
      </c>
      <c r="F278" s="22">
        <v>9386</v>
      </c>
      <c r="G278" s="22">
        <v>6582</v>
      </c>
      <c r="H278" s="22">
        <v>5155</v>
      </c>
      <c r="I278" s="22">
        <v>6205</v>
      </c>
      <c r="J278" s="22">
        <v>3572</v>
      </c>
      <c r="K278" s="22">
        <v>5856</v>
      </c>
      <c r="L278" s="22">
        <v>5422</v>
      </c>
      <c r="M278" s="22">
        <v>5244</v>
      </c>
      <c r="N278" s="22">
        <v>5940</v>
      </c>
      <c r="O278" s="22">
        <v>6589</v>
      </c>
      <c r="P278" s="22">
        <v>5825</v>
      </c>
      <c r="Q278" s="22">
        <v>5633</v>
      </c>
      <c r="R278" s="22">
        <v>6761</v>
      </c>
      <c r="S278" s="22">
        <v>9171</v>
      </c>
      <c r="T278" s="22">
        <v>10122</v>
      </c>
      <c r="U278" s="22">
        <v>7388</v>
      </c>
      <c r="V278" s="22">
        <v>8396</v>
      </c>
      <c r="W278" s="22">
        <v>7844</v>
      </c>
      <c r="X278" s="22">
        <v>8296</v>
      </c>
      <c r="Y278" s="22">
        <v>12468</v>
      </c>
    </row>
    <row r="279" spans="1:25" ht="14.25">
      <c r="A279" s="23" t="s">
        <v>92</v>
      </c>
      <c r="B279" s="22">
        <v>0</v>
      </c>
      <c r="C279" s="22">
        <v>0</v>
      </c>
      <c r="D279" s="22">
        <v>441</v>
      </c>
      <c r="E279" s="22">
        <v>510</v>
      </c>
      <c r="F279" s="22">
        <v>343</v>
      </c>
      <c r="G279" s="22">
        <v>221</v>
      </c>
      <c r="H279" s="22">
        <v>434</v>
      </c>
      <c r="I279" s="22">
        <v>545</v>
      </c>
      <c r="J279" s="22">
        <v>474</v>
      </c>
      <c r="K279" s="22">
        <v>286</v>
      </c>
      <c r="L279" s="22">
        <v>514</v>
      </c>
      <c r="M279" s="22">
        <v>1124</v>
      </c>
      <c r="N279" s="22">
        <v>1831</v>
      </c>
      <c r="O279" s="22">
        <v>852</v>
      </c>
      <c r="P279" s="22">
        <v>1133</v>
      </c>
      <c r="Q279" s="22">
        <v>1499</v>
      </c>
      <c r="R279" s="22">
        <v>713</v>
      </c>
      <c r="S279" s="22">
        <v>745</v>
      </c>
      <c r="T279" s="22">
        <v>1144</v>
      </c>
      <c r="U279" s="22">
        <v>2188</v>
      </c>
      <c r="V279" s="22">
        <v>2076</v>
      </c>
      <c r="W279" s="22">
        <v>2897</v>
      </c>
      <c r="X279" s="22">
        <v>1743</v>
      </c>
      <c r="Y279" s="22">
        <v>2781</v>
      </c>
    </row>
    <row r="280" spans="1:25" ht="14.25">
      <c r="A280" s="23" t="s">
        <v>125</v>
      </c>
      <c r="B280" s="22">
        <v>9951</v>
      </c>
      <c r="C280" s="22">
        <v>9915</v>
      </c>
      <c r="D280" s="22">
        <v>5710</v>
      </c>
      <c r="E280" s="22">
        <v>633</v>
      </c>
      <c r="F280" s="22">
        <v>18</v>
      </c>
      <c r="G280" s="22">
        <v>60</v>
      </c>
      <c r="H280" s="22">
        <v>85</v>
      </c>
      <c r="I280" s="22">
        <v>177</v>
      </c>
      <c r="J280" s="22">
        <v>132</v>
      </c>
      <c r="K280" s="22">
        <v>26</v>
      </c>
      <c r="L280" s="22">
        <v>106</v>
      </c>
      <c r="M280" s="22">
        <v>184</v>
      </c>
      <c r="N280" s="22">
        <v>118</v>
      </c>
      <c r="O280" s="22">
        <v>9</v>
      </c>
      <c r="P280" s="22">
        <v>0</v>
      </c>
      <c r="Q280" s="22">
        <v>14</v>
      </c>
      <c r="R280" s="22">
        <v>0</v>
      </c>
      <c r="S280" s="22">
        <v>0</v>
      </c>
      <c r="T280" s="22">
        <v>0</v>
      </c>
      <c r="U280" s="22">
        <v>0</v>
      </c>
      <c r="V280" s="22">
        <v>0</v>
      </c>
      <c r="W280" s="22">
        <v>248</v>
      </c>
      <c r="X280" s="22">
        <v>29</v>
      </c>
      <c r="Y280" s="22">
        <v>0</v>
      </c>
    </row>
    <row r="281" spans="1:25" ht="14.25">
      <c r="A281" s="23" t="s">
        <v>142</v>
      </c>
      <c r="B281" s="22">
        <v>0</v>
      </c>
      <c r="C281" s="22">
        <v>0</v>
      </c>
      <c r="D281" s="22">
        <v>188</v>
      </c>
      <c r="E281" s="22">
        <v>38</v>
      </c>
      <c r="F281" s="22">
        <v>98</v>
      </c>
      <c r="G281" s="22">
        <v>111</v>
      </c>
      <c r="H281" s="22">
        <v>50</v>
      </c>
      <c r="I281" s="22">
        <v>0</v>
      </c>
      <c r="J281" s="22">
        <v>0</v>
      </c>
      <c r="K281" s="22">
        <v>14</v>
      </c>
      <c r="L281" s="22">
        <v>69</v>
      </c>
      <c r="M281" s="22">
        <v>113</v>
      </c>
      <c r="N281" s="22">
        <v>92</v>
      </c>
      <c r="O281" s="22">
        <v>98</v>
      </c>
      <c r="P281" s="22">
        <v>0</v>
      </c>
      <c r="Q281" s="22">
        <v>42</v>
      </c>
      <c r="R281" s="22">
        <v>116</v>
      </c>
      <c r="S281" s="22">
        <v>102</v>
      </c>
      <c r="T281" s="22">
        <v>7</v>
      </c>
      <c r="U281" s="22">
        <v>3</v>
      </c>
      <c r="V281" s="22">
        <v>101</v>
      </c>
      <c r="W281" s="22">
        <v>6</v>
      </c>
      <c r="X281" s="22">
        <v>0</v>
      </c>
      <c r="Y281" s="22">
        <v>241</v>
      </c>
    </row>
    <row r="282" spans="1:25" ht="14.25">
      <c r="A282" s="23" t="s">
        <v>85</v>
      </c>
      <c r="B282" s="22">
        <v>0</v>
      </c>
      <c r="C282" s="22">
        <v>0</v>
      </c>
      <c r="D282" s="22">
        <v>0</v>
      </c>
      <c r="E282" s="26" t="s">
        <v>73</v>
      </c>
      <c r="F282" s="26" t="s">
        <v>73</v>
      </c>
      <c r="G282" s="22">
        <v>20</v>
      </c>
      <c r="H282" s="22">
        <v>19</v>
      </c>
      <c r="I282" s="22">
        <v>0</v>
      </c>
      <c r="J282" s="22">
        <v>0</v>
      </c>
      <c r="K282" s="22">
        <v>0</v>
      </c>
      <c r="L282" s="22">
        <v>0</v>
      </c>
      <c r="M282" s="22">
        <v>0</v>
      </c>
      <c r="N282" s="22">
        <v>0</v>
      </c>
      <c r="O282" s="22">
        <v>35</v>
      </c>
      <c r="P282" s="22">
        <v>0</v>
      </c>
      <c r="Q282" s="22">
        <v>0</v>
      </c>
      <c r="R282" s="22">
        <v>0</v>
      </c>
      <c r="S282" s="22">
        <v>0</v>
      </c>
      <c r="T282" s="22">
        <v>0</v>
      </c>
      <c r="U282" s="22">
        <v>0</v>
      </c>
      <c r="V282" s="22">
        <v>0</v>
      </c>
      <c r="W282" s="22">
        <v>0</v>
      </c>
      <c r="X282" s="22">
        <v>60</v>
      </c>
      <c r="Y282" s="22">
        <v>24</v>
      </c>
    </row>
    <row r="283" spans="1:25" ht="14.25">
      <c r="A283" s="23" t="s">
        <v>94</v>
      </c>
      <c r="B283" s="22">
        <v>5</v>
      </c>
      <c r="C283" s="22">
        <v>0</v>
      </c>
      <c r="D283" s="22">
        <v>0</v>
      </c>
      <c r="E283" s="22">
        <v>0</v>
      </c>
      <c r="F283" s="22">
        <v>0</v>
      </c>
      <c r="G283" s="22">
        <v>0</v>
      </c>
      <c r="H283" s="22">
        <v>0</v>
      </c>
      <c r="I283" s="22">
        <v>0</v>
      </c>
      <c r="J283" s="22">
        <v>0</v>
      </c>
      <c r="K283" s="22">
        <v>0</v>
      </c>
      <c r="L283" s="22">
        <v>0</v>
      </c>
      <c r="M283" s="22">
        <v>0</v>
      </c>
      <c r="N283" s="22">
        <v>0</v>
      </c>
      <c r="O283" s="22">
        <v>95</v>
      </c>
      <c r="P283" s="22">
        <v>0</v>
      </c>
      <c r="Q283" s="22">
        <v>0</v>
      </c>
      <c r="R283" s="22">
        <v>10</v>
      </c>
      <c r="S283" s="22">
        <v>0</v>
      </c>
      <c r="T283" s="22">
        <v>0</v>
      </c>
      <c r="U283" s="22">
        <v>0</v>
      </c>
      <c r="V283" s="22">
        <v>17</v>
      </c>
      <c r="W283" s="22">
        <v>0</v>
      </c>
      <c r="X283" s="22">
        <v>21</v>
      </c>
      <c r="Y283" s="22">
        <v>0</v>
      </c>
    </row>
    <row r="284" spans="1:25" ht="14.25">
      <c r="A284" s="23" t="s">
        <v>145</v>
      </c>
      <c r="B284" s="22">
        <v>0</v>
      </c>
      <c r="C284" s="22">
        <v>0</v>
      </c>
      <c r="D284" s="22">
        <v>0</v>
      </c>
      <c r="E284" s="22">
        <v>0</v>
      </c>
      <c r="F284" s="22">
        <v>0</v>
      </c>
      <c r="G284" s="22">
        <v>0</v>
      </c>
      <c r="H284" s="22">
        <v>0</v>
      </c>
      <c r="I284" s="22">
        <v>0</v>
      </c>
      <c r="J284" s="22">
        <v>0</v>
      </c>
      <c r="K284" s="22">
        <v>0</v>
      </c>
      <c r="L284" s="22">
        <v>126</v>
      </c>
      <c r="M284" s="22">
        <v>0</v>
      </c>
      <c r="N284" s="22">
        <v>0</v>
      </c>
      <c r="O284" s="22">
        <v>0</v>
      </c>
      <c r="P284" s="22">
        <v>0</v>
      </c>
      <c r="Q284" s="22">
        <v>53</v>
      </c>
      <c r="R284" s="22">
        <v>0</v>
      </c>
      <c r="S284" s="22">
        <v>0</v>
      </c>
      <c r="T284" s="22">
        <v>0</v>
      </c>
      <c r="U284" s="22">
        <v>0</v>
      </c>
      <c r="V284" s="22">
        <v>13</v>
      </c>
      <c r="W284" s="22">
        <v>0</v>
      </c>
      <c r="X284" s="22">
        <v>0</v>
      </c>
      <c r="Y284" s="22">
        <v>0</v>
      </c>
    </row>
    <row r="285" spans="1:25" ht="14.25">
      <c r="A285" s="23" t="s">
        <v>124</v>
      </c>
      <c r="B285" s="22">
        <v>0</v>
      </c>
      <c r="C285" s="22">
        <v>0</v>
      </c>
      <c r="D285" s="22">
        <v>0</v>
      </c>
      <c r="E285" s="22">
        <v>0</v>
      </c>
      <c r="F285" s="22">
        <v>0</v>
      </c>
      <c r="G285" s="22">
        <v>0</v>
      </c>
      <c r="H285" s="22">
        <v>0</v>
      </c>
      <c r="I285" s="22">
        <v>0</v>
      </c>
      <c r="J285" s="22">
        <v>0</v>
      </c>
      <c r="K285" s="22">
        <v>0</v>
      </c>
      <c r="L285" s="22">
        <v>0</v>
      </c>
      <c r="M285" s="22">
        <v>0</v>
      </c>
      <c r="N285" s="22">
        <v>0</v>
      </c>
      <c r="O285" s="22">
        <v>0</v>
      </c>
      <c r="P285" s="22">
        <v>0</v>
      </c>
      <c r="Q285" s="22">
        <v>0</v>
      </c>
      <c r="R285" s="22">
        <v>0</v>
      </c>
      <c r="S285" s="22">
        <v>0</v>
      </c>
      <c r="T285" s="22">
        <v>0</v>
      </c>
      <c r="U285" s="22">
        <v>0</v>
      </c>
      <c r="V285" s="22">
        <v>0</v>
      </c>
      <c r="W285" s="22">
        <v>0</v>
      </c>
      <c r="X285" s="22">
        <v>0</v>
      </c>
      <c r="Y285" s="22">
        <v>0</v>
      </c>
    </row>
    <row r="286" spans="1:25" ht="14.25">
      <c r="A286" s="23" t="s">
        <v>90</v>
      </c>
      <c r="B286" s="22">
        <v>0</v>
      </c>
      <c r="C286" s="22">
        <v>0</v>
      </c>
      <c r="D286" s="22">
        <v>0</v>
      </c>
      <c r="E286" s="22">
        <v>0</v>
      </c>
      <c r="F286" s="22">
        <v>0</v>
      </c>
      <c r="G286" s="22">
        <v>0</v>
      </c>
      <c r="H286" s="22">
        <v>0</v>
      </c>
      <c r="I286" s="22">
        <v>0</v>
      </c>
      <c r="J286" s="22">
        <v>0</v>
      </c>
      <c r="K286" s="22">
        <v>0</v>
      </c>
      <c r="L286" s="22">
        <v>0</v>
      </c>
      <c r="M286" s="22">
        <v>0</v>
      </c>
      <c r="N286" s="22">
        <v>0</v>
      </c>
      <c r="O286" s="22">
        <v>0</v>
      </c>
      <c r="P286" s="22">
        <v>0</v>
      </c>
      <c r="Q286" s="22">
        <v>0</v>
      </c>
      <c r="R286" s="22">
        <v>0</v>
      </c>
      <c r="S286" s="22">
        <v>0</v>
      </c>
      <c r="T286" s="22">
        <v>0</v>
      </c>
      <c r="U286" s="22">
        <v>0</v>
      </c>
      <c r="V286" s="22">
        <v>0</v>
      </c>
      <c r="W286" s="22">
        <v>0</v>
      </c>
      <c r="X286" s="22">
        <v>0</v>
      </c>
      <c r="Y286" s="22">
        <v>0</v>
      </c>
    </row>
    <row r="287" spans="1:25" ht="14.25">
      <c r="A287" s="23" t="s">
        <v>146</v>
      </c>
      <c r="B287" s="22">
        <v>0</v>
      </c>
      <c r="C287" s="22">
        <v>0</v>
      </c>
      <c r="D287" s="22">
        <v>0</v>
      </c>
      <c r="E287" s="22">
        <v>0</v>
      </c>
      <c r="F287" s="22">
        <v>0</v>
      </c>
      <c r="G287" s="22">
        <v>0</v>
      </c>
      <c r="H287" s="22">
        <v>0</v>
      </c>
      <c r="I287" s="22">
        <v>0</v>
      </c>
      <c r="J287" s="22">
        <v>0</v>
      </c>
      <c r="K287" s="22">
        <v>0</v>
      </c>
      <c r="L287" s="22">
        <v>0</v>
      </c>
      <c r="M287" s="22">
        <v>0</v>
      </c>
      <c r="N287" s="22">
        <v>0</v>
      </c>
      <c r="O287" s="22">
        <v>0</v>
      </c>
      <c r="P287" s="22">
        <v>0</v>
      </c>
      <c r="Q287" s="22">
        <v>0</v>
      </c>
      <c r="R287" s="22">
        <v>0</v>
      </c>
      <c r="S287" s="22">
        <v>0</v>
      </c>
      <c r="T287" s="22">
        <v>0</v>
      </c>
      <c r="U287" s="22">
        <v>0</v>
      </c>
      <c r="V287" s="22">
        <v>0</v>
      </c>
      <c r="W287" s="22">
        <v>0</v>
      </c>
      <c r="X287" s="22">
        <v>0</v>
      </c>
      <c r="Y287" s="22">
        <v>67</v>
      </c>
    </row>
    <row r="288" spans="1:25" ht="14.25">
      <c r="A288" s="23" t="s">
        <v>83</v>
      </c>
      <c r="B288" s="22">
        <v>2051</v>
      </c>
      <c r="C288" s="22">
        <v>1250</v>
      </c>
      <c r="D288" s="22">
        <v>1413</v>
      </c>
      <c r="E288" s="22">
        <v>1093</v>
      </c>
      <c r="F288" s="22">
        <v>529</v>
      </c>
      <c r="G288" s="22">
        <v>318</v>
      </c>
      <c r="H288" s="22">
        <v>582</v>
      </c>
      <c r="I288" s="22">
        <v>210</v>
      </c>
      <c r="J288" s="22">
        <v>474</v>
      </c>
      <c r="K288" s="22">
        <v>744</v>
      </c>
      <c r="L288" s="22">
        <v>455</v>
      </c>
      <c r="M288" s="22">
        <v>570</v>
      </c>
      <c r="N288" s="22">
        <v>498</v>
      </c>
      <c r="O288" s="22">
        <v>510</v>
      </c>
      <c r="P288" s="22">
        <v>443</v>
      </c>
      <c r="Q288" s="22">
        <v>584</v>
      </c>
      <c r="R288" s="22">
        <v>319</v>
      </c>
      <c r="S288" s="22">
        <v>380</v>
      </c>
      <c r="T288" s="22">
        <v>819</v>
      </c>
      <c r="U288" s="22">
        <v>260</v>
      </c>
      <c r="V288" s="22">
        <v>132</v>
      </c>
      <c r="W288" s="22">
        <v>581</v>
      </c>
      <c r="X288" s="22">
        <v>276</v>
      </c>
      <c r="Y288" s="22">
        <v>264</v>
      </c>
    </row>
    <row r="289" spans="1:25" ht="14.25">
      <c r="A289" s="23" t="s">
        <v>87</v>
      </c>
      <c r="B289" s="22">
        <v>807</v>
      </c>
      <c r="C289" s="22">
        <v>1355</v>
      </c>
      <c r="D289" s="22">
        <v>1134</v>
      </c>
      <c r="E289" s="22">
        <v>2011</v>
      </c>
      <c r="F289" s="22">
        <v>2042</v>
      </c>
      <c r="G289" s="22">
        <v>859</v>
      </c>
      <c r="H289" s="22">
        <v>630</v>
      </c>
      <c r="I289" s="22">
        <v>472</v>
      </c>
      <c r="J289" s="22">
        <v>514</v>
      </c>
      <c r="K289" s="22">
        <v>354</v>
      </c>
      <c r="L289" s="22">
        <v>207</v>
      </c>
      <c r="M289" s="22">
        <v>285</v>
      </c>
      <c r="N289" s="22">
        <v>129</v>
      </c>
      <c r="O289" s="22">
        <v>274</v>
      </c>
      <c r="P289" s="22">
        <v>371</v>
      </c>
      <c r="Q289" s="22">
        <v>205</v>
      </c>
      <c r="R289" s="22">
        <v>482</v>
      </c>
      <c r="S289" s="22">
        <v>327</v>
      </c>
      <c r="T289" s="22">
        <v>70</v>
      </c>
      <c r="U289" s="22">
        <v>16</v>
      </c>
      <c r="V289" s="22">
        <v>9</v>
      </c>
      <c r="W289" s="22">
        <v>0</v>
      </c>
      <c r="X289" s="22">
        <v>0</v>
      </c>
      <c r="Y289" s="22">
        <v>0</v>
      </c>
    </row>
    <row r="290" spans="1:25" ht="14.25">
      <c r="A290" s="23" t="s">
        <v>81</v>
      </c>
      <c r="B290" s="22">
        <v>2282</v>
      </c>
      <c r="C290" s="22">
        <v>2307</v>
      </c>
      <c r="D290" s="22">
        <v>2393</v>
      </c>
      <c r="E290" s="22">
        <v>3072</v>
      </c>
      <c r="F290" s="22">
        <v>2618</v>
      </c>
      <c r="G290" s="22">
        <v>2607</v>
      </c>
      <c r="H290" s="22">
        <v>2934</v>
      </c>
      <c r="I290" s="22">
        <v>3702</v>
      </c>
      <c r="J290" s="22">
        <v>2480</v>
      </c>
      <c r="K290" s="22">
        <v>1995</v>
      </c>
      <c r="L290" s="22">
        <v>2056</v>
      </c>
      <c r="M290" s="22">
        <v>1623</v>
      </c>
      <c r="N290" s="22">
        <v>1259</v>
      </c>
      <c r="O290" s="22">
        <v>1243</v>
      </c>
      <c r="P290" s="22">
        <v>1379</v>
      </c>
      <c r="Q290" s="22">
        <v>1417</v>
      </c>
      <c r="R290" s="22">
        <v>1815</v>
      </c>
      <c r="S290" s="22">
        <v>2661</v>
      </c>
      <c r="T290" s="22">
        <v>2394</v>
      </c>
      <c r="U290" s="22">
        <v>2473</v>
      </c>
      <c r="V290" s="22">
        <v>2612</v>
      </c>
      <c r="W290" s="22">
        <v>437</v>
      </c>
      <c r="X290" s="22">
        <v>396</v>
      </c>
      <c r="Y290" s="22">
        <v>1104</v>
      </c>
    </row>
    <row r="291" spans="1:25" ht="14.25">
      <c r="A291" s="23" t="s">
        <v>144</v>
      </c>
      <c r="B291" s="22">
        <v>0</v>
      </c>
      <c r="C291" s="22">
        <v>128</v>
      </c>
      <c r="D291" s="22">
        <v>205</v>
      </c>
      <c r="E291" s="22">
        <v>203</v>
      </c>
      <c r="F291" s="22">
        <v>271</v>
      </c>
      <c r="G291" s="22">
        <v>389</v>
      </c>
      <c r="H291" s="22">
        <v>201</v>
      </c>
      <c r="I291" s="22">
        <v>276</v>
      </c>
      <c r="J291" s="22">
        <v>467</v>
      </c>
      <c r="K291" s="22">
        <v>308</v>
      </c>
      <c r="L291" s="22">
        <v>239</v>
      </c>
      <c r="M291" s="22">
        <v>235</v>
      </c>
      <c r="N291" s="22">
        <v>428</v>
      </c>
      <c r="O291" s="22">
        <v>403</v>
      </c>
      <c r="P291" s="22">
        <v>169</v>
      </c>
      <c r="Q291" s="22">
        <v>249</v>
      </c>
      <c r="R291" s="22">
        <v>103</v>
      </c>
      <c r="S291" s="22">
        <v>104</v>
      </c>
      <c r="T291" s="22">
        <v>86</v>
      </c>
      <c r="U291" s="22">
        <v>273</v>
      </c>
      <c r="V291" s="22">
        <v>32</v>
      </c>
      <c r="W291" s="22">
        <v>33</v>
      </c>
      <c r="X291" s="22">
        <v>143</v>
      </c>
      <c r="Y291" s="22">
        <v>200</v>
      </c>
    </row>
    <row r="292" spans="1:25" ht="14.25">
      <c r="A292" s="23" t="s">
        <v>79</v>
      </c>
      <c r="B292" s="22">
        <v>0</v>
      </c>
      <c r="C292" s="22">
        <v>63</v>
      </c>
      <c r="D292" s="22">
        <v>94</v>
      </c>
      <c r="E292" s="22">
        <v>0</v>
      </c>
      <c r="F292" s="22">
        <v>0</v>
      </c>
      <c r="G292" s="22">
        <v>96</v>
      </c>
      <c r="H292" s="22">
        <v>97</v>
      </c>
      <c r="I292" s="22">
        <v>142</v>
      </c>
      <c r="J292" s="22">
        <v>24</v>
      </c>
      <c r="K292" s="22">
        <v>107</v>
      </c>
      <c r="L292" s="22">
        <v>0</v>
      </c>
      <c r="M292" s="22">
        <v>18</v>
      </c>
      <c r="N292" s="22">
        <v>247</v>
      </c>
      <c r="O292" s="22">
        <v>0</v>
      </c>
      <c r="P292" s="22">
        <v>0</v>
      </c>
      <c r="Q292" s="22">
        <v>11</v>
      </c>
      <c r="R292" s="22">
        <v>44</v>
      </c>
      <c r="S292" s="22">
        <v>0</v>
      </c>
      <c r="T292" s="22">
        <v>0</v>
      </c>
      <c r="U292" s="22">
        <v>22</v>
      </c>
      <c r="V292" s="22">
        <v>14</v>
      </c>
      <c r="W292" s="22">
        <v>57</v>
      </c>
      <c r="X292" s="22">
        <v>0</v>
      </c>
      <c r="Y292" s="22">
        <v>52</v>
      </c>
    </row>
    <row r="293" spans="1:25" ht="14.25">
      <c r="A293" s="23" t="s">
        <v>147</v>
      </c>
      <c r="B293" s="22">
        <v>228</v>
      </c>
      <c r="C293" s="22">
        <v>30</v>
      </c>
      <c r="D293" s="22">
        <v>0</v>
      </c>
      <c r="E293" s="22">
        <v>0</v>
      </c>
      <c r="F293" s="22">
        <v>15</v>
      </c>
      <c r="G293" s="22">
        <v>90</v>
      </c>
      <c r="H293" s="22">
        <v>81</v>
      </c>
      <c r="I293" s="22">
        <v>12</v>
      </c>
      <c r="J293" s="22">
        <v>45</v>
      </c>
      <c r="K293" s="22">
        <v>207</v>
      </c>
      <c r="L293" s="22">
        <v>463</v>
      </c>
      <c r="M293" s="22">
        <v>516</v>
      </c>
      <c r="N293" s="22">
        <v>301</v>
      </c>
      <c r="O293" s="22">
        <v>116</v>
      </c>
      <c r="P293" s="22">
        <v>2</v>
      </c>
      <c r="Q293" s="22">
        <v>113</v>
      </c>
      <c r="R293" s="22">
        <v>154</v>
      </c>
      <c r="S293" s="22">
        <v>146</v>
      </c>
      <c r="T293" s="22">
        <v>28</v>
      </c>
      <c r="U293" s="22">
        <v>20</v>
      </c>
      <c r="V293" s="22">
        <v>23</v>
      </c>
      <c r="W293" s="22">
        <v>23</v>
      </c>
      <c r="X293" s="22">
        <v>22</v>
      </c>
      <c r="Y293" s="22">
        <v>0</v>
      </c>
    </row>
    <row r="294" spans="1:25" ht="14.25">
      <c r="A294" s="23" t="s">
        <v>93</v>
      </c>
      <c r="B294" s="22">
        <v>58</v>
      </c>
      <c r="C294" s="22">
        <v>0</v>
      </c>
      <c r="D294" s="22">
        <v>0</v>
      </c>
      <c r="E294" s="22">
        <v>0</v>
      </c>
      <c r="F294" s="22">
        <v>0</v>
      </c>
      <c r="G294" s="22">
        <v>0</v>
      </c>
      <c r="H294" s="22">
        <v>0</v>
      </c>
      <c r="I294" s="22">
        <v>0</v>
      </c>
      <c r="J294" s="22">
        <v>0</v>
      </c>
      <c r="K294" s="22">
        <v>0</v>
      </c>
      <c r="L294" s="22">
        <v>0</v>
      </c>
      <c r="M294" s="22">
        <v>0</v>
      </c>
      <c r="N294" s="22">
        <v>0</v>
      </c>
      <c r="O294" s="22">
        <v>0</v>
      </c>
      <c r="P294" s="22">
        <v>1</v>
      </c>
      <c r="Q294" s="22">
        <v>0</v>
      </c>
      <c r="R294" s="22">
        <v>0</v>
      </c>
      <c r="S294" s="22">
        <v>0</v>
      </c>
      <c r="T294" s="22">
        <v>33</v>
      </c>
      <c r="U294" s="22">
        <v>0</v>
      </c>
      <c r="V294" s="22">
        <v>0</v>
      </c>
      <c r="W294" s="22">
        <v>48</v>
      </c>
      <c r="X294" s="22">
        <v>0</v>
      </c>
      <c r="Y294" s="22">
        <v>0</v>
      </c>
    </row>
    <row r="295" spans="1:25" ht="14.25">
      <c r="A295" s="23" t="s">
        <v>136</v>
      </c>
      <c r="B295" s="22">
        <v>254</v>
      </c>
      <c r="C295" s="22">
        <v>242</v>
      </c>
      <c r="D295" s="22">
        <v>221</v>
      </c>
      <c r="E295" s="22">
        <v>222</v>
      </c>
      <c r="F295" s="22">
        <v>88</v>
      </c>
      <c r="G295" s="22">
        <v>1</v>
      </c>
      <c r="H295" s="22">
        <v>16</v>
      </c>
      <c r="I295" s="22">
        <v>26</v>
      </c>
      <c r="J295" s="22">
        <v>72</v>
      </c>
      <c r="K295" s="22">
        <v>23</v>
      </c>
      <c r="L295" s="22">
        <v>74</v>
      </c>
      <c r="M295" s="22">
        <v>722</v>
      </c>
      <c r="N295" s="22">
        <v>531</v>
      </c>
      <c r="O295" s="22">
        <v>495</v>
      </c>
      <c r="P295" s="22">
        <v>874</v>
      </c>
      <c r="Q295" s="22">
        <v>96</v>
      </c>
      <c r="R295" s="22">
        <v>229</v>
      </c>
      <c r="S295" s="22">
        <v>0</v>
      </c>
      <c r="T295" s="22">
        <v>107</v>
      </c>
      <c r="U295" s="22">
        <v>0</v>
      </c>
      <c r="V295" s="22">
        <v>0</v>
      </c>
      <c r="W295" s="22">
        <v>0</v>
      </c>
      <c r="X295" s="22">
        <v>2</v>
      </c>
      <c r="Y295" s="22">
        <v>145</v>
      </c>
    </row>
    <row r="296" spans="1:25" ht="14.25">
      <c r="A296" s="23" t="s">
        <v>123</v>
      </c>
      <c r="B296" s="22">
        <v>0</v>
      </c>
      <c r="C296" s="22">
        <v>0</v>
      </c>
      <c r="D296" s="22">
        <v>0</v>
      </c>
      <c r="E296" s="22">
        <v>0</v>
      </c>
      <c r="F296" s="22">
        <v>0</v>
      </c>
      <c r="G296" s="22"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22">
        <v>0</v>
      </c>
      <c r="O296" s="22">
        <v>0</v>
      </c>
      <c r="P296" s="22">
        <v>0</v>
      </c>
      <c r="Q296" s="22">
        <v>0</v>
      </c>
      <c r="R296" s="22">
        <v>0</v>
      </c>
      <c r="S296" s="22">
        <v>0</v>
      </c>
      <c r="T296" s="22">
        <v>0</v>
      </c>
      <c r="U296" s="22">
        <v>0</v>
      </c>
      <c r="V296" s="22">
        <v>0</v>
      </c>
      <c r="W296" s="22">
        <v>0</v>
      </c>
      <c r="X296" s="22">
        <v>0</v>
      </c>
      <c r="Y296" s="22">
        <v>0</v>
      </c>
    </row>
    <row r="297" spans="1:25" ht="14.25">
      <c r="A297" s="23" t="s">
        <v>122</v>
      </c>
      <c r="B297" s="22">
        <v>0</v>
      </c>
      <c r="C297" s="22">
        <v>0</v>
      </c>
      <c r="D297" s="22">
        <v>0</v>
      </c>
      <c r="E297" s="22">
        <v>0</v>
      </c>
      <c r="F297" s="22">
        <v>0</v>
      </c>
      <c r="G297" s="22">
        <v>0</v>
      </c>
      <c r="H297" s="22">
        <v>0</v>
      </c>
      <c r="I297" s="22">
        <v>0</v>
      </c>
      <c r="J297" s="22">
        <v>0</v>
      </c>
      <c r="K297" s="22">
        <v>0</v>
      </c>
      <c r="L297" s="22">
        <v>25</v>
      </c>
      <c r="M297" s="22">
        <v>0</v>
      </c>
      <c r="N297" s="22">
        <v>0</v>
      </c>
      <c r="O297" s="22">
        <v>0</v>
      </c>
      <c r="P297" s="22">
        <v>0</v>
      </c>
      <c r="Q297" s="22">
        <v>0</v>
      </c>
      <c r="R297" s="22">
        <v>0</v>
      </c>
      <c r="S297" s="22">
        <v>0</v>
      </c>
      <c r="T297" s="22">
        <v>6</v>
      </c>
      <c r="U297" s="22">
        <v>0</v>
      </c>
      <c r="V297" s="22">
        <v>0</v>
      </c>
      <c r="W297" s="22">
        <v>0</v>
      </c>
      <c r="X297" s="22">
        <v>0</v>
      </c>
      <c r="Y297" s="22">
        <v>0</v>
      </c>
    </row>
    <row r="298" spans="1:25" ht="14.25">
      <c r="A298" s="23" t="s">
        <v>143</v>
      </c>
      <c r="B298" s="22">
        <v>0</v>
      </c>
      <c r="C298" s="22">
        <v>0</v>
      </c>
      <c r="D298" s="22">
        <v>0</v>
      </c>
      <c r="E298" s="22">
        <v>0</v>
      </c>
      <c r="F298" s="22">
        <v>0</v>
      </c>
      <c r="G298" s="22">
        <v>0</v>
      </c>
      <c r="H298" s="22">
        <v>0</v>
      </c>
      <c r="I298" s="22">
        <v>0</v>
      </c>
      <c r="J298" s="22">
        <v>0</v>
      </c>
      <c r="K298" s="22">
        <v>0</v>
      </c>
      <c r="L298" s="22">
        <v>0</v>
      </c>
      <c r="M298" s="22">
        <v>0</v>
      </c>
      <c r="N298" s="22">
        <v>0</v>
      </c>
      <c r="O298" s="22">
        <v>0</v>
      </c>
      <c r="P298" s="22">
        <v>0</v>
      </c>
      <c r="Q298" s="22">
        <v>0</v>
      </c>
      <c r="R298" s="22">
        <v>0</v>
      </c>
      <c r="S298" s="22">
        <v>0</v>
      </c>
      <c r="T298" s="22">
        <v>0</v>
      </c>
      <c r="U298" s="22">
        <v>15</v>
      </c>
      <c r="V298" s="22">
        <v>11</v>
      </c>
      <c r="W298" s="22">
        <v>0</v>
      </c>
      <c r="X298" s="22">
        <v>0</v>
      </c>
      <c r="Y298" s="22">
        <v>0</v>
      </c>
    </row>
    <row r="299" spans="1:25" ht="14.25">
      <c r="A299" s="23" t="s">
        <v>86</v>
      </c>
      <c r="B299" s="22">
        <v>28</v>
      </c>
      <c r="C299" s="22">
        <v>0</v>
      </c>
      <c r="D299" s="22">
        <v>0</v>
      </c>
      <c r="E299" s="22">
        <v>0</v>
      </c>
      <c r="F299" s="22">
        <v>0</v>
      </c>
      <c r="G299" s="22">
        <v>8</v>
      </c>
      <c r="H299" s="22">
        <v>0</v>
      </c>
      <c r="I299" s="22">
        <v>0</v>
      </c>
      <c r="J299" s="22">
        <v>0</v>
      </c>
      <c r="K299" s="22">
        <v>0</v>
      </c>
      <c r="L299" s="22">
        <v>0</v>
      </c>
      <c r="M299" s="22">
        <v>0</v>
      </c>
      <c r="N299" s="22">
        <v>0</v>
      </c>
      <c r="O299" s="22">
        <v>0</v>
      </c>
      <c r="P299" s="22">
        <v>0</v>
      </c>
      <c r="Q299" s="22">
        <v>7</v>
      </c>
      <c r="R299" s="22">
        <v>0</v>
      </c>
      <c r="S299" s="22">
        <v>0</v>
      </c>
      <c r="T299" s="22">
        <v>0</v>
      </c>
      <c r="U299" s="22">
        <v>0</v>
      </c>
      <c r="V299" s="22">
        <v>0</v>
      </c>
      <c r="W299" s="22">
        <v>0</v>
      </c>
      <c r="X299" s="22">
        <v>0</v>
      </c>
      <c r="Y299" s="22">
        <v>0</v>
      </c>
    </row>
    <row r="300" spans="1:25" ht="14.25">
      <c r="A300" s="23" t="s">
        <v>121</v>
      </c>
      <c r="B300" s="22">
        <v>0</v>
      </c>
      <c r="C300" s="22">
        <v>0</v>
      </c>
      <c r="D300" s="22">
        <v>0</v>
      </c>
      <c r="E300" s="22">
        <v>0</v>
      </c>
      <c r="F300" s="22">
        <v>0</v>
      </c>
      <c r="G300" s="22">
        <v>0</v>
      </c>
      <c r="H300" s="22">
        <v>0</v>
      </c>
      <c r="I300" s="22">
        <v>0</v>
      </c>
      <c r="J300" s="22">
        <v>0</v>
      </c>
      <c r="K300" s="22">
        <v>0</v>
      </c>
      <c r="L300" s="22">
        <v>0</v>
      </c>
      <c r="M300" s="22">
        <v>10</v>
      </c>
      <c r="N300" s="22">
        <v>0</v>
      </c>
      <c r="O300" s="22">
        <v>0</v>
      </c>
      <c r="P300" s="22">
        <v>0</v>
      </c>
      <c r="Q300" s="22">
        <v>24</v>
      </c>
      <c r="R300" s="22">
        <v>0</v>
      </c>
      <c r="S300" s="22">
        <v>0</v>
      </c>
      <c r="T300" s="22">
        <v>0</v>
      </c>
      <c r="U300" s="22">
        <v>0</v>
      </c>
      <c r="V300" s="22">
        <v>0</v>
      </c>
      <c r="W300" s="22">
        <v>0</v>
      </c>
      <c r="X300" s="22">
        <v>0</v>
      </c>
      <c r="Y300" s="22">
        <v>0</v>
      </c>
    </row>
    <row r="301" spans="1:25" ht="14.25">
      <c r="A301" s="23" t="s">
        <v>95</v>
      </c>
      <c r="B301" s="22">
        <v>0</v>
      </c>
      <c r="C301" s="22">
        <v>0</v>
      </c>
      <c r="D301" s="22">
        <v>0</v>
      </c>
      <c r="E301" s="22">
        <v>0</v>
      </c>
      <c r="F301" s="22">
        <v>0</v>
      </c>
      <c r="G301" s="22">
        <v>0</v>
      </c>
      <c r="H301" s="22">
        <v>0</v>
      </c>
      <c r="I301" s="22">
        <v>0</v>
      </c>
      <c r="J301" s="22">
        <v>0</v>
      </c>
      <c r="K301" s="22">
        <v>0</v>
      </c>
      <c r="L301" s="22">
        <v>8</v>
      </c>
      <c r="M301" s="22">
        <v>10</v>
      </c>
      <c r="N301" s="22">
        <v>19</v>
      </c>
      <c r="O301" s="22">
        <v>0</v>
      </c>
      <c r="P301" s="22">
        <v>0</v>
      </c>
      <c r="Q301" s="22">
        <v>0</v>
      </c>
      <c r="R301" s="22">
        <v>0</v>
      </c>
      <c r="S301" s="22">
        <v>18</v>
      </c>
      <c r="T301" s="22">
        <v>0</v>
      </c>
      <c r="U301" s="22">
        <v>6</v>
      </c>
      <c r="V301" s="22">
        <v>0</v>
      </c>
      <c r="W301" s="22">
        <v>0</v>
      </c>
      <c r="X301" s="22">
        <v>0</v>
      </c>
      <c r="Y301" s="22">
        <v>21</v>
      </c>
    </row>
    <row r="302" spans="1:25" ht="14.25">
      <c r="A302" s="23" t="s">
        <v>120</v>
      </c>
      <c r="B302" s="22">
        <v>0</v>
      </c>
      <c r="C302" s="22">
        <v>0</v>
      </c>
      <c r="D302" s="22">
        <v>0</v>
      </c>
      <c r="E302" s="22">
        <v>0</v>
      </c>
      <c r="F302" s="22">
        <v>0</v>
      </c>
      <c r="G302" s="22">
        <v>0</v>
      </c>
      <c r="H302" s="22">
        <v>0</v>
      </c>
      <c r="I302" s="22">
        <v>0</v>
      </c>
      <c r="J302" s="22">
        <v>0</v>
      </c>
      <c r="K302" s="22">
        <v>0</v>
      </c>
      <c r="L302" s="22">
        <v>0</v>
      </c>
      <c r="M302" s="22">
        <v>0</v>
      </c>
      <c r="N302" s="22">
        <v>0</v>
      </c>
      <c r="O302" s="22">
        <v>0</v>
      </c>
      <c r="P302" s="22">
        <v>0</v>
      </c>
      <c r="Q302" s="22">
        <v>0</v>
      </c>
      <c r="R302" s="22">
        <v>0</v>
      </c>
      <c r="S302" s="22">
        <v>0</v>
      </c>
      <c r="T302" s="22">
        <v>0</v>
      </c>
      <c r="U302" s="22">
        <v>0</v>
      </c>
      <c r="V302" s="22">
        <v>0</v>
      </c>
      <c r="W302" s="22">
        <v>0</v>
      </c>
      <c r="X302" s="22">
        <v>0</v>
      </c>
      <c r="Y302" s="22">
        <v>0</v>
      </c>
    </row>
    <row r="303" spans="1:25" ht="14.25">
      <c r="A303" s="23" t="s">
        <v>89</v>
      </c>
      <c r="B303" s="22">
        <v>0</v>
      </c>
      <c r="C303" s="22">
        <v>0</v>
      </c>
      <c r="D303" s="22">
        <v>0</v>
      </c>
      <c r="E303" s="22">
        <v>0</v>
      </c>
      <c r="F303" s="22">
        <v>0</v>
      </c>
      <c r="G303" s="22">
        <v>0</v>
      </c>
      <c r="H303" s="22">
        <v>0</v>
      </c>
      <c r="I303" s="22">
        <v>0</v>
      </c>
      <c r="J303" s="22">
        <v>0</v>
      </c>
      <c r="K303" s="22">
        <v>0</v>
      </c>
      <c r="L303" s="22">
        <v>0</v>
      </c>
      <c r="M303" s="22">
        <v>0</v>
      </c>
      <c r="N303" s="22">
        <v>0</v>
      </c>
      <c r="O303" s="22">
        <v>0</v>
      </c>
      <c r="P303" s="22">
        <v>0</v>
      </c>
      <c r="Q303" s="22">
        <v>0</v>
      </c>
      <c r="R303" s="22">
        <v>0</v>
      </c>
      <c r="S303" s="22">
        <v>0</v>
      </c>
      <c r="T303" s="22">
        <v>0</v>
      </c>
      <c r="U303" s="22">
        <v>1</v>
      </c>
      <c r="V303" s="22">
        <v>0</v>
      </c>
      <c r="W303" s="22">
        <v>0</v>
      </c>
      <c r="X303" s="22">
        <v>0</v>
      </c>
      <c r="Y303" s="22">
        <v>0</v>
      </c>
    </row>
    <row r="304" spans="1:25" ht="14.25">
      <c r="A304" s="23" t="s">
        <v>139</v>
      </c>
      <c r="B304" s="22">
        <v>0</v>
      </c>
      <c r="C304" s="22">
        <v>0</v>
      </c>
      <c r="D304" s="22">
        <v>0</v>
      </c>
      <c r="E304" s="22">
        <v>0</v>
      </c>
      <c r="F304" s="22">
        <v>0</v>
      </c>
      <c r="G304" s="22"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22">
        <v>0</v>
      </c>
      <c r="O304" s="22">
        <v>0</v>
      </c>
      <c r="P304" s="22">
        <v>0</v>
      </c>
      <c r="Q304" s="22">
        <v>0</v>
      </c>
      <c r="R304" s="22">
        <v>0</v>
      </c>
      <c r="S304" s="22">
        <v>0</v>
      </c>
      <c r="T304" s="22">
        <v>0</v>
      </c>
      <c r="U304" s="22">
        <v>0</v>
      </c>
      <c r="V304" s="22">
        <v>0</v>
      </c>
      <c r="W304" s="22">
        <v>0</v>
      </c>
      <c r="X304" s="22">
        <v>0</v>
      </c>
      <c r="Y304" s="22">
        <v>0</v>
      </c>
    </row>
    <row r="305" spans="1:25" ht="14.25">
      <c r="A305" s="23" t="s">
        <v>119</v>
      </c>
      <c r="B305" s="22">
        <v>0</v>
      </c>
      <c r="C305" s="22">
        <v>0</v>
      </c>
      <c r="D305" s="22">
        <v>0</v>
      </c>
      <c r="E305" s="22">
        <v>0</v>
      </c>
      <c r="F305" s="22">
        <v>0</v>
      </c>
      <c r="G305" s="22"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22">
        <v>0</v>
      </c>
      <c r="O305" s="22">
        <v>0</v>
      </c>
      <c r="P305" s="22">
        <v>0</v>
      </c>
      <c r="Q305" s="22">
        <v>0</v>
      </c>
      <c r="R305" s="22">
        <v>0</v>
      </c>
      <c r="S305" s="22">
        <v>0</v>
      </c>
      <c r="T305" s="22">
        <v>0</v>
      </c>
      <c r="U305" s="22">
        <v>0</v>
      </c>
      <c r="V305" s="22">
        <v>0</v>
      </c>
      <c r="W305" s="22">
        <v>0</v>
      </c>
      <c r="X305" s="22">
        <v>0</v>
      </c>
      <c r="Y305" s="22">
        <v>0</v>
      </c>
    </row>
    <row r="306" spans="1:25" ht="14.25">
      <c r="A306" s="23" t="s">
        <v>88</v>
      </c>
      <c r="B306" s="22">
        <v>120</v>
      </c>
      <c r="C306" s="22">
        <v>47</v>
      </c>
      <c r="D306" s="22">
        <v>0</v>
      </c>
      <c r="E306" s="22">
        <v>25</v>
      </c>
      <c r="F306" s="22">
        <v>1</v>
      </c>
      <c r="G306" s="22">
        <v>20</v>
      </c>
      <c r="H306" s="22">
        <v>38</v>
      </c>
      <c r="I306" s="22">
        <v>22</v>
      </c>
      <c r="J306" s="22">
        <v>0</v>
      </c>
      <c r="K306" s="22">
        <v>34</v>
      </c>
      <c r="L306" s="22">
        <v>0</v>
      </c>
      <c r="M306" s="22">
        <v>0</v>
      </c>
      <c r="N306" s="22">
        <v>0</v>
      </c>
      <c r="O306" s="22">
        <v>9</v>
      </c>
      <c r="P306" s="22">
        <v>0</v>
      </c>
      <c r="Q306" s="22">
        <v>4</v>
      </c>
      <c r="R306" s="22">
        <v>29</v>
      </c>
      <c r="S306" s="22">
        <v>0</v>
      </c>
      <c r="T306" s="22">
        <v>0</v>
      </c>
      <c r="U306" s="22">
        <v>32</v>
      </c>
      <c r="V306" s="22">
        <v>0</v>
      </c>
      <c r="W306" s="22">
        <v>0</v>
      </c>
      <c r="X306" s="22">
        <v>0</v>
      </c>
      <c r="Y306" s="22">
        <v>5</v>
      </c>
    </row>
    <row r="307" spans="1:25" ht="14.25">
      <c r="A307" s="23" t="s">
        <v>132</v>
      </c>
      <c r="B307" s="22">
        <v>175</v>
      </c>
      <c r="C307" s="22">
        <v>8</v>
      </c>
      <c r="D307" s="22">
        <v>0</v>
      </c>
      <c r="E307" s="22">
        <v>0</v>
      </c>
      <c r="F307" s="22">
        <v>28</v>
      </c>
      <c r="G307" s="22">
        <v>0</v>
      </c>
      <c r="H307" s="22">
        <v>0</v>
      </c>
      <c r="I307" s="22">
        <v>0</v>
      </c>
      <c r="J307" s="22">
        <v>0</v>
      </c>
      <c r="K307" s="22">
        <v>44</v>
      </c>
      <c r="L307" s="22">
        <v>34</v>
      </c>
      <c r="M307" s="22">
        <v>13</v>
      </c>
      <c r="N307" s="22">
        <v>0</v>
      </c>
      <c r="O307" s="22">
        <v>0</v>
      </c>
      <c r="P307" s="22">
        <v>0</v>
      </c>
      <c r="Q307" s="22">
        <v>0</v>
      </c>
      <c r="R307" s="22">
        <v>40</v>
      </c>
      <c r="S307" s="22">
        <v>0</v>
      </c>
      <c r="T307" s="22">
        <v>0</v>
      </c>
      <c r="U307" s="22">
        <v>0</v>
      </c>
      <c r="V307" s="22">
        <v>0</v>
      </c>
      <c r="W307" s="22">
        <v>1</v>
      </c>
      <c r="X307" s="22">
        <v>12</v>
      </c>
      <c r="Y307" s="22">
        <v>0</v>
      </c>
    </row>
    <row r="308" spans="1:25" ht="14.25">
      <c r="A308" s="23" t="s">
        <v>80</v>
      </c>
      <c r="B308" s="22">
        <v>0</v>
      </c>
      <c r="C308" s="22">
        <v>0</v>
      </c>
      <c r="D308" s="22">
        <v>0</v>
      </c>
      <c r="E308" s="22">
        <v>0</v>
      </c>
      <c r="F308" s="22">
        <v>0</v>
      </c>
      <c r="G308" s="22">
        <v>0</v>
      </c>
      <c r="H308" s="22">
        <v>0</v>
      </c>
      <c r="I308" s="22">
        <v>0</v>
      </c>
      <c r="J308" s="22">
        <v>0</v>
      </c>
      <c r="K308" s="22">
        <v>0</v>
      </c>
      <c r="L308" s="22">
        <v>20</v>
      </c>
      <c r="M308" s="22">
        <v>25</v>
      </c>
      <c r="N308" s="22">
        <v>45</v>
      </c>
      <c r="O308" s="22">
        <v>25</v>
      </c>
      <c r="P308" s="22">
        <v>0</v>
      </c>
      <c r="Q308" s="22">
        <v>53</v>
      </c>
      <c r="R308" s="22">
        <v>27</v>
      </c>
      <c r="S308" s="22">
        <v>0</v>
      </c>
      <c r="T308" s="22">
        <v>0</v>
      </c>
      <c r="U308" s="22">
        <v>12</v>
      </c>
      <c r="V308" s="22">
        <v>31</v>
      </c>
      <c r="W308" s="22">
        <v>29</v>
      </c>
      <c r="X308" s="22">
        <v>81</v>
      </c>
      <c r="Y308" s="22">
        <v>441</v>
      </c>
    </row>
    <row r="309" spans="1:25" ht="14.25">
      <c r="A309" s="23" t="s">
        <v>118</v>
      </c>
      <c r="B309" s="22">
        <v>0</v>
      </c>
      <c r="C309" s="22">
        <v>0</v>
      </c>
      <c r="D309" s="22">
        <v>0</v>
      </c>
      <c r="E309" s="22">
        <v>0</v>
      </c>
      <c r="F309" s="22">
        <v>0</v>
      </c>
      <c r="G309" s="22">
        <v>0</v>
      </c>
      <c r="H309" s="22">
        <v>0</v>
      </c>
      <c r="I309" s="22">
        <v>0</v>
      </c>
      <c r="J309" s="22">
        <v>0</v>
      </c>
      <c r="K309" s="22">
        <v>0</v>
      </c>
      <c r="L309" s="22">
        <v>0</v>
      </c>
      <c r="M309" s="22">
        <v>0</v>
      </c>
      <c r="N309" s="22">
        <v>0</v>
      </c>
      <c r="O309" s="22">
        <v>0</v>
      </c>
      <c r="P309" s="22">
        <v>0</v>
      </c>
      <c r="Q309" s="22">
        <v>0</v>
      </c>
      <c r="R309" s="22">
        <v>0</v>
      </c>
      <c r="S309" s="22">
        <v>0</v>
      </c>
      <c r="T309" s="22">
        <v>0</v>
      </c>
      <c r="U309" s="22">
        <v>0</v>
      </c>
      <c r="V309" s="22">
        <v>0</v>
      </c>
      <c r="W309" s="22">
        <v>0</v>
      </c>
      <c r="X309" s="22">
        <v>0</v>
      </c>
      <c r="Y309" s="22">
        <v>0</v>
      </c>
    </row>
    <row r="310" spans="1:25" ht="14.25">
      <c r="A310" s="23" t="s">
        <v>117</v>
      </c>
      <c r="B310" s="22">
        <v>0</v>
      </c>
      <c r="C310" s="22">
        <v>0</v>
      </c>
      <c r="D310" s="22">
        <v>0</v>
      </c>
      <c r="E310" s="22">
        <v>0</v>
      </c>
      <c r="F310" s="22">
        <v>0</v>
      </c>
      <c r="G310" s="22">
        <v>0</v>
      </c>
      <c r="H310" s="22">
        <v>0</v>
      </c>
      <c r="I310" s="22">
        <v>0</v>
      </c>
      <c r="J310" s="22">
        <v>0</v>
      </c>
      <c r="K310" s="22">
        <v>0</v>
      </c>
      <c r="L310" s="22">
        <v>0</v>
      </c>
      <c r="M310" s="22">
        <v>0</v>
      </c>
      <c r="N310" s="22">
        <v>0</v>
      </c>
      <c r="O310" s="22">
        <v>0</v>
      </c>
      <c r="P310" s="22">
        <v>0</v>
      </c>
      <c r="Q310" s="22">
        <v>0</v>
      </c>
      <c r="R310" s="22">
        <v>0</v>
      </c>
      <c r="S310" s="22">
        <v>11</v>
      </c>
      <c r="T310" s="22">
        <v>0</v>
      </c>
      <c r="U310" s="22">
        <v>0</v>
      </c>
      <c r="V310" s="22">
        <v>0</v>
      </c>
      <c r="W310" s="22">
        <v>0</v>
      </c>
      <c r="X310" s="22">
        <v>0</v>
      </c>
      <c r="Y310" s="22">
        <v>0</v>
      </c>
    </row>
    <row r="311" spans="1:25" ht="14.25">
      <c r="A311" s="23" t="s">
        <v>141</v>
      </c>
      <c r="B311" s="22">
        <v>0</v>
      </c>
      <c r="C311" s="22">
        <v>0</v>
      </c>
      <c r="D311" s="22">
        <v>0</v>
      </c>
      <c r="E311" s="22">
        <v>0</v>
      </c>
      <c r="F311" s="22">
        <v>0</v>
      </c>
      <c r="G311" s="22">
        <v>0</v>
      </c>
      <c r="H311" s="22">
        <v>0</v>
      </c>
      <c r="I311" s="22">
        <v>0</v>
      </c>
      <c r="J311" s="22">
        <v>0</v>
      </c>
      <c r="K311" s="22">
        <v>0</v>
      </c>
      <c r="L311" s="22">
        <v>0</v>
      </c>
      <c r="M311" s="22">
        <v>0</v>
      </c>
      <c r="N311" s="22">
        <v>0</v>
      </c>
      <c r="O311" s="22">
        <v>0</v>
      </c>
      <c r="P311" s="22">
        <v>164</v>
      </c>
      <c r="Q311" s="22">
        <v>0</v>
      </c>
      <c r="R311" s="22">
        <v>17</v>
      </c>
      <c r="S311" s="22">
        <v>28</v>
      </c>
      <c r="T311" s="22">
        <v>45</v>
      </c>
      <c r="U311" s="22">
        <v>4</v>
      </c>
      <c r="V311" s="22">
        <v>0</v>
      </c>
      <c r="W311" s="22">
        <v>0</v>
      </c>
      <c r="X311" s="22">
        <v>306</v>
      </c>
      <c r="Y311" s="22">
        <v>596</v>
      </c>
    </row>
    <row r="312" spans="1:25" ht="14.25">
      <c r="A312" s="23" t="s">
        <v>116</v>
      </c>
      <c r="B312" s="22">
        <v>605</v>
      </c>
      <c r="C312" s="22">
        <v>376</v>
      </c>
      <c r="D312" s="22">
        <v>0</v>
      </c>
      <c r="E312" s="22">
        <v>0</v>
      </c>
      <c r="F312" s="22">
        <v>0</v>
      </c>
      <c r="G312" s="22">
        <v>0</v>
      </c>
      <c r="H312" s="22">
        <v>0</v>
      </c>
      <c r="I312" s="22">
        <v>0</v>
      </c>
      <c r="J312" s="22">
        <v>0</v>
      </c>
      <c r="K312" s="22">
        <v>0</v>
      </c>
      <c r="L312" s="22">
        <v>0</v>
      </c>
      <c r="M312" s="22">
        <v>0</v>
      </c>
      <c r="N312" s="22">
        <v>0</v>
      </c>
      <c r="O312" s="22">
        <v>0</v>
      </c>
      <c r="P312" s="22">
        <v>0</v>
      </c>
      <c r="Q312" s="22">
        <v>3</v>
      </c>
      <c r="R312" s="22">
        <v>7</v>
      </c>
      <c r="S312" s="22">
        <v>6</v>
      </c>
      <c r="T312" s="22">
        <v>6</v>
      </c>
      <c r="U312" s="22">
        <v>3</v>
      </c>
      <c r="V312" s="22">
        <v>3</v>
      </c>
      <c r="W312" s="22">
        <v>0</v>
      </c>
      <c r="X312" s="22">
        <v>0</v>
      </c>
      <c r="Y312" s="22">
        <v>0</v>
      </c>
    </row>
    <row r="313" spans="1:25" ht="14.25">
      <c r="A313" s="23" t="s">
        <v>115</v>
      </c>
      <c r="B313" s="22">
        <v>0</v>
      </c>
      <c r="C313" s="22">
        <v>0</v>
      </c>
      <c r="D313" s="22">
        <v>0</v>
      </c>
      <c r="E313" s="22">
        <v>0</v>
      </c>
      <c r="F313" s="22">
        <v>0</v>
      </c>
      <c r="G313" s="22">
        <v>0</v>
      </c>
      <c r="H313" s="22">
        <v>0</v>
      </c>
      <c r="I313" s="22">
        <v>0</v>
      </c>
      <c r="J313" s="22">
        <v>0</v>
      </c>
      <c r="K313" s="22">
        <v>0</v>
      </c>
      <c r="L313" s="22">
        <v>0</v>
      </c>
      <c r="M313" s="22">
        <v>9</v>
      </c>
      <c r="N313" s="22">
        <v>0</v>
      </c>
      <c r="O313" s="22">
        <v>0</v>
      </c>
      <c r="P313" s="22">
        <v>0</v>
      </c>
      <c r="Q313" s="22">
        <v>0</v>
      </c>
      <c r="R313" s="22">
        <v>0</v>
      </c>
      <c r="S313" s="22">
        <v>0</v>
      </c>
      <c r="T313" s="22">
        <v>0</v>
      </c>
      <c r="U313" s="22">
        <v>0</v>
      </c>
      <c r="V313" s="22">
        <v>0</v>
      </c>
      <c r="W313" s="22">
        <v>5</v>
      </c>
      <c r="X313" s="22">
        <v>11</v>
      </c>
      <c r="Y313" s="22">
        <v>0</v>
      </c>
    </row>
    <row r="314" spans="1:25" ht="14.25">
      <c r="A314" s="23" t="s">
        <v>114</v>
      </c>
      <c r="B314" s="22">
        <v>0</v>
      </c>
      <c r="C314" s="22">
        <v>0</v>
      </c>
      <c r="D314" s="22">
        <v>0</v>
      </c>
      <c r="E314" s="22">
        <v>0</v>
      </c>
      <c r="F314" s="22">
        <v>0</v>
      </c>
      <c r="G314" s="22">
        <v>0</v>
      </c>
      <c r="H314" s="22">
        <v>0</v>
      </c>
      <c r="I314" s="22">
        <v>0</v>
      </c>
      <c r="J314" s="22">
        <v>0</v>
      </c>
      <c r="K314" s="22">
        <v>0</v>
      </c>
      <c r="L314" s="22">
        <v>0</v>
      </c>
      <c r="M314" s="22">
        <v>0</v>
      </c>
      <c r="N314" s="22">
        <v>0</v>
      </c>
      <c r="O314" s="22">
        <v>0</v>
      </c>
      <c r="P314" s="22">
        <v>0</v>
      </c>
      <c r="Q314" s="22">
        <v>0</v>
      </c>
      <c r="R314" s="22">
        <v>0</v>
      </c>
      <c r="S314" s="22">
        <v>0</v>
      </c>
      <c r="T314" s="22">
        <v>0</v>
      </c>
      <c r="U314" s="22">
        <v>0</v>
      </c>
      <c r="V314" s="22">
        <v>0</v>
      </c>
      <c r="W314" s="22">
        <v>0</v>
      </c>
      <c r="X314" s="22">
        <v>0</v>
      </c>
      <c r="Y314" s="22">
        <v>0</v>
      </c>
    </row>
    <row r="315" spans="1:25" ht="14.25">
      <c r="A315" s="23" t="s">
        <v>113</v>
      </c>
      <c r="B315" s="22">
        <v>0</v>
      </c>
      <c r="C315" s="22">
        <v>0</v>
      </c>
      <c r="D315" s="22">
        <v>0</v>
      </c>
      <c r="E315" s="22">
        <v>0</v>
      </c>
      <c r="F315" s="22">
        <v>0</v>
      </c>
      <c r="G315" s="22">
        <v>0</v>
      </c>
      <c r="H315" s="22">
        <v>0</v>
      </c>
      <c r="I315" s="22">
        <v>0</v>
      </c>
      <c r="J315" s="22">
        <v>0</v>
      </c>
      <c r="K315" s="22">
        <v>0</v>
      </c>
      <c r="L315" s="22">
        <v>1</v>
      </c>
      <c r="M315" s="22">
        <v>0</v>
      </c>
      <c r="N315" s="22">
        <v>0</v>
      </c>
      <c r="O315" s="22">
        <v>0</v>
      </c>
      <c r="P315" s="22">
        <v>0</v>
      </c>
      <c r="Q315" s="22">
        <v>0</v>
      </c>
      <c r="R315" s="22">
        <v>0</v>
      </c>
      <c r="S315" s="22">
        <v>1</v>
      </c>
      <c r="T315" s="22">
        <v>0</v>
      </c>
      <c r="U315" s="22">
        <v>0</v>
      </c>
      <c r="V315" s="22">
        <v>0</v>
      </c>
      <c r="W315" s="22">
        <v>0</v>
      </c>
      <c r="X315" s="22">
        <v>0</v>
      </c>
      <c r="Y315" s="22">
        <v>0</v>
      </c>
    </row>
    <row r="316" spans="1:25" ht="14.25">
      <c r="A316" s="23" t="s">
        <v>130</v>
      </c>
      <c r="B316" s="22">
        <v>0</v>
      </c>
      <c r="C316" s="22">
        <v>0</v>
      </c>
      <c r="D316" s="22">
        <v>0</v>
      </c>
      <c r="E316" s="22">
        <v>0</v>
      </c>
      <c r="F316" s="22">
        <v>0</v>
      </c>
      <c r="G316" s="22">
        <v>0</v>
      </c>
      <c r="H316" s="22">
        <v>0</v>
      </c>
      <c r="I316" s="22">
        <v>0</v>
      </c>
      <c r="J316" s="22">
        <v>0</v>
      </c>
      <c r="K316" s="22">
        <v>0</v>
      </c>
      <c r="L316" s="22">
        <v>0</v>
      </c>
      <c r="M316" s="22">
        <v>0</v>
      </c>
      <c r="N316" s="22">
        <v>0</v>
      </c>
      <c r="O316" s="22">
        <v>0</v>
      </c>
      <c r="P316" s="22">
        <v>0</v>
      </c>
      <c r="Q316" s="22">
        <v>1</v>
      </c>
      <c r="R316" s="22">
        <v>29</v>
      </c>
      <c r="S316" s="22">
        <v>7</v>
      </c>
      <c r="T316" s="22">
        <v>27</v>
      </c>
      <c r="U316" s="22">
        <v>8</v>
      </c>
      <c r="V316" s="22">
        <v>23</v>
      </c>
      <c r="W316" s="22">
        <v>64</v>
      </c>
      <c r="X316" s="22">
        <v>14</v>
      </c>
      <c r="Y316" s="22">
        <v>11</v>
      </c>
    </row>
    <row r="317" spans="1:25" ht="14.25">
      <c r="A317" s="23" t="s">
        <v>129</v>
      </c>
      <c r="B317" s="22">
        <v>151</v>
      </c>
      <c r="C317" s="22">
        <v>42</v>
      </c>
      <c r="D317" s="22">
        <v>42</v>
      </c>
      <c r="E317" s="22">
        <v>43</v>
      </c>
      <c r="F317" s="22">
        <v>0</v>
      </c>
      <c r="G317" s="22">
        <v>0</v>
      </c>
      <c r="H317" s="22">
        <v>33</v>
      </c>
      <c r="I317" s="22">
        <v>0</v>
      </c>
      <c r="J317" s="22">
        <v>31</v>
      </c>
      <c r="K317" s="22">
        <v>0</v>
      </c>
      <c r="L317" s="22">
        <v>0</v>
      </c>
      <c r="M317" s="22">
        <v>0</v>
      </c>
      <c r="N317" s="22">
        <v>0</v>
      </c>
      <c r="O317" s="22">
        <v>0</v>
      </c>
      <c r="P317" s="22">
        <v>0</v>
      </c>
      <c r="Q317" s="22">
        <v>16</v>
      </c>
      <c r="R317" s="22">
        <v>0</v>
      </c>
      <c r="S317" s="22">
        <v>0</v>
      </c>
      <c r="T317" s="22">
        <v>0</v>
      </c>
      <c r="U317" s="22">
        <v>159</v>
      </c>
      <c r="V317" s="22">
        <v>0</v>
      </c>
      <c r="W317" s="22">
        <v>68</v>
      </c>
      <c r="X317" s="22">
        <v>1</v>
      </c>
      <c r="Y317" s="22">
        <v>4</v>
      </c>
    </row>
    <row r="318" spans="1:25" ht="14.25">
      <c r="A318" s="23" t="s">
        <v>112</v>
      </c>
      <c r="B318" s="22">
        <v>256</v>
      </c>
      <c r="C318" s="22">
        <v>321</v>
      </c>
      <c r="D318" s="22">
        <v>1739</v>
      </c>
      <c r="E318" s="22">
        <v>1195</v>
      </c>
      <c r="F318" s="22">
        <v>506</v>
      </c>
      <c r="G318" s="22">
        <v>324</v>
      </c>
      <c r="H318" s="22">
        <v>48</v>
      </c>
      <c r="I318" s="22">
        <v>2</v>
      </c>
      <c r="J318" s="22">
        <v>0</v>
      </c>
      <c r="K318" s="22">
        <v>77</v>
      </c>
      <c r="L318" s="22">
        <v>30</v>
      </c>
      <c r="M318" s="22">
        <v>14</v>
      </c>
      <c r="N318" s="22">
        <v>0</v>
      </c>
      <c r="O318" s="22">
        <v>0</v>
      </c>
      <c r="P318" s="22">
        <v>27</v>
      </c>
      <c r="Q318" s="22">
        <v>0</v>
      </c>
      <c r="R318" s="22">
        <v>0</v>
      </c>
      <c r="S318" s="22">
        <v>0</v>
      </c>
      <c r="T318" s="22">
        <v>0</v>
      </c>
      <c r="U318" s="22">
        <v>10</v>
      </c>
      <c r="V318" s="22">
        <v>0</v>
      </c>
      <c r="W318" s="22">
        <v>0</v>
      </c>
      <c r="X318" s="22">
        <v>0</v>
      </c>
      <c r="Y318" s="22">
        <v>0</v>
      </c>
    </row>
    <row r="319" spans="1:25" ht="14.25">
      <c r="A319" s="23" t="s">
        <v>111</v>
      </c>
      <c r="B319" s="22">
        <v>0</v>
      </c>
      <c r="C319" s="22">
        <v>0</v>
      </c>
      <c r="D319" s="22">
        <v>0</v>
      </c>
      <c r="E319" s="22">
        <v>0</v>
      </c>
      <c r="F319" s="22">
        <v>0</v>
      </c>
      <c r="G319" s="22">
        <v>0</v>
      </c>
      <c r="H319" s="22">
        <v>0</v>
      </c>
      <c r="I319" s="22">
        <v>0</v>
      </c>
      <c r="J319" s="22">
        <v>0</v>
      </c>
      <c r="K319" s="22">
        <v>0</v>
      </c>
      <c r="L319" s="22">
        <v>0</v>
      </c>
      <c r="M319" s="22">
        <v>0</v>
      </c>
      <c r="N319" s="22">
        <v>0</v>
      </c>
      <c r="O319" s="22">
        <v>0</v>
      </c>
      <c r="P319" s="22">
        <v>0</v>
      </c>
      <c r="Q319" s="22">
        <v>0</v>
      </c>
      <c r="R319" s="22">
        <v>0</v>
      </c>
      <c r="S319" s="22">
        <v>0</v>
      </c>
      <c r="T319" s="22">
        <v>0</v>
      </c>
      <c r="U319" s="22">
        <v>0</v>
      </c>
      <c r="V319" s="22">
        <v>0</v>
      </c>
      <c r="W319" s="22">
        <v>0</v>
      </c>
      <c r="X319" s="22">
        <v>0</v>
      </c>
      <c r="Y319" s="22">
        <v>0</v>
      </c>
    </row>
    <row r="320" spans="1:25" ht="14.25">
      <c r="A320" s="23" t="s">
        <v>110</v>
      </c>
      <c r="B320" s="22">
        <v>70</v>
      </c>
      <c r="C320" s="22">
        <v>40</v>
      </c>
      <c r="D320" s="22">
        <v>0</v>
      </c>
      <c r="E320" s="22">
        <v>0</v>
      </c>
      <c r="F320" s="22">
        <v>0</v>
      </c>
      <c r="G320" s="22">
        <v>0</v>
      </c>
      <c r="H320" s="22">
        <v>0</v>
      </c>
      <c r="I320" s="22">
        <v>0</v>
      </c>
      <c r="J320" s="22">
        <v>0</v>
      </c>
      <c r="K320" s="22">
        <v>0</v>
      </c>
      <c r="L320" s="22">
        <v>0</v>
      </c>
      <c r="M320" s="22">
        <v>0</v>
      </c>
      <c r="N320" s="22">
        <v>0</v>
      </c>
      <c r="O320" s="22">
        <v>0</v>
      </c>
      <c r="P320" s="22">
        <v>0</v>
      </c>
      <c r="Q320" s="22">
        <v>0</v>
      </c>
      <c r="R320" s="22">
        <v>0</v>
      </c>
      <c r="S320" s="22">
        <v>3</v>
      </c>
      <c r="T320" s="22">
        <v>6</v>
      </c>
      <c r="U320" s="22">
        <v>2</v>
      </c>
      <c r="V320" s="22">
        <v>2</v>
      </c>
      <c r="W320" s="22">
        <v>4</v>
      </c>
      <c r="X320" s="22">
        <v>3</v>
      </c>
      <c r="Y320" s="22">
        <v>0</v>
      </c>
    </row>
    <row r="321" spans="1:25" ht="14.25">
      <c r="A321" s="23" t="s">
        <v>109</v>
      </c>
      <c r="B321" s="22">
        <v>0</v>
      </c>
      <c r="C321" s="22">
        <v>0</v>
      </c>
      <c r="D321" s="22">
        <v>0</v>
      </c>
      <c r="E321" s="22">
        <v>0</v>
      </c>
      <c r="F321" s="22">
        <v>0</v>
      </c>
      <c r="G321" s="22">
        <v>0</v>
      </c>
      <c r="H321" s="22">
        <v>0</v>
      </c>
      <c r="I321" s="22">
        <v>4</v>
      </c>
      <c r="J321" s="22">
        <v>0</v>
      </c>
      <c r="K321" s="22">
        <v>0</v>
      </c>
      <c r="L321" s="22">
        <v>0</v>
      </c>
      <c r="M321" s="22">
        <v>0</v>
      </c>
      <c r="N321" s="22">
        <v>0</v>
      </c>
      <c r="O321" s="22">
        <v>0</v>
      </c>
      <c r="P321" s="22">
        <v>0</v>
      </c>
      <c r="Q321" s="22">
        <v>0</v>
      </c>
      <c r="R321" s="22">
        <v>0</v>
      </c>
      <c r="S321" s="22">
        <v>6</v>
      </c>
      <c r="T321" s="22">
        <v>25</v>
      </c>
      <c r="U321" s="22">
        <v>26</v>
      </c>
      <c r="V321" s="22">
        <v>15</v>
      </c>
      <c r="W321" s="22">
        <v>7</v>
      </c>
      <c r="X321" s="22">
        <v>0</v>
      </c>
      <c r="Y321" s="22">
        <v>0</v>
      </c>
    </row>
    <row r="322" spans="1:25" ht="14.25">
      <c r="A322" s="23" t="s">
        <v>108</v>
      </c>
      <c r="B322" s="22">
        <v>0</v>
      </c>
      <c r="C322" s="22">
        <v>0</v>
      </c>
      <c r="D322" s="22">
        <v>0</v>
      </c>
      <c r="E322" s="22">
        <v>0</v>
      </c>
      <c r="F322" s="22">
        <v>0</v>
      </c>
      <c r="G322" s="22">
        <v>0</v>
      </c>
      <c r="H322" s="22">
        <v>0</v>
      </c>
      <c r="I322" s="22">
        <v>0</v>
      </c>
      <c r="J322" s="22">
        <v>0</v>
      </c>
      <c r="K322" s="22">
        <v>0</v>
      </c>
      <c r="L322" s="22">
        <v>0</v>
      </c>
      <c r="M322" s="22">
        <v>0</v>
      </c>
      <c r="N322" s="22">
        <v>0</v>
      </c>
      <c r="O322" s="22">
        <v>0</v>
      </c>
      <c r="P322" s="22">
        <v>0</v>
      </c>
      <c r="Q322" s="22">
        <v>0</v>
      </c>
      <c r="R322" s="22">
        <v>4</v>
      </c>
      <c r="S322" s="22">
        <v>0</v>
      </c>
      <c r="T322" s="22">
        <v>0</v>
      </c>
      <c r="U322" s="22">
        <v>0</v>
      </c>
      <c r="V322" s="22">
        <v>0</v>
      </c>
      <c r="W322" s="22">
        <v>0</v>
      </c>
      <c r="X322" s="22">
        <v>0</v>
      </c>
      <c r="Y322" s="22">
        <v>0</v>
      </c>
    </row>
    <row r="323" spans="1:25" ht="14.25">
      <c r="A323" s="23" t="s">
        <v>107</v>
      </c>
      <c r="B323" s="22">
        <v>0</v>
      </c>
      <c r="C323" s="22">
        <v>0</v>
      </c>
      <c r="D323" s="22">
        <v>0</v>
      </c>
      <c r="E323" s="22">
        <v>0</v>
      </c>
      <c r="F323" s="22">
        <v>0</v>
      </c>
      <c r="G323" s="22">
        <v>0</v>
      </c>
      <c r="H323" s="22">
        <v>0</v>
      </c>
      <c r="I323" s="22">
        <v>0</v>
      </c>
      <c r="J323" s="22">
        <v>0</v>
      </c>
      <c r="K323" s="22">
        <v>0</v>
      </c>
      <c r="L323" s="22">
        <v>0</v>
      </c>
      <c r="M323" s="22">
        <v>0</v>
      </c>
      <c r="N323" s="22">
        <v>0</v>
      </c>
      <c r="O323" s="22">
        <v>0</v>
      </c>
      <c r="P323" s="22">
        <v>0</v>
      </c>
      <c r="Q323" s="22">
        <v>0</v>
      </c>
      <c r="R323" s="22">
        <v>0</v>
      </c>
      <c r="S323" s="22">
        <v>0</v>
      </c>
      <c r="T323" s="22">
        <v>0</v>
      </c>
      <c r="U323" s="22">
        <v>0</v>
      </c>
      <c r="V323" s="22">
        <v>0</v>
      </c>
      <c r="W323" s="22">
        <v>0</v>
      </c>
      <c r="X323" s="22">
        <v>0</v>
      </c>
      <c r="Y323" s="22">
        <v>0</v>
      </c>
    </row>
    <row r="324" spans="1:25" ht="14.25">
      <c r="A324" s="23" t="s">
        <v>106</v>
      </c>
      <c r="B324" s="22">
        <v>0</v>
      </c>
      <c r="C324" s="22">
        <v>0</v>
      </c>
      <c r="D324" s="22">
        <v>0</v>
      </c>
      <c r="E324" s="22">
        <v>0</v>
      </c>
      <c r="F324" s="22">
        <v>0</v>
      </c>
      <c r="G324" s="22">
        <v>0</v>
      </c>
      <c r="H324" s="22">
        <v>0</v>
      </c>
      <c r="I324" s="22">
        <v>0</v>
      </c>
      <c r="J324" s="22">
        <v>0</v>
      </c>
      <c r="K324" s="22">
        <v>0</v>
      </c>
      <c r="L324" s="22">
        <v>0</v>
      </c>
      <c r="M324" s="22">
        <v>0</v>
      </c>
      <c r="N324" s="22">
        <v>0</v>
      </c>
      <c r="O324" s="22">
        <v>0</v>
      </c>
      <c r="P324" s="22">
        <v>0</v>
      </c>
      <c r="Q324" s="22">
        <v>0</v>
      </c>
      <c r="R324" s="22">
        <v>0</v>
      </c>
      <c r="S324" s="22">
        <v>0</v>
      </c>
      <c r="T324" s="22">
        <v>0</v>
      </c>
      <c r="U324" s="22">
        <v>0</v>
      </c>
      <c r="V324" s="22">
        <v>0</v>
      </c>
      <c r="W324" s="22">
        <v>0</v>
      </c>
      <c r="X324" s="22">
        <v>0</v>
      </c>
      <c r="Y324" s="22">
        <v>0</v>
      </c>
    </row>
    <row r="325" spans="1:25" ht="14.25">
      <c r="A325" s="23" t="s">
        <v>105</v>
      </c>
      <c r="B325" s="22">
        <v>0</v>
      </c>
      <c r="C325" s="22">
        <v>0</v>
      </c>
      <c r="D325" s="22">
        <v>0</v>
      </c>
      <c r="E325" s="22">
        <v>0</v>
      </c>
      <c r="F325" s="22">
        <v>0</v>
      </c>
      <c r="G325" s="22">
        <v>0</v>
      </c>
      <c r="H325" s="22">
        <v>0</v>
      </c>
      <c r="I325" s="22">
        <v>0</v>
      </c>
      <c r="J325" s="22">
        <v>0</v>
      </c>
      <c r="K325" s="22">
        <v>0</v>
      </c>
      <c r="L325" s="22">
        <v>0</v>
      </c>
      <c r="M325" s="22">
        <v>0</v>
      </c>
      <c r="N325" s="22">
        <v>0</v>
      </c>
      <c r="O325" s="22">
        <v>0</v>
      </c>
      <c r="P325" s="22">
        <v>0</v>
      </c>
      <c r="Q325" s="22">
        <v>0</v>
      </c>
      <c r="R325" s="22">
        <v>0</v>
      </c>
      <c r="S325" s="22">
        <v>0</v>
      </c>
      <c r="T325" s="22">
        <v>0</v>
      </c>
      <c r="U325" s="22">
        <v>0</v>
      </c>
      <c r="V325" s="22">
        <v>0</v>
      </c>
      <c r="W325" s="22">
        <v>101</v>
      </c>
      <c r="X325" s="22">
        <v>0</v>
      </c>
      <c r="Y325" s="22">
        <v>0</v>
      </c>
    </row>
    <row r="326" spans="1:25" ht="14.25">
      <c r="A326" s="23" t="s">
        <v>82</v>
      </c>
      <c r="B326" s="22">
        <v>0</v>
      </c>
      <c r="C326" s="22">
        <v>0</v>
      </c>
      <c r="D326" s="22">
        <v>0</v>
      </c>
      <c r="E326" s="22">
        <v>0</v>
      </c>
      <c r="F326" s="22">
        <v>0</v>
      </c>
      <c r="G326" s="22">
        <v>34</v>
      </c>
      <c r="H326" s="22">
        <v>0</v>
      </c>
      <c r="I326" s="22">
        <v>0</v>
      </c>
      <c r="J326" s="22">
        <v>0</v>
      </c>
      <c r="K326" s="22">
        <v>20</v>
      </c>
      <c r="L326" s="22">
        <v>0</v>
      </c>
      <c r="M326" s="22">
        <v>87</v>
      </c>
      <c r="N326" s="22">
        <v>34</v>
      </c>
      <c r="O326" s="22">
        <v>9</v>
      </c>
      <c r="P326" s="22">
        <v>29</v>
      </c>
      <c r="Q326" s="22">
        <v>196</v>
      </c>
      <c r="R326" s="22">
        <v>27</v>
      </c>
      <c r="S326" s="22">
        <v>93</v>
      </c>
      <c r="T326" s="22">
        <v>12</v>
      </c>
      <c r="U326" s="22">
        <v>0</v>
      </c>
      <c r="V326" s="22">
        <v>0</v>
      </c>
      <c r="W326" s="22">
        <v>46</v>
      </c>
      <c r="X326" s="22">
        <v>0</v>
      </c>
      <c r="Y326" s="22">
        <v>31</v>
      </c>
    </row>
    <row r="327" spans="1:25" ht="14.25">
      <c r="A327" s="23" t="s">
        <v>104</v>
      </c>
      <c r="B327" s="22">
        <v>0</v>
      </c>
      <c r="C327" s="22">
        <v>15</v>
      </c>
      <c r="D327" s="22">
        <v>0</v>
      </c>
      <c r="E327" s="22">
        <v>0</v>
      </c>
      <c r="F327" s="22">
        <v>0</v>
      </c>
      <c r="G327" s="22">
        <v>0</v>
      </c>
      <c r="H327" s="22">
        <v>0</v>
      </c>
      <c r="I327" s="22">
        <v>0</v>
      </c>
      <c r="J327" s="22">
        <v>0</v>
      </c>
      <c r="K327" s="22">
        <v>0</v>
      </c>
      <c r="L327" s="22">
        <v>0</v>
      </c>
      <c r="M327" s="22">
        <v>0</v>
      </c>
      <c r="N327" s="22">
        <v>0</v>
      </c>
      <c r="O327" s="22">
        <v>0</v>
      </c>
      <c r="P327" s="22">
        <v>0</v>
      </c>
      <c r="Q327" s="22">
        <v>0</v>
      </c>
      <c r="R327" s="22">
        <v>0</v>
      </c>
      <c r="S327" s="22">
        <v>0</v>
      </c>
      <c r="T327" s="22">
        <v>0</v>
      </c>
      <c r="U327" s="22">
        <v>0</v>
      </c>
      <c r="V327" s="22">
        <v>0</v>
      </c>
      <c r="W327" s="22">
        <v>0</v>
      </c>
      <c r="X327" s="22">
        <v>0</v>
      </c>
      <c r="Y327" s="22">
        <v>0</v>
      </c>
    </row>
    <row r="328" spans="1:25" ht="14.25">
      <c r="A328" s="23" t="s">
        <v>140</v>
      </c>
      <c r="B328" s="22">
        <v>0</v>
      </c>
      <c r="C328" s="22">
        <v>0</v>
      </c>
      <c r="D328" s="22">
        <v>0</v>
      </c>
      <c r="E328" s="22">
        <v>18</v>
      </c>
      <c r="F328" s="22">
        <v>27</v>
      </c>
      <c r="G328" s="22">
        <v>11</v>
      </c>
      <c r="H328" s="22">
        <v>38</v>
      </c>
      <c r="I328" s="22">
        <v>10</v>
      </c>
      <c r="J328" s="22">
        <v>144</v>
      </c>
      <c r="K328" s="22">
        <v>315</v>
      </c>
      <c r="L328" s="22">
        <v>431</v>
      </c>
      <c r="M328" s="22">
        <v>391</v>
      </c>
      <c r="N328" s="22">
        <v>602</v>
      </c>
      <c r="O328" s="22">
        <v>368</v>
      </c>
      <c r="P328" s="22">
        <v>300</v>
      </c>
      <c r="Q328" s="22">
        <v>41</v>
      </c>
      <c r="R328" s="22">
        <v>98</v>
      </c>
      <c r="S328" s="22">
        <v>11</v>
      </c>
      <c r="T328" s="22">
        <v>62</v>
      </c>
      <c r="U328" s="22">
        <v>591</v>
      </c>
      <c r="V328" s="22">
        <v>722</v>
      </c>
      <c r="W328" s="22">
        <v>458</v>
      </c>
      <c r="X328" s="22">
        <v>246</v>
      </c>
      <c r="Y328" s="22">
        <v>271</v>
      </c>
    </row>
    <row r="329" spans="1:25" ht="14.25">
      <c r="A329" s="23" t="s">
        <v>84</v>
      </c>
      <c r="B329" s="22">
        <v>875</v>
      </c>
      <c r="C329" s="22">
        <v>0</v>
      </c>
      <c r="D329" s="22">
        <v>0</v>
      </c>
      <c r="E329" s="22">
        <v>0</v>
      </c>
      <c r="F329" s="22">
        <v>0</v>
      </c>
      <c r="G329" s="22">
        <v>0</v>
      </c>
      <c r="H329" s="22">
        <v>0</v>
      </c>
      <c r="I329" s="22">
        <v>0</v>
      </c>
      <c r="J329" s="22">
        <v>0</v>
      </c>
      <c r="K329" s="22">
        <v>0</v>
      </c>
      <c r="L329" s="22">
        <v>0</v>
      </c>
      <c r="M329" s="22">
        <v>0</v>
      </c>
      <c r="N329" s="22">
        <v>30</v>
      </c>
      <c r="O329" s="22">
        <v>0</v>
      </c>
      <c r="P329" s="22">
        <v>329</v>
      </c>
      <c r="Q329" s="22">
        <v>0</v>
      </c>
      <c r="R329" s="22">
        <v>129</v>
      </c>
      <c r="S329" s="22">
        <v>134</v>
      </c>
      <c r="T329" s="22">
        <v>102</v>
      </c>
      <c r="U329" s="22">
        <v>115</v>
      </c>
      <c r="V329" s="22">
        <v>0</v>
      </c>
      <c r="W329" s="22">
        <v>0</v>
      </c>
      <c r="X329" s="22">
        <v>0</v>
      </c>
      <c r="Y329" s="22">
        <v>2</v>
      </c>
    </row>
    <row r="330" spans="1:25" ht="14.25">
      <c r="A330" s="23" t="s">
        <v>134</v>
      </c>
      <c r="B330" s="22">
        <v>0</v>
      </c>
      <c r="C330" s="22">
        <v>0</v>
      </c>
      <c r="D330" s="22">
        <v>0</v>
      </c>
      <c r="E330" s="22">
        <v>0</v>
      </c>
      <c r="F330" s="22">
        <v>0</v>
      </c>
      <c r="G330" s="22">
        <v>0</v>
      </c>
      <c r="H330" s="22">
        <v>0</v>
      </c>
      <c r="I330" s="22">
        <v>0</v>
      </c>
      <c r="J330" s="22">
        <v>0</v>
      </c>
      <c r="K330" s="22">
        <v>0</v>
      </c>
      <c r="L330" s="22">
        <v>0</v>
      </c>
      <c r="M330" s="22">
        <v>0</v>
      </c>
      <c r="N330" s="22">
        <v>0</v>
      </c>
      <c r="O330" s="22">
        <v>0</v>
      </c>
      <c r="P330" s="22">
        <v>0</v>
      </c>
      <c r="Q330" s="22">
        <v>0</v>
      </c>
      <c r="R330" s="22">
        <v>0</v>
      </c>
      <c r="S330" s="22">
        <v>80</v>
      </c>
      <c r="T330" s="22">
        <v>0</v>
      </c>
      <c r="U330" s="22">
        <v>218</v>
      </c>
      <c r="V330" s="22">
        <v>90</v>
      </c>
      <c r="W330" s="22">
        <v>189</v>
      </c>
      <c r="X330" s="22">
        <v>56</v>
      </c>
      <c r="Y330" s="22">
        <v>96</v>
      </c>
    </row>
    <row r="331" spans="1:25" ht="14.25">
      <c r="A331" s="23" t="s">
        <v>91</v>
      </c>
      <c r="B331" s="22">
        <v>280</v>
      </c>
      <c r="C331" s="22">
        <v>0</v>
      </c>
      <c r="D331" s="22">
        <v>360</v>
      </c>
      <c r="E331" s="22">
        <v>63</v>
      </c>
      <c r="F331" s="22">
        <v>52</v>
      </c>
      <c r="G331" s="22">
        <v>0</v>
      </c>
      <c r="H331" s="22">
        <v>0</v>
      </c>
      <c r="I331" s="22">
        <v>0</v>
      </c>
      <c r="J331" s="22">
        <v>0</v>
      </c>
      <c r="K331" s="22">
        <v>0</v>
      </c>
      <c r="L331" s="22">
        <v>0</v>
      </c>
      <c r="M331" s="22">
        <v>0</v>
      </c>
      <c r="N331" s="22">
        <v>0</v>
      </c>
      <c r="O331" s="22">
        <v>9</v>
      </c>
      <c r="P331" s="22">
        <v>0</v>
      </c>
      <c r="Q331" s="22">
        <v>0</v>
      </c>
      <c r="R331" s="22">
        <v>30</v>
      </c>
      <c r="S331" s="22">
        <v>58</v>
      </c>
      <c r="T331" s="22">
        <v>0</v>
      </c>
      <c r="U331" s="22">
        <v>0</v>
      </c>
      <c r="V331" s="22">
        <v>0</v>
      </c>
      <c r="W331" s="22">
        <v>45</v>
      </c>
      <c r="X331" s="22">
        <v>25</v>
      </c>
      <c r="Y331" s="22">
        <v>28</v>
      </c>
    </row>
    <row r="332" spans="1:25" ht="14.25">
      <c r="A332" s="23" t="s">
        <v>138</v>
      </c>
      <c r="B332" s="22">
        <v>0</v>
      </c>
      <c r="C332" s="22">
        <v>0</v>
      </c>
      <c r="D332" s="22">
        <v>0</v>
      </c>
      <c r="E332" s="22">
        <v>0</v>
      </c>
      <c r="F332" s="22">
        <v>0</v>
      </c>
      <c r="G332" s="22">
        <v>0</v>
      </c>
      <c r="H332" s="22">
        <v>0</v>
      </c>
      <c r="I332" s="22">
        <v>0</v>
      </c>
      <c r="J332" s="22">
        <v>0</v>
      </c>
      <c r="K332" s="22">
        <v>0</v>
      </c>
      <c r="L332" s="22">
        <v>0</v>
      </c>
      <c r="M332" s="22">
        <v>0</v>
      </c>
      <c r="N332" s="22">
        <v>0</v>
      </c>
      <c r="O332" s="22">
        <v>0</v>
      </c>
      <c r="P332" s="22">
        <v>0</v>
      </c>
      <c r="Q332" s="22">
        <v>0</v>
      </c>
      <c r="R332" s="22">
        <v>0</v>
      </c>
      <c r="S332" s="22">
        <v>0</v>
      </c>
      <c r="T332" s="22">
        <v>0</v>
      </c>
      <c r="U332" s="22">
        <v>0</v>
      </c>
      <c r="V332" s="22">
        <v>0</v>
      </c>
      <c r="W332" s="22">
        <v>2</v>
      </c>
      <c r="X332" s="22">
        <v>0</v>
      </c>
      <c r="Y332" s="22">
        <v>0</v>
      </c>
    </row>
    <row r="333" spans="1:25" ht="14.25">
      <c r="A333" s="23" t="s">
        <v>103</v>
      </c>
      <c r="B333" s="22">
        <v>0</v>
      </c>
      <c r="C333" s="22">
        <v>42</v>
      </c>
      <c r="D333" s="22">
        <v>138</v>
      </c>
      <c r="E333" s="22">
        <v>0</v>
      </c>
      <c r="F333" s="22">
        <v>0</v>
      </c>
      <c r="G333" s="22">
        <v>0</v>
      </c>
      <c r="H333" s="22">
        <v>0</v>
      </c>
      <c r="I333" s="22">
        <v>0</v>
      </c>
      <c r="J333" s="22">
        <v>0</v>
      </c>
      <c r="K333" s="22">
        <v>0</v>
      </c>
      <c r="L333" s="22">
        <v>0</v>
      </c>
      <c r="M333" s="22">
        <v>0</v>
      </c>
      <c r="N333" s="22">
        <v>0</v>
      </c>
      <c r="O333" s="22">
        <v>0</v>
      </c>
      <c r="P333" s="22">
        <v>0</v>
      </c>
      <c r="Q333" s="22">
        <v>0</v>
      </c>
      <c r="R333" s="22">
        <v>0</v>
      </c>
      <c r="S333" s="22">
        <v>0</v>
      </c>
      <c r="T333" s="22">
        <v>0</v>
      </c>
      <c r="U333" s="22">
        <v>0</v>
      </c>
      <c r="V333" s="22">
        <v>0</v>
      </c>
      <c r="W333" s="22">
        <v>50</v>
      </c>
      <c r="X333" s="22">
        <v>0</v>
      </c>
      <c r="Y333" s="22">
        <v>0</v>
      </c>
    </row>
    <row r="334" spans="1:25" ht="14.25">
      <c r="A334" s="23" t="s">
        <v>78</v>
      </c>
      <c r="B334" s="22">
        <v>2954</v>
      </c>
      <c r="C334" s="22">
        <v>2124</v>
      </c>
      <c r="D334" s="22">
        <v>2681</v>
      </c>
      <c r="E334" s="22">
        <v>2116</v>
      </c>
      <c r="F334" s="22">
        <v>3125</v>
      </c>
      <c r="G334" s="22">
        <v>2782</v>
      </c>
      <c r="H334" s="22">
        <v>2002</v>
      </c>
      <c r="I334" s="22">
        <v>844</v>
      </c>
      <c r="J334" s="22">
        <v>764</v>
      </c>
      <c r="K334" s="22">
        <v>115</v>
      </c>
      <c r="L334" s="22">
        <v>31</v>
      </c>
      <c r="M334" s="22">
        <v>105</v>
      </c>
      <c r="N334" s="22">
        <v>140</v>
      </c>
      <c r="O334" s="22">
        <v>20</v>
      </c>
      <c r="P334" s="22">
        <v>116</v>
      </c>
      <c r="Q334" s="22">
        <v>0</v>
      </c>
      <c r="R334" s="22">
        <v>360</v>
      </c>
      <c r="S334" s="22">
        <v>49</v>
      </c>
      <c r="T334" s="22">
        <v>0</v>
      </c>
      <c r="U334" s="22">
        <v>133</v>
      </c>
      <c r="V334" s="22">
        <v>68</v>
      </c>
      <c r="W334" s="22">
        <v>72</v>
      </c>
      <c r="X334" s="22">
        <v>5</v>
      </c>
      <c r="Y334" s="22">
        <v>91</v>
      </c>
    </row>
    <row r="335" spans="1:25" ht="14.25">
      <c r="A335" s="23" t="s">
        <v>102</v>
      </c>
      <c r="B335" s="22">
        <v>802</v>
      </c>
      <c r="C335" s="22">
        <v>822</v>
      </c>
      <c r="D335" s="22">
        <v>334</v>
      </c>
      <c r="E335" s="22">
        <v>257</v>
      </c>
      <c r="F335" s="22">
        <v>60</v>
      </c>
      <c r="G335" s="22">
        <v>188</v>
      </c>
      <c r="H335" s="22">
        <v>118</v>
      </c>
      <c r="I335" s="22">
        <v>287</v>
      </c>
      <c r="J335" s="22">
        <v>158</v>
      </c>
      <c r="K335" s="22">
        <v>430</v>
      </c>
      <c r="L335" s="22">
        <v>268</v>
      </c>
      <c r="M335" s="22">
        <v>1062</v>
      </c>
      <c r="N335" s="22">
        <v>463</v>
      </c>
      <c r="O335" s="22">
        <v>235</v>
      </c>
      <c r="P335" s="22">
        <v>0</v>
      </c>
      <c r="Q335" s="22">
        <v>0</v>
      </c>
      <c r="R335" s="22">
        <v>52</v>
      </c>
      <c r="S335" s="22">
        <v>310</v>
      </c>
      <c r="T335" s="22">
        <v>200</v>
      </c>
      <c r="U335" s="22">
        <v>182</v>
      </c>
      <c r="V335" s="22">
        <v>40</v>
      </c>
      <c r="W335" s="22">
        <v>183</v>
      </c>
      <c r="X335" s="22">
        <v>0</v>
      </c>
      <c r="Y335" s="22">
        <v>0</v>
      </c>
    </row>
    <row r="336" spans="1:25" ht="14.25">
      <c r="A336" s="23" t="s">
        <v>137</v>
      </c>
      <c r="B336" s="22">
        <v>42</v>
      </c>
      <c r="C336" s="22">
        <v>51</v>
      </c>
      <c r="D336" s="22">
        <v>0</v>
      </c>
      <c r="E336" s="22">
        <v>0</v>
      </c>
      <c r="F336" s="22">
        <v>106</v>
      </c>
      <c r="G336" s="22">
        <v>21</v>
      </c>
      <c r="H336" s="22">
        <v>0</v>
      </c>
      <c r="I336" s="22">
        <v>0</v>
      </c>
      <c r="J336" s="22">
        <v>18</v>
      </c>
      <c r="K336" s="22">
        <v>26</v>
      </c>
      <c r="L336" s="22">
        <v>0</v>
      </c>
      <c r="M336" s="22">
        <v>0</v>
      </c>
      <c r="N336" s="22">
        <v>0</v>
      </c>
      <c r="O336" s="22">
        <v>0</v>
      </c>
      <c r="P336" s="22">
        <v>0</v>
      </c>
      <c r="Q336" s="22">
        <v>21</v>
      </c>
      <c r="R336" s="22">
        <v>0</v>
      </c>
      <c r="S336" s="22">
        <v>0</v>
      </c>
      <c r="T336" s="22">
        <v>0</v>
      </c>
      <c r="U336" s="22">
        <v>7</v>
      </c>
      <c r="V336" s="22">
        <v>0</v>
      </c>
      <c r="W336" s="22">
        <v>58</v>
      </c>
      <c r="X336" s="22">
        <v>0</v>
      </c>
      <c r="Y336" s="22">
        <v>0</v>
      </c>
    </row>
    <row r="337" spans="1:25" ht="14.25">
      <c r="A337" s="23" t="s">
        <v>101</v>
      </c>
      <c r="B337" s="22">
        <v>0</v>
      </c>
      <c r="C337" s="22">
        <v>119</v>
      </c>
      <c r="D337" s="22">
        <v>60</v>
      </c>
      <c r="E337" s="22">
        <v>0</v>
      </c>
      <c r="F337" s="22">
        <v>41</v>
      </c>
      <c r="G337" s="22">
        <v>0</v>
      </c>
      <c r="H337" s="22">
        <v>35</v>
      </c>
      <c r="I337" s="22">
        <v>50</v>
      </c>
      <c r="J337" s="22">
        <v>0</v>
      </c>
      <c r="K337" s="22">
        <v>0</v>
      </c>
      <c r="L337" s="22">
        <v>0</v>
      </c>
      <c r="M337" s="22">
        <v>0</v>
      </c>
      <c r="N337" s="22">
        <v>0</v>
      </c>
      <c r="O337" s="22">
        <v>0</v>
      </c>
      <c r="P337" s="22">
        <v>0</v>
      </c>
      <c r="Q337" s="22">
        <v>0</v>
      </c>
      <c r="R337" s="22">
        <v>0</v>
      </c>
      <c r="S337" s="22">
        <v>0</v>
      </c>
      <c r="T337" s="22">
        <v>0</v>
      </c>
      <c r="U337" s="22">
        <v>0</v>
      </c>
      <c r="V337" s="22">
        <v>0</v>
      </c>
      <c r="W337" s="22">
        <v>56</v>
      </c>
      <c r="X337" s="22">
        <v>0</v>
      </c>
      <c r="Y337" s="22">
        <v>0</v>
      </c>
    </row>
    <row r="338" spans="1:25" ht="14.25">
      <c r="A338" s="23" t="s">
        <v>131</v>
      </c>
      <c r="B338" s="22">
        <v>245</v>
      </c>
      <c r="C338" s="22">
        <v>116</v>
      </c>
      <c r="D338" s="22">
        <v>93</v>
      </c>
      <c r="E338" s="22">
        <v>124</v>
      </c>
      <c r="F338" s="22">
        <v>0</v>
      </c>
      <c r="G338" s="22">
        <v>152</v>
      </c>
      <c r="H338" s="22">
        <v>0</v>
      </c>
      <c r="I338" s="22">
        <v>0</v>
      </c>
      <c r="J338" s="22">
        <v>44</v>
      </c>
      <c r="K338" s="22">
        <v>0</v>
      </c>
      <c r="L338" s="22">
        <v>53</v>
      </c>
      <c r="M338" s="22">
        <v>28</v>
      </c>
      <c r="N338" s="22">
        <v>0</v>
      </c>
      <c r="O338" s="22">
        <v>28</v>
      </c>
      <c r="P338" s="22">
        <v>0</v>
      </c>
      <c r="Q338" s="22">
        <v>0</v>
      </c>
      <c r="R338" s="22">
        <v>178</v>
      </c>
      <c r="S338" s="22">
        <v>158</v>
      </c>
      <c r="T338" s="22">
        <v>204</v>
      </c>
      <c r="U338" s="22">
        <v>0</v>
      </c>
      <c r="V338" s="22">
        <v>55</v>
      </c>
      <c r="W338" s="22">
        <v>0</v>
      </c>
      <c r="X338" s="22">
        <v>0</v>
      </c>
      <c r="Y338" s="22">
        <v>0</v>
      </c>
    </row>
    <row r="339" spans="1:25" ht="14.25">
      <c r="A339" s="23" t="s">
        <v>100</v>
      </c>
      <c r="B339" s="22">
        <v>22</v>
      </c>
      <c r="C339" s="22">
        <v>24</v>
      </c>
      <c r="D339" s="22">
        <v>0</v>
      </c>
      <c r="E339" s="22">
        <v>0</v>
      </c>
      <c r="F339" s="22">
        <v>0</v>
      </c>
      <c r="G339" s="22">
        <v>0</v>
      </c>
      <c r="H339" s="22">
        <v>0</v>
      </c>
      <c r="I339" s="22">
        <v>0</v>
      </c>
      <c r="J339" s="22">
        <v>0</v>
      </c>
      <c r="K339" s="22">
        <v>54</v>
      </c>
      <c r="L339" s="22">
        <v>0</v>
      </c>
      <c r="M339" s="22">
        <v>0</v>
      </c>
      <c r="N339" s="22">
        <v>0</v>
      </c>
      <c r="O339" s="22">
        <v>0</v>
      </c>
      <c r="P339" s="22">
        <v>0</v>
      </c>
      <c r="Q339" s="22">
        <v>0</v>
      </c>
      <c r="R339" s="22">
        <v>56</v>
      </c>
      <c r="S339" s="22">
        <v>3</v>
      </c>
      <c r="T339" s="22">
        <v>66</v>
      </c>
      <c r="U339" s="22">
        <v>102</v>
      </c>
      <c r="V339" s="22">
        <v>92</v>
      </c>
      <c r="W339" s="22">
        <v>2</v>
      </c>
      <c r="X339" s="22">
        <v>4</v>
      </c>
      <c r="Y339" s="22">
        <v>0</v>
      </c>
    </row>
    <row r="340" spans="1:25" ht="14.25">
      <c r="A340" s="23" t="s">
        <v>99</v>
      </c>
      <c r="B340" s="22">
        <v>9</v>
      </c>
      <c r="C340" s="22">
        <v>17</v>
      </c>
      <c r="D340" s="22">
        <v>75</v>
      </c>
      <c r="E340" s="22">
        <v>0</v>
      </c>
      <c r="F340" s="22">
        <v>0</v>
      </c>
      <c r="G340" s="22">
        <v>0</v>
      </c>
      <c r="H340" s="22">
        <v>0</v>
      </c>
      <c r="I340" s="22">
        <v>0</v>
      </c>
      <c r="J340" s="22">
        <v>0</v>
      </c>
      <c r="K340" s="22">
        <v>0</v>
      </c>
      <c r="L340" s="22">
        <v>0</v>
      </c>
      <c r="M340" s="22">
        <v>0</v>
      </c>
      <c r="N340" s="22">
        <v>0</v>
      </c>
      <c r="O340" s="22">
        <v>20</v>
      </c>
      <c r="P340" s="22">
        <v>0</v>
      </c>
      <c r="Q340" s="22">
        <v>0</v>
      </c>
      <c r="R340" s="22">
        <v>0</v>
      </c>
      <c r="S340" s="22">
        <v>0</v>
      </c>
      <c r="T340" s="22">
        <v>0</v>
      </c>
      <c r="U340" s="22">
        <v>0</v>
      </c>
      <c r="V340" s="22">
        <v>0</v>
      </c>
      <c r="W340" s="22">
        <v>0</v>
      </c>
      <c r="X340" s="22">
        <v>0</v>
      </c>
      <c r="Y340" s="22">
        <v>0</v>
      </c>
    </row>
    <row r="341" spans="1:25" ht="14.25">
      <c r="A341" s="23" t="s">
        <v>98</v>
      </c>
      <c r="B341" s="22">
        <v>0</v>
      </c>
      <c r="C341" s="22">
        <v>0</v>
      </c>
      <c r="D341" s="22">
        <v>0</v>
      </c>
      <c r="E341" s="22">
        <v>0</v>
      </c>
      <c r="F341" s="22">
        <v>0</v>
      </c>
      <c r="G341" s="22">
        <v>0</v>
      </c>
      <c r="H341" s="22">
        <v>0</v>
      </c>
      <c r="I341" s="22">
        <v>0</v>
      </c>
      <c r="J341" s="22">
        <v>0</v>
      </c>
      <c r="K341" s="22">
        <v>0</v>
      </c>
      <c r="L341" s="22">
        <v>0</v>
      </c>
      <c r="M341" s="22">
        <v>0</v>
      </c>
      <c r="N341" s="22">
        <v>0</v>
      </c>
      <c r="O341" s="22">
        <v>0</v>
      </c>
      <c r="P341" s="22">
        <v>0</v>
      </c>
      <c r="Q341" s="22">
        <v>0</v>
      </c>
      <c r="R341" s="22">
        <v>0</v>
      </c>
      <c r="S341" s="22">
        <v>0</v>
      </c>
      <c r="T341" s="22">
        <v>0</v>
      </c>
      <c r="U341" s="22">
        <v>0</v>
      </c>
      <c r="V341" s="22">
        <v>0</v>
      </c>
      <c r="W341" s="22">
        <v>0</v>
      </c>
      <c r="X341" s="22">
        <v>0</v>
      </c>
      <c r="Y341" s="22">
        <v>0</v>
      </c>
    </row>
    <row r="342" spans="1:25" ht="14.25">
      <c r="A342" s="23" t="s">
        <v>97</v>
      </c>
      <c r="B342" s="22">
        <v>0</v>
      </c>
      <c r="C342" s="22">
        <v>0</v>
      </c>
      <c r="D342" s="22">
        <v>0</v>
      </c>
      <c r="E342" s="22">
        <v>0</v>
      </c>
      <c r="F342" s="22">
        <v>0</v>
      </c>
      <c r="G342" s="22">
        <v>0</v>
      </c>
      <c r="H342" s="22">
        <v>0</v>
      </c>
      <c r="I342" s="22">
        <v>0</v>
      </c>
      <c r="J342" s="22">
        <v>0</v>
      </c>
      <c r="K342" s="22">
        <v>0</v>
      </c>
      <c r="L342" s="22">
        <v>0</v>
      </c>
      <c r="M342" s="22">
        <v>0</v>
      </c>
      <c r="N342" s="22">
        <v>0</v>
      </c>
      <c r="O342" s="22">
        <v>0</v>
      </c>
      <c r="P342" s="22">
        <v>0</v>
      </c>
      <c r="Q342" s="22">
        <v>0</v>
      </c>
      <c r="R342" s="22">
        <v>0</v>
      </c>
      <c r="S342" s="22">
        <v>0</v>
      </c>
      <c r="T342" s="22">
        <v>0</v>
      </c>
      <c r="U342" s="22">
        <v>0</v>
      </c>
      <c r="V342" s="22">
        <v>0</v>
      </c>
      <c r="W342" s="22">
        <v>0</v>
      </c>
      <c r="X342" s="22">
        <v>0</v>
      </c>
      <c r="Y342" s="22">
        <v>0</v>
      </c>
    </row>
    <row r="343" spans="1:25" ht="14.25">
      <c r="A343" s="23" t="s">
        <v>148</v>
      </c>
      <c r="B343" s="22">
        <v>39476</v>
      </c>
      <c r="C343" s="22">
        <v>38762</v>
      </c>
      <c r="D343" s="22">
        <v>37335</v>
      </c>
      <c r="E343" s="22">
        <v>34147</v>
      </c>
      <c r="F343" s="22">
        <v>32547</v>
      </c>
      <c r="G343" s="22">
        <v>26568</v>
      </c>
      <c r="H343" s="22">
        <v>25111</v>
      </c>
      <c r="I343" s="22">
        <v>25506</v>
      </c>
      <c r="J343" s="22">
        <v>20603</v>
      </c>
      <c r="K343" s="22">
        <v>20812</v>
      </c>
      <c r="L343" s="22">
        <v>20257</v>
      </c>
      <c r="M343" s="22">
        <v>20898</v>
      </c>
      <c r="N343" s="22">
        <v>21667</v>
      </c>
      <c r="O343" s="22">
        <v>19965</v>
      </c>
      <c r="P343" s="22">
        <v>20365</v>
      </c>
      <c r="Q343" s="22">
        <v>20348</v>
      </c>
      <c r="R343" s="22">
        <v>24554</v>
      </c>
      <c r="S343" s="22">
        <v>26315</v>
      </c>
      <c r="T343" s="22">
        <v>26035</v>
      </c>
      <c r="U343" s="22">
        <v>25061</v>
      </c>
      <c r="V343" s="22">
        <v>22370</v>
      </c>
      <c r="W343" s="22">
        <v>24908</v>
      </c>
      <c r="X343" s="22">
        <v>22242</v>
      </c>
      <c r="Y343" s="22">
        <v>30877</v>
      </c>
    </row>
    <row r="344" spans="1:25" ht="14.25">
      <c r="A344" s="23" t="s">
        <v>96</v>
      </c>
      <c r="B344" s="22">
        <v>1217</v>
      </c>
      <c r="C344" s="22">
        <v>1360</v>
      </c>
      <c r="D344" s="22">
        <v>999</v>
      </c>
      <c r="E344" s="22">
        <v>1144</v>
      </c>
      <c r="F344" s="22">
        <v>2443</v>
      </c>
      <c r="G344" s="22">
        <v>2360</v>
      </c>
      <c r="H344" s="22">
        <v>2310</v>
      </c>
      <c r="I344" s="22">
        <v>2172</v>
      </c>
      <c r="J344" s="22">
        <v>1620</v>
      </c>
      <c r="K344" s="22">
        <v>1527</v>
      </c>
      <c r="L344" s="22">
        <v>983</v>
      </c>
      <c r="M344" s="22">
        <v>1021</v>
      </c>
      <c r="N344" s="22">
        <v>652</v>
      </c>
      <c r="O344" s="22">
        <v>797</v>
      </c>
      <c r="P344" s="22">
        <v>730</v>
      </c>
      <c r="Q344" s="22">
        <v>565</v>
      </c>
      <c r="R344" s="22">
        <v>1886</v>
      </c>
      <c r="S344" s="22">
        <v>2272</v>
      </c>
      <c r="T344" s="22">
        <v>2304</v>
      </c>
      <c r="U344" s="22">
        <v>1499</v>
      </c>
      <c r="V344" s="22">
        <v>435</v>
      </c>
      <c r="W344" s="22">
        <v>416</v>
      </c>
      <c r="X344" s="22">
        <v>746</v>
      </c>
      <c r="Y344" s="22">
        <v>243</v>
      </c>
    </row>
    <row r="346" ht="14.25">
      <c r="A346" s="24" t="s">
        <v>74</v>
      </c>
    </row>
    <row r="347" spans="1:2" ht="14.25">
      <c r="A347" s="24" t="s">
        <v>73</v>
      </c>
      <c r="B347" s="24" t="s">
        <v>75</v>
      </c>
    </row>
    <row r="352" spans="1:2" ht="14.25">
      <c r="A352" s="24" t="s">
        <v>7</v>
      </c>
      <c r="B352" s="24" t="s">
        <v>152</v>
      </c>
    </row>
    <row r="353" spans="1:2" ht="14.25">
      <c r="A353" s="24" t="s">
        <v>9</v>
      </c>
      <c r="B353" s="25" t="s">
        <v>151</v>
      </c>
    </row>
    <row r="354" spans="1:2" ht="14.25">
      <c r="A354" s="24" t="s">
        <v>150</v>
      </c>
      <c r="B354" s="24" t="s">
        <v>38</v>
      </c>
    </row>
    <row r="356" spans="1:25" ht="14.25">
      <c r="A356" s="23" t="s">
        <v>149</v>
      </c>
      <c r="B356" s="23" t="s">
        <v>14</v>
      </c>
      <c r="C356" s="23" t="s">
        <v>15</v>
      </c>
      <c r="D356" s="23" t="s">
        <v>16</v>
      </c>
      <c r="E356" s="23" t="s">
        <v>17</v>
      </c>
      <c r="F356" s="23" t="s">
        <v>18</v>
      </c>
      <c r="G356" s="23" t="s">
        <v>19</v>
      </c>
      <c r="H356" s="23" t="s">
        <v>20</v>
      </c>
      <c r="I356" s="23" t="s">
        <v>21</v>
      </c>
      <c r="J356" s="23" t="s">
        <v>22</v>
      </c>
      <c r="K356" s="23" t="s">
        <v>23</v>
      </c>
      <c r="L356" s="23" t="s">
        <v>24</v>
      </c>
      <c r="M356" s="23" t="s">
        <v>25</v>
      </c>
      <c r="N356" s="23" t="s">
        <v>26</v>
      </c>
      <c r="O356" s="23" t="s">
        <v>27</v>
      </c>
      <c r="P356" s="23" t="s">
        <v>28</v>
      </c>
      <c r="Q356" s="23" t="s">
        <v>29</v>
      </c>
      <c r="R356" s="23" t="s">
        <v>30</v>
      </c>
      <c r="S356" s="23" t="s">
        <v>31</v>
      </c>
      <c r="T356" s="23" t="s">
        <v>32</v>
      </c>
      <c r="U356" s="23" t="s">
        <v>33</v>
      </c>
      <c r="V356" s="23" t="s">
        <v>34</v>
      </c>
      <c r="W356" s="23" t="s">
        <v>35</v>
      </c>
      <c r="X356" s="23" t="s">
        <v>36</v>
      </c>
      <c r="Y356" s="23" t="s">
        <v>37</v>
      </c>
    </row>
    <row r="357" spans="1:25" ht="14.25">
      <c r="A357" s="23" t="s">
        <v>148</v>
      </c>
      <c r="B357" s="22">
        <v>576866</v>
      </c>
      <c r="C357" s="22">
        <v>566566</v>
      </c>
      <c r="D357" s="22">
        <v>579206</v>
      </c>
      <c r="E357" s="22">
        <v>583785</v>
      </c>
      <c r="F357" s="22">
        <v>589015</v>
      </c>
      <c r="G357" s="22">
        <v>580890</v>
      </c>
      <c r="H357" s="22">
        <v>597300</v>
      </c>
      <c r="I357" s="22">
        <v>608993</v>
      </c>
      <c r="J357" s="22">
        <v>633042</v>
      </c>
      <c r="K357" s="22">
        <v>598690</v>
      </c>
      <c r="L357" s="22">
        <v>619156</v>
      </c>
      <c r="M357" s="22">
        <v>619489</v>
      </c>
      <c r="N357" s="22">
        <v>607925</v>
      </c>
      <c r="O357" s="22">
        <v>621894</v>
      </c>
      <c r="P357" s="22">
        <v>643992</v>
      </c>
      <c r="Q357" s="22">
        <v>642613</v>
      </c>
      <c r="R357" s="22">
        <v>638877</v>
      </c>
      <c r="S357" s="22">
        <v>632038</v>
      </c>
      <c r="T357" s="22">
        <v>636339</v>
      </c>
      <c r="U357" s="22">
        <v>584966</v>
      </c>
      <c r="V357" s="22">
        <v>582814</v>
      </c>
      <c r="W357" s="22">
        <v>567295</v>
      </c>
      <c r="X357" s="22">
        <v>577045</v>
      </c>
      <c r="Y357" s="22">
        <v>556863</v>
      </c>
    </row>
    <row r="358" spans="1:25" ht="14.25">
      <c r="A358" s="23" t="s">
        <v>77</v>
      </c>
      <c r="B358" s="22">
        <v>40851</v>
      </c>
      <c r="C358" s="22">
        <v>29711</v>
      </c>
      <c r="D358" s="22">
        <v>48651</v>
      </c>
      <c r="E358" s="22">
        <v>78244</v>
      </c>
      <c r="F358" s="22">
        <v>88394</v>
      </c>
      <c r="G358" s="22">
        <v>82892</v>
      </c>
      <c r="H358" s="22">
        <v>95171</v>
      </c>
      <c r="I358" s="22">
        <v>96616</v>
      </c>
      <c r="J358" s="22">
        <v>97631</v>
      </c>
      <c r="K358" s="22">
        <v>113271</v>
      </c>
      <c r="L358" s="22">
        <v>124990</v>
      </c>
      <c r="M358" s="22">
        <v>142772</v>
      </c>
      <c r="N358" s="22">
        <v>161953</v>
      </c>
      <c r="O358" s="22">
        <v>177563</v>
      </c>
      <c r="P358" s="22">
        <v>191848</v>
      </c>
      <c r="Q358" s="22">
        <v>195409</v>
      </c>
      <c r="R358" s="22">
        <v>198680</v>
      </c>
      <c r="S358" s="22">
        <v>198316</v>
      </c>
      <c r="T358" s="22">
        <v>191892</v>
      </c>
      <c r="U358" s="22">
        <v>183731</v>
      </c>
      <c r="V358" s="22">
        <v>190163</v>
      </c>
      <c r="W358" s="22">
        <v>185598</v>
      </c>
      <c r="X358" s="22">
        <v>184961</v>
      </c>
      <c r="Y358" s="22">
        <v>179628</v>
      </c>
    </row>
    <row r="359" spans="1:25" ht="14.25">
      <c r="A359" s="23" t="s">
        <v>67</v>
      </c>
      <c r="B359" s="22">
        <v>52805</v>
      </c>
      <c r="C359" s="22">
        <v>64413</v>
      </c>
      <c r="D359" s="22">
        <v>73378</v>
      </c>
      <c r="E359" s="22">
        <v>83285</v>
      </c>
      <c r="F359" s="22">
        <v>92217</v>
      </c>
      <c r="G359" s="22">
        <v>102057</v>
      </c>
      <c r="H359" s="22">
        <v>111129</v>
      </c>
      <c r="I359" s="22">
        <v>113778</v>
      </c>
      <c r="J359" s="22">
        <v>114424</v>
      </c>
      <c r="K359" s="22">
        <v>107369</v>
      </c>
      <c r="L359" s="22">
        <v>115604</v>
      </c>
      <c r="M359" s="22">
        <v>108041</v>
      </c>
      <c r="N359" s="22">
        <v>102537</v>
      </c>
      <c r="O359" s="22">
        <v>105258</v>
      </c>
      <c r="P359" s="22">
        <v>107393</v>
      </c>
      <c r="Q359" s="22">
        <v>97506</v>
      </c>
      <c r="R359" s="22">
        <v>87888</v>
      </c>
      <c r="S359" s="22">
        <v>84262</v>
      </c>
      <c r="T359" s="22">
        <v>85943</v>
      </c>
      <c r="U359" s="22">
        <v>79604</v>
      </c>
      <c r="V359" s="22">
        <v>71983</v>
      </c>
      <c r="W359" s="22">
        <v>64175</v>
      </c>
      <c r="X359" s="22">
        <v>59251</v>
      </c>
      <c r="Y359" s="22">
        <v>58383</v>
      </c>
    </row>
    <row r="360" spans="1:25" ht="14.25">
      <c r="A360" s="23" t="s">
        <v>78</v>
      </c>
      <c r="B360" s="22">
        <v>52668</v>
      </c>
      <c r="C360" s="22">
        <v>87633</v>
      </c>
      <c r="D360" s="22">
        <v>91122</v>
      </c>
      <c r="E360" s="22">
        <v>92941</v>
      </c>
      <c r="F360" s="22">
        <v>86506</v>
      </c>
      <c r="G360" s="22">
        <v>85201</v>
      </c>
      <c r="H360" s="22">
        <v>79737</v>
      </c>
      <c r="I360" s="22">
        <v>89634</v>
      </c>
      <c r="J360" s="22">
        <v>86836</v>
      </c>
      <c r="K360" s="22">
        <v>61140</v>
      </c>
      <c r="L360" s="22">
        <v>65174</v>
      </c>
      <c r="M360" s="22">
        <v>57601</v>
      </c>
      <c r="N360" s="22">
        <v>53285</v>
      </c>
      <c r="O360" s="22">
        <v>61556</v>
      </c>
      <c r="P360" s="22">
        <v>64576</v>
      </c>
      <c r="Q360" s="22">
        <v>60748</v>
      </c>
      <c r="R360" s="22">
        <v>51429</v>
      </c>
      <c r="S360" s="22">
        <v>40339</v>
      </c>
      <c r="T360" s="22">
        <v>38912</v>
      </c>
      <c r="U360" s="22">
        <v>29942</v>
      </c>
      <c r="V360" s="22">
        <v>30842</v>
      </c>
      <c r="W360" s="22">
        <v>41180</v>
      </c>
      <c r="X360" s="22">
        <v>46215</v>
      </c>
      <c r="Y360" s="22">
        <v>43053</v>
      </c>
    </row>
    <row r="361" spans="1:25" ht="14.25">
      <c r="A361" s="23" t="s">
        <v>79</v>
      </c>
      <c r="B361" s="22">
        <v>28404</v>
      </c>
      <c r="C361" s="22">
        <v>35774</v>
      </c>
      <c r="D361" s="22">
        <v>34092</v>
      </c>
      <c r="E361" s="22">
        <v>29496</v>
      </c>
      <c r="F361" s="22">
        <v>34281</v>
      </c>
      <c r="G361" s="22">
        <v>28638</v>
      </c>
      <c r="H361" s="22">
        <v>34403</v>
      </c>
      <c r="I361" s="22">
        <v>28731</v>
      </c>
      <c r="J361" s="22">
        <v>22432</v>
      </c>
      <c r="K361" s="22">
        <v>19818</v>
      </c>
      <c r="L361" s="22">
        <v>22532</v>
      </c>
      <c r="M361" s="22">
        <v>25741</v>
      </c>
      <c r="N361" s="22">
        <v>18687</v>
      </c>
      <c r="O361" s="22">
        <v>23224</v>
      </c>
      <c r="P361" s="22">
        <v>14858</v>
      </c>
      <c r="Q361" s="22">
        <v>18629</v>
      </c>
      <c r="R361" s="22">
        <v>20279</v>
      </c>
      <c r="S361" s="22">
        <v>15200</v>
      </c>
      <c r="T361" s="22">
        <v>22698</v>
      </c>
      <c r="U361" s="22">
        <v>23576</v>
      </c>
      <c r="V361" s="22">
        <v>21718</v>
      </c>
      <c r="W361" s="22">
        <v>31132</v>
      </c>
      <c r="X361" s="22">
        <v>42806</v>
      </c>
      <c r="Y361" s="22">
        <v>40322</v>
      </c>
    </row>
    <row r="362" spans="1:25" ht="14.25">
      <c r="A362" s="23" t="s">
        <v>80</v>
      </c>
      <c r="B362" s="22">
        <v>0</v>
      </c>
      <c r="C362" s="22">
        <v>0</v>
      </c>
      <c r="D362" s="22">
        <v>33</v>
      </c>
      <c r="E362" s="22">
        <v>180</v>
      </c>
      <c r="F362" s="22">
        <v>0</v>
      </c>
      <c r="G362" s="22">
        <v>78</v>
      </c>
      <c r="H362" s="22">
        <v>683</v>
      </c>
      <c r="I362" s="22">
        <v>3023</v>
      </c>
      <c r="J362" s="22">
        <v>3012</v>
      </c>
      <c r="K362" s="22">
        <v>5778</v>
      </c>
      <c r="L362" s="22">
        <v>9740</v>
      </c>
      <c r="M362" s="22">
        <v>8623</v>
      </c>
      <c r="N362" s="22">
        <v>12798</v>
      </c>
      <c r="O362" s="22">
        <v>14565</v>
      </c>
      <c r="P362" s="22">
        <v>19068</v>
      </c>
      <c r="Q362" s="22">
        <v>25621</v>
      </c>
      <c r="R362" s="22">
        <v>26030</v>
      </c>
      <c r="S362" s="22">
        <v>25875</v>
      </c>
      <c r="T362" s="22">
        <v>27322</v>
      </c>
      <c r="U362" s="22">
        <v>27984</v>
      </c>
      <c r="V362" s="22">
        <v>28740</v>
      </c>
      <c r="W362" s="22">
        <v>29244</v>
      </c>
      <c r="X362" s="22">
        <v>26924</v>
      </c>
      <c r="Y362" s="22">
        <v>29278</v>
      </c>
    </row>
    <row r="363" spans="1:25" ht="14.25">
      <c r="A363" s="23" t="s">
        <v>81</v>
      </c>
      <c r="B363" s="22">
        <v>52803</v>
      </c>
      <c r="C363" s="22">
        <v>56660</v>
      </c>
      <c r="D363" s="22">
        <v>54658</v>
      </c>
      <c r="E363" s="22">
        <v>52406</v>
      </c>
      <c r="F363" s="22">
        <v>51067</v>
      </c>
      <c r="G363" s="22">
        <v>50585</v>
      </c>
      <c r="H363" s="22">
        <v>50492</v>
      </c>
      <c r="I363" s="22">
        <v>51504</v>
      </c>
      <c r="J363" s="22">
        <v>53317</v>
      </c>
      <c r="K363" s="22">
        <v>49028</v>
      </c>
      <c r="L363" s="22">
        <v>47914</v>
      </c>
      <c r="M363" s="22">
        <v>45766</v>
      </c>
      <c r="N363" s="22">
        <v>40340</v>
      </c>
      <c r="O363" s="22">
        <v>47424</v>
      </c>
      <c r="P363" s="22">
        <v>51447</v>
      </c>
      <c r="Q363" s="22">
        <v>51870</v>
      </c>
      <c r="R363" s="22">
        <v>53513</v>
      </c>
      <c r="S363" s="22">
        <v>57137</v>
      </c>
      <c r="T363" s="22">
        <v>58814</v>
      </c>
      <c r="U363" s="22">
        <v>49520</v>
      </c>
      <c r="V363" s="22">
        <v>55576</v>
      </c>
      <c r="W363" s="22">
        <v>14660</v>
      </c>
      <c r="X363" s="22">
        <v>43168</v>
      </c>
      <c r="Y363" s="22">
        <v>29046</v>
      </c>
    </row>
    <row r="364" spans="1:25" ht="14.25">
      <c r="A364" s="23" t="s">
        <v>82</v>
      </c>
      <c r="B364" s="22">
        <v>0</v>
      </c>
      <c r="C364" s="22">
        <v>0</v>
      </c>
      <c r="D364" s="22">
        <v>0</v>
      </c>
      <c r="E364" s="22">
        <v>5</v>
      </c>
      <c r="F364" s="22">
        <v>0</v>
      </c>
      <c r="G364" s="22">
        <v>34</v>
      </c>
      <c r="H364" s="22">
        <v>0</v>
      </c>
      <c r="I364" s="22">
        <v>0</v>
      </c>
      <c r="J364" s="22">
        <v>0</v>
      </c>
      <c r="K364" s="22">
        <v>2749</v>
      </c>
      <c r="L364" s="22">
        <v>3712</v>
      </c>
      <c r="M364" s="22">
        <v>4689</v>
      </c>
      <c r="N364" s="22">
        <v>5340</v>
      </c>
      <c r="O364" s="22">
        <v>5675</v>
      </c>
      <c r="P364" s="22">
        <v>5219</v>
      </c>
      <c r="Q364" s="22">
        <v>7451</v>
      </c>
      <c r="R364" s="22">
        <v>12686</v>
      </c>
      <c r="S364" s="22">
        <v>16694</v>
      </c>
      <c r="T364" s="22">
        <v>18080</v>
      </c>
      <c r="U364" s="22">
        <v>21155</v>
      </c>
      <c r="V364" s="22">
        <v>22922</v>
      </c>
      <c r="W364" s="22">
        <v>25089</v>
      </c>
      <c r="X364" s="22">
        <v>20241</v>
      </c>
      <c r="Y364" s="22">
        <v>23960</v>
      </c>
    </row>
    <row r="365" spans="1:25" ht="14.25">
      <c r="A365" s="23" t="s">
        <v>66</v>
      </c>
      <c r="B365" s="22">
        <v>32692</v>
      </c>
      <c r="C365" s="22">
        <v>34227</v>
      </c>
      <c r="D365" s="22">
        <v>35350</v>
      </c>
      <c r="E365" s="22">
        <v>29528</v>
      </c>
      <c r="F365" s="22">
        <v>38784</v>
      </c>
      <c r="G365" s="22">
        <v>42906</v>
      </c>
      <c r="H365" s="22">
        <v>50961</v>
      </c>
      <c r="I365" s="22">
        <v>53151</v>
      </c>
      <c r="J365" s="22">
        <v>51490</v>
      </c>
      <c r="K365" s="22">
        <v>50133</v>
      </c>
      <c r="L365" s="22">
        <v>46229</v>
      </c>
      <c r="M365" s="22">
        <v>49707</v>
      </c>
      <c r="N365" s="22">
        <v>44147</v>
      </c>
      <c r="O365" s="22">
        <v>39217</v>
      </c>
      <c r="P365" s="22">
        <v>35046</v>
      </c>
      <c r="Q365" s="22">
        <v>29287</v>
      </c>
      <c r="R365" s="22">
        <v>31221</v>
      </c>
      <c r="S365" s="22">
        <v>31219</v>
      </c>
      <c r="T365" s="22">
        <v>28922</v>
      </c>
      <c r="U365" s="22">
        <v>25310</v>
      </c>
      <c r="V365" s="22">
        <v>28783</v>
      </c>
      <c r="W365" s="22">
        <v>22500</v>
      </c>
      <c r="X365" s="22">
        <v>22821</v>
      </c>
      <c r="Y365" s="22">
        <v>19896</v>
      </c>
    </row>
    <row r="366" spans="1:25" ht="14.25">
      <c r="A366" s="23" t="s">
        <v>83</v>
      </c>
      <c r="B366" s="22">
        <v>17885</v>
      </c>
      <c r="C366" s="22">
        <v>18248</v>
      </c>
      <c r="D366" s="22">
        <v>18046</v>
      </c>
      <c r="E366" s="22">
        <v>16056</v>
      </c>
      <c r="F366" s="22">
        <v>16094</v>
      </c>
      <c r="G366" s="22">
        <v>12865</v>
      </c>
      <c r="H366" s="22">
        <v>14992</v>
      </c>
      <c r="I366" s="22">
        <v>13456</v>
      </c>
      <c r="J366" s="22">
        <v>14677</v>
      </c>
      <c r="K366" s="22">
        <v>13999</v>
      </c>
      <c r="L366" s="22">
        <v>17172</v>
      </c>
      <c r="M366" s="22">
        <v>15286</v>
      </c>
      <c r="N366" s="22">
        <v>14655</v>
      </c>
      <c r="O366" s="22">
        <v>16717</v>
      </c>
      <c r="P366" s="22">
        <v>19572</v>
      </c>
      <c r="Q366" s="22">
        <v>20765</v>
      </c>
      <c r="R366" s="22">
        <v>14670</v>
      </c>
      <c r="S366" s="22">
        <v>10813</v>
      </c>
      <c r="T366" s="22">
        <v>15382</v>
      </c>
      <c r="U366" s="22">
        <v>8799</v>
      </c>
      <c r="V366" s="22">
        <v>6614</v>
      </c>
      <c r="W366" s="22">
        <v>13649</v>
      </c>
      <c r="X366" s="22">
        <v>15295</v>
      </c>
      <c r="Y366" s="22">
        <v>19618</v>
      </c>
    </row>
    <row r="367" spans="1:25" ht="14.25">
      <c r="A367" s="23" t="s">
        <v>84</v>
      </c>
      <c r="B367" s="22">
        <v>21441</v>
      </c>
      <c r="C367" s="22">
        <v>0</v>
      </c>
      <c r="D367" s="22">
        <v>0</v>
      </c>
      <c r="E367" s="22">
        <v>62</v>
      </c>
      <c r="F367" s="22">
        <v>0</v>
      </c>
      <c r="G367" s="22">
        <v>0</v>
      </c>
      <c r="H367" s="22">
        <v>309</v>
      </c>
      <c r="I367" s="22">
        <v>13070</v>
      </c>
      <c r="J367" s="22">
        <v>32574</v>
      </c>
      <c r="K367" s="22">
        <v>35094</v>
      </c>
      <c r="L367" s="22">
        <v>31331</v>
      </c>
      <c r="M367" s="22">
        <v>20392</v>
      </c>
      <c r="N367" s="22">
        <v>16075</v>
      </c>
      <c r="O367" s="22">
        <v>8475</v>
      </c>
      <c r="P367" s="22">
        <v>12882</v>
      </c>
      <c r="Q367" s="22">
        <v>12290</v>
      </c>
      <c r="R367" s="22">
        <v>16739</v>
      </c>
      <c r="S367" s="22">
        <v>19228</v>
      </c>
      <c r="T367" s="22">
        <v>18953</v>
      </c>
      <c r="U367" s="22">
        <v>19943</v>
      </c>
      <c r="V367" s="22">
        <v>16952</v>
      </c>
      <c r="W367" s="22">
        <v>18197</v>
      </c>
      <c r="X367" s="22">
        <v>21536</v>
      </c>
      <c r="Y367" s="22">
        <v>18102</v>
      </c>
    </row>
    <row r="368" spans="1:25" ht="14.25">
      <c r="A368" s="23" t="s">
        <v>85</v>
      </c>
      <c r="B368" s="22">
        <v>6013</v>
      </c>
      <c r="C368" s="22">
        <v>6347</v>
      </c>
      <c r="D368" s="22">
        <v>6423</v>
      </c>
      <c r="E368" s="22">
        <v>3176</v>
      </c>
      <c r="F368" s="22">
        <v>3538</v>
      </c>
      <c r="G368" s="22">
        <v>4776</v>
      </c>
      <c r="H368" s="22">
        <v>4034</v>
      </c>
      <c r="I368" s="22">
        <v>2108</v>
      </c>
      <c r="J368" s="22">
        <v>2136</v>
      </c>
      <c r="K368" s="22">
        <v>2005</v>
      </c>
      <c r="L368" s="22">
        <v>3862</v>
      </c>
      <c r="M368" s="22">
        <v>6657</v>
      </c>
      <c r="N368" s="22">
        <v>7252</v>
      </c>
      <c r="O368" s="22">
        <v>4300</v>
      </c>
      <c r="P368" s="22">
        <v>3420</v>
      </c>
      <c r="Q368" s="22">
        <v>7065</v>
      </c>
      <c r="R368" s="22">
        <v>4250</v>
      </c>
      <c r="S368" s="22">
        <v>11389</v>
      </c>
      <c r="T368" s="22">
        <v>14755</v>
      </c>
      <c r="U368" s="22">
        <v>14083</v>
      </c>
      <c r="V368" s="22">
        <v>8483</v>
      </c>
      <c r="W368" s="22">
        <v>10926</v>
      </c>
      <c r="X368" s="22">
        <v>10623</v>
      </c>
      <c r="Y368" s="22">
        <v>14616</v>
      </c>
    </row>
    <row r="369" spans="1:25" ht="14.25">
      <c r="A369" s="23" t="s">
        <v>86</v>
      </c>
      <c r="B369" s="22">
        <v>17239</v>
      </c>
      <c r="C369" s="22">
        <v>18131</v>
      </c>
      <c r="D369" s="22">
        <v>18633</v>
      </c>
      <c r="E369" s="22">
        <v>14142</v>
      </c>
      <c r="F369" s="22">
        <v>11675</v>
      </c>
      <c r="G369" s="22">
        <v>7254</v>
      </c>
      <c r="H369" s="22">
        <v>6497</v>
      </c>
      <c r="I369" s="22">
        <v>8548</v>
      </c>
      <c r="J369" s="22">
        <v>10064</v>
      </c>
      <c r="K369" s="22">
        <v>9096</v>
      </c>
      <c r="L369" s="22">
        <v>9770</v>
      </c>
      <c r="M369" s="22">
        <v>9291</v>
      </c>
      <c r="N369" s="22">
        <v>9668</v>
      </c>
      <c r="O369" s="22">
        <v>8671</v>
      </c>
      <c r="P369" s="22">
        <v>8808</v>
      </c>
      <c r="Q369" s="22">
        <v>10654</v>
      </c>
      <c r="R369" s="22">
        <v>8703</v>
      </c>
      <c r="S369" s="22">
        <v>8623</v>
      </c>
      <c r="T369" s="22">
        <v>8760</v>
      </c>
      <c r="U369" s="22">
        <v>5996</v>
      </c>
      <c r="V369" s="22">
        <v>6783</v>
      </c>
      <c r="W369" s="22">
        <v>7192</v>
      </c>
      <c r="X369" s="22">
        <v>9104</v>
      </c>
      <c r="Y369" s="22">
        <v>9300</v>
      </c>
    </row>
    <row r="370" spans="1:25" ht="14.25">
      <c r="A370" s="23" t="s">
        <v>42</v>
      </c>
      <c r="B370" s="22">
        <v>2397</v>
      </c>
      <c r="C370" s="22">
        <v>3695</v>
      </c>
      <c r="D370" s="22">
        <v>3709</v>
      </c>
      <c r="E370" s="22">
        <v>4154</v>
      </c>
      <c r="F370" s="22">
        <v>4932</v>
      </c>
      <c r="G370" s="22">
        <v>3971</v>
      </c>
      <c r="H370" s="22">
        <v>4712</v>
      </c>
      <c r="I370" s="22">
        <v>6017</v>
      </c>
      <c r="J370" s="22">
        <v>7163</v>
      </c>
      <c r="K370" s="22">
        <v>9518</v>
      </c>
      <c r="L370" s="22">
        <v>11770</v>
      </c>
      <c r="M370" s="22">
        <v>10128</v>
      </c>
      <c r="N370" s="22">
        <v>10198</v>
      </c>
      <c r="O370" s="22">
        <v>11279</v>
      </c>
      <c r="P370" s="22">
        <v>13135</v>
      </c>
      <c r="Q370" s="22">
        <v>13101</v>
      </c>
      <c r="R370" s="22">
        <v>12129</v>
      </c>
      <c r="S370" s="22">
        <v>10512</v>
      </c>
      <c r="T370" s="22">
        <v>8259</v>
      </c>
      <c r="U370" s="22">
        <v>7224</v>
      </c>
      <c r="V370" s="22">
        <v>7293</v>
      </c>
      <c r="W370" s="22">
        <v>7989</v>
      </c>
      <c r="X370" s="22">
        <v>6719</v>
      </c>
      <c r="Y370" s="22">
        <v>5997</v>
      </c>
    </row>
    <row r="371" spans="1:25" ht="14.25">
      <c r="A371" s="23" t="s">
        <v>87</v>
      </c>
      <c r="B371" s="22">
        <v>11867</v>
      </c>
      <c r="C371" s="22">
        <v>12141</v>
      </c>
      <c r="D371" s="22">
        <v>12086</v>
      </c>
      <c r="E371" s="22">
        <v>9528</v>
      </c>
      <c r="F371" s="22">
        <v>8419</v>
      </c>
      <c r="G371" s="22">
        <v>7809</v>
      </c>
      <c r="H371" s="22">
        <v>6441</v>
      </c>
      <c r="I371" s="22">
        <v>3596</v>
      </c>
      <c r="J371" s="22">
        <v>4416</v>
      </c>
      <c r="K371" s="22">
        <v>5537</v>
      </c>
      <c r="L371" s="22">
        <v>5786</v>
      </c>
      <c r="M371" s="22">
        <v>3885</v>
      </c>
      <c r="N371" s="22">
        <v>3940</v>
      </c>
      <c r="O371" s="22">
        <v>3734</v>
      </c>
      <c r="P371" s="22">
        <v>4323</v>
      </c>
      <c r="Q371" s="22">
        <v>1921</v>
      </c>
      <c r="R371" s="22">
        <v>4221</v>
      </c>
      <c r="S371" s="22">
        <v>3535</v>
      </c>
      <c r="T371" s="22">
        <v>4383</v>
      </c>
      <c r="U371" s="22">
        <v>5157</v>
      </c>
      <c r="V371" s="22">
        <v>4663</v>
      </c>
      <c r="W371" s="22">
        <v>5866</v>
      </c>
      <c r="X371" s="22">
        <v>4366</v>
      </c>
      <c r="Y371" s="22">
        <v>5354</v>
      </c>
    </row>
    <row r="372" spans="1:25" ht="14.25">
      <c r="A372" s="23" t="s">
        <v>88</v>
      </c>
      <c r="B372" s="22">
        <v>9258</v>
      </c>
      <c r="C372" s="22">
        <v>10205</v>
      </c>
      <c r="D372" s="22">
        <v>11930</v>
      </c>
      <c r="E372" s="22">
        <v>9812</v>
      </c>
      <c r="F372" s="22">
        <v>8566</v>
      </c>
      <c r="G372" s="22">
        <v>9943</v>
      </c>
      <c r="H372" s="22">
        <v>7865</v>
      </c>
      <c r="I372" s="22">
        <v>8603</v>
      </c>
      <c r="J372" s="22">
        <v>8492</v>
      </c>
      <c r="K372" s="22">
        <v>8292</v>
      </c>
      <c r="L372" s="22">
        <v>6946</v>
      </c>
      <c r="M372" s="22">
        <v>9023</v>
      </c>
      <c r="N372" s="22">
        <v>9203</v>
      </c>
      <c r="O372" s="22">
        <v>4980</v>
      </c>
      <c r="P372" s="22">
        <v>4322</v>
      </c>
      <c r="Q372" s="22">
        <v>6993</v>
      </c>
      <c r="R372" s="22">
        <v>10665</v>
      </c>
      <c r="S372" s="22">
        <v>9160</v>
      </c>
      <c r="T372" s="22">
        <v>8866</v>
      </c>
      <c r="U372" s="22">
        <v>8767</v>
      </c>
      <c r="V372" s="22">
        <v>5002</v>
      </c>
      <c r="W372" s="22">
        <v>4605</v>
      </c>
      <c r="X372" s="22">
        <v>6195</v>
      </c>
      <c r="Y372" s="22">
        <v>5198</v>
      </c>
    </row>
    <row r="373" spans="1:25" ht="14.25">
      <c r="A373" s="23" t="s">
        <v>89</v>
      </c>
      <c r="B373" s="22">
        <v>146</v>
      </c>
      <c r="C373" s="22">
        <v>0</v>
      </c>
      <c r="D373" s="22">
        <v>273</v>
      </c>
      <c r="E373" s="22">
        <v>0</v>
      </c>
      <c r="F373" s="22">
        <v>0</v>
      </c>
      <c r="G373" s="22">
        <v>0</v>
      </c>
      <c r="H373" s="22">
        <v>0</v>
      </c>
      <c r="I373" s="22">
        <v>0</v>
      </c>
      <c r="J373" s="22">
        <v>0</v>
      </c>
      <c r="K373" s="22">
        <v>0</v>
      </c>
      <c r="L373" s="22">
        <v>0</v>
      </c>
      <c r="M373" s="22">
        <v>75</v>
      </c>
      <c r="N373" s="22">
        <v>455</v>
      </c>
      <c r="O373" s="22">
        <v>0</v>
      </c>
      <c r="P373" s="22">
        <v>0</v>
      </c>
      <c r="Q373" s="22">
        <v>0</v>
      </c>
      <c r="R373" s="22">
        <v>254</v>
      </c>
      <c r="S373" s="22">
        <v>148</v>
      </c>
      <c r="T373" s="22">
        <v>0</v>
      </c>
      <c r="U373" s="22">
        <v>103</v>
      </c>
      <c r="V373" s="22">
        <v>721</v>
      </c>
      <c r="W373" s="22">
        <v>2115</v>
      </c>
      <c r="X373" s="22">
        <v>4637</v>
      </c>
      <c r="Y373" s="22">
        <v>5090</v>
      </c>
    </row>
    <row r="374" spans="1:25" ht="14.25">
      <c r="A374" s="23" t="s">
        <v>90</v>
      </c>
      <c r="B374" s="22">
        <v>0</v>
      </c>
      <c r="C374" s="22">
        <v>0</v>
      </c>
      <c r="D374" s="22">
        <v>0</v>
      </c>
      <c r="E374" s="22">
        <v>0</v>
      </c>
      <c r="F374" s="22">
        <v>0</v>
      </c>
      <c r="G374" s="22">
        <v>0</v>
      </c>
      <c r="H374" s="22">
        <v>0</v>
      </c>
      <c r="I374" s="22">
        <v>0</v>
      </c>
      <c r="J374" s="22">
        <v>279</v>
      </c>
      <c r="K374" s="22">
        <v>0</v>
      </c>
      <c r="L374" s="22">
        <v>0</v>
      </c>
      <c r="M374" s="22">
        <v>274</v>
      </c>
      <c r="N374" s="22">
        <v>525</v>
      </c>
      <c r="O374" s="22">
        <v>0</v>
      </c>
      <c r="P374" s="22">
        <v>137</v>
      </c>
      <c r="Q374" s="22">
        <v>510</v>
      </c>
      <c r="R374" s="22">
        <v>164</v>
      </c>
      <c r="S374" s="22">
        <v>1217</v>
      </c>
      <c r="T374" s="22">
        <v>1546</v>
      </c>
      <c r="U374" s="22">
        <v>825</v>
      </c>
      <c r="V374" s="22">
        <v>553</v>
      </c>
      <c r="W374" s="22">
        <v>746</v>
      </c>
      <c r="X374" s="22">
        <v>6056</v>
      </c>
      <c r="Y374" s="22">
        <v>4960</v>
      </c>
    </row>
    <row r="375" spans="1:25" ht="14.25">
      <c r="A375" s="23" t="s">
        <v>91</v>
      </c>
      <c r="B375" s="22">
        <v>10808</v>
      </c>
      <c r="C375" s="22">
        <v>882</v>
      </c>
      <c r="D375" s="22">
        <v>6664</v>
      </c>
      <c r="E375" s="22">
        <v>21831</v>
      </c>
      <c r="F375" s="22">
        <v>13556</v>
      </c>
      <c r="G375" s="22">
        <v>12125</v>
      </c>
      <c r="H375" s="22">
        <v>12400</v>
      </c>
      <c r="I375" s="22">
        <v>9826</v>
      </c>
      <c r="J375" s="22">
        <v>10876</v>
      </c>
      <c r="K375" s="22">
        <v>7662</v>
      </c>
      <c r="L375" s="22">
        <v>9768</v>
      </c>
      <c r="M375" s="22">
        <v>7990</v>
      </c>
      <c r="N375" s="22">
        <v>6384</v>
      </c>
      <c r="O375" s="22">
        <v>6252</v>
      </c>
      <c r="P375" s="22">
        <v>6605</v>
      </c>
      <c r="Q375" s="22">
        <v>7621</v>
      </c>
      <c r="R375" s="22">
        <v>6995</v>
      </c>
      <c r="S375" s="22">
        <v>6479</v>
      </c>
      <c r="T375" s="22">
        <v>6012</v>
      </c>
      <c r="U375" s="22">
        <v>4102</v>
      </c>
      <c r="V375" s="22">
        <v>3432</v>
      </c>
      <c r="W375" s="22">
        <v>4054</v>
      </c>
      <c r="X375" s="22">
        <v>4376</v>
      </c>
      <c r="Y375" s="22">
        <v>4812</v>
      </c>
    </row>
    <row r="376" spans="1:25" ht="14.25">
      <c r="A376" s="23" t="s">
        <v>147</v>
      </c>
      <c r="B376" s="22">
        <v>2670</v>
      </c>
      <c r="C376" s="22">
        <v>840</v>
      </c>
      <c r="D376" s="22">
        <v>0</v>
      </c>
      <c r="E376" s="22">
        <v>95</v>
      </c>
      <c r="F376" s="22">
        <v>3547</v>
      </c>
      <c r="G376" s="22">
        <v>233</v>
      </c>
      <c r="H376" s="22">
        <v>593</v>
      </c>
      <c r="I376" s="22">
        <v>882</v>
      </c>
      <c r="J376" s="22">
        <v>2491</v>
      </c>
      <c r="K376" s="22">
        <v>2963</v>
      </c>
      <c r="L376" s="22">
        <v>3498</v>
      </c>
      <c r="M376" s="22">
        <v>4137</v>
      </c>
      <c r="N376" s="22">
        <v>4022</v>
      </c>
      <c r="O376" s="22">
        <v>5137</v>
      </c>
      <c r="P376" s="22">
        <v>3659</v>
      </c>
      <c r="Q376" s="22">
        <v>4364</v>
      </c>
      <c r="R376" s="22">
        <v>6221</v>
      </c>
      <c r="S376" s="22">
        <v>6004</v>
      </c>
      <c r="T376" s="22">
        <v>7406</v>
      </c>
      <c r="U376" s="22">
        <v>5950</v>
      </c>
      <c r="V376" s="22">
        <v>4110</v>
      </c>
      <c r="W376" s="22">
        <v>6218</v>
      </c>
      <c r="X376" s="22">
        <v>4318</v>
      </c>
      <c r="Y376" s="22">
        <v>4164</v>
      </c>
    </row>
    <row r="377" spans="1:25" ht="14.25">
      <c r="A377" s="23" t="s">
        <v>57</v>
      </c>
      <c r="B377" s="22">
        <v>4021</v>
      </c>
      <c r="C377" s="22">
        <v>4292</v>
      </c>
      <c r="D377" s="22">
        <v>4512</v>
      </c>
      <c r="E377" s="22">
        <v>4315</v>
      </c>
      <c r="F377" s="22">
        <v>4009</v>
      </c>
      <c r="G377" s="22">
        <v>3259</v>
      </c>
      <c r="H377" s="22">
        <v>2226</v>
      </c>
      <c r="I377" s="22">
        <v>2399</v>
      </c>
      <c r="J377" s="22">
        <v>2941</v>
      </c>
      <c r="K377" s="22">
        <v>1954</v>
      </c>
      <c r="L377" s="22">
        <v>2261</v>
      </c>
      <c r="M377" s="22">
        <v>1891</v>
      </c>
      <c r="N377" s="22">
        <v>3363</v>
      </c>
      <c r="O377" s="22">
        <v>2430</v>
      </c>
      <c r="P377" s="22">
        <v>2653</v>
      </c>
      <c r="Q377" s="22">
        <v>2929</v>
      </c>
      <c r="R377" s="22">
        <v>2850</v>
      </c>
      <c r="S377" s="22">
        <v>3005</v>
      </c>
      <c r="T377" s="22">
        <v>3278</v>
      </c>
      <c r="U377" s="22">
        <v>2877</v>
      </c>
      <c r="V377" s="22">
        <v>2593</v>
      </c>
      <c r="W377" s="22">
        <v>3204</v>
      </c>
      <c r="X377" s="22">
        <v>2922</v>
      </c>
      <c r="Y377" s="22">
        <v>3247</v>
      </c>
    </row>
    <row r="378" spans="1:25" ht="14.25">
      <c r="A378" s="23" t="s">
        <v>92</v>
      </c>
      <c r="B378" s="22">
        <v>0</v>
      </c>
      <c r="C378" s="22">
        <v>0</v>
      </c>
      <c r="D378" s="22">
        <v>1844</v>
      </c>
      <c r="E378" s="22">
        <v>1433</v>
      </c>
      <c r="F378" s="22">
        <v>745</v>
      </c>
      <c r="G378" s="22">
        <v>227</v>
      </c>
      <c r="H378" s="22">
        <v>506</v>
      </c>
      <c r="I378" s="22">
        <v>759</v>
      </c>
      <c r="J378" s="22">
        <v>701</v>
      </c>
      <c r="K378" s="22">
        <v>384</v>
      </c>
      <c r="L378" s="22">
        <v>931</v>
      </c>
      <c r="M378" s="22">
        <v>1300</v>
      </c>
      <c r="N378" s="22">
        <v>2140</v>
      </c>
      <c r="O378" s="22">
        <v>1962</v>
      </c>
      <c r="P378" s="22">
        <v>1569</v>
      </c>
      <c r="Q378" s="22">
        <v>1910</v>
      </c>
      <c r="R378" s="22">
        <v>882</v>
      </c>
      <c r="S378" s="22">
        <v>3694</v>
      </c>
      <c r="T378" s="22">
        <v>2966</v>
      </c>
      <c r="U378" s="22">
        <v>3604</v>
      </c>
      <c r="V378" s="22">
        <v>2321</v>
      </c>
      <c r="W378" s="22">
        <v>3167</v>
      </c>
      <c r="X378" s="22">
        <v>2186</v>
      </c>
      <c r="Y378" s="22">
        <v>3122</v>
      </c>
    </row>
    <row r="379" spans="1:25" ht="14.25">
      <c r="A379" s="23" t="s">
        <v>44</v>
      </c>
      <c r="B379" s="22">
        <v>0</v>
      </c>
      <c r="C379" s="22">
        <v>0</v>
      </c>
      <c r="D379" s="22">
        <v>31</v>
      </c>
      <c r="E379" s="22">
        <v>32</v>
      </c>
      <c r="F379" s="22">
        <v>6</v>
      </c>
      <c r="G379" s="22">
        <v>101</v>
      </c>
      <c r="H379" s="22">
        <v>628</v>
      </c>
      <c r="I379" s="22">
        <v>1812</v>
      </c>
      <c r="J379" s="22">
        <v>2094</v>
      </c>
      <c r="K379" s="22">
        <v>1542</v>
      </c>
      <c r="L379" s="22">
        <v>2398</v>
      </c>
      <c r="M379" s="22">
        <v>1896</v>
      </c>
      <c r="N379" s="22">
        <v>2710</v>
      </c>
      <c r="O379" s="22">
        <v>1799</v>
      </c>
      <c r="P379" s="22">
        <v>1427</v>
      </c>
      <c r="Q379" s="22">
        <v>2182</v>
      </c>
      <c r="R379" s="22">
        <v>3164</v>
      </c>
      <c r="S379" s="22">
        <v>1278</v>
      </c>
      <c r="T379" s="22">
        <v>339</v>
      </c>
      <c r="U379" s="22">
        <v>963</v>
      </c>
      <c r="V379" s="22">
        <v>593</v>
      </c>
      <c r="W379" s="22">
        <v>882</v>
      </c>
      <c r="X379" s="22">
        <v>936</v>
      </c>
      <c r="Y379" s="22">
        <v>2923</v>
      </c>
    </row>
    <row r="380" spans="1:25" ht="14.25">
      <c r="A380" s="23" t="s">
        <v>93</v>
      </c>
      <c r="B380" s="22">
        <v>58</v>
      </c>
      <c r="C380" s="22">
        <v>0</v>
      </c>
      <c r="D380" s="22">
        <v>0</v>
      </c>
      <c r="E380" s="22">
        <v>0</v>
      </c>
      <c r="F380" s="22">
        <v>0</v>
      </c>
      <c r="G380" s="22">
        <v>0</v>
      </c>
      <c r="H380" s="22">
        <v>0</v>
      </c>
      <c r="I380" s="22">
        <v>129</v>
      </c>
      <c r="J380" s="22">
        <v>119</v>
      </c>
      <c r="K380" s="22">
        <v>0</v>
      </c>
      <c r="L380" s="22">
        <v>80</v>
      </c>
      <c r="M380" s="22">
        <v>0</v>
      </c>
      <c r="N380" s="22">
        <v>0</v>
      </c>
      <c r="O380" s="22">
        <v>0</v>
      </c>
      <c r="P380" s="22">
        <v>1</v>
      </c>
      <c r="Q380" s="22">
        <v>0</v>
      </c>
      <c r="R380" s="22">
        <v>0</v>
      </c>
      <c r="S380" s="22">
        <v>166</v>
      </c>
      <c r="T380" s="22">
        <v>33</v>
      </c>
      <c r="U380" s="22">
        <v>59</v>
      </c>
      <c r="V380" s="22">
        <v>532</v>
      </c>
      <c r="W380" s="22">
        <v>1050</v>
      </c>
      <c r="X380" s="22">
        <v>494</v>
      </c>
      <c r="Y380" s="22">
        <v>2638</v>
      </c>
    </row>
    <row r="381" spans="1:25" ht="14.25">
      <c r="A381" s="23" t="s">
        <v>94</v>
      </c>
      <c r="B381" s="22">
        <v>4143</v>
      </c>
      <c r="C381" s="22">
        <v>4787</v>
      </c>
      <c r="D381" s="22">
        <v>4951</v>
      </c>
      <c r="E381" s="22">
        <v>4624</v>
      </c>
      <c r="F381" s="22">
        <v>2189</v>
      </c>
      <c r="G381" s="22">
        <v>3731</v>
      </c>
      <c r="H381" s="22">
        <v>4552</v>
      </c>
      <c r="I381" s="22">
        <v>4593</v>
      </c>
      <c r="J381" s="22">
        <v>5274</v>
      </c>
      <c r="K381" s="22">
        <v>3917</v>
      </c>
      <c r="L381" s="22">
        <v>3070</v>
      </c>
      <c r="M381" s="22">
        <v>3669</v>
      </c>
      <c r="N381" s="22">
        <v>3743</v>
      </c>
      <c r="O381" s="22">
        <v>3433</v>
      </c>
      <c r="P381" s="22">
        <v>4024</v>
      </c>
      <c r="Q381" s="22">
        <v>4030</v>
      </c>
      <c r="R381" s="22">
        <v>4133</v>
      </c>
      <c r="S381" s="22">
        <v>3677</v>
      </c>
      <c r="T381" s="22">
        <v>2733</v>
      </c>
      <c r="U381" s="22">
        <v>2203</v>
      </c>
      <c r="V381" s="22">
        <v>2110</v>
      </c>
      <c r="W381" s="22">
        <v>1877</v>
      </c>
      <c r="X381" s="22">
        <v>1718</v>
      </c>
      <c r="Y381" s="22">
        <v>2384</v>
      </c>
    </row>
    <row r="382" spans="1:25" ht="14.25">
      <c r="A382" s="23" t="s">
        <v>95</v>
      </c>
      <c r="B382" s="22">
        <v>0</v>
      </c>
      <c r="C382" s="22">
        <v>0</v>
      </c>
      <c r="D382" s="22">
        <v>71</v>
      </c>
      <c r="E382" s="22">
        <v>0</v>
      </c>
      <c r="F382" s="22">
        <v>0</v>
      </c>
      <c r="G382" s="22">
        <v>0</v>
      </c>
      <c r="H382" s="22">
        <v>109</v>
      </c>
      <c r="I382" s="22">
        <v>0</v>
      </c>
      <c r="J382" s="22">
        <v>0</v>
      </c>
      <c r="K382" s="22">
        <v>0</v>
      </c>
      <c r="L382" s="22">
        <v>141</v>
      </c>
      <c r="M382" s="22">
        <v>1422</v>
      </c>
      <c r="N382" s="22">
        <v>1618</v>
      </c>
      <c r="O382" s="22">
        <v>3304</v>
      </c>
      <c r="P382" s="22">
        <v>1771</v>
      </c>
      <c r="Q382" s="22">
        <v>2658</v>
      </c>
      <c r="R382" s="22">
        <v>2821</v>
      </c>
      <c r="S382" s="22">
        <v>4148</v>
      </c>
      <c r="T382" s="22">
        <v>3510</v>
      </c>
      <c r="U382" s="22">
        <v>3346</v>
      </c>
      <c r="V382" s="22">
        <v>4828</v>
      </c>
      <c r="W382" s="22">
        <v>3657</v>
      </c>
      <c r="X382" s="22">
        <v>3967</v>
      </c>
      <c r="Y382" s="22">
        <v>1982</v>
      </c>
    </row>
    <row r="383" spans="1:25" ht="14.25">
      <c r="A383" s="23" t="s">
        <v>146</v>
      </c>
      <c r="B383" s="22">
        <v>5352</v>
      </c>
      <c r="C383" s="22">
        <v>6378</v>
      </c>
      <c r="D383" s="22">
        <v>4743</v>
      </c>
      <c r="E383" s="22">
        <v>2514</v>
      </c>
      <c r="F383" s="22">
        <v>3180</v>
      </c>
      <c r="G383" s="22">
        <v>1639</v>
      </c>
      <c r="H383" s="22">
        <v>805</v>
      </c>
      <c r="I383" s="22">
        <v>1123</v>
      </c>
      <c r="J383" s="22">
        <v>1801</v>
      </c>
      <c r="K383" s="22">
        <v>677</v>
      </c>
      <c r="L383" s="22">
        <v>562</v>
      </c>
      <c r="M383" s="22">
        <v>1643</v>
      </c>
      <c r="N383" s="22">
        <v>526</v>
      </c>
      <c r="O383" s="22">
        <v>443</v>
      </c>
      <c r="P383" s="22">
        <v>358</v>
      </c>
      <c r="Q383" s="22">
        <v>513</v>
      </c>
      <c r="R383" s="22">
        <v>827</v>
      </c>
      <c r="S383" s="22">
        <v>1008</v>
      </c>
      <c r="T383" s="22">
        <v>1607</v>
      </c>
      <c r="U383" s="22">
        <v>1445</v>
      </c>
      <c r="V383" s="22">
        <v>1272</v>
      </c>
      <c r="W383" s="22">
        <v>961</v>
      </c>
      <c r="X383" s="22">
        <v>1171</v>
      </c>
      <c r="Y383" s="22">
        <v>1877</v>
      </c>
    </row>
    <row r="384" spans="1:25" ht="14.25">
      <c r="A384" s="23" t="s">
        <v>145</v>
      </c>
      <c r="B384" s="22">
        <v>2508</v>
      </c>
      <c r="C384" s="22">
        <v>2921</v>
      </c>
      <c r="D384" s="22">
        <v>3262</v>
      </c>
      <c r="E384" s="22">
        <v>2387</v>
      </c>
      <c r="F384" s="22">
        <v>2052</v>
      </c>
      <c r="G384" s="22">
        <v>2914</v>
      </c>
      <c r="H384" s="22">
        <v>2495</v>
      </c>
      <c r="I384" s="22">
        <v>1226</v>
      </c>
      <c r="J384" s="22">
        <v>1811</v>
      </c>
      <c r="K384" s="22">
        <v>1024</v>
      </c>
      <c r="L384" s="22">
        <v>677</v>
      </c>
      <c r="M384" s="22">
        <v>1293</v>
      </c>
      <c r="N384" s="22">
        <v>2025</v>
      </c>
      <c r="O384" s="22">
        <v>211</v>
      </c>
      <c r="P384" s="22">
        <v>218</v>
      </c>
      <c r="Q384" s="22">
        <v>663</v>
      </c>
      <c r="R384" s="22">
        <v>476</v>
      </c>
      <c r="S384" s="22">
        <v>261</v>
      </c>
      <c r="T384" s="22">
        <v>1005</v>
      </c>
      <c r="U384" s="22">
        <v>1787</v>
      </c>
      <c r="V384" s="22">
        <v>3150</v>
      </c>
      <c r="W384" s="22">
        <v>3282</v>
      </c>
      <c r="X384" s="22">
        <v>3100</v>
      </c>
      <c r="Y384" s="22">
        <v>1692</v>
      </c>
    </row>
    <row r="385" spans="1:25" ht="14.25">
      <c r="A385" s="23" t="s">
        <v>144</v>
      </c>
      <c r="B385" s="22">
        <v>1796</v>
      </c>
      <c r="C385" s="22">
        <v>1258</v>
      </c>
      <c r="D385" s="22">
        <v>1916</v>
      </c>
      <c r="E385" s="22">
        <v>833</v>
      </c>
      <c r="F385" s="22">
        <v>1679</v>
      </c>
      <c r="G385" s="22">
        <v>1762</v>
      </c>
      <c r="H385" s="22">
        <v>1650</v>
      </c>
      <c r="I385" s="22">
        <v>2214</v>
      </c>
      <c r="J385" s="22">
        <v>2068</v>
      </c>
      <c r="K385" s="22">
        <v>2188</v>
      </c>
      <c r="L385" s="22">
        <v>1585</v>
      </c>
      <c r="M385" s="22">
        <v>1411</v>
      </c>
      <c r="N385" s="22">
        <v>2092</v>
      </c>
      <c r="O385" s="22">
        <v>2087</v>
      </c>
      <c r="P385" s="22">
        <v>1513</v>
      </c>
      <c r="Q385" s="22">
        <v>1584</v>
      </c>
      <c r="R385" s="22">
        <v>1334</v>
      </c>
      <c r="S385" s="22">
        <v>2310</v>
      </c>
      <c r="T385" s="22">
        <v>2238</v>
      </c>
      <c r="U385" s="22">
        <v>2501</v>
      </c>
      <c r="V385" s="22">
        <v>2140</v>
      </c>
      <c r="W385" s="22">
        <v>1438</v>
      </c>
      <c r="X385" s="22">
        <v>3024</v>
      </c>
      <c r="Y385" s="22">
        <v>1621</v>
      </c>
    </row>
    <row r="386" spans="1:25" ht="14.25">
      <c r="A386" s="23" t="s">
        <v>143</v>
      </c>
      <c r="B386" s="22">
        <v>0</v>
      </c>
      <c r="C386" s="22">
        <v>0</v>
      </c>
      <c r="D386" s="22">
        <v>0</v>
      </c>
      <c r="E386" s="22">
        <v>0</v>
      </c>
      <c r="F386" s="22">
        <v>0</v>
      </c>
      <c r="G386" s="22">
        <v>0</v>
      </c>
      <c r="H386" s="22">
        <v>0</v>
      </c>
      <c r="I386" s="22">
        <v>0</v>
      </c>
      <c r="J386" s="22">
        <v>0</v>
      </c>
      <c r="K386" s="22">
        <v>0</v>
      </c>
      <c r="L386" s="22">
        <v>0</v>
      </c>
      <c r="M386" s="22">
        <v>0</v>
      </c>
      <c r="N386" s="22">
        <v>0</v>
      </c>
      <c r="O386" s="22">
        <v>0</v>
      </c>
      <c r="P386" s="22">
        <v>0</v>
      </c>
      <c r="Q386" s="22">
        <v>0</v>
      </c>
      <c r="R386" s="22">
        <v>0</v>
      </c>
      <c r="S386" s="22">
        <v>0</v>
      </c>
      <c r="T386" s="22">
        <v>1372</v>
      </c>
      <c r="U386" s="22">
        <v>269</v>
      </c>
      <c r="V386" s="22">
        <v>11</v>
      </c>
      <c r="W386" s="22">
        <v>259</v>
      </c>
      <c r="X386" s="22">
        <v>193</v>
      </c>
      <c r="Y386" s="22">
        <v>950</v>
      </c>
    </row>
    <row r="387" spans="1:25" ht="14.25">
      <c r="A387" s="23" t="s">
        <v>142</v>
      </c>
      <c r="B387" s="22">
        <v>0</v>
      </c>
      <c r="C387" s="22">
        <v>0</v>
      </c>
      <c r="D387" s="22">
        <v>188</v>
      </c>
      <c r="E387" s="22">
        <v>38</v>
      </c>
      <c r="F387" s="22">
        <v>98</v>
      </c>
      <c r="G387" s="22">
        <v>111</v>
      </c>
      <c r="H387" s="22">
        <v>50</v>
      </c>
      <c r="I387" s="22">
        <v>39</v>
      </c>
      <c r="J387" s="22">
        <v>8</v>
      </c>
      <c r="K387" s="22">
        <v>14</v>
      </c>
      <c r="L387" s="22">
        <v>69</v>
      </c>
      <c r="M387" s="22">
        <v>174</v>
      </c>
      <c r="N387" s="22">
        <v>92</v>
      </c>
      <c r="O387" s="22">
        <v>98</v>
      </c>
      <c r="P387" s="22">
        <v>0</v>
      </c>
      <c r="Q387" s="22">
        <v>45</v>
      </c>
      <c r="R387" s="22">
        <v>185</v>
      </c>
      <c r="S387" s="22">
        <v>249</v>
      </c>
      <c r="T387" s="22">
        <v>272</v>
      </c>
      <c r="U387" s="22">
        <v>290</v>
      </c>
      <c r="V387" s="22">
        <v>589</v>
      </c>
      <c r="W387" s="22">
        <v>571</v>
      </c>
      <c r="X387" s="22">
        <v>866</v>
      </c>
      <c r="Y387" s="22">
        <v>806</v>
      </c>
    </row>
    <row r="388" spans="1:25" ht="14.25">
      <c r="A388" s="23" t="s">
        <v>45</v>
      </c>
      <c r="B388" s="22">
        <v>375</v>
      </c>
      <c r="C388" s="22">
        <v>346</v>
      </c>
      <c r="D388" s="22">
        <v>581</v>
      </c>
      <c r="E388" s="22">
        <v>483</v>
      </c>
      <c r="F388" s="22">
        <v>548</v>
      </c>
      <c r="G388" s="22">
        <v>574</v>
      </c>
      <c r="H388" s="22">
        <v>600</v>
      </c>
      <c r="I388" s="22">
        <v>604</v>
      </c>
      <c r="J388" s="22">
        <v>556</v>
      </c>
      <c r="K388" s="22">
        <v>298</v>
      </c>
      <c r="L388" s="22">
        <v>313</v>
      </c>
      <c r="M388" s="22">
        <v>551</v>
      </c>
      <c r="N388" s="22">
        <v>438</v>
      </c>
      <c r="O388" s="22">
        <v>339</v>
      </c>
      <c r="P388" s="22">
        <v>617</v>
      </c>
      <c r="Q388" s="22">
        <v>731</v>
      </c>
      <c r="R388" s="22">
        <v>694</v>
      </c>
      <c r="S388" s="22">
        <v>476</v>
      </c>
      <c r="T388" s="22">
        <v>33</v>
      </c>
      <c r="U388" s="22">
        <v>338</v>
      </c>
      <c r="V388" s="22">
        <v>215</v>
      </c>
      <c r="W388" s="22">
        <v>728</v>
      </c>
      <c r="X388" s="22">
        <v>858</v>
      </c>
      <c r="Y388" s="22">
        <v>793</v>
      </c>
    </row>
    <row r="389" spans="1:25" ht="14.25">
      <c r="A389" s="23" t="s">
        <v>48</v>
      </c>
      <c r="B389" s="22">
        <v>376</v>
      </c>
      <c r="C389" s="22">
        <v>675</v>
      </c>
      <c r="D389" s="22">
        <v>392</v>
      </c>
      <c r="E389" s="22">
        <v>947</v>
      </c>
      <c r="F389" s="22">
        <v>909</v>
      </c>
      <c r="G389" s="22">
        <v>378</v>
      </c>
      <c r="H389" s="22">
        <v>751</v>
      </c>
      <c r="I389" s="22">
        <v>743</v>
      </c>
      <c r="J389" s="22">
        <v>739</v>
      </c>
      <c r="K389" s="22">
        <v>697</v>
      </c>
      <c r="L389" s="22">
        <v>752</v>
      </c>
      <c r="M389" s="22">
        <v>706</v>
      </c>
      <c r="N389" s="22">
        <v>451</v>
      </c>
      <c r="O389" s="22">
        <v>676</v>
      </c>
      <c r="P389" s="22">
        <v>1034</v>
      </c>
      <c r="Q389" s="22">
        <v>320</v>
      </c>
      <c r="R389" s="22">
        <v>459</v>
      </c>
      <c r="S389" s="22">
        <v>674</v>
      </c>
      <c r="T389" s="22">
        <v>456</v>
      </c>
      <c r="U389" s="22">
        <v>537</v>
      </c>
      <c r="V389" s="22">
        <v>452</v>
      </c>
      <c r="W389" s="22">
        <v>922</v>
      </c>
      <c r="X389" s="22">
        <v>381</v>
      </c>
      <c r="Y389" s="22">
        <v>757</v>
      </c>
    </row>
    <row r="390" spans="1:25" ht="14.25">
      <c r="A390" s="23" t="s">
        <v>65</v>
      </c>
      <c r="B390" s="22">
        <v>794</v>
      </c>
      <c r="C390" s="22">
        <v>680</v>
      </c>
      <c r="D390" s="22">
        <v>547</v>
      </c>
      <c r="E390" s="22">
        <v>456</v>
      </c>
      <c r="F390" s="22">
        <v>693</v>
      </c>
      <c r="G390" s="22">
        <v>732</v>
      </c>
      <c r="H390" s="22">
        <v>773</v>
      </c>
      <c r="I390" s="22">
        <v>724</v>
      </c>
      <c r="J390" s="22">
        <v>771</v>
      </c>
      <c r="K390" s="22">
        <v>225</v>
      </c>
      <c r="L390" s="22">
        <v>772</v>
      </c>
      <c r="M390" s="22">
        <v>492</v>
      </c>
      <c r="N390" s="22">
        <v>569</v>
      </c>
      <c r="O390" s="22">
        <v>358</v>
      </c>
      <c r="P390" s="22">
        <v>526</v>
      </c>
      <c r="Q390" s="22">
        <v>926</v>
      </c>
      <c r="R390" s="22">
        <v>1182</v>
      </c>
      <c r="S390" s="22">
        <v>890</v>
      </c>
      <c r="T390" s="22">
        <v>1113</v>
      </c>
      <c r="U390" s="22">
        <v>954</v>
      </c>
      <c r="V390" s="22">
        <v>1058</v>
      </c>
      <c r="W390" s="22">
        <v>1098</v>
      </c>
      <c r="X390" s="22">
        <v>803</v>
      </c>
      <c r="Y390" s="22">
        <v>719</v>
      </c>
    </row>
    <row r="391" spans="1:25" ht="14.25">
      <c r="A391" s="23" t="s">
        <v>39</v>
      </c>
      <c r="B391" s="22">
        <v>1253</v>
      </c>
      <c r="C391" s="22">
        <v>1762</v>
      </c>
      <c r="D391" s="22">
        <v>1779</v>
      </c>
      <c r="E391" s="22">
        <v>840</v>
      </c>
      <c r="F391" s="22">
        <v>436</v>
      </c>
      <c r="G391" s="22">
        <v>521</v>
      </c>
      <c r="H391" s="22">
        <v>779</v>
      </c>
      <c r="I391" s="22">
        <v>760</v>
      </c>
      <c r="J391" s="22">
        <v>605</v>
      </c>
      <c r="K391" s="22">
        <v>278</v>
      </c>
      <c r="L391" s="22">
        <v>417</v>
      </c>
      <c r="M391" s="22">
        <v>413</v>
      </c>
      <c r="N391" s="22">
        <v>228</v>
      </c>
      <c r="O391" s="22">
        <v>282</v>
      </c>
      <c r="P391" s="22">
        <v>289</v>
      </c>
      <c r="Q391" s="22">
        <v>366</v>
      </c>
      <c r="R391" s="22">
        <v>243</v>
      </c>
      <c r="S391" s="22">
        <v>412</v>
      </c>
      <c r="T391" s="22">
        <v>263</v>
      </c>
      <c r="U391" s="22">
        <v>320</v>
      </c>
      <c r="V391" s="22">
        <v>219</v>
      </c>
      <c r="W391" s="22">
        <v>890</v>
      </c>
      <c r="X391" s="22">
        <v>521</v>
      </c>
      <c r="Y391" s="22">
        <v>699</v>
      </c>
    </row>
    <row r="392" spans="1:25" ht="14.25">
      <c r="A392" s="23" t="s">
        <v>141</v>
      </c>
      <c r="B392" s="22">
        <v>0</v>
      </c>
      <c r="C392" s="22">
        <v>0</v>
      </c>
      <c r="D392" s="22">
        <v>0</v>
      </c>
      <c r="E392" s="22">
        <v>0</v>
      </c>
      <c r="F392" s="22">
        <v>0</v>
      </c>
      <c r="G392" s="22">
        <v>0</v>
      </c>
      <c r="H392" s="22">
        <v>0</v>
      </c>
      <c r="I392" s="22">
        <v>0</v>
      </c>
      <c r="J392" s="22">
        <v>0</v>
      </c>
      <c r="K392" s="22">
        <v>0</v>
      </c>
      <c r="L392" s="22">
        <v>0</v>
      </c>
      <c r="M392" s="22">
        <v>0</v>
      </c>
      <c r="N392" s="22">
        <v>0</v>
      </c>
      <c r="O392" s="22">
        <v>0</v>
      </c>
      <c r="P392" s="22">
        <v>410</v>
      </c>
      <c r="Q392" s="22">
        <v>382</v>
      </c>
      <c r="R392" s="22">
        <v>219</v>
      </c>
      <c r="S392" s="22">
        <v>93</v>
      </c>
      <c r="T392" s="22">
        <v>328</v>
      </c>
      <c r="U392" s="22">
        <v>234</v>
      </c>
      <c r="V392" s="22">
        <v>105</v>
      </c>
      <c r="W392" s="22">
        <v>133</v>
      </c>
      <c r="X392" s="22">
        <v>375</v>
      </c>
      <c r="Y392" s="22">
        <v>677</v>
      </c>
    </row>
    <row r="393" spans="1:25" ht="14.25">
      <c r="A393" s="23" t="s">
        <v>72</v>
      </c>
      <c r="B393" s="22">
        <v>982</v>
      </c>
      <c r="C393" s="22">
        <v>1581</v>
      </c>
      <c r="D393" s="22">
        <v>1591</v>
      </c>
      <c r="E393" s="22">
        <v>1553</v>
      </c>
      <c r="F393" s="22">
        <v>1606</v>
      </c>
      <c r="G393" s="22">
        <v>954</v>
      </c>
      <c r="H393" s="22">
        <v>902</v>
      </c>
      <c r="I393" s="22">
        <v>678</v>
      </c>
      <c r="J393" s="22">
        <v>114</v>
      </c>
      <c r="K393" s="22">
        <v>469</v>
      </c>
      <c r="L393" s="22">
        <v>1031</v>
      </c>
      <c r="M393" s="22">
        <v>979</v>
      </c>
      <c r="N393" s="22">
        <v>216</v>
      </c>
      <c r="O393" s="22">
        <v>394</v>
      </c>
      <c r="P393" s="22">
        <v>909</v>
      </c>
      <c r="Q393" s="22">
        <v>895</v>
      </c>
      <c r="R393" s="22">
        <v>1143</v>
      </c>
      <c r="S393" s="22">
        <v>1777</v>
      </c>
      <c r="T393" s="22">
        <v>1092</v>
      </c>
      <c r="U393" s="22">
        <v>840</v>
      </c>
      <c r="V393" s="22">
        <v>732</v>
      </c>
      <c r="W393" s="22">
        <v>400</v>
      </c>
      <c r="X393" s="22">
        <v>1284</v>
      </c>
      <c r="Y393" s="22">
        <v>600</v>
      </c>
    </row>
    <row r="394" spans="1:25" ht="14.25">
      <c r="A394" s="23" t="s">
        <v>56</v>
      </c>
      <c r="B394" s="22">
        <v>0</v>
      </c>
      <c r="C394" s="22">
        <v>0</v>
      </c>
      <c r="D394" s="22">
        <v>0</v>
      </c>
      <c r="E394" s="22">
        <v>0</v>
      </c>
      <c r="F394" s="22">
        <v>0</v>
      </c>
      <c r="G394" s="22">
        <v>0</v>
      </c>
      <c r="H394" s="22">
        <v>0</v>
      </c>
      <c r="I394" s="22">
        <v>0</v>
      </c>
      <c r="J394" s="22">
        <v>0</v>
      </c>
      <c r="K394" s="22">
        <v>0</v>
      </c>
      <c r="L394" s="22">
        <v>0</v>
      </c>
      <c r="M394" s="22">
        <v>0</v>
      </c>
      <c r="N394" s="22">
        <v>0</v>
      </c>
      <c r="O394" s="22">
        <v>0</v>
      </c>
      <c r="P394" s="22">
        <v>91</v>
      </c>
      <c r="Q394" s="22">
        <v>105</v>
      </c>
      <c r="R394" s="22">
        <v>23</v>
      </c>
      <c r="S394" s="22">
        <v>25</v>
      </c>
      <c r="T394" s="22">
        <v>65</v>
      </c>
      <c r="U394" s="22">
        <v>79</v>
      </c>
      <c r="V394" s="22">
        <v>69</v>
      </c>
      <c r="W394" s="22">
        <v>80</v>
      </c>
      <c r="X394" s="22">
        <v>488</v>
      </c>
      <c r="Y394" s="22">
        <v>552</v>
      </c>
    </row>
    <row r="395" spans="1:25" ht="14.25">
      <c r="A395" s="23" t="s">
        <v>50</v>
      </c>
      <c r="B395" s="22">
        <v>1078</v>
      </c>
      <c r="C395" s="22">
        <v>822</v>
      </c>
      <c r="D395" s="22">
        <v>652</v>
      </c>
      <c r="E395" s="22">
        <v>770</v>
      </c>
      <c r="F395" s="22">
        <v>689</v>
      </c>
      <c r="G395" s="22">
        <v>453</v>
      </c>
      <c r="H395" s="22">
        <v>422</v>
      </c>
      <c r="I395" s="22">
        <v>275</v>
      </c>
      <c r="J395" s="22">
        <v>344</v>
      </c>
      <c r="K395" s="22">
        <v>276</v>
      </c>
      <c r="L395" s="22">
        <v>265</v>
      </c>
      <c r="M395" s="22">
        <v>331</v>
      </c>
      <c r="N395" s="22">
        <v>433</v>
      </c>
      <c r="O395" s="22">
        <v>683</v>
      </c>
      <c r="P395" s="22">
        <v>505</v>
      </c>
      <c r="Q395" s="22">
        <v>975</v>
      </c>
      <c r="R395" s="22">
        <v>933</v>
      </c>
      <c r="S395" s="22">
        <v>1048</v>
      </c>
      <c r="T395" s="22">
        <v>663</v>
      </c>
      <c r="U395" s="22">
        <v>625</v>
      </c>
      <c r="V395" s="22">
        <v>432</v>
      </c>
      <c r="W395" s="22">
        <v>534</v>
      </c>
      <c r="X395" s="22">
        <v>936</v>
      </c>
      <c r="Y395" s="22">
        <v>486</v>
      </c>
    </row>
    <row r="396" spans="1:25" ht="14.25">
      <c r="A396" s="23" t="s">
        <v>59</v>
      </c>
      <c r="B396" s="22">
        <v>123</v>
      </c>
      <c r="C396" s="22">
        <v>208</v>
      </c>
      <c r="D396" s="22">
        <v>37</v>
      </c>
      <c r="E396" s="22">
        <v>4</v>
      </c>
      <c r="F396" s="22">
        <v>1</v>
      </c>
      <c r="G396" s="22">
        <v>0</v>
      </c>
      <c r="H396" s="22">
        <v>0</v>
      </c>
      <c r="I396" s="22">
        <v>7</v>
      </c>
      <c r="J396" s="22">
        <v>105</v>
      </c>
      <c r="K396" s="22">
        <v>214</v>
      </c>
      <c r="L396" s="22">
        <v>295</v>
      </c>
      <c r="M396" s="22">
        <v>107</v>
      </c>
      <c r="N396" s="22">
        <v>288</v>
      </c>
      <c r="O396" s="22">
        <v>241</v>
      </c>
      <c r="P396" s="22">
        <v>654</v>
      </c>
      <c r="Q396" s="22">
        <v>484</v>
      </c>
      <c r="R396" s="22">
        <v>432</v>
      </c>
      <c r="S396" s="22">
        <v>646</v>
      </c>
      <c r="T396" s="22">
        <v>512</v>
      </c>
      <c r="U396" s="22">
        <v>258</v>
      </c>
      <c r="V396" s="22">
        <v>279</v>
      </c>
      <c r="W396" s="22">
        <v>398</v>
      </c>
      <c r="X396" s="22">
        <v>339</v>
      </c>
      <c r="Y396" s="22">
        <v>465</v>
      </c>
    </row>
    <row r="397" spans="1:25" ht="14.25">
      <c r="A397" s="23" t="s">
        <v>140</v>
      </c>
      <c r="B397" s="22">
        <v>0</v>
      </c>
      <c r="C397" s="22">
        <v>0</v>
      </c>
      <c r="D397" s="22">
        <v>0</v>
      </c>
      <c r="E397" s="22">
        <v>18</v>
      </c>
      <c r="F397" s="22">
        <v>27</v>
      </c>
      <c r="G397" s="22">
        <v>11</v>
      </c>
      <c r="H397" s="22">
        <v>84</v>
      </c>
      <c r="I397" s="22">
        <v>114</v>
      </c>
      <c r="J397" s="22">
        <v>215</v>
      </c>
      <c r="K397" s="22">
        <v>342</v>
      </c>
      <c r="L397" s="22">
        <v>516</v>
      </c>
      <c r="M397" s="22">
        <v>440</v>
      </c>
      <c r="N397" s="22">
        <v>670</v>
      </c>
      <c r="O397" s="22">
        <v>506</v>
      </c>
      <c r="P397" s="22">
        <v>300</v>
      </c>
      <c r="Q397" s="22">
        <v>94</v>
      </c>
      <c r="R397" s="22">
        <v>135</v>
      </c>
      <c r="S397" s="22">
        <v>20</v>
      </c>
      <c r="T397" s="22">
        <v>630</v>
      </c>
      <c r="U397" s="22">
        <v>1320</v>
      </c>
      <c r="V397" s="22">
        <v>1144</v>
      </c>
      <c r="W397" s="22">
        <v>568</v>
      </c>
      <c r="X397" s="22">
        <v>679</v>
      </c>
      <c r="Y397" s="22">
        <v>455</v>
      </c>
    </row>
    <row r="398" spans="1:25" ht="14.25">
      <c r="A398" s="23" t="s">
        <v>47</v>
      </c>
      <c r="B398" s="22">
        <v>462</v>
      </c>
      <c r="C398" s="22">
        <v>310</v>
      </c>
      <c r="D398" s="22">
        <v>304</v>
      </c>
      <c r="E398" s="22">
        <v>173</v>
      </c>
      <c r="F398" s="22">
        <v>113</v>
      </c>
      <c r="G398" s="22">
        <v>91</v>
      </c>
      <c r="H398" s="22">
        <v>82</v>
      </c>
      <c r="I398" s="22">
        <v>199</v>
      </c>
      <c r="J398" s="22">
        <v>161</v>
      </c>
      <c r="K398" s="22">
        <v>140</v>
      </c>
      <c r="L398" s="22">
        <v>28</v>
      </c>
      <c r="M398" s="22">
        <v>8</v>
      </c>
      <c r="N398" s="22">
        <v>168</v>
      </c>
      <c r="O398" s="22">
        <v>43</v>
      </c>
      <c r="P398" s="22">
        <v>53</v>
      </c>
      <c r="Q398" s="22">
        <v>18</v>
      </c>
      <c r="R398" s="22">
        <v>16</v>
      </c>
      <c r="S398" s="22">
        <v>64</v>
      </c>
      <c r="T398" s="22">
        <v>79</v>
      </c>
      <c r="U398" s="22">
        <v>2</v>
      </c>
      <c r="V398" s="22">
        <v>20</v>
      </c>
      <c r="W398" s="22">
        <v>96</v>
      </c>
      <c r="X398" s="22">
        <v>125</v>
      </c>
      <c r="Y398" s="22">
        <v>419</v>
      </c>
    </row>
    <row r="399" spans="1:25" ht="14.25">
      <c r="A399" s="23" t="s">
        <v>139</v>
      </c>
      <c r="B399" s="22">
        <v>0</v>
      </c>
      <c r="C399" s="22">
        <v>0</v>
      </c>
      <c r="D399" s="22">
        <v>0</v>
      </c>
      <c r="E399" s="22">
        <v>0</v>
      </c>
      <c r="F399" s="22">
        <v>0</v>
      </c>
      <c r="G399" s="22">
        <v>0</v>
      </c>
      <c r="H399" s="22">
        <v>0</v>
      </c>
      <c r="I399" s="22">
        <v>0</v>
      </c>
      <c r="J399" s="22">
        <v>0</v>
      </c>
      <c r="K399" s="22">
        <v>0</v>
      </c>
      <c r="L399" s="22">
        <v>0</v>
      </c>
      <c r="M399" s="22">
        <v>0</v>
      </c>
      <c r="N399" s="22">
        <v>0</v>
      </c>
      <c r="O399" s="22">
        <v>0</v>
      </c>
      <c r="P399" s="22">
        <v>0</v>
      </c>
      <c r="Q399" s="22">
        <v>0</v>
      </c>
      <c r="R399" s="22">
        <v>75</v>
      </c>
      <c r="S399" s="22">
        <v>0</v>
      </c>
      <c r="T399" s="22">
        <v>0</v>
      </c>
      <c r="U399" s="22">
        <v>0</v>
      </c>
      <c r="V399" s="22">
        <v>72</v>
      </c>
      <c r="W399" s="22">
        <v>421</v>
      </c>
      <c r="X399" s="22">
        <v>319</v>
      </c>
      <c r="Y399" s="22">
        <v>417</v>
      </c>
    </row>
    <row r="400" spans="1:25" ht="14.25">
      <c r="A400" s="23" t="s">
        <v>52</v>
      </c>
      <c r="B400" s="22">
        <v>0</v>
      </c>
      <c r="C400" s="22">
        <v>0</v>
      </c>
      <c r="D400" s="22">
        <v>1138</v>
      </c>
      <c r="E400" s="22">
        <v>1467</v>
      </c>
      <c r="F400" s="22">
        <v>1045</v>
      </c>
      <c r="G400" s="22">
        <v>1572</v>
      </c>
      <c r="H400" s="22">
        <v>1875</v>
      </c>
      <c r="I400" s="22">
        <v>1025</v>
      </c>
      <c r="J400" s="22">
        <v>306</v>
      </c>
      <c r="K400" s="22">
        <v>219</v>
      </c>
      <c r="L400" s="22">
        <v>224</v>
      </c>
      <c r="M400" s="22">
        <v>150</v>
      </c>
      <c r="N400" s="22">
        <v>148</v>
      </c>
      <c r="O400" s="22">
        <v>139</v>
      </c>
      <c r="P400" s="22">
        <v>515</v>
      </c>
      <c r="Q400" s="22">
        <v>416</v>
      </c>
      <c r="R400" s="22">
        <v>170</v>
      </c>
      <c r="S400" s="22">
        <v>154</v>
      </c>
      <c r="T400" s="22">
        <v>163</v>
      </c>
      <c r="U400" s="22">
        <v>114</v>
      </c>
      <c r="V400" s="22">
        <v>78</v>
      </c>
      <c r="W400" s="22">
        <v>236</v>
      </c>
      <c r="X400" s="22">
        <v>190</v>
      </c>
      <c r="Y400" s="22">
        <v>354</v>
      </c>
    </row>
    <row r="401" spans="1:25" ht="14.25">
      <c r="A401" s="23" t="s">
        <v>138</v>
      </c>
      <c r="B401" s="22">
        <v>1041</v>
      </c>
      <c r="C401" s="22">
        <v>658</v>
      </c>
      <c r="D401" s="22">
        <v>0</v>
      </c>
      <c r="E401" s="22">
        <v>0</v>
      </c>
      <c r="F401" s="22">
        <v>45</v>
      </c>
      <c r="G401" s="22">
        <v>0</v>
      </c>
      <c r="H401" s="22">
        <v>247</v>
      </c>
      <c r="I401" s="22">
        <v>0</v>
      </c>
      <c r="J401" s="22">
        <v>375</v>
      </c>
      <c r="K401" s="22">
        <v>0</v>
      </c>
      <c r="L401" s="22">
        <v>0</v>
      </c>
      <c r="M401" s="22">
        <v>0</v>
      </c>
      <c r="N401" s="22">
        <v>184</v>
      </c>
      <c r="O401" s="22">
        <v>0</v>
      </c>
      <c r="P401" s="22">
        <v>0</v>
      </c>
      <c r="Q401" s="22">
        <v>0</v>
      </c>
      <c r="R401" s="22">
        <v>0</v>
      </c>
      <c r="S401" s="22">
        <v>93</v>
      </c>
      <c r="T401" s="22">
        <v>203</v>
      </c>
      <c r="U401" s="22">
        <v>0</v>
      </c>
      <c r="V401" s="22">
        <v>151</v>
      </c>
      <c r="W401" s="22">
        <v>215</v>
      </c>
      <c r="X401" s="22">
        <v>85</v>
      </c>
      <c r="Y401" s="22">
        <v>278</v>
      </c>
    </row>
    <row r="402" spans="1:25" ht="14.25">
      <c r="A402" s="23" t="s">
        <v>63</v>
      </c>
      <c r="B402" s="22">
        <v>106</v>
      </c>
      <c r="C402" s="22">
        <v>32</v>
      </c>
      <c r="D402" s="22">
        <v>92</v>
      </c>
      <c r="E402" s="22">
        <v>94</v>
      </c>
      <c r="F402" s="22">
        <v>110</v>
      </c>
      <c r="G402" s="22">
        <v>180</v>
      </c>
      <c r="H402" s="22">
        <v>161</v>
      </c>
      <c r="I402" s="22">
        <v>199</v>
      </c>
      <c r="J402" s="22">
        <v>195</v>
      </c>
      <c r="K402" s="22">
        <v>166</v>
      </c>
      <c r="L402" s="22">
        <v>86</v>
      </c>
      <c r="M402" s="22">
        <v>54</v>
      </c>
      <c r="N402" s="22">
        <v>17</v>
      </c>
      <c r="O402" s="22">
        <v>17</v>
      </c>
      <c r="P402" s="22">
        <v>93</v>
      </c>
      <c r="Q402" s="22">
        <v>48</v>
      </c>
      <c r="R402" s="22">
        <v>237</v>
      </c>
      <c r="S402" s="22">
        <v>101</v>
      </c>
      <c r="T402" s="22">
        <v>91</v>
      </c>
      <c r="U402" s="22">
        <v>148</v>
      </c>
      <c r="V402" s="22">
        <v>152</v>
      </c>
      <c r="W402" s="22">
        <v>216</v>
      </c>
      <c r="X402" s="22">
        <v>258</v>
      </c>
      <c r="Y402" s="22">
        <v>237</v>
      </c>
    </row>
    <row r="403" spans="1:25" ht="14.25">
      <c r="A403" s="23" t="s">
        <v>137</v>
      </c>
      <c r="B403" s="22">
        <v>10178</v>
      </c>
      <c r="C403" s="22">
        <v>11141</v>
      </c>
      <c r="D403" s="22">
        <v>6894</v>
      </c>
      <c r="E403" s="22">
        <v>2687</v>
      </c>
      <c r="F403" s="22">
        <v>1443</v>
      </c>
      <c r="G403" s="22">
        <v>355</v>
      </c>
      <c r="H403" s="22">
        <v>348</v>
      </c>
      <c r="I403" s="22">
        <v>387</v>
      </c>
      <c r="J403" s="22">
        <v>642</v>
      </c>
      <c r="K403" s="22">
        <v>26</v>
      </c>
      <c r="L403" s="22">
        <v>147</v>
      </c>
      <c r="M403" s="22">
        <v>354</v>
      </c>
      <c r="N403" s="22">
        <v>0</v>
      </c>
      <c r="O403" s="22">
        <v>68</v>
      </c>
      <c r="P403" s="22">
        <v>70</v>
      </c>
      <c r="Q403" s="22">
        <v>1081</v>
      </c>
      <c r="R403" s="22">
        <v>1589</v>
      </c>
      <c r="S403" s="22">
        <v>1099</v>
      </c>
      <c r="T403" s="22">
        <v>664</v>
      </c>
      <c r="U403" s="22">
        <v>417</v>
      </c>
      <c r="V403" s="22">
        <v>442</v>
      </c>
      <c r="W403" s="22">
        <v>1024</v>
      </c>
      <c r="X403" s="22">
        <v>0</v>
      </c>
      <c r="Y403" s="22">
        <v>202</v>
      </c>
    </row>
    <row r="404" spans="1:25" ht="14.25">
      <c r="A404" s="23" t="s">
        <v>46</v>
      </c>
      <c r="B404" s="22">
        <v>518</v>
      </c>
      <c r="C404" s="22">
        <v>906</v>
      </c>
      <c r="D404" s="22">
        <v>732</v>
      </c>
      <c r="E404" s="22">
        <v>371</v>
      </c>
      <c r="F404" s="22">
        <v>409</v>
      </c>
      <c r="G404" s="22">
        <v>564</v>
      </c>
      <c r="H404" s="22">
        <v>569</v>
      </c>
      <c r="I404" s="22">
        <v>490</v>
      </c>
      <c r="J404" s="22">
        <v>28</v>
      </c>
      <c r="K404" s="22">
        <v>160</v>
      </c>
      <c r="L404" s="22">
        <v>42</v>
      </c>
      <c r="M404" s="22">
        <v>114</v>
      </c>
      <c r="N404" s="22">
        <v>129</v>
      </c>
      <c r="O404" s="22">
        <v>328</v>
      </c>
      <c r="P404" s="22">
        <v>86</v>
      </c>
      <c r="Q404" s="22">
        <v>18</v>
      </c>
      <c r="R404" s="22">
        <v>0</v>
      </c>
      <c r="S404" s="22">
        <v>98</v>
      </c>
      <c r="T404" s="22">
        <v>0</v>
      </c>
      <c r="U404" s="22">
        <v>96</v>
      </c>
      <c r="V404" s="22">
        <v>218</v>
      </c>
      <c r="W404" s="22">
        <v>183</v>
      </c>
      <c r="X404" s="22">
        <v>56</v>
      </c>
      <c r="Y404" s="22">
        <v>179</v>
      </c>
    </row>
    <row r="405" spans="1:25" ht="14.25">
      <c r="A405" s="23" t="s">
        <v>51</v>
      </c>
      <c r="B405" s="22">
        <v>0</v>
      </c>
      <c r="C405" s="22">
        <v>0</v>
      </c>
      <c r="D405" s="22">
        <v>0</v>
      </c>
      <c r="E405" s="22">
        <v>0</v>
      </c>
      <c r="F405" s="22">
        <v>0</v>
      </c>
      <c r="G405" s="22">
        <v>0</v>
      </c>
      <c r="H405" s="22">
        <v>0</v>
      </c>
      <c r="I405" s="22">
        <v>0</v>
      </c>
      <c r="J405" s="22">
        <v>0</v>
      </c>
      <c r="K405" s="22">
        <v>0</v>
      </c>
      <c r="L405" s="22">
        <v>0</v>
      </c>
      <c r="M405" s="22">
        <v>0</v>
      </c>
      <c r="N405" s="22">
        <v>0</v>
      </c>
      <c r="O405" s="22">
        <v>0</v>
      </c>
      <c r="P405" s="22">
        <v>0</v>
      </c>
      <c r="Q405" s="22">
        <v>0</v>
      </c>
      <c r="R405" s="22">
        <v>0</v>
      </c>
      <c r="S405" s="22">
        <v>9</v>
      </c>
      <c r="T405" s="22">
        <v>0</v>
      </c>
      <c r="U405" s="22">
        <v>14</v>
      </c>
      <c r="V405" s="22">
        <v>19</v>
      </c>
      <c r="W405" s="22">
        <v>12</v>
      </c>
      <c r="X405" s="22">
        <v>41</v>
      </c>
      <c r="Y405" s="22">
        <v>158</v>
      </c>
    </row>
    <row r="406" spans="1:25" ht="14.25">
      <c r="A406" s="23" t="s">
        <v>136</v>
      </c>
      <c r="B406" s="22">
        <v>256</v>
      </c>
      <c r="C406" s="22">
        <v>247</v>
      </c>
      <c r="D406" s="22">
        <v>221</v>
      </c>
      <c r="E406" s="22">
        <v>457</v>
      </c>
      <c r="F406" s="22">
        <v>245</v>
      </c>
      <c r="G406" s="22">
        <v>1</v>
      </c>
      <c r="H406" s="22">
        <v>16</v>
      </c>
      <c r="I406" s="22">
        <v>26</v>
      </c>
      <c r="J406" s="22">
        <v>357</v>
      </c>
      <c r="K406" s="22">
        <v>23</v>
      </c>
      <c r="L406" s="22">
        <v>74</v>
      </c>
      <c r="M406" s="22">
        <v>722</v>
      </c>
      <c r="N406" s="22">
        <v>531</v>
      </c>
      <c r="O406" s="22">
        <v>495</v>
      </c>
      <c r="P406" s="22">
        <v>874</v>
      </c>
      <c r="Q406" s="22">
        <v>96</v>
      </c>
      <c r="R406" s="22">
        <v>229</v>
      </c>
      <c r="S406" s="22">
        <v>0</v>
      </c>
      <c r="T406" s="22">
        <v>1354</v>
      </c>
      <c r="U406" s="22">
        <v>0</v>
      </c>
      <c r="V406" s="22">
        <v>0</v>
      </c>
      <c r="W406" s="22">
        <v>173</v>
      </c>
      <c r="X406" s="22">
        <v>40</v>
      </c>
      <c r="Y406" s="22">
        <v>145</v>
      </c>
    </row>
    <row r="407" spans="1:25" ht="14.25">
      <c r="A407" s="23" t="s">
        <v>135</v>
      </c>
      <c r="B407" s="22">
        <v>0</v>
      </c>
      <c r="C407" s="22">
        <v>0</v>
      </c>
      <c r="D407" s="22">
        <v>166</v>
      </c>
      <c r="E407" s="22">
        <v>0</v>
      </c>
      <c r="F407" s="22">
        <v>7</v>
      </c>
      <c r="G407" s="22">
        <v>0</v>
      </c>
      <c r="H407" s="22">
        <v>0</v>
      </c>
      <c r="I407" s="22">
        <v>50</v>
      </c>
      <c r="J407" s="22">
        <v>0</v>
      </c>
      <c r="K407" s="22">
        <v>90</v>
      </c>
      <c r="L407" s="22">
        <v>105</v>
      </c>
      <c r="M407" s="22">
        <v>92</v>
      </c>
      <c r="N407" s="22">
        <v>46</v>
      </c>
      <c r="O407" s="22">
        <v>29</v>
      </c>
      <c r="P407" s="22">
        <v>632</v>
      </c>
      <c r="Q407" s="22">
        <v>138</v>
      </c>
      <c r="R407" s="22">
        <v>136</v>
      </c>
      <c r="S407" s="22">
        <v>218</v>
      </c>
      <c r="T407" s="22">
        <v>191</v>
      </c>
      <c r="U407" s="22">
        <v>54</v>
      </c>
      <c r="V407" s="22">
        <v>4</v>
      </c>
      <c r="W407" s="22">
        <v>89</v>
      </c>
      <c r="X407" s="22">
        <v>67</v>
      </c>
      <c r="Y407" s="22">
        <v>125</v>
      </c>
    </row>
    <row r="408" spans="1:25" ht="14.25">
      <c r="A408" s="23" t="s">
        <v>43</v>
      </c>
      <c r="B408" s="22">
        <v>382</v>
      </c>
      <c r="C408" s="22">
        <v>380</v>
      </c>
      <c r="D408" s="22">
        <v>1046</v>
      </c>
      <c r="E408" s="22">
        <v>810</v>
      </c>
      <c r="F408" s="22">
        <v>1210</v>
      </c>
      <c r="G408" s="22">
        <v>1669</v>
      </c>
      <c r="H408" s="22">
        <v>1084</v>
      </c>
      <c r="I408" s="22">
        <v>2021</v>
      </c>
      <c r="J408" s="22">
        <v>1346</v>
      </c>
      <c r="K408" s="22">
        <v>1208</v>
      </c>
      <c r="L408" s="22">
        <v>1942</v>
      </c>
      <c r="M408" s="22">
        <v>728</v>
      </c>
      <c r="N408" s="22">
        <v>939</v>
      </c>
      <c r="O408" s="22">
        <v>681</v>
      </c>
      <c r="P408" s="22">
        <v>596</v>
      </c>
      <c r="Q408" s="22">
        <v>301</v>
      </c>
      <c r="R408" s="22">
        <v>894</v>
      </c>
      <c r="S408" s="22">
        <v>794</v>
      </c>
      <c r="T408" s="22">
        <v>617</v>
      </c>
      <c r="U408" s="22">
        <v>921</v>
      </c>
      <c r="V408" s="22">
        <v>392</v>
      </c>
      <c r="W408" s="22">
        <v>474</v>
      </c>
      <c r="X408" s="22">
        <v>253</v>
      </c>
      <c r="Y408" s="22">
        <v>121</v>
      </c>
    </row>
    <row r="409" spans="1:25" ht="14.25">
      <c r="A409" s="23" t="s">
        <v>134</v>
      </c>
      <c r="B409" s="22">
        <v>0</v>
      </c>
      <c r="C409" s="22">
        <v>0</v>
      </c>
      <c r="D409" s="22">
        <v>0</v>
      </c>
      <c r="E409" s="22">
        <v>0</v>
      </c>
      <c r="F409" s="22">
        <v>0</v>
      </c>
      <c r="G409" s="22">
        <v>0</v>
      </c>
      <c r="H409" s="22">
        <v>0</v>
      </c>
      <c r="I409" s="22">
        <v>0</v>
      </c>
      <c r="J409" s="22">
        <v>0</v>
      </c>
      <c r="K409" s="22">
        <v>0</v>
      </c>
      <c r="L409" s="22">
        <v>0</v>
      </c>
      <c r="M409" s="22">
        <v>0</v>
      </c>
      <c r="N409" s="22">
        <v>0</v>
      </c>
      <c r="O409" s="22">
        <v>0</v>
      </c>
      <c r="P409" s="22">
        <v>0</v>
      </c>
      <c r="Q409" s="22">
        <v>0</v>
      </c>
      <c r="R409" s="22">
        <v>0</v>
      </c>
      <c r="S409" s="22">
        <v>80</v>
      </c>
      <c r="T409" s="22">
        <v>0</v>
      </c>
      <c r="U409" s="22">
        <v>218</v>
      </c>
      <c r="V409" s="22">
        <v>90</v>
      </c>
      <c r="W409" s="22">
        <v>189</v>
      </c>
      <c r="X409" s="22">
        <v>56</v>
      </c>
      <c r="Y409" s="22">
        <v>99</v>
      </c>
    </row>
    <row r="410" spans="1:25" ht="14.25">
      <c r="A410" s="23" t="s">
        <v>53</v>
      </c>
      <c r="B410" s="22">
        <v>0</v>
      </c>
      <c r="C410" s="22">
        <v>0</v>
      </c>
      <c r="D410" s="22">
        <v>257</v>
      </c>
      <c r="E410" s="22">
        <v>760</v>
      </c>
      <c r="F410" s="22">
        <v>378</v>
      </c>
      <c r="G410" s="22">
        <v>237</v>
      </c>
      <c r="H410" s="22">
        <v>1195</v>
      </c>
      <c r="I410" s="22">
        <v>1126</v>
      </c>
      <c r="J410" s="22">
        <v>453</v>
      </c>
      <c r="K410" s="22">
        <v>476</v>
      </c>
      <c r="L410" s="22">
        <v>785</v>
      </c>
      <c r="M410" s="22">
        <v>438</v>
      </c>
      <c r="N410" s="22">
        <v>524</v>
      </c>
      <c r="O410" s="22">
        <v>501</v>
      </c>
      <c r="P410" s="22">
        <v>471</v>
      </c>
      <c r="Q410" s="22">
        <v>476</v>
      </c>
      <c r="R410" s="22">
        <v>349</v>
      </c>
      <c r="S410" s="22">
        <v>377</v>
      </c>
      <c r="T410" s="22">
        <v>298</v>
      </c>
      <c r="U410" s="22">
        <v>217</v>
      </c>
      <c r="V410" s="22">
        <v>213</v>
      </c>
      <c r="W410" s="22">
        <v>130</v>
      </c>
      <c r="X410" s="22">
        <v>131</v>
      </c>
      <c r="Y410" s="22">
        <v>97</v>
      </c>
    </row>
    <row r="411" spans="1:25" ht="14.25">
      <c r="A411" s="23" t="s">
        <v>133</v>
      </c>
      <c r="B411" s="22">
        <v>4</v>
      </c>
      <c r="C411" s="22">
        <v>0</v>
      </c>
      <c r="D411" s="22">
        <v>0</v>
      </c>
      <c r="E411" s="22">
        <v>3</v>
      </c>
      <c r="F411" s="22">
        <v>0</v>
      </c>
      <c r="G411" s="22">
        <v>0</v>
      </c>
      <c r="H411" s="22">
        <v>7</v>
      </c>
      <c r="I411" s="22">
        <v>0</v>
      </c>
      <c r="J411" s="22">
        <v>5</v>
      </c>
      <c r="K411" s="22">
        <v>10</v>
      </c>
      <c r="L411" s="22">
        <v>163</v>
      </c>
      <c r="M411" s="22">
        <v>13</v>
      </c>
      <c r="N411" s="22">
        <v>16</v>
      </c>
      <c r="O411" s="22">
        <v>0</v>
      </c>
      <c r="P411" s="22">
        <v>148</v>
      </c>
      <c r="Q411" s="22">
        <v>336</v>
      </c>
      <c r="R411" s="22">
        <v>499</v>
      </c>
      <c r="S411" s="22">
        <v>606</v>
      </c>
      <c r="T411" s="22">
        <v>100</v>
      </c>
      <c r="U411" s="22">
        <v>10</v>
      </c>
      <c r="V411" s="22">
        <v>0</v>
      </c>
      <c r="W411" s="22">
        <v>173</v>
      </c>
      <c r="X411" s="22">
        <v>446</v>
      </c>
      <c r="Y411" s="22">
        <v>87</v>
      </c>
    </row>
    <row r="412" spans="1:25" ht="14.25">
      <c r="A412" s="23" t="s">
        <v>132</v>
      </c>
      <c r="B412" s="22">
        <v>331</v>
      </c>
      <c r="C412" s="22">
        <v>66</v>
      </c>
      <c r="D412" s="22">
        <v>230</v>
      </c>
      <c r="E412" s="22">
        <v>0</v>
      </c>
      <c r="F412" s="22">
        <v>163</v>
      </c>
      <c r="G412" s="22">
        <v>120</v>
      </c>
      <c r="H412" s="22">
        <v>0</v>
      </c>
      <c r="I412" s="22">
        <v>0</v>
      </c>
      <c r="J412" s="22">
        <v>0</v>
      </c>
      <c r="K412" s="22">
        <v>59</v>
      </c>
      <c r="L412" s="22">
        <v>184</v>
      </c>
      <c r="M412" s="22">
        <v>13</v>
      </c>
      <c r="N412" s="22">
        <v>0</v>
      </c>
      <c r="O412" s="22">
        <v>59</v>
      </c>
      <c r="P412" s="22">
        <v>0</v>
      </c>
      <c r="Q412" s="22">
        <v>61</v>
      </c>
      <c r="R412" s="22">
        <v>81</v>
      </c>
      <c r="S412" s="22">
        <v>0</v>
      </c>
      <c r="T412" s="22">
        <v>41</v>
      </c>
      <c r="U412" s="22">
        <v>0</v>
      </c>
      <c r="V412" s="22">
        <v>0</v>
      </c>
      <c r="W412" s="22">
        <v>1</v>
      </c>
      <c r="X412" s="22">
        <v>146</v>
      </c>
      <c r="Y412" s="22">
        <v>68</v>
      </c>
    </row>
    <row r="413" spans="1:25" ht="14.25">
      <c r="A413" s="23" t="s">
        <v>60</v>
      </c>
      <c r="B413" s="22">
        <v>312</v>
      </c>
      <c r="C413" s="22">
        <v>323</v>
      </c>
      <c r="D413" s="22">
        <v>812</v>
      </c>
      <c r="E413" s="22">
        <v>528</v>
      </c>
      <c r="F413" s="22">
        <v>507</v>
      </c>
      <c r="G413" s="22">
        <v>152</v>
      </c>
      <c r="H413" s="22">
        <v>32</v>
      </c>
      <c r="I413" s="22">
        <v>64</v>
      </c>
      <c r="J413" s="22">
        <v>44</v>
      </c>
      <c r="K413" s="22">
        <v>7</v>
      </c>
      <c r="L413" s="22">
        <v>85</v>
      </c>
      <c r="M413" s="22">
        <v>21</v>
      </c>
      <c r="N413" s="22">
        <v>32</v>
      </c>
      <c r="O413" s="22">
        <v>6</v>
      </c>
      <c r="P413" s="22">
        <v>126</v>
      </c>
      <c r="Q413" s="22">
        <v>140</v>
      </c>
      <c r="R413" s="22">
        <v>171</v>
      </c>
      <c r="S413" s="22">
        <v>209</v>
      </c>
      <c r="T413" s="22">
        <v>215</v>
      </c>
      <c r="U413" s="22">
        <v>298</v>
      </c>
      <c r="V413" s="22">
        <v>154</v>
      </c>
      <c r="W413" s="22">
        <v>80</v>
      </c>
      <c r="X413" s="22">
        <v>115</v>
      </c>
      <c r="Y413" s="22">
        <v>44</v>
      </c>
    </row>
    <row r="414" spans="1:25" ht="14.25">
      <c r="A414" s="23" t="s">
        <v>49</v>
      </c>
      <c r="B414" s="22">
        <v>0</v>
      </c>
      <c r="C414" s="22">
        <v>0</v>
      </c>
      <c r="D414" s="22">
        <v>0</v>
      </c>
      <c r="E414" s="22">
        <v>0</v>
      </c>
      <c r="F414" s="22">
        <v>0</v>
      </c>
      <c r="G414" s="22">
        <v>0</v>
      </c>
      <c r="H414" s="22">
        <v>3</v>
      </c>
      <c r="I414" s="22">
        <v>0</v>
      </c>
      <c r="J414" s="22">
        <v>1</v>
      </c>
      <c r="K414" s="22">
        <v>6</v>
      </c>
      <c r="L414" s="22">
        <v>9</v>
      </c>
      <c r="M414" s="22">
        <v>1</v>
      </c>
      <c r="N414" s="22">
        <v>0</v>
      </c>
      <c r="O414" s="22">
        <v>0</v>
      </c>
      <c r="P414" s="22">
        <v>40</v>
      </c>
      <c r="Q414" s="22">
        <v>17</v>
      </c>
      <c r="R414" s="22">
        <v>2</v>
      </c>
      <c r="S414" s="22">
        <v>0</v>
      </c>
      <c r="T414" s="22">
        <v>42</v>
      </c>
      <c r="U414" s="22">
        <v>192</v>
      </c>
      <c r="V414" s="22">
        <v>64</v>
      </c>
      <c r="W414" s="22">
        <v>66</v>
      </c>
      <c r="X414" s="22">
        <v>5</v>
      </c>
      <c r="Y414" s="22">
        <v>36</v>
      </c>
    </row>
    <row r="415" spans="1:25" ht="14.25">
      <c r="A415" s="23" t="s">
        <v>64</v>
      </c>
      <c r="B415" s="22">
        <v>149</v>
      </c>
      <c r="C415" s="22">
        <v>231</v>
      </c>
      <c r="D415" s="22">
        <v>63</v>
      </c>
      <c r="E415" s="22">
        <v>202</v>
      </c>
      <c r="F415" s="22">
        <v>122</v>
      </c>
      <c r="G415" s="22">
        <v>60</v>
      </c>
      <c r="H415" s="22">
        <v>8</v>
      </c>
      <c r="I415" s="22">
        <v>85</v>
      </c>
      <c r="J415" s="22">
        <v>122</v>
      </c>
      <c r="K415" s="22">
        <v>30</v>
      </c>
      <c r="L415" s="22">
        <v>22</v>
      </c>
      <c r="M415" s="22">
        <v>31</v>
      </c>
      <c r="N415" s="22">
        <v>2</v>
      </c>
      <c r="O415" s="22">
        <v>0</v>
      </c>
      <c r="P415" s="22">
        <v>37</v>
      </c>
      <c r="Q415" s="22">
        <v>7</v>
      </c>
      <c r="R415" s="22">
        <v>12</v>
      </c>
      <c r="S415" s="22">
        <v>7</v>
      </c>
      <c r="T415" s="22">
        <v>7</v>
      </c>
      <c r="U415" s="22">
        <v>941</v>
      </c>
      <c r="V415" s="22">
        <v>156</v>
      </c>
      <c r="W415" s="22">
        <v>183</v>
      </c>
      <c r="X415" s="22">
        <v>26</v>
      </c>
      <c r="Y415" s="22">
        <v>32</v>
      </c>
    </row>
    <row r="416" spans="1:25" ht="14.25">
      <c r="A416" s="23" t="s">
        <v>55</v>
      </c>
      <c r="B416" s="22">
        <v>322</v>
      </c>
      <c r="C416" s="22">
        <v>573</v>
      </c>
      <c r="D416" s="22">
        <v>481</v>
      </c>
      <c r="E416" s="22">
        <v>455</v>
      </c>
      <c r="F416" s="22">
        <v>319</v>
      </c>
      <c r="G416" s="22">
        <v>242</v>
      </c>
      <c r="H416" s="22">
        <v>227</v>
      </c>
      <c r="I416" s="22">
        <v>179</v>
      </c>
      <c r="J416" s="22">
        <v>215</v>
      </c>
      <c r="K416" s="22">
        <v>644</v>
      </c>
      <c r="L416" s="22">
        <v>544</v>
      </c>
      <c r="M416" s="22">
        <v>818</v>
      </c>
      <c r="N416" s="22">
        <v>198</v>
      </c>
      <c r="O416" s="22">
        <v>557</v>
      </c>
      <c r="P416" s="22">
        <v>819</v>
      </c>
      <c r="Q416" s="22">
        <v>131</v>
      </c>
      <c r="R416" s="22">
        <v>158</v>
      </c>
      <c r="S416" s="22">
        <v>99</v>
      </c>
      <c r="T416" s="22">
        <v>103</v>
      </c>
      <c r="U416" s="22">
        <v>36</v>
      </c>
      <c r="V416" s="22">
        <v>25</v>
      </c>
      <c r="W416" s="22">
        <v>364</v>
      </c>
      <c r="X416" s="22">
        <v>65</v>
      </c>
      <c r="Y416" s="22">
        <v>27</v>
      </c>
    </row>
    <row r="417" spans="1:25" ht="14.25">
      <c r="A417" s="23" t="s">
        <v>41</v>
      </c>
      <c r="B417" s="22">
        <v>106</v>
      </c>
      <c r="C417" s="22">
        <v>63</v>
      </c>
      <c r="D417" s="22">
        <v>132</v>
      </c>
      <c r="E417" s="22">
        <v>94</v>
      </c>
      <c r="F417" s="22">
        <v>110</v>
      </c>
      <c r="G417" s="22">
        <v>112</v>
      </c>
      <c r="H417" s="22">
        <v>205</v>
      </c>
      <c r="I417" s="22">
        <v>217</v>
      </c>
      <c r="J417" s="22">
        <v>127</v>
      </c>
      <c r="K417" s="22">
        <v>119</v>
      </c>
      <c r="L417" s="22">
        <v>120</v>
      </c>
      <c r="M417" s="22">
        <v>125</v>
      </c>
      <c r="N417" s="22">
        <v>146</v>
      </c>
      <c r="O417" s="22">
        <v>172</v>
      </c>
      <c r="P417" s="22">
        <v>87</v>
      </c>
      <c r="Q417" s="22">
        <v>86</v>
      </c>
      <c r="R417" s="22">
        <v>46</v>
      </c>
      <c r="S417" s="22">
        <v>22</v>
      </c>
      <c r="T417" s="22">
        <v>33</v>
      </c>
      <c r="U417" s="22">
        <v>35</v>
      </c>
      <c r="V417" s="22">
        <v>55</v>
      </c>
      <c r="W417" s="22">
        <v>36</v>
      </c>
      <c r="X417" s="22">
        <v>22</v>
      </c>
      <c r="Y417" s="22">
        <v>23</v>
      </c>
    </row>
    <row r="418" spans="1:25" ht="14.25">
      <c r="A418" s="23" t="s">
        <v>131</v>
      </c>
      <c r="B418" s="22">
        <v>584</v>
      </c>
      <c r="C418" s="22">
        <v>116</v>
      </c>
      <c r="D418" s="22">
        <v>891</v>
      </c>
      <c r="E418" s="22">
        <v>435</v>
      </c>
      <c r="F418" s="22">
        <v>0</v>
      </c>
      <c r="G418" s="22">
        <v>152</v>
      </c>
      <c r="H418" s="22">
        <v>7</v>
      </c>
      <c r="I418" s="22">
        <v>0</v>
      </c>
      <c r="J418" s="22">
        <v>44</v>
      </c>
      <c r="K418" s="22">
        <v>70</v>
      </c>
      <c r="L418" s="22">
        <v>197</v>
      </c>
      <c r="M418" s="22">
        <v>28</v>
      </c>
      <c r="N418" s="22">
        <v>0</v>
      </c>
      <c r="O418" s="22">
        <v>28</v>
      </c>
      <c r="P418" s="22">
        <v>92</v>
      </c>
      <c r="Q418" s="22">
        <v>0</v>
      </c>
      <c r="R418" s="22">
        <v>178</v>
      </c>
      <c r="S418" s="22">
        <v>360</v>
      </c>
      <c r="T418" s="22">
        <v>292</v>
      </c>
      <c r="U418" s="22">
        <v>80</v>
      </c>
      <c r="V418" s="22">
        <v>55</v>
      </c>
      <c r="W418" s="22">
        <v>75</v>
      </c>
      <c r="X418" s="22">
        <v>85</v>
      </c>
      <c r="Y418" s="22">
        <v>23</v>
      </c>
    </row>
    <row r="419" spans="1:25" ht="14.25">
      <c r="A419" s="23" t="s">
        <v>130</v>
      </c>
      <c r="B419" s="22">
        <v>0</v>
      </c>
      <c r="C419" s="22">
        <v>0</v>
      </c>
      <c r="D419" s="22">
        <v>0</v>
      </c>
      <c r="E419" s="22">
        <v>0</v>
      </c>
      <c r="F419" s="22">
        <v>0</v>
      </c>
      <c r="G419" s="22">
        <v>0</v>
      </c>
      <c r="H419" s="22">
        <v>0</v>
      </c>
      <c r="I419" s="22">
        <v>0</v>
      </c>
      <c r="J419" s="22">
        <v>0</v>
      </c>
      <c r="K419" s="22">
        <v>0</v>
      </c>
      <c r="L419" s="22">
        <v>0</v>
      </c>
      <c r="M419" s="22">
        <v>0</v>
      </c>
      <c r="N419" s="22">
        <v>0</v>
      </c>
      <c r="O419" s="22">
        <v>0</v>
      </c>
      <c r="P419" s="22">
        <v>0</v>
      </c>
      <c r="Q419" s="22">
        <v>1</v>
      </c>
      <c r="R419" s="22">
        <v>29</v>
      </c>
      <c r="S419" s="22">
        <v>7</v>
      </c>
      <c r="T419" s="22">
        <v>27</v>
      </c>
      <c r="U419" s="22">
        <v>8</v>
      </c>
      <c r="V419" s="22">
        <v>23</v>
      </c>
      <c r="W419" s="22">
        <v>64</v>
      </c>
      <c r="X419" s="22">
        <v>14</v>
      </c>
      <c r="Y419" s="22">
        <v>11</v>
      </c>
    </row>
    <row r="420" spans="1:25" ht="14.25">
      <c r="A420" s="23" t="s">
        <v>129</v>
      </c>
      <c r="B420" s="22">
        <v>151</v>
      </c>
      <c r="C420" s="22">
        <v>93</v>
      </c>
      <c r="D420" s="22">
        <v>84</v>
      </c>
      <c r="E420" s="22">
        <v>76</v>
      </c>
      <c r="F420" s="22">
        <v>51</v>
      </c>
      <c r="G420" s="22">
        <v>21</v>
      </c>
      <c r="H420" s="22">
        <v>62</v>
      </c>
      <c r="I420" s="22">
        <v>0</v>
      </c>
      <c r="J420" s="22">
        <v>31</v>
      </c>
      <c r="K420" s="22">
        <v>0</v>
      </c>
      <c r="L420" s="22">
        <v>0</v>
      </c>
      <c r="M420" s="22">
        <v>0</v>
      </c>
      <c r="N420" s="22">
        <v>0</v>
      </c>
      <c r="O420" s="22">
        <v>0</v>
      </c>
      <c r="P420" s="22">
        <v>0</v>
      </c>
      <c r="Q420" s="22">
        <v>16</v>
      </c>
      <c r="R420" s="22">
        <v>0</v>
      </c>
      <c r="S420" s="22">
        <v>0</v>
      </c>
      <c r="T420" s="22">
        <v>0</v>
      </c>
      <c r="U420" s="22">
        <v>159</v>
      </c>
      <c r="V420" s="22">
        <v>0</v>
      </c>
      <c r="W420" s="22">
        <v>68</v>
      </c>
      <c r="X420" s="22">
        <v>1</v>
      </c>
      <c r="Y420" s="22">
        <v>4</v>
      </c>
    </row>
    <row r="421" spans="1:25" ht="14.25">
      <c r="A421" s="23" t="s">
        <v>40</v>
      </c>
      <c r="B421" s="22">
        <v>0</v>
      </c>
      <c r="C421" s="22">
        <v>0</v>
      </c>
      <c r="D421" s="22">
        <v>0</v>
      </c>
      <c r="E421" s="22">
        <v>27</v>
      </c>
      <c r="F421" s="22">
        <v>0</v>
      </c>
      <c r="G421" s="22">
        <v>16</v>
      </c>
      <c r="H421" s="22">
        <v>0</v>
      </c>
      <c r="I421" s="22">
        <v>10</v>
      </c>
      <c r="J421" s="22">
        <v>0</v>
      </c>
      <c r="K421" s="22">
        <v>0</v>
      </c>
      <c r="L421" s="22">
        <v>0</v>
      </c>
      <c r="M421" s="22">
        <v>0</v>
      </c>
      <c r="N421" s="22">
        <v>0</v>
      </c>
      <c r="O421" s="22">
        <v>0</v>
      </c>
      <c r="P421" s="22">
        <v>0</v>
      </c>
      <c r="Q421" s="22">
        <v>22</v>
      </c>
      <c r="R421" s="22">
        <v>53</v>
      </c>
      <c r="S421" s="22">
        <v>42</v>
      </c>
      <c r="T421" s="22">
        <v>70</v>
      </c>
      <c r="U421" s="22">
        <v>35</v>
      </c>
      <c r="V421" s="22">
        <v>0</v>
      </c>
      <c r="W421" s="22">
        <v>69</v>
      </c>
      <c r="X421" s="22">
        <v>0</v>
      </c>
      <c r="Y421" s="22">
        <v>0</v>
      </c>
    </row>
    <row r="422" spans="1:25" ht="14.25">
      <c r="A422" s="23" t="s">
        <v>54</v>
      </c>
      <c r="B422" s="22">
        <v>0</v>
      </c>
      <c r="C422" s="22">
        <v>0</v>
      </c>
      <c r="D422" s="22">
        <v>0</v>
      </c>
      <c r="E422" s="22">
        <v>0</v>
      </c>
      <c r="F422" s="22">
        <v>0</v>
      </c>
      <c r="G422" s="22">
        <v>0</v>
      </c>
      <c r="H422" s="22">
        <v>0</v>
      </c>
      <c r="I422" s="22">
        <v>0</v>
      </c>
      <c r="J422" s="22">
        <v>0</v>
      </c>
      <c r="K422" s="22">
        <v>0</v>
      </c>
      <c r="L422" s="22">
        <v>0</v>
      </c>
      <c r="M422" s="22">
        <v>0</v>
      </c>
      <c r="N422" s="22">
        <v>0</v>
      </c>
      <c r="O422" s="22">
        <v>0</v>
      </c>
      <c r="P422" s="22">
        <v>0</v>
      </c>
      <c r="Q422" s="22">
        <v>0</v>
      </c>
      <c r="R422" s="22">
        <v>0</v>
      </c>
      <c r="S422" s="22">
        <v>0</v>
      </c>
      <c r="T422" s="22">
        <v>0</v>
      </c>
      <c r="U422" s="22">
        <v>0</v>
      </c>
      <c r="V422" s="22">
        <v>0</v>
      </c>
      <c r="W422" s="22">
        <v>0</v>
      </c>
      <c r="X422" s="22">
        <v>0</v>
      </c>
      <c r="Y422" s="22">
        <v>0</v>
      </c>
    </row>
    <row r="423" spans="1:25" ht="14.25">
      <c r="A423" s="23" t="s">
        <v>58</v>
      </c>
      <c r="B423" s="22">
        <v>0</v>
      </c>
      <c r="C423" s="22">
        <v>0</v>
      </c>
      <c r="D423" s="22">
        <v>0</v>
      </c>
      <c r="E423" s="22">
        <v>0</v>
      </c>
      <c r="F423" s="22">
        <v>0</v>
      </c>
      <c r="G423" s="22">
        <v>0</v>
      </c>
      <c r="H423" s="22">
        <v>51</v>
      </c>
      <c r="I423" s="22">
        <v>25</v>
      </c>
      <c r="J423" s="22">
        <v>46</v>
      </c>
      <c r="K423" s="22">
        <v>52</v>
      </c>
      <c r="L423" s="22">
        <v>57</v>
      </c>
      <c r="M423" s="22">
        <v>63</v>
      </c>
      <c r="N423" s="22">
        <v>0</v>
      </c>
      <c r="O423" s="22">
        <v>3</v>
      </c>
      <c r="P423" s="22">
        <v>0</v>
      </c>
      <c r="Q423" s="22">
        <v>0</v>
      </c>
      <c r="R423" s="22">
        <v>0</v>
      </c>
      <c r="S423" s="22">
        <v>0</v>
      </c>
      <c r="T423" s="22">
        <v>0</v>
      </c>
      <c r="U423" s="22">
        <v>0</v>
      </c>
      <c r="V423" s="22">
        <v>0</v>
      </c>
      <c r="W423" s="22">
        <v>0</v>
      </c>
      <c r="X423" s="22">
        <v>4</v>
      </c>
      <c r="Y423" s="22">
        <v>0</v>
      </c>
    </row>
    <row r="424" spans="1:25" ht="14.25">
      <c r="A424" s="23" t="s">
        <v>61</v>
      </c>
      <c r="B424" s="22">
        <v>72</v>
      </c>
      <c r="C424" s="22">
        <v>15</v>
      </c>
      <c r="D424" s="22">
        <v>43</v>
      </c>
      <c r="E424" s="22">
        <v>0</v>
      </c>
      <c r="F424" s="22">
        <v>0</v>
      </c>
      <c r="G424" s="22">
        <v>12</v>
      </c>
      <c r="H424" s="22">
        <v>79</v>
      </c>
      <c r="I424" s="22">
        <v>91</v>
      </c>
      <c r="J424" s="22">
        <v>146</v>
      </c>
      <c r="K424" s="22">
        <v>510</v>
      </c>
      <c r="L424" s="22">
        <v>158</v>
      </c>
      <c r="M424" s="22">
        <v>134</v>
      </c>
      <c r="N424" s="22">
        <v>390</v>
      </c>
      <c r="O424" s="22">
        <v>166</v>
      </c>
      <c r="P424" s="22">
        <v>2</v>
      </c>
      <c r="Q424" s="22">
        <v>208</v>
      </c>
      <c r="R424" s="22">
        <v>238</v>
      </c>
      <c r="S424" s="22">
        <v>124</v>
      </c>
      <c r="T424" s="22">
        <v>185</v>
      </c>
      <c r="U424" s="22">
        <v>232</v>
      </c>
      <c r="V424" s="22">
        <v>152</v>
      </c>
      <c r="W424" s="22">
        <v>0</v>
      </c>
      <c r="X424" s="22">
        <v>0</v>
      </c>
      <c r="Y424" s="22">
        <v>0</v>
      </c>
    </row>
    <row r="425" spans="1:25" ht="14.25">
      <c r="A425" s="23" t="s">
        <v>62</v>
      </c>
      <c r="B425" s="22">
        <v>0</v>
      </c>
      <c r="C425" s="22">
        <v>0</v>
      </c>
      <c r="D425" s="22">
        <v>0</v>
      </c>
      <c r="E425" s="22">
        <v>0</v>
      </c>
      <c r="F425" s="22">
        <v>0</v>
      </c>
      <c r="G425" s="22">
        <v>0</v>
      </c>
      <c r="H425" s="22">
        <v>0</v>
      </c>
      <c r="I425" s="22">
        <v>0</v>
      </c>
      <c r="J425" s="22">
        <v>0</v>
      </c>
      <c r="K425" s="22">
        <v>6</v>
      </c>
      <c r="L425" s="22">
        <v>0</v>
      </c>
      <c r="M425" s="22">
        <v>1</v>
      </c>
      <c r="N425" s="22">
        <v>0</v>
      </c>
      <c r="O425" s="22">
        <v>0</v>
      </c>
      <c r="P425" s="22">
        <v>0</v>
      </c>
      <c r="Q425" s="22">
        <v>13</v>
      </c>
      <c r="R425" s="22">
        <v>17</v>
      </c>
      <c r="S425" s="22">
        <v>35</v>
      </c>
      <c r="T425" s="22">
        <v>41</v>
      </c>
      <c r="U425" s="22">
        <v>35</v>
      </c>
      <c r="V425" s="22">
        <v>41</v>
      </c>
      <c r="W425" s="22">
        <v>27</v>
      </c>
      <c r="X425" s="22">
        <v>0</v>
      </c>
      <c r="Y425" s="22">
        <v>0</v>
      </c>
    </row>
    <row r="426" spans="1:25" ht="14.25">
      <c r="A426" s="23" t="s">
        <v>128</v>
      </c>
      <c r="B426" s="22">
        <v>0</v>
      </c>
      <c r="C426" s="22">
        <v>0</v>
      </c>
      <c r="D426" s="22">
        <v>0</v>
      </c>
      <c r="E426" s="22">
        <v>0</v>
      </c>
      <c r="F426" s="22">
        <v>0</v>
      </c>
      <c r="G426" s="22">
        <v>0</v>
      </c>
      <c r="H426" s="22">
        <v>0</v>
      </c>
      <c r="I426" s="22">
        <v>0</v>
      </c>
      <c r="J426" s="22">
        <v>0</v>
      </c>
      <c r="K426" s="22">
        <v>0</v>
      </c>
      <c r="L426" s="22">
        <v>0</v>
      </c>
      <c r="M426" s="22">
        <v>0</v>
      </c>
      <c r="N426" s="22">
        <v>0</v>
      </c>
      <c r="O426" s="22">
        <v>0</v>
      </c>
      <c r="P426" s="22">
        <v>0</v>
      </c>
      <c r="Q426" s="22">
        <v>0</v>
      </c>
      <c r="R426" s="22">
        <v>0</v>
      </c>
      <c r="S426" s="22">
        <v>0</v>
      </c>
      <c r="T426" s="22">
        <v>0</v>
      </c>
      <c r="U426" s="22">
        <v>0</v>
      </c>
      <c r="V426" s="22">
        <v>0</v>
      </c>
      <c r="W426" s="22">
        <v>0</v>
      </c>
      <c r="X426" s="22">
        <v>0</v>
      </c>
      <c r="Y426" s="22">
        <v>0</v>
      </c>
    </row>
    <row r="427" spans="1:25" ht="14.25">
      <c r="A427" s="23" t="s">
        <v>68</v>
      </c>
      <c r="B427" s="22">
        <v>0</v>
      </c>
      <c r="C427" s="22">
        <v>0</v>
      </c>
      <c r="D427" s="22">
        <v>0</v>
      </c>
      <c r="E427" s="22">
        <v>0</v>
      </c>
      <c r="F427" s="22">
        <v>0</v>
      </c>
      <c r="G427" s="22">
        <v>0</v>
      </c>
      <c r="H427" s="22">
        <v>0</v>
      </c>
      <c r="I427" s="22">
        <v>0</v>
      </c>
      <c r="J427" s="22">
        <v>0</v>
      </c>
      <c r="K427" s="22">
        <v>0</v>
      </c>
      <c r="L427" s="22">
        <v>0</v>
      </c>
      <c r="M427" s="22">
        <v>0</v>
      </c>
      <c r="N427" s="22">
        <v>0</v>
      </c>
      <c r="O427" s="22">
        <v>0</v>
      </c>
      <c r="P427" s="22">
        <v>0</v>
      </c>
      <c r="Q427" s="22">
        <v>0</v>
      </c>
      <c r="R427" s="22">
        <v>0</v>
      </c>
      <c r="S427" s="22">
        <v>0</v>
      </c>
      <c r="T427" s="22">
        <v>0</v>
      </c>
      <c r="U427" s="22">
        <v>0</v>
      </c>
      <c r="V427" s="22">
        <v>0</v>
      </c>
      <c r="W427" s="22">
        <v>0</v>
      </c>
      <c r="X427" s="22">
        <v>0</v>
      </c>
      <c r="Y427" s="22">
        <v>0</v>
      </c>
    </row>
    <row r="428" spans="1:25" ht="14.25">
      <c r="A428" s="23" t="s">
        <v>69</v>
      </c>
      <c r="B428" s="22">
        <v>0</v>
      </c>
      <c r="C428" s="22">
        <v>0</v>
      </c>
      <c r="D428" s="22">
        <v>0</v>
      </c>
      <c r="E428" s="22">
        <v>0</v>
      </c>
      <c r="F428" s="22">
        <v>0</v>
      </c>
      <c r="G428" s="22">
        <v>0</v>
      </c>
      <c r="H428" s="22">
        <v>0</v>
      </c>
      <c r="I428" s="22">
        <v>0</v>
      </c>
      <c r="J428" s="22">
        <v>0</v>
      </c>
      <c r="K428" s="22">
        <v>0</v>
      </c>
      <c r="L428" s="22">
        <v>0</v>
      </c>
      <c r="M428" s="22">
        <v>0</v>
      </c>
      <c r="N428" s="22">
        <v>0</v>
      </c>
      <c r="O428" s="22">
        <v>0</v>
      </c>
      <c r="P428" s="22">
        <v>0</v>
      </c>
      <c r="Q428" s="22">
        <v>0</v>
      </c>
      <c r="R428" s="22">
        <v>0</v>
      </c>
      <c r="S428" s="22">
        <v>0</v>
      </c>
      <c r="T428" s="22">
        <v>0</v>
      </c>
      <c r="U428" s="22">
        <v>0</v>
      </c>
      <c r="V428" s="22">
        <v>4</v>
      </c>
      <c r="W428" s="22">
        <v>0</v>
      </c>
      <c r="X428" s="22">
        <v>0</v>
      </c>
      <c r="Y428" s="22">
        <v>0</v>
      </c>
    </row>
    <row r="429" spans="1:25" ht="14.25">
      <c r="A429" s="23" t="s">
        <v>71</v>
      </c>
      <c r="B429" s="22">
        <v>0</v>
      </c>
      <c r="C429" s="22">
        <v>0</v>
      </c>
      <c r="D429" s="22">
        <v>0</v>
      </c>
      <c r="E429" s="22">
        <v>0</v>
      </c>
      <c r="F429" s="22">
        <v>0</v>
      </c>
      <c r="G429" s="22">
        <v>0</v>
      </c>
      <c r="H429" s="22">
        <v>0</v>
      </c>
      <c r="I429" s="22">
        <v>0</v>
      </c>
      <c r="J429" s="22">
        <v>0</v>
      </c>
      <c r="K429" s="22">
        <v>2</v>
      </c>
      <c r="L429" s="22">
        <v>0</v>
      </c>
      <c r="M429" s="22">
        <v>0</v>
      </c>
      <c r="N429" s="22">
        <v>0</v>
      </c>
      <c r="O429" s="22">
        <v>8</v>
      </c>
      <c r="P429" s="22">
        <v>0</v>
      </c>
      <c r="Q429" s="22">
        <v>0</v>
      </c>
      <c r="R429" s="22">
        <v>33</v>
      </c>
      <c r="S429" s="22">
        <v>0</v>
      </c>
      <c r="T429" s="22">
        <v>0</v>
      </c>
      <c r="U429" s="22">
        <v>0</v>
      </c>
      <c r="V429" s="22">
        <v>5</v>
      </c>
      <c r="W429" s="22">
        <v>0</v>
      </c>
      <c r="X429" s="22">
        <v>0</v>
      </c>
      <c r="Y429" s="22">
        <v>0</v>
      </c>
    </row>
    <row r="430" spans="1:25" ht="14.25">
      <c r="A430" s="23" t="s">
        <v>127</v>
      </c>
      <c r="B430" s="22">
        <v>0</v>
      </c>
      <c r="C430" s="22">
        <v>0</v>
      </c>
      <c r="D430" s="22">
        <v>0</v>
      </c>
      <c r="E430" s="22">
        <v>0</v>
      </c>
      <c r="F430" s="22">
        <v>0</v>
      </c>
      <c r="G430" s="22">
        <v>0</v>
      </c>
      <c r="H430" s="22">
        <v>0</v>
      </c>
      <c r="I430" s="22">
        <v>0</v>
      </c>
      <c r="J430" s="22">
        <v>0</v>
      </c>
      <c r="K430" s="22">
        <v>0</v>
      </c>
      <c r="L430" s="22">
        <v>0</v>
      </c>
      <c r="M430" s="22">
        <v>0</v>
      </c>
      <c r="N430" s="22">
        <v>0</v>
      </c>
      <c r="O430" s="22">
        <v>0</v>
      </c>
      <c r="P430" s="22">
        <v>0</v>
      </c>
      <c r="Q430" s="22">
        <v>0</v>
      </c>
      <c r="R430" s="22">
        <v>0</v>
      </c>
      <c r="S430" s="22">
        <v>0</v>
      </c>
      <c r="T430" s="22">
        <v>0</v>
      </c>
      <c r="U430" s="22">
        <v>0</v>
      </c>
      <c r="V430" s="22">
        <v>4</v>
      </c>
      <c r="W430" s="22">
        <v>0</v>
      </c>
      <c r="X430" s="22">
        <v>0</v>
      </c>
      <c r="Y430" s="22">
        <v>0</v>
      </c>
    </row>
    <row r="431" spans="1:25" ht="14.25">
      <c r="A431" s="23" t="s">
        <v>126</v>
      </c>
      <c r="B431" s="22">
        <v>0</v>
      </c>
      <c r="C431" s="22">
        <v>0</v>
      </c>
      <c r="D431" s="22">
        <v>0</v>
      </c>
      <c r="E431" s="22">
        <v>0</v>
      </c>
      <c r="F431" s="22">
        <v>0</v>
      </c>
      <c r="G431" s="22">
        <v>23</v>
      </c>
      <c r="H431" s="22">
        <v>0</v>
      </c>
      <c r="I431" s="22">
        <v>0</v>
      </c>
      <c r="J431" s="22">
        <v>0</v>
      </c>
      <c r="K431" s="22">
        <v>459</v>
      </c>
      <c r="L431" s="22">
        <v>0</v>
      </c>
      <c r="M431" s="22">
        <v>0</v>
      </c>
      <c r="N431" s="22">
        <v>0</v>
      </c>
      <c r="O431" s="22">
        <v>0</v>
      </c>
      <c r="P431" s="22">
        <v>0</v>
      </c>
      <c r="Q431" s="22">
        <v>0</v>
      </c>
      <c r="R431" s="22">
        <v>0</v>
      </c>
      <c r="S431" s="22">
        <v>0</v>
      </c>
      <c r="T431" s="22">
        <v>26</v>
      </c>
      <c r="U431" s="22">
        <v>0</v>
      </c>
      <c r="V431" s="22">
        <v>0</v>
      </c>
      <c r="W431" s="22">
        <v>0</v>
      </c>
      <c r="X431" s="22">
        <v>0</v>
      </c>
      <c r="Y431" s="22">
        <v>0</v>
      </c>
    </row>
    <row r="432" spans="1:25" ht="14.25">
      <c r="A432" s="23" t="s">
        <v>125</v>
      </c>
      <c r="B432" s="22">
        <v>50016</v>
      </c>
      <c r="C432" s="22">
        <v>33077</v>
      </c>
      <c r="D432" s="22">
        <v>21042</v>
      </c>
      <c r="E432" s="22">
        <v>910</v>
      </c>
      <c r="F432" s="22">
        <v>143</v>
      </c>
      <c r="G432" s="22">
        <v>60</v>
      </c>
      <c r="H432" s="22">
        <v>86</v>
      </c>
      <c r="I432" s="22">
        <v>225</v>
      </c>
      <c r="J432" s="22">
        <v>315</v>
      </c>
      <c r="K432" s="22">
        <v>764</v>
      </c>
      <c r="L432" s="22">
        <v>342</v>
      </c>
      <c r="M432" s="22">
        <v>564</v>
      </c>
      <c r="N432" s="22">
        <v>1486</v>
      </c>
      <c r="O432" s="22">
        <v>385</v>
      </c>
      <c r="P432" s="22">
        <v>0</v>
      </c>
      <c r="Q432" s="22">
        <v>351</v>
      </c>
      <c r="R432" s="22">
        <v>149</v>
      </c>
      <c r="S432" s="22">
        <v>0</v>
      </c>
      <c r="T432" s="22">
        <v>0</v>
      </c>
      <c r="U432" s="22">
        <v>0</v>
      </c>
      <c r="V432" s="22">
        <v>0</v>
      </c>
      <c r="W432" s="22">
        <v>267</v>
      </c>
      <c r="X432" s="22">
        <v>29</v>
      </c>
      <c r="Y432" s="22">
        <v>0</v>
      </c>
    </row>
    <row r="433" spans="1:25" ht="14.25">
      <c r="A433" s="23" t="s">
        <v>124</v>
      </c>
      <c r="B433" s="22">
        <v>69</v>
      </c>
      <c r="C433" s="22">
        <v>99</v>
      </c>
      <c r="D433" s="22">
        <v>238</v>
      </c>
      <c r="E433" s="22">
        <v>52</v>
      </c>
      <c r="F433" s="22">
        <v>43</v>
      </c>
      <c r="G433" s="22">
        <v>265</v>
      </c>
      <c r="H433" s="22">
        <v>181</v>
      </c>
      <c r="I433" s="22">
        <v>271</v>
      </c>
      <c r="J433" s="22">
        <v>11</v>
      </c>
      <c r="K433" s="22">
        <v>28</v>
      </c>
      <c r="L433" s="22">
        <v>91</v>
      </c>
      <c r="M433" s="22">
        <v>0</v>
      </c>
      <c r="N433" s="22">
        <v>50</v>
      </c>
      <c r="O433" s="22">
        <v>101</v>
      </c>
      <c r="P433" s="22">
        <v>0</v>
      </c>
      <c r="Q433" s="22">
        <v>48</v>
      </c>
      <c r="R433" s="22">
        <v>0</v>
      </c>
      <c r="S433" s="22">
        <v>0</v>
      </c>
      <c r="T433" s="22">
        <v>0</v>
      </c>
      <c r="U433" s="22">
        <v>0</v>
      </c>
      <c r="V433" s="22">
        <v>0</v>
      </c>
      <c r="W433" s="22">
        <v>120</v>
      </c>
      <c r="X433" s="22">
        <v>0</v>
      </c>
      <c r="Y433" s="22">
        <v>0</v>
      </c>
    </row>
    <row r="434" spans="1:25" ht="14.25">
      <c r="A434" s="23" t="s">
        <v>123</v>
      </c>
      <c r="B434" s="22">
        <v>0</v>
      </c>
      <c r="C434" s="22">
        <v>0</v>
      </c>
      <c r="D434" s="22">
        <v>0</v>
      </c>
      <c r="E434" s="22">
        <v>0</v>
      </c>
      <c r="F434" s="22">
        <v>0</v>
      </c>
      <c r="G434" s="22">
        <v>0</v>
      </c>
      <c r="H434" s="22">
        <v>0</v>
      </c>
      <c r="I434" s="22">
        <v>0</v>
      </c>
      <c r="J434" s="22">
        <v>0</v>
      </c>
      <c r="K434" s="22">
        <v>0</v>
      </c>
      <c r="L434" s="22">
        <v>0</v>
      </c>
      <c r="M434" s="22">
        <v>0</v>
      </c>
      <c r="N434" s="22">
        <v>0</v>
      </c>
      <c r="O434" s="22">
        <v>0</v>
      </c>
      <c r="P434" s="22">
        <v>0</v>
      </c>
      <c r="Q434" s="22">
        <v>101</v>
      </c>
      <c r="R434" s="22">
        <v>0</v>
      </c>
      <c r="S434" s="22">
        <v>0</v>
      </c>
      <c r="T434" s="22">
        <v>0</v>
      </c>
      <c r="U434" s="22">
        <v>0</v>
      </c>
      <c r="V434" s="22">
        <v>0</v>
      </c>
      <c r="W434" s="22">
        <v>0</v>
      </c>
      <c r="X434" s="22">
        <v>0</v>
      </c>
      <c r="Y434" s="22">
        <v>0</v>
      </c>
    </row>
    <row r="435" spans="1:25" ht="14.25">
      <c r="A435" s="23" t="s">
        <v>122</v>
      </c>
      <c r="B435" s="22">
        <v>0</v>
      </c>
      <c r="C435" s="22">
        <v>0</v>
      </c>
      <c r="D435" s="22">
        <v>0</v>
      </c>
      <c r="E435" s="22">
        <v>0</v>
      </c>
      <c r="F435" s="22">
        <v>0</v>
      </c>
      <c r="G435" s="22">
        <v>0</v>
      </c>
      <c r="H435" s="22">
        <v>0</v>
      </c>
      <c r="I435" s="22">
        <v>0</v>
      </c>
      <c r="J435" s="22">
        <v>0</v>
      </c>
      <c r="K435" s="22">
        <v>0</v>
      </c>
      <c r="L435" s="22">
        <v>124</v>
      </c>
      <c r="M435" s="22">
        <v>238</v>
      </c>
      <c r="N435" s="22">
        <v>115</v>
      </c>
      <c r="O435" s="22">
        <v>0</v>
      </c>
      <c r="P435" s="22">
        <v>0</v>
      </c>
      <c r="Q435" s="22">
        <v>0</v>
      </c>
      <c r="R435" s="22">
        <v>0</v>
      </c>
      <c r="S435" s="22">
        <v>0</v>
      </c>
      <c r="T435" s="22">
        <v>6</v>
      </c>
      <c r="U435" s="22">
        <v>0</v>
      </c>
      <c r="V435" s="22">
        <v>0</v>
      </c>
      <c r="W435" s="22">
        <v>0</v>
      </c>
      <c r="X435" s="22">
        <v>134</v>
      </c>
      <c r="Y435" s="22">
        <v>0</v>
      </c>
    </row>
    <row r="436" spans="1:25" ht="14.25">
      <c r="A436" s="23" t="s">
        <v>121</v>
      </c>
      <c r="B436" s="22">
        <v>0</v>
      </c>
      <c r="C436" s="22">
        <v>0</v>
      </c>
      <c r="D436" s="22">
        <v>272</v>
      </c>
      <c r="E436" s="22">
        <v>134</v>
      </c>
      <c r="F436" s="22">
        <v>218</v>
      </c>
      <c r="G436" s="22">
        <v>344</v>
      </c>
      <c r="H436" s="22">
        <v>0</v>
      </c>
      <c r="I436" s="22">
        <v>0</v>
      </c>
      <c r="J436" s="22">
        <v>82</v>
      </c>
      <c r="K436" s="22">
        <v>0</v>
      </c>
      <c r="L436" s="22">
        <v>131</v>
      </c>
      <c r="M436" s="22">
        <v>102</v>
      </c>
      <c r="N436" s="22">
        <v>188</v>
      </c>
      <c r="O436" s="22">
        <v>133</v>
      </c>
      <c r="P436" s="22">
        <v>0</v>
      </c>
      <c r="Q436" s="22">
        <v>24</v>
      </c>
      <c r="R436" s="22">
        <v>0</v>
      </c>
      <c r="S436" s="22">
        <v>0</v>
      </c>
      <c r="T436" s="22">
        <v>0</v>
      </c>
      <c r="U436" s="22">
        <v>0</v>
      </c>
      <c r="V436" s="22">
        <v>0</v>
      </c>
      <c r="W436" s="22">
        <v>0</v>
      </c>
      <c r="X436" s="22">
        <v>0</v>
      </c>
      <c r="Y436" s="22">
        <v>0</v>
      </c>
    </row>
    <row r="437" spans="1:25" ht="14.25">
      <c r="A437" s="23" t="s">
        <v>120</v>
      </c>
      <c r="B437" s="22">
        <v>0</v>
      </c>
      <c r="C437" s="22">
        <v>0</v>
      </c>
      <c r="D437" s="22">
        <v>0</v>
      </c>
      <c r="E437" s="22">
        <v>0</v>
      </c>
      <c r="F437" s="22">
        <v>0</v>
      </c>
      <c r="G437" s="22">
        <v>0</v>
      </c>
      <c r="H437" s="22">
        <v>0</v>
      </c>
      <c r="I437" s="22">
        <v>0</v>
      </c>
      <c r="J437" s="22">
        <v>0</v>
      </c>
      <c r="K437" s="22">
        <v>0</v>
      </c>
      <c r="L437" s="22">
        <v>0</v>
      </c>
      <c r="M437" s="22">
        <v>0</v>
      </c>
      <c r="N437" s="22">
        <v>0</v>
      </c>
      <c r="O437" s="22">
        <v>0</v>
      </c>
      <c r="P437" s="22">
        <v>0</v>
      </c>
      <c r="Q437" s="22">
        <v>0</v>
      </c>
      <c r="R437" s="22">
        <v>0</v>
      </c>
      <c r="S437" s="22">
        <v>0</v>
      </c>
      <c r="T437" s="22">
        <v>0</v>
      </c>
      <c r="U437" s="22">
        <v>0</v>
      </c>
      <c r="V437" s="22">
        <v>0</v>
      </c>
      <c r="W437" s="22">
        <v>0</v>
      </c>
      <c r="X437" s="22">
        <v>0</v>
      </c>
      <c r="Y437" s="22">
        <v>0</v>
      </c>
    </row>
    <row r="438" spans="1:25" ht="14.25">
      <c r="A438" s="23" t="s">
        <v>119</v>
      </c>
      <c r="B438" s="22">
        <v>0</v>
      </c>
      <c r="C438" s="22">
        <v>0</v>
      </c>
      <c r="D438" s="22">
        <v>0</v>
      </c>
      <c r="E438" s="22">
        <v>0</v>
      </c>
      <c r="F438" s="22">
        <v>0</v>
      </c>
      <c r="G438" s="22">
        <v>0</v>
      </c>
      <c r="H438" s="22">
        <v>47</v>
      </c>
      <c r="I438" s="22">
        <v>50</v>
      </c>
      <c r="J438" s="22">
        <v>0</v>
      </c>
      <c r="K438" s="22">
        <v>0</v>
      </c>
      <c r="L438" s="22">
        <v>0</v>
      </c>
      <c r="M438" s="22">
        <v>0</v>
      </c>
      <c r="N438" s="22">
        <v>0</v>
      </c>
      <c r="O438" s="22">
        <v>0</v>
      </c>
      <c r="P438" s="22">
        <v>0</v>
      </c>
      <c r="Q438" s="22">
        <v>0</v>
      </c>
      <c r="R438" s="22">
        <v>0</v>
      </c>
      <c r="S438" s="22">
        <v>0</v>
      </c>
      <c r="T438" s="22">
        <v>0</v>
      </c>
      <c r="U438" s="22">
        <v>0</v>
      </c>
      <c r="V438" s="22">
        <v>0</v>
      </c>
      <c r="W438" s="22">
        <v>21</v>
      </c>
      <c r="X438" s="22">
        <v>0</v>
      </c>
      <c r="Y438" s="22">
        <v>0</v>
      </c>
    </row>
    <row r="439" spans="1:25" ht="14.25">
      <c r="A439" s="23" t="s">
        <v>118</v>
      </c>
      <c r="B439" s="22">
        <v>0</v>
      </c>
      <c r="C439" s="22">
        <v>0</v>
      </c>
      <c r="D439" s="22">
        <v>0</v>
      </c>
      <c r="E439" s="22">
        <v>0</v>
      </c>
      <c r="F439" s="22">
        <v>0</v>
      </c>
      <c r="G439" s="22">
        <v>0</v>
      </c>
      <c r="H439" s="22">
        <v>0</v>
      </c>
      <c r="I439" s="22">
        <v>0</v>
      </c>
      <c r="J439" s="22">
        <v>0</v>
      </c>
      <c r="K439" s="22">
        <v>0</v>
      </c>
      <c r="L439" s="22">
        <v>0</v>
      </c>
      <c r="M439" s="22">
        <v>0</v>
      </c>
      <c r="N439" s="22">
        <v>0</v>
      </c>
      <c r="O439" s="22">
        <v>0</v>
      </c>
      <c r="P439" s="22">
        <v>0</v>
      </c>
      <c r="Q439" s="22">
        <v>0</v>
      </c>
      <c r="R439" s="22">
        <v>0</v>
      </c>
      <c r="S439" s="22">
        <v>0</v>
      </c>
      <c r="T439" s="22">
        <v>0</v>
      </c>
      <c r="U439" s="22">
        <v>0</v>
      </c>
      <c r="V439" s="22">
        <v>0</v>
      </c>
      <c r="W439" s="22">
        <v>0</v>
      </c>
      <c r="X439" s="22">
        <v>0</v>
      </c>
      <c r="Y439" s="22">
        <v>0</v>
      </c>
    </row>
    <row r="440" spans="1:25" ht="14.25">
      <c r="A440" s="23" t="s">
        <v>117</v>
      </c>
      <c r="B440" s="22">
        <v>0</v>
      </c>
      <c r="C440" s="22">
        <v>0</v>
      </c>
      <c r="D440" s="22">
        <v>0</v>
      </c>
      <c r="E440" s="22">
        <v>0</v>
      </c>
      <c r="F440" s="22">
        <v>0</v>
      </c>
      <c r="G440" s="22">
        <v>0</v>
      </c>
      <c r="H440" s="22">
        <v>0</v>
      </c>
      <c r="I440" s="22">
        <v>0</v>
      </c>
      <c r="J440" s="22">
        <v>0</v>
      </c>
      <c r="K440" s="22">
        <v>0</v>
      </c>
      <c r="L440" s="22">
        <v>0</v>
      </c>
      <c r="M440" s="22">
        <v>0</v>
      </c>
      <c r="N440" s="22">
        <v>0</v>
      </c>
      <c r="O440" s="22">
        <v>0</v>
      </c>
      <c r="P440" s="22">
        <v>0</v>
      </c>
      <c r="Q440" s="22">
        <v>0</v>
      </c>
      <c r="R440" s="22">
        <v>0</v>
      </c>
      <c r="S440" s="22">
        <v>11</v>
      </c>
      <c r="T440" s="22">
        <v>0</v>
      </c>
      <c r="U440" s="22">
        <v>0</v>
      </c>
      <c r="V440" s="22">
        <v>0</v>
      </c>
      <c r="W440" s="22">
        <v>0</v>
      </c>
      <c r="X440" s="22">
        <v>0</v>
      </c>
      <c r="Y440" s="22">
        <v>0</v>
      </c>
    </row>
    <row r="441" spans="1:25" ht="14.25">
      <c r="A441" s="23" t="s">
        <v>116</v>
      </c>
      <c r="B441" s="22">
        <v>605</v>
      </c>
      <c r="C441" s="22">
        <v>376</v>
      </c>
      <c r="D441" s="22">
        <v>0</v>
      </c>
      <c r="E441" s="22">
        <v>0</v>
      </c>
      <c r="F441" s="22">
        <v>0</v>
      </c>
      <c r="G441" s="22">
        <v>0</v>
      </c>
      <c r="H441" s="22">
        <v>0</v>
      </c>
      <c r="I441" s="22">
        <v>0</v>
      </c>
      <c r="J441" s="22">
        <v>0</v>
      </c>
      <c r="K441" s="22">
        <v>0</v>
      </c>
      <c r="L441" s="22">
        <v>0</v>
      </c>
      <c r="M441" s="22">
        <v>0</v>
      </c>
      <c r="N441" s="22">
        <v>0</v>
      </c>
      <c r="O441" s="22">
        <v>0</v>
      </c>
      <c r="P441" s="22">
        <v>0</v>
      </c>
      <c r="Q441" s="22">
        <v>3</v>
      </c>
      <c r="R441" s="22">
        <v>7</v>
      </c>
      <c r="S441" s="22">
        <v>6</v>
      </c>
      <c r="T441" s="22">
        <v>6</v>
      </c>
      <c r="U441" s="22">
        <v>3</v>
      </c>
      <c r="V441" s="22">
        <v>3</v>
      </c>
      <c r="W441" s="22">
        <v>0</v>
      </c>
      <c r="X441" s="22">
        <v>0</v>
      </c>
      <c r="Y441" s="22">
        <v>0</v>
      </c>
    </row>
    <row r="442" spans="1:25" ht="14.25">
      <c r="A442" s="23" t="s">
        <v>115</v>
      </c>
      <c r="B442" s="22">
        <v>0</v>
      </c>
      <c r="C442" s="22">
        <v>0</v>
      </c>
      <c r="D442" s="22">
        <v>0</v>
      </c>
      <c r="E442" s="22">
        <v>0</v>
      </c>
      <c r="F442" s="22">
        <v>0</v>
      </c>
      <c r="G442" s="22">
        <v>0</v>
      </c>
      <c r="H442" s="22">
        <v>0</v>
      </c>
      <c r="I442" s="22">
        <v>0</v>
      </c>
      <c r="J442" s="22">
        <v>0</v>
      </c>
      <c r="K442" s="22">
        <v>0</v>
      </c>
      <c r="L442" s="22">
        <v>0</v>
      </c>
      <c r="M442" s="22">
        <v>9</v>
      </c>
      <c r="N442" s="22">
        <v>0</v>
      </c>
      <c r="O442" s="22">
        <v>0</v>
      </c>
      <c r="P442" s="22">
        <v>0</v>
      </c>
      <c r="Q442" s="22">
        <v>0</v>
      </c>
      <c r="R442" s="22">
        <v>0</v>
      </c>
      <c r="S442" s="22">
        <v>0</v>
      </c>
      <c r="T442" s="22">
        <v>0</v>
      </c>
      <c r="U442" s="22">
        <v>0</v>
      </c>
      <c r="V442" s="22">
        <v>0</v>
      </c>
      <c r="W442" s="22">
        <v>5</v>
      </c>
      <c r="X442" s="22">
        <v>11</v>
      </c>
      <c r="Y442" s="22">
        <v>0</v>
      </c>
    </row>
    <row r="443" spans="1:25" ht="14.25">
      <c r="A443" s="23" t="s">
        <v>114</v>
      </c>
      <c r="B443" s="22">
        <v>0</v>
      </c>
      <c r="C443" s="22">
        <v>0</v>
      </c>
      <c r="D443" s="22">
        <v>0</v>
      </c>
      <c r="E443" s="22">
        <v>0</v>
      </c>
      <c r="F443" s="22">
        <v>0</v>
      </c>
      <c r="G443" s="22">
        <v>0</v>
      </c>
      <c r="H443" s="22">
        <v>0</v>
      </c>
      <c r="I443" s="22">
        <v>0</v>
      </c>
      <c r="J443" s="22">
        <v>0</v>
      </c>
      <c r="K443" s="22">
        <v>0</v>
      </c>
      <c r="L443" s="22">
        <v>0</v>
      </c>
      <c r="M443" s="22">
        <v>0</v>
      </c>
      <c r="N443" s="22">
        <v>0</v>
      </c>
      <c r="O443" s="22">
        <v>0</v>
      </c>
      <c r="P443" s="22">
        <v>0</v>
      </c>
      <c r="Q443" s="22">
        <v>0</v>
      </c>
      <c r="R443" s="22">
        <v>0</v>
      </c>
      <c r="S443" s="22">
        <v>0</v>
      </c>
      <c r="T443" s="22">
        <v>0</v>
      </c>
      <c r="U443" s="22">
        <v>0</v>
      </c>
      <c r="V443" s="22">
        <v>0</v>
      </c>
      <c r="W443" s="22">
        <v>0</v>
      </c>
      <c r="X443" s="22">
        <v>0</v>
      </c>
      <c r="Y443" s="22">
        <v>0</v>
      </c>
    </row>
    <row r="444" spans="1:25" ht="14.25">
      <c r="A444" s="23" t="s">
        <v>113</v>
      </c>
      <c r="B444" s="22">
        <v>0</v>
      </c>
      <c r="C444" s="22">
        <v>0</v>
      </c>
      <c r="D444" s="22">
        <v>0</v>
      </c>
      <c r="E444" s="22">
        <v>0</v>
      </c>
      <c r="F444" s="22">
        <v>0</v>
      </c>
      <c r="G444" s="22">
        <v>0</v>
      </c>
      <c r="H444" s="22">
        <v>0</v>
      </c>
      <c r="I444" s="22">
        <v>0</v>
      </c>
      <c r="J444" s="22">
        <v>0</v>
      </c>
      <c r="K444" s="22">
        <v>0</v>
      </c>
      <c r="L444" s="22">
        <v>1</v>
      </c>
      <c r="M444" s="22">
        <v>0</v>
      </c>
      <c r="N444" s="22">
        <v>0</v>
      </c>
      <c r="O444" s="22">
        <v>0</v>
      </c>
      <c r="P444" s="22">
        <v>0</v>
      </c>
      <c r="Q444" s="22">
        <v>0</v>
      </c>
      <c r="R444" s="22">
        <v>0</v>
      </c>
      <c r="S444" s="22">
        <v>1</v>
      </c>
      <c r="T444" s="22">
        <v>0</v>
      </c>
      <c r="U444" s="22">
        <v>0</v>
      </c>
      <c r="V444" s="22">
        <v>0</v>
      </c>
      <c r="W444" s="22">
        <v>0</v>
      </c>
      <c r="X444" s="22">
        <v>0</v>
      </c>
      <c r="Y444" s="22">
        <v>0</v>
      </c>
    </row>
    <row r="445" spans="1:25" ht="14.25">
      <c r="A445" s="23" t="s">
        <v>112</v>
      </c>
      <c r="B445" s="22">
        <v>55877</v>
      </c>
      <c r="C445" s="22">
        <v>55995</v>
      </c>
      <c r="D445" s="22">
        <v>52933</v>
      </c>
      <c r="E445" s="22">
        <v>56719</v>
      </c>
      <c r="F445" s="22">
        <v>47656</v>
      </c>
      <c r="G445" s="22">
        <v>52735</v>
      </c>
      <c r="H445" s="22">
        <v>49316</v>
      </c>
      <c r="I445" s="22">
        <v>43010</v>
      </c>
      <c r="J445" s="22">
        <v>46477</v>
      </c>
      <c r="K445" s="22">
        <v>42058</v>
      </c>
      <c r="L445" s="22">
        <v>35505</v>
      </c>
      <c r="M445" s="22">
        <v>31426</v>
      </c>
      <c r="N445" s="22">
        <v>25928</v>
      </c>
      <c r="O445" s="22">
        <v>34674</v>
      </c>
      <c r="P445" s="22">
        <v>35887</v>
      </c>
      <c r="Q445" s="22">
        <v>34740</v>
      </c>
      <c r="R445" s="22">
        <v>35069</v>
      </c>
      <c r="S445" s="22">
        <v>34571</v>
      </c>
      <c r="T445" s="22">
        <v>30449</v>
      </c>
      <c r="U445" s="22">
        <v>24617</v>
      </c>
      <c r="V445" s="22">
        <v>29679</v>
      </c>
      <c r="W445" s="22">
        <v>29495</v>
      </c>
      <c r="X445" s="22">
        <v>6572</v>
      </c>
      <c r="Y445" s="22">
        <v>0</v>
      </c>
    </row>
    <row r="446" spans="1:25" ht="14.25">
      <c r="A446" s="23" t="s">
        <v>111</v>
      </c>
      <c r="B446" s="22">
        <v>0</v>
      </c>
      <c r="C446" s="22">
        <v>0</v>
      </c>
      <c r="D446" s="22">
        <v>0</v>
      </c>
      <c r="E446" s="22">
        <v>0</v>
      </c>
      <c r="F446" s="22">
        <v>0</v>
      </c>
      <c r="G446" s="22">
        <v>0</v>
      </c>
      <c r="H446" s="22">
        <v>0</v>
      </c>
      <c r="I446" s="22">
        <v>0</v>
      </c>
      <c r="J446" s="22">
        <v>0</v>
      </c>
      <c r="K446" s="22">
        <v>0</v>
      </c>
      <c r="L446" s="22">
        <v>0</v>
      </c>
      <c r="M446" s="22">
        <v>0</v>
      </c>
      <c r="N446" s="22">
        <v>0</v>
      </c>
      <c r="O446" s="22">
        <v>0</v>
      </c>
      <c r="P446" s="22">
        <v>0</v>
      </c>
      <c r="Q446" s="22">
        <v>0</v>
      </c>
      <c r="R446" s="22">
        <v>0</v>
      </c>
      <c r="S446" s="22">
        <v>0</v>
      </c>
      <c r="T446" s="22">
        <v>0</v>
      </c>
      <c r="U446" s="22">
        <v>0</v>
      </c>
      <c r="V446" s="22">
        <v>0</v>
      </c>
      <c r="W446" s="22">
        <v>0</v>
      </c>
      <c r="X446" s="22">
        <v>0</v>
      </c>
      <c r="Y446" s="22">
        <v>0</v>
      </c>
    </row>
    <row r="447" spans="1:25" ht="14.25">
      <c r="A447" s="23" t="s">
        <v>110</v>
      </c>
      <c r="B447" s="22">
        <v>306</v>
      </c>
      <c r="C447" s="22">
        <v>40</v>
      </c>
      <c r="D447" s="22">
        <v>0</v>
      </c>
      <c r="E447" s="22">
        <v>0</v>
      </c>
      <c r="F447" s="22">
        <v>0</v>
      </c>
      <c r="G447" s="22">
        <v>0</v>
      </c>
      <c r="H447" s="22">
        <v>269</v>
      </c>
      <c r="I447" s="22">
        <v>0</v>
      </c>
      <c r="J447" s="22">
        <v>0</v>
      </c>
      <c r="K447" s="22">
        <v>0</v>
      </c>
      <c r="L447" s="22">
        <v>0</v>
      </c>
      <c r="M447" s="22">
        <v>0</v>
      </c>
      <c r="N447" s="22">
        <v>0</v>
      </c>
      <c r="O447" s="22">
        <v>312</v>
      </c>
      <c r="P447" s="22">
        <v>0</v>
      </c>
      <c r="Q447" s="22">
        <v>0</v>
      </c>
      <c r="R447" s="22">
        <v>0</v>
      </c>
      <c r="S447" s="22">
        <v>3</v>
      </c>
      <c r="T447" s="22">
        <v>6</v>
      </c>
      <c r="U447" s="22">
        <v>2</v>
      </c>
      <c r="V447" s="22">
        <v>2</v>
      </c>
      <c r="W447" s="22">
        <v>4</v>
      </c>
      <c r="X447" s="22">
        <v>3</v>
      </c>
      <c r="Y447" s="22">
        <v>0</v>
      </c>
    </row>
    <row r="448" spans="1:25" ht="14.25">
      <c r="A448" s="23" t="s">
        <v>109</v>
      </c>
      <c r="B448" s="22">
        <v>60</v>
      </c>
      <c r="C448" s="22">
        <v>0</v>
      </c>
      <c r="D448" s="22">
        <v>0</v>
      </c>
      <c r="E448" s="22">
        <v>0</v>
      </c>
      <c r="F448" s="22">
        <v>0</v>
      </c>
      <c r="G448" s="22">
        <v>0</v>
      </c>
      <c r="H448" s="22">
        <v>0</v>
      </c>
      <c r="I448" s="22">
        <v>4</v>
      </c>
      <c r="J448" s="22">
        <v>130</v>
      </c>
      <c r="K448" s="22">
        <v>0</v>
      </c>
      <c r="L448" s="22">
        <v>0</v>
      </c>
      <c r="M448" s="22">
        <v>0</v>
      </c>
      <c r="N448" s="22">
        <v>0</v>
      </c>
      <c r="O448" s="22">
        <v>0</v>
      </c>
      <c r="P448" s="22">
        <v>245</v>
      </c>
      <c r="Q448" s="22">
        <v>0</v>
      </c>
      <c r="R448" s="22">
        <v>0</v>
      </c>
      <c r="S448" s="22">
        <v>6</v>
      </c>
      <c r="T448" s="22">
        <v>25</v>
      </c>
      <c r="U448" s="22">
        <v>26</v>
      </c>
      <c r="V448" s="22">
        <v>15</v>
      </c>
      <c r="W448" s="22">
        <v>7</v>
      </c>
      <c r="X448" s="22">
        <v>0</v>
      </c>
      <c r="Y448" s="22">
        <v>0</v>
      </c>
    </row>
    <row r="449" spans="1:25" ht="14.25">
      <c r="A449" s="23" t="s">
        <v>108</v>
      </c>
      <c r="B449" s="22">
        <v>0</v>
      </c>
      <c r="C449" s="22">
        <v>0</v>
      </c>
      <c r="D449" s="22">
        <v>0</v>
      </c>
      <c r="E449" s="22">
        <v>0</v>
      </c>
      <c r="F449" s="22">
        <v>0</v>
      </c>
      <c r="G449" s="22">
        <v>0</v>
      </c>
      <c r="H449" s="22">
        <v>0</v>
      </c>
      <c r="I449" s="22">
        <v>0</v>
      </c>
      <c r="J449" s="22">
        <v>0</v>
      </c>
      <c r="K449" s="22">
        <v>0</v>
      </c>
      <c r="L449" s="22">
        <v>0</v>
      </c>
      <c r="M449" s="22">
        <v>0</v>
      </c>
      <c r="N449" s="22">
        <v>0</v>
      </c>
      <c r="O449" s="22">
        <v>0</v>
      </c>
      <c r="P449" s="22">
        <v>0</v>
      </c>
      <c r="Q449" s="22">
        <v>0</v>
      </c>
      <c r="R449" s="22">
        <v>4</v>
      </c>
      <c r="S449" s="22">
        <v>0</v>
      </c>
      <c r="T449" s="22">
        <v>0</v>
      </c>
      <c r="U449" s="22">
        <v>0</v>
      </c>
      <c r="V449" s="22">
        <v>0</v>
      </c>
      <c r="W449" s="22">
        <v>68</v>
      </c>
      <c r="X449" s="22">
        <v>0</v>
      </c>
      <c r="Y449" s="22">
        <v>0</v>
      </c>
    </row>
    <row r="450" spans="1:25" ht="14.25">
      <c r="A450" s="23" t="s">
        <v>107</v>
      </c>
      <c r="B450" s="22">
        <v>0</v>
      </c>
      <c r="C450" s="22">
        <v>0</v>
      </c>
      <c r="D450" s="22">
        <v>0</v>
      </c>
      <c r="E450" s="22">
        <v>0</v>
      </c>
      <c r="F450" s="22">
        <v>0</v>
      </c>
      <c r="G450" s="22">
        <v>0</v>
      </c>
      <c r="H450" s="22">
        <v>0</v>
      </c>
      <c r="I450" s="22">
        <v>0</v>
      </c>
      <c r="J450" s="22">
        <v>0</v>
      </c>
      <c r="K450" s="22">
        <v>0</v>
      </c>
      <c r="L450" s="22">
        <v>0</v>
      </c>
      <c r="M450" s="22">
        <v>0</v>
      </c>
      <c r="N450" s="22">
        <v>0</v>
      </c>
      <c r="O450" s="22">
        <v>0</v>
      </c>
      <c r="P450" s="22">
        <v>0</v>
      </c>
      <c r="Q450" s="22">
        <v>0</v>
      </c>
      <c r="R450" s="22">
        <v>0</v>
      </c>
      <c r="S450" s="22">
        <v>0</v>
      </c>
      <c r="T450" s="22">
        <v>0</v>
      </c>
      <c r="U450" s="22">
        <v>0</v>
      </c>
      <c r="V450" s="22">
        <v>0</v>
      </c>
      <c r="W450" s="22">
        <v>0</v>
      </c>
      <c r="X450" s="22">
        <v>0</v>
      </c>
      <c r="Y450" s="22">
        <v>0</v>
      </c>
    </row>
    <row r="451" spans="1:25" ht="14.25">
      <c r="A451" s="23" t="s">
        <v>106</v>
      </c>
      <c r="B451" s="22">
        <v>0</v>
      </c>
      <c r="C451" s="22">
        <v>0</v>
      </c>
      <c r="D451" s="22">
        <v>0</v>
      </c>
      <c r="E451" s="22">
        <v>0</v>
      </c>
      <c r="F451" s="22">
        <v>0</v>
      </c>
      <c r="G451" s="22">
        <v>0</v>
      </c>
      <c r="H451" s="22">
        <v>0</v>
      </c>
      <c r="I451" s="22">
        <v>0</v>
      </c>
      <c r="J451" s="22">
        <v>0</v>
      </c>
      <c r="K451" s="22">
        <v>0</v>
      </c>
      <c r="L451" s="22">
        <v>0</v>
      </c>
      <c r="M451" s="22">
        <v>0</v>
      </c>
      <c r="N451" s="22">
        <v>0</v>
      </c>
      <c r="O451" s="22">
        <v>0</v>
      </c>
      <c r="P451" s="22">
        <v>0</v>
      </c>
      <c r="Q451" s="22">
        <v>0</v>
      </c>
      <c r="R451" s="22">
        <v>0</v>
      </c>
      <c r="S451" s="22">
        <v>0</v>
      </c>
      <c r="T451" s="22">
        <v>0</v>
      </c>
      <c r="U451" s="22">
        <v>0</v>
      </c>
      <c r="V451" s="22">
        <v>0</v>
      </c>
      <c r="W451" s="22">
        <v>0</v>
      </c>
      <c r="X451" s="22">
        <v>0</v>
      </c>
      <c r="Y451" s="22">
        <v>0</v>
      </c>
    </row>
    <row r="452" spans="1:25" ht="14.25">
      <c r="A452" s="23" t="s">
        <v>105</v>
      </c>
      <c r="B452" s="22">
        <v>0</v>
      </c>
      <c r="C452" s="22">
        <v>0</v>
      </c>
      <c r="D452" s="22">
        <v>0</v>
      </c>
      <c r="E452" s="22">
        <v>0</v>
      </c>
      <c r="F452" s="22">
        <v>0</v>
      </c>
      <c r="G452" s="22">
        <v>0</v>
      </c>
      <c r="H452" s="22">
        <v>0</v>
      </c>
      <c r="I452" s="22">
        <v>0</v>
      </c>
      <c r="J452" s="22">
        <v>0</v>
      </c>
      <c r="K452" s="22">
        <v>0</v>
      </c>
      <c r="L452" s="22">
        <v>0</v>
      </c>
      <c r="M452" s="22">
        <v>0</v>
      </c>
      <c r="N452" s="22">
        <v>0</v>
      </c>
      <c r="O452" s="22">
        <v>0</v>
      </c>
      <c r="P452" s="22">
        <v>0</v>
      </c>
      <c r="Q452" s="22">
        <v>0</v>
      </c>
      <c r="R452" s="22">
        <v>0</v>
      </c>
      <c r="S452" s="22">
        <v>0</v>
      </c>
      <c r="T452" s="22">
        <v>0</v>
      </c>
      <c r="U452" s="22">
        <v>0</v>
      </c>
      <c r="V452" s="22">
        <v>0</v>
      </c>
      <c r="W452" s="22">
        <v>101</v>
      </c>
      <c r="X452" s="22">
        <v>0</v>
      </c>
      <c r="Y452" s="22">
        <v>0</v>
      </c>
    </row>
    <row r="453" spans="1:25" ht="14.25">
      <c r="A453" s="23" t="s">
        <v>104</v>
      </c>
      <c r="B453" s="22">
        <v>0</v>
      </c>
      <c r="C453" s="22">
        <v>15</v>
      </c>
      <c r="D453" s="22">
        <v>64</v>
      </c>
      <c r="E453" s="22">
        <v>0</v>
      </c>
      <c r="F453" s="22">
        <v>0</v>
      </c>
      <c r="G453" s="22">
        <v>0</v>
      </c>
      <c r="H453" s="22">
        <v>0</v>
      </c>
      <c r="I453" s="22">
        <v>0</v>
      </c>
      <c r="J453" s="22">
        <v>0</v>
      </c>
      <c r="K453" s="22">
        <v>0</v>
      </c>
      <c r="L453" s="22">
        <v>0</v>
      </c>
      <c r="M453" s="22">
        <v>0</v>
      </c>
      <c r="N453" s="22">
        <v>0</v>
      </c>
      <c r="O453" s="22">
        <v>0</v>
      </c>
      <c r="P453" s="22">
        <v>0</v>
      </c>
      <c r="Q453" s="22">
        <v>0</v>
      </c>
      <c r="R453" s="22">
        <v>0</v>
      </c>
      <c r="S453" s="22">
        <v>0</v>
      </c>
      <c r="T453" s="22">
        <v>0</v>
      </c>
      <c r="U453" s="22">
        <v>0</v>
      </c>
      <c r="V453" s="22">
        <v>0</v>
      </c>
      <c r="W453" s="22">
        <v>0</v>
      </c>
      <c r="X453" s="22">
        <v>0</v>
      </c>
      <c r="Y453" s="22">
        <v>0</v>
      </c>
    </row>
    <row r="454" spans="1:25" ht="14.25">
      <c r="A454" s="23" t="s">
        <v>103</v>
      </c>
      <c r="B454" s="22">
        <v>350</v>
      </c>
      <c r="C454" s="22">
        <v>431</v>
      </c>
      <c r="D454" s="22">
        <v>268</v>
      </c>
      <c r="E454" s="22">
        <v>2</v>
      </c>
      <c r="F454" s="22">
        <v>0</v>
      </c>
      <c r="G454" s="22">
        <v>74</v>
      </c>
      <c r="H454" s="22">
        <v>0</v>
      </c>
      <c r="I454" s="22">
        <v>0</v>
      </c>
      <c r="J454" s="22">
        <v>0</v>
      </c>
      <c r="K454" s="22">
        <v>0</v>
      </c>
      <c r="L454" s="22">
        <v>134</v>
      </c>
      <c r="M454" s="22">
        <v>0</v>
      </c>
      <c r="N454" s="22">
        <v>28</v>
      </c>
      <c r="O454" s="22">
        <v>45</v>
      </c>
      <c r="P454" s="22">
        <v>132</v>
      </c>
      <c r="Q454" s="22">
        <v>0</v>
      </c>
      <c r="R454" s="22">
        <v>0</v>
      </c>
      <c r="S454" s="22">
        <v>0</v>
      </c>
      <c r="T454" s="22">
        <v>28</v>
      </c>
      <c r="U454" s="22">
        <v>0</v>
      </c>
      <c r="V454" s="22">
        <v>0</v>
      </c>
      <c r="W454" s="22">
        <v>989</v>
      </c>
      <c r="X454" s="22">
        <v>0</v>
      </c>
      <c r="Y454" s="22">
        <v>0</v>
      </c>
    </row>
    <row r="455" spans="1:25" ht="14.25">
      <c r="A455" s="23" t="s">
        <v>102</v>
      </c>
      <c r="B455" s="22">
        <v>8694</v>
      </c>
      <c r="C455" s="22">
        <v>10644</v>
      </c>
      <c r="D455" s="22">
        <v>13194</v>
      </c>
      <c r="E455" s="22">
        <v>14882</v>
      </c>
      <c r="F455" s="22">
        <v>15701</v>
      </c>
      <c r="G455" s="22">
        <v>15172</v>
      </c>
      <c r="H455" s="22">
        <v>14556</v>
      </c>
      <c r="I455" s="22">
        <v>13689</v>
      </c>
      <c r="J455" s="22">
        <v>13872</v>
      </c>
      <c r="K455" s="22">
        <v>15637</v>
      </c>
      <c r="L455" s="22">
        <v>13741</v>
      </c>
      <c r="M455" s="22">
        <v>21243</v>
      </c>
      <c r="N455" s="22">
        <v>22138</v>
      </c>
      <c r="O455" s="22">
        <v>14595</v>
      </c>
      <c r="P455" s="22">
        <v>9562</v>
      </c>
      <c r="Q455" s="22">
        <v>9511</v>
      </c>
      <c r="R455" s="22">
        <v>7533</v>
      </c>
      <c r="S455" s="22">
        <v>8254</v>
      </c>
      <c r="T455" s="22">
        <v>7154</v>
      </c>
      <c r="U455" s="22">
        <v>7024</v>
      </c>
      <c r="V455" s="22">
        <v>7778</v>
      </c>
      <c r="W455" s="22">
        <v>4991</v>
      </c>
      <c r="X455" s="22">
        <v>0</v>
      </c>
      <c r="Y455" s="22">
        <v>0</v>
      </c>
    </row>
    <row r="456" spans="1:25" ht="14.25">
      <c r="A456" s="23" t="s">
        <v>101</v>
      </c>
      <c r="B456" s="22">
        <v>4363</v>
      </c>
      <c r="C456" s="22">
        <v>3991</v>
      </c>
      <c r="D456" s="22">
        <v>3207</v>
      </c>
      <c r="E456" s="22">
        <v>1162</v>
      </c>
      <c r="F456" s="22">
        <v>1245</v>
      </c>
      <c r="G456" s="22">
        <v>39</v>
      </c>
      <c r="H456" s="22">
        <v>340</v>
      </c>
      <c r="I456" s="22">
        <v>858</v>
      </c>
      <c r="J456" s="22">
        <v>375</v>
      </c>
      <c r="K456" s="22">
        <v>3</v>
      </c>
      <c r="L456" s="22">
        <v>125</v>
      </c>
      <c r="M456" s="22">
        <v>124</v>
      </c>
      <c r="N456" s="22">
        <v>77</v>
      </c>
      <c r="O456" s="22">
        <v>0</v>
      </c>
      <c r="P456" s="22">
        <v>85</v>
      </c>
      <c r="Q456" s="22">
        <v>0</v>
      </c>
      <c r="R456" s="22">
        <v>81</v>
      </c>
      <c r="S456" s="22">
        <v>239</v>
      </c>
      <c r="T456" s="22">
        <v>0</v>
      </c>
      <c r="U456" s="22">
        <v>0</v>
      </c>
      <c r="V456" s="22">
        <v>248</v>
      </c>
      <c r="W456" s="22">
        <v>137</v>
      </c>
      <c r="X456" s="22">
        <v>0</v>
      </c>
      <c r="Y456" s="22">
        <v>0</v>
      </c>
    </row>
    <row r="457" spans="1:25" ht="14.25">
      <c r="A457" s="23" t="s">
        <v>100</v>
      </c>
      <c r="B457" s="22">
        <v>22</v>
      </c>
      <c r="C457" s="22">
        <v>24</v>
      </c>
      <c r="D457" s="22">
        <v>0</v>
      </c>
      <c r="E457" s="22">
        <v>0</v>
      </c>
      <c r="F457" s="22">
        <v>338</v>
      </c>
      <c r="G457" s="22">
        <v>21</v>
      </c>
      <c r="H457" s="22">
        <v>0</v>
      </c>
      <c r="I457" s="22">
        <v>0</v>
      </c>
      <c r="J457" s="22">
        <v>0</v>
      </c>
      <c r="K457" s="22">
        <v>54</v>
      </c>
      <c r="L457" s="22">
        <v>0</v>
      </c>
      <c r="M457" s="22">
        <v>0</v>
      </c>
      <c r="N457" s="22">
        <v>0</v>
      </c>
      <c r="O457" s="22">
        <v>0</v>
      </c>
      <c r="P457" s="22">
        <v>0</v>
      </c>
      <c r="Q457" s="22">
        <v>0</v>
      </c>
      <c r="R457" s="22">
        <v>64</v>
      </c>
      <c r="S457" s="22">
        <v>3</v>
      </c>
      <c r="T457" s="22">
        <v>66</v>
      </c>
      <c r="U457" s="22">
        <v>102</v>
      </c>
      <c r="V457" s="22">
        <v>92</v>
      </c>
      <c r="W457" s="22">
        <v>2</v>
      </c>
      <c r="X457" s="22">
        <v>4</v>
      </c>
      <c r="Y457" s="22">
        <v>0</v>
      </c>
    </row>
    <row r="458" spans="1:25" ht="14.25">
      <c r="A458" s="23" t="s">
        <v>99</v>
      </c>
      <c r="B458" s="22">
        <v>114</v>
      </c>
      <c r="C458" s="22">
        <v>17</v>
      </c>
      <c r="D458" s="22">
        <v>103</v>
      </c>
      <c r="E458" s="22">
        <v>0</v>
      </c>
      <c r="F458" s="22">
        <v>0</v>
      </c>
      <c r="G458" s="22">
        <v>0</v>
      </c>
      <c r="H458" s="22">
        <v>0</v>
      </c>
      <c r="I458" s="22">
        <v>0</v>
      </c>
      <c r="J458" s="22">
        <v>35</v>
      </c>
      <c r="K458" s="22">
        <v>0</v>
      </c>
      <c r="L458" s="22">
        <v>0</v>
      </c>
      <c r="M458" s="22">
        <v>0</v>
      </c>
      <c r="N458" s="22">
        <v>0</v>
      </c>
      <c r="O458" s="22">
        <v>20</v>
      </c>
      <c r="P458" s="22">
        <v>0</v>
      </c>
      <c r="Q458" s="22">
        <v>0</v>
      </c>
      <c r="R458" s="22">
        <v>0</v>
      </c>
      <c r="S458" s="22">
        <v>0</v>
      </c>
      <c r="T458" s="22">
        <v>40</v>
      </c>
      <c r="U458" s="22">
        <v>45</v>
      </c>
      <c r="V458" s="22">
        <v>0</v>
      </c>
      <c r="W458" s="22">
        <v>0</v>
      </c>
      <c r="X458" s="22">
        <v>0</v>
      </c>
      <c r="Y458" s="22">
        <v>0</v>
      </c>
    </row>
    <row r="459" spans="1:25" ht="14.25">
      <c r="A459" s="23" t="s">
        <v>98</v>
      </c>
      <c r="B459" s="22">
        <v>0</v>
      </c>
      <c r="C459" s="22">
        <v>0</v>
      </c>
      <c r="D459" s="22">
        <v>0</v>
      </c>
      <c r="E459" s="22">
        <v>0</v>
      </c>
      <c r="F459" s="22">
        <v>0</v>
      </c>
      <c r="G459" s="22">
        <v>0</v>
      </c>
      <c r="H459" s="22">
        <v>0</v>
      </c>
      <c r="I459" s="22">
        <v>0</v>
      </c>
      <c r="J459" s="22">
        <v>0</v>
      </c>
      <c r="K459" s="22">
        <v>0</v>
      </c>
      <c r="L459" s="22">
        <v>0</v>
      </c>
      <c r="M459" s="22">
        <v>0</v>
      </c>
      <c r="N459" s="22">
        <v>0</v>
      </c>
      <c r="O459" s="22">
        <v>0</v>
      </c>
      <c r="P459" s="22">
        <v>0</v>
      </c>
      <c r="Q459" s="22">
        <v>0</v>
      </c>
      <c r="R459" s="22">
        <v>0</v>
      </c>
      <c r="S459" s="22">
        <v>0</v>
      </c>
      <c r="T459" s="22">
        <v>0</v>
      </c>
      <c r="U459" s="22">
        <v>0</v>
      </c>
      <c r="V459" s="22">
        <v>0</v>
      </c>
      <c r="W459" s="22">
        <v>0</v>
      </c>
      <c r="X459" s="22">
        <v>0</v>
      </c>
      <c r="Y459" s="22">
        <v>0</v>
      </c>
    </row>
    <row r="460" spans="1:25" ht="14.25">
      <c r="A460" s="23" t="s">
        <v>97</v>
      </c>
      <c r="B460" s="22">
        <v>0</v>
      </c>
      <c r="C460" s="22">
        <v>0</v>
      </c>
      <c r="D460" s="22">
        <v>0</v>
      </c>
      <c r="E460" s="22">
        <v>0</v>
      </c>
      <c r="F460" s="22">
        <v>0</v>
      </c>
      <c r="G460" s="22">
        <v>0</v>
      </c>
      <c r="H460" s="22">
        <v>0</v>
      </c>
      <c r="I460" s="22">
        <v>0</v>
      </c>
      <c r="J460" s="22">
        <v>0</v>
      </c>
      <c r="K460" s="22">
        <v>0</v>
      </c>
      <c r="L460" s="22">
        <v>0</v>
      </c>
      <c r="M460" s="22">
        <v>0</v>
      </c>
      <c r="N460" s="22">
        <v>0</v>
      </c>
      <c r="O460" s="22">
        <v>0</v>
      </c>
      <c r="P460" s="22">
        <v>0</v>
      </c>
      <c r="Q460" s="22">
        <v>0</v>
      </c>
      <c r="R460" s="22">
        <v>0</v>
      </c>
      <c r="S460" s="22">
        <v>0</v>
      </c>
      <c r="T460" s="22">
        <v>0</v>
      </c>
      <c r="U460" s="22">
        <v>0</v>
      </c>
      <c r="V460" s="22">
        <v>1616</v>
      </c>
      <c r="W460" s="22">
        <v>1700</v>
      </c>
      <c r="X460" s="22">
        <v>110</v>
      </c>
      <c r="Y460" s="22">
        <v>0</v>
      </c>
    </row>
    <row r="461" spans="1:25" ht="14.25">
      <c r="A461" s="23" t="s">
        <v>96</v>
      </c>
      <c r="B461" s="22">
        <f aca="true" t="shared" si="0" ref="B461:Y461">B230+B344</f>
        <v>58610</v>
      </c>
      <c r="C461" s="22">
        <f t="shared" si="0"/>
        <v>42086</v>
      </c>
      <c r="D461" s="22">
        <f t="shared" si="0"/>
        <v>32154</v>
      </c>
      <c r="E461" s="22">
        <f t="shared" si="0"/>
        <v>35097</v>
      </c>
      <c r="F461" s="22">
        <f t="shared" si="0"/>
        <v>36951</v>
      </c>
      <c r="G461" s="22">
        <f t="shared" si="0"/>
        <v>37867</v>
      </c>
      <c r="H461" s="22">
        <f t="shared" si="0"/>
        <v>28496</v>
      </c>
      <c r="I461" s="22">
        <f t="shared" si="0"/>
        <v>23950</v>
      </c>
      <c r="J461" s="22">
        <f t="shared" si="0"/>
        <v>24525</v>
      </c>
      <c r="K461" s="22">
        <f t="shared" si="0"/>
        <v>17713</v>
      </c>
      <c r="L461" s="22">
        <f t="shared" si="0"/>
        <v>12057</v>
      </c>
      <c r="M461" s="22">
        <f t="shared" si="0"/>
        <v>13079</v>
      </c>
      <c r="N461" s="22">
        <f t="shared" si="0"/>
        <v>11379</v>
      </c>
      <c r="O461" s="22">
        <f t="shared" si="0"/>
        <v>5056</v>
      </c>
      <c r="P461" s="22">
        <f t="shared" si="0"/>
        <v>8153</v>
      </c>
      <c r="Q461" s="22">
        <f t="shared" si="0"/>
        <v>608</v>
      </c>
      <c r="R461" s="22">
        <f t="shared" si="0"/>
        <v>1886</v>
      </c>
      <c r="S461" s="22">
        <f t="shared" si="0"/>
        <v>2339</v>
      </c>
      <c r="T461" s="22">
        <f t="shared" si="0"/>
        <v>2304</v>
      </c>
      <c r="U461" s="22">
        <f t="shared" si="0"/>
        <v>2265</v>
      </c>
      <c r="V461" s="22">
        <f t="shared" si="0"/>
        <v>615</v>
      </c>
      <c r="W461" s="22">
        <f t="shared" si="0"/>
        <v>3490</v>
      </c>
      <c r="X461" s="22">
        <f t="shared" si="0"/>
        <v>779</v>
      </c>
      <c r="Y461" s="22">
        <f t="shared" si="0"/>
        <v>3455</v>
      </c>
    </row>
    <row r="471" ht="14.25">
      <c r="B471" s="15" t="s">
        <v>158</v>
      </c>
    </row>
    <row r="473" spans="1:4" ht="14.25">
      <c r="A473" s="21"/>
      <c r="B473" s="20">
        <v>2000</v>
      </c>
      <c r="C473" s="19">
        <v>2005</v>
      </c>
      <c r="D473" s="19">
        <v>2013</v>
      </c>
    </row>
    <row r="474" spans="1:7" ht="14.25">
      <c r="A474" s="18" t="s">
        <v>77</v>
      </c>
      <c r="B474" s="76">
        <v>124990</v>
      </c>
      <c r="C474" s="77">
        <v>195409</v>
      </c>
      <c r="D474" s="77">
        <v>179628</v>
      </c>
      <c r="E474" s="80"/>
      <c r="F474" s="80"/>
      <c r="G474" s="80"/>
    </row>
    <row r="475" spans="1:7" ht="14.25">
      <c r="A475" s="17" t="s">
        <v>67</v>
      </c>
      <c r="B475" s="66">
        <v>115604</v>
      </c>
      <c r="C475" s="65">
        <v>97506</v>
      </c>
      <c r="D475" s="65">
        <v>58383</v>
      </c>
      <c r="E475" s="80"/>
      <c r="F475" s="80"/>
      <c r="G475" s="80"/>
    </row>
    <row r="476" spans="1:7" ht="14.25">
      <c r="A476" s="17" t="s">
        <v>78</v>
      </c>
      <c r="B476" s="66">
        <v>65174</v>
      </c>
      <c r="C476" s="65">
        <v>60748</v>
      </c>
      <c r="D476" s="65">
        <v>43053</v>
      </c>
      <c r="E476" s="80"/>
      <c r="F476" s="80"/>
      <c r="G476" s="80"/>
    </row>
    <row r="477" spans="1:4" ht="14.25">
      <c r="A477" s="17" t="s">
        <v>79</v>
      </c>
      <c r="B477" s="66">
        <v>22532</v>
      </c>
      <c r="C477" s="65">
        <v>18629</v>
      </c>
      <c r="D477" s="65">
        <v>40322</v>
      </c>
    </row>
    <row r="478" spans="1:4" ht="14.25">
      <c r="A478" s="17" t="s">
        <v>80</v>
      </c>
      <c r="B478" s="66">
        <v>9740</v>
      </c>
      <c r="C478" s="65">
        <v>25621</v>
      </c>
      <c r="D478" s="65">
        <v>29278</v>
      </c>
    </row>
    <row r="479" spans="1:4" ht="14.25">
      <c r="A479" s="17" t="s">
        <v>81</v>
      </c>
      <c r="B479" s="66">
        <v>47914</v>
      </c>
      <c r="C479" s="65">
        <v>51870</v>
      </c>
      <c r="D479" s="65">
        <v>29046</v>
      </c>
    </row>
    <row r="480" spans="1:4" ht="14.25">
      <c r="A480" s="17" t="s">
        <v>82</v>
      </c>
      <c r="B480" s="66">
        <v>3712</v>
      </c>
      <c r="C480" s="65">
        <v>7451</v>
      </c>
      <c r="D480" s="65">
        <v>23960</v>
      </c>
    </row>
    <row r="481" spans="1:4" ht="14.25">
      <c r="A481" s="17" t="s">
        <v>83</v>
      </c>
      <c r="B481" s="66">
        <v>17172</v>
      </c>
      <c r="C481" s="65">
        <v>20765</v>
      </c>
      <c r="D481" s="65">
        <v>19618</v>
      </c>
    </row>
    <row r="482" spans="1:4" ht="14.25">
      <c r="A482" s="17" t="s">
        <v>84</v>
      </c>
      <c r="B482" s="66">
        <v>31331</v>
      </c>
      <c r="C482" s="65">
        <v>12290</v>
      </c>
      <c r="D482" s="65">
        <v>18102</v>
      </c>
    </row>
    <row r="483" spans="1:4" ht="14.25">
      <c r="A483" s="17" t="s">
        <v>85</v>
      </c>
      <c r="B483" s="66">
        <v>3862</v>
      </c>
      <c r="C483" s="65">
        <v>7065</v>
      </c>
      <c r="D483" s="65">
        <v>14616</v>
      </c>
    </row>
    <row r="484" spans="1:4" ht="14.25">
      <c r="A484" s="17" t="s">
        <v>86</v>
      </c>
      <c r="B484" s="66">
        <v>9770</v>
      </c>
      <c r="C484" s="65">
        <v>10654</v>
      </c>
      <c r="D484" s="65">
        <v>9300</v>
      </c>
    </row>
    <row r="485" spans="1:4" ht="14.25">
      <c r="A485" s="17" t="s">
        <v>87</v>
      </c>
      <c r="B485" s="66">
        <v>5786</v>
      </c>
      <c r="C485" s="65">
        <v>1921</v>
      </c>
      <c r="D485" s="65">
        <v>5354</v>
      </c>
    </row>
    <row r="486" spans="1:4" ht="14.25">
      <c r="A486" s="17" t="s">
        <v>88</v>
      </c>
      <c r="B486" s="66">
        <v>6946</v>
      </c>
      <c r="C486" s="65">
        <v>6993</v>
      </c>
      <c r="D486" s="65">
        <v>5198</v>
      </c>
    </row>
    <row r="487" spans="1:4" ht="14.25">
      <c r="A487" s="17" t="s">
        <v>89</v>
      </c>
      <c r="B487" s="66">
        <v>0</v>
      </c>
      <c r="C487" s="65">
        <v>0</v>
      </c>
      <c r="D487" s="65">
        <v>5090</v>
      </c>
    </row>
    <row r="488" spans="1:4" ht="14.25">
      <c r="A488" s="17" t="s">
        <v>90</v>
      </c>
      <c r="B488" s="66">
        <v>0</v>
      </c>
      <c r="C488" s="65">
        <v>510</v>
      </c>
      <c r="D488" s="65">
        <v>4960</v>
      </c>
    </row>
    <row r="489" spans="1:4" ht="14.25">
      <c r="A489" s="17" t="s">
        <v>91</v>
      </c>
      <c r="B489" s="66">
        <v>9768</v>
      </c>
      <c r="C489" s="65">
        <v>7621</v>
      </c>
      <c r="D489" s="65">
        <v>4812</v>
      </c>
    </row>
    <row r="490" spans="1:4" ht="14.25">
      <c r="A490" s="17" t="s">
        <v>92</v>
      </c>
      <c r="B490" s="66">
        <v>931</v>
      </c>
      <c r="C490" s="65">
        <v>1910</v>
      </c>
      <c r="D490" s="65">
        <v>3122</v>
      </c>
    </row>
    <row r="491" spans="1:4" ht="14.25">
      <c r="A491" s="17" t="s">
        <v>93</v>
      </c>
      <c r="B491" s="66">
        <v>80</v>
      </c>
      <c r="C491" s="65">
        <v>0</v>
      </c>
      <c r="D491" s="65">
        <v>2638</v>
      </c>
    </row>
    <row r="492" spans="1:4" ht="14.25">
      <c r="A492" s="17" t="s">
        <v>94</v>
      </c>
      <c r="B492" s="66">
        <v>3070</v>
      </c>
      <c r="C492" s="65">
        <v>4030</v>
      </c>
      <c r="D492" s="65">
        <v>2384</v>
      </c>
    </row>
    <row r="493" spans="1:4" ht="14.25">
      <c r="A493" s="16" t="s">
        <v>95</v>
      </c>
      <c r="B493" s="64">
        <v>141</v>
      </c>
      <c r="C493" s="63">
        <v>2658</v>
      </c>
      <c r="D493" s="63">
        <v>1982</v>
      </c>
    </row>
    <row r="495" ht="14.25">
      <c r="B495" s="14" t="s">
        <v>233</v>
      </c>
    </row>
    <row r="503" ht="14.25">
      <c r="B503" s="15"/>
    </row>
    <row r="505" spans="2:4" ht="14.25">
      <c r="B505" s="14">
        <v>2000</v>
      </c>
      <c r="C505" s="14">
        <v>2005</v>
      </c>
      <c r="D505" s="14">
        <v>2013</v>
      </c>
    </row>
    <row r="506" spans="1:10" ht="14.25">
      <c r="A506" s="14" t="s">
        <v>95</v>
      </c>
      <c r="B506" s="62">
        <v>141</v>
      </c>
      <c r="C506" s="62">
        <v>2658</v>
      </c>
      <c r="D506" s="62">
        <v>1982</v>
      </c>
      <c r="F506" s="62"/>
      <c r="G506" s="62"/>
      <c r="H506" s="62"/>
      <c r="I506" s="62"/>
      <c r="J506" s="62"/>
    </row>
    <row r="507" spans="1:10" ht="14.25">
      <c r="A507" s="14" t="s">
        <v>94</v>
      </c>
      <c r="B507" s="62">
        <v>3070</v>
      </c>
      <c r="C507" s="62">
        <v>4030</v>
      </c>
      <c r="D507" s="62">
        <v>2384</v>
      </c>
      <c r="F507" s="62"/>
      <c r="G507" s="62"/>
      <c r="H507" s="62"/>
      <c r="I507" s="62"/>
      <c r="J507" s="62"/>
    </row>
    <row r="508" spans="1:10" ht="14.25">
      <c r="A508" s="14" t="s">
        <v>93</v>
      </c>
      <c r="B508" s="62">
        <v>80</v>
      </c>
      <c r="C508" s="62">
        <v>0</v>
      </c>
      <c r="D508" s="62">
        <v>2638</v>
      </c>
      <c r="F508" s="62"/>
      <c r="G508" s="62"/>
      <c r="H508" s="62"/>
      <c r="I508" s="62"/>
      <c r="J508" s="62"/>
    </row>
    <row r="509" spans="1:10" ht="14.25">
      <c r="A509" s="14" t="s">
        <v>92</v>
      </c>
      <c r="B509" s="62">
        <v>931</v>
      </c>
      <c r="C509" s="62">
        <v>1910</v>
      </c>
      <c r="D509" s="62">
        <v>3122</v>
      </c>
      <c r="F509" s="62"/>
      <c r="G509" s="62"/>
      <c r="H509" s="62"/>
      <c r="I509" s="62"/>
      <c r="J509" s="62"/>
    </row>
    <row r="510" spans="1:10" ht="14.25">
      <c r="A510" s="14" t="s">
        <v>91</v>
      </c>
      <c r="B510" s="62">
        <v>9768</v>
      </c>
      <c r="C510" s="62">
        <v>7621</v>
      </c>
      <c r="D510" s="62">
        <v>4812</v>
      </c>
      <c r="F510" s="62"/>
      <c r="G510" s="62"/>
      <c r="H510" s="62"/>
      <c r="I510" s="62"/>
      <c r="J510" s="62"/>
    </row>
    <row r="511" spans="1:10" ht="14.25">
      <c r="A511" s="14" t="s">
        <v>90</v>
      </c>
      <c r="B511" s="62">
        <v>0</v>
      </c>
      <c r="C511" s="62">
        <v>510</v>
      </c>
      <c r="D511" s="62">
        <v>4960</v>
      </c>
      <c r="F511" s="62"/>
      <c r="G511" s="62"/>
      <c r="H511" s="62"/>
      <c r="I511" s="62"/>
      <c r="J511" s="62"/>
    </row>
    <row r="512" spans="1:10" ht="14.25">
      <c r="A512" s="14" t="s">
        <v>89</v>
      </c>
      <c r="B512" s="62">
        <v>0</v>
      </c>
      <c r="C512" s="62">
        <v>0</v>
      </c>
      <c r="D512" s="62">
        <v>5090</v>
      </c>
      <c r="F512" s="62"/>
      <c r="G512" s="62"/>
      <c r="H512" s="62"/>
      <c r="I512" s="62"/>
      <c r="J512" s="62"/>
    </row>
    <row r="513" spans="1:10" ht="14.25">
      <c r="A513" s="14" t="s">
        <v>88</v>
      </c>
      <c r="B513" s="62">
        <v>6946</v>
      </c>
      <c r="C513" s="62">
        <v>6993</v>
      </c>
      <c r="D513" s="62">
        <v>5198</v>
      </c>
      <c r="F513" s="62"/>
      <c r="G513" s="62"/>
      <c r="H513" s="62"/>
      <c r="I513" s="62"/>
      <c r="J513" s="62"/>
    </row>
    <row r="514" spans="1:10" ht="14.25">
      <c r="A514" s="14" t="s">
        <v>87</v>
      </c>
      <c r="B514" s="62">
        <v>5786</v>
      </c>
      <c r="C514" s="62">
        <v>1921</v>
      </c>
      <c r="D514" s="62">
        <v>5354</v>
      </c>
      <c r="F514" s="62"/>
      <c r="G514" s="62"/>
      <c r="H514" s="62"/>
      <c r="I514" s="62"/>
      <c r="J514" s="62"/>
    </row>
    <row r="515" spans="1:10" ht="14.25">
      <c r="A515" s="14" t="s">
        <v>86</v>
      </c>
      <c r="B515" s="62">
        <v>9770</v>
      </c>
      <c r="C515" s="62">
        <v>10654</v>
      </c>
      <c r="D515" s="62">
        <v>9300</v>
      </c>
      <c r="F515" s="62"/>
      <c r="G515" s="62"/>
      <c r="H515" s="62"/>
      <c r="I515" s="62"/>
      <c r="J515" s="62"/>
    </row>
    <row r="516" spans="1:10" ht="14.25">
      <c r="A516" s="14" t="s">
        <v>85</v>
      </c>
      <c r="B516" s="62">
        <v>3862</v>
      </c>
      <c r="C516" s="62">
        <v>7065</v>
      </c>
      <c r="D516" s="62">
        <v>14616</v>
      </c>
      <c r="F516" s="62"/>
      <c r="G516" s="62"/>
      <c r="H516" s="62"/>
      <c r="I516" s="62"/>
      <c r="J516" s="62"/>
    </row>
    <row r="517" spans="1:10" ht="14.25">
      <c r="A517" s="14" t="s">
        <v>84</v>
      </c>
      <c r="B517" s="62">
        <v>31331</v>
      </c>
      <c r="C517" s="62">
        <v>12290</v>
      </c>
      <c r="D517" s="62">
        <v>18102</v>
      </c>
      <c r="F517" s="62"/>
      <c r="G517" s="62"/>
      <c r="H517" s="62"/>
      <c r="I517" s="62"/>
      <c r="J517" s="62"/>
    </row>
    <row r="518" spans="1:10" ht="14.25">
      <c r="A518" s="14" t="s">
        <v>83</v>
      </c>
      <c r="B518" s="62">
        <v>17172</v>
      </c>
      <c r="C518" s="62">
        <v>20765</v>
      </c>
      <c r="D518" s="62">
        <v>19618</v>
      </c>
      <c r="F518" s="62"/>
      <c r="G518" s="62"/>
      <c r="H518" s="62"/>
      <c r="I518" s="62"/>
      <c r="J518" s="62"/>
    </row>
    <row r="519" spans="1:10" ht="14.25">
      <c r="A519" s="14" t="s">
        <v>82</v>
      </c>
      <c r="B519" s="62">
        <v>3712</v>
      </c>
      <c r="C519" s="62">
        <v>7451</v>
      </c>
      <c r="D519" s="62">
        <v>23960</v>
      </c>
      <c r="F519" s="62"/>
      <c r="G519" s="62"/>
      <c r="H519" s="62"/>
      <c r="I519" s="62"/>
      <c r="J519" s="62"/>
    </row>
    <row r="520" spans="1:10" ht="14.25">
      <c r="A520" s="14" t="s">
        <v>81</v>
      </c>
      <c r="B520" s="62">
        <v>47914</v>
      </c>
      <c r="C520" s="62">
        <v>51870</v>
      </c>
      <c r="D520" s="62">
        <v>29046</v>
      </c>
      <c r="F520" s="62"/>
      <c r="G520" s="62"/>
      <c r="H520" s="62"/>
      <c r="I520" s="62"/>
      <c r="J520" s="62"/>
    </row>
    <row r="521" spans="1:10" ht="14.25">
      <c r="A521" s="14" t="s">
        <v>80</v>
      </c>
      <c r="B521" s="62">
        <v>9740</v>
      </c>
      <c r="C521" s="62">
        <v>25621</v>
      </c>
      <c r="D521" s="62">
        <v>29278</v>
      </c>
      <c r="F521" s="62"/>
      <c r="G521" s="62"/>
      <c r="H521" s="62"/>
      <c r="I521" s="62"/>
      <c r="J521" s="62"/>
    </row>
    <row r="522" spans="1:10" ht="14.25">
      <c r="A522" s="14" t="s">
        <v>79</v>
      </c>
      <c r="B522" s="62">
        <v>22532</v>
      </c>
      <c r="C522" s="62">
        <v>18629</v>
      </c>
      <c r="D522" s="62">
        <v>40322</v>
      </c>
      <c r="F522" s="62"/>
      <c r="G522" s="62"/>
      <c r="H522" s="62"/>
      <c r="I522" s="62"/>
      <c r="J522" s="62"/>
    </row>
    <row r="523" spans="1:10" ht="14.25">
      <c r="A523" s="14" t="s">
        <v>78</v>
      </c>
      <c r="B523" s="62">
        <v>65174</v>
      </c>
      <c r="C523" s="62">
        <v>60748</v>
      </c>
      <c r="D523" s="62">
        <v>43053</v>
      </c>
      <c r="F523" s="62"/>
      <c r="G523" s="62"/>
      <c r="H523" s="62"/>
      <c r="I523" s="62"/>
      <c r="J523" s="62"/>
    </row>
    <row r="524" spans="1:10" ht="14.25">
      <c r="A524" s="14" t="s">
        <v>67</v>
      </c>
      <c r="B524" s="62">
        <v>115604</v>
      </c>
      <c r="C524" s="62">
        <v>97506</v>
      </c>
      <c r="D524" s="62">
        <v>58383</v>
      </c>
      <c r="F524" s="62"/>
      <c r="G524" s="62"/>
      <c r="H524" s="62"/>
      <c r="I524" s="62"/>
      <c r="J524" s="62"/>
    </row>
    <row r="525" spans="1:10" ht="14.25">
      <c r="A525" s="14" t="s">
        <v>77</v>
      </c>
      <c r="B525" s="62">
        <v>124990</v>
      </c>
      <c r="C525" s="62">
        <v>195409</v>
      </c>
      <c r="D525" s="62">
        <v>179628</v>
      </c>
      <c r="F525" s="62"/>
      <c r="G525" s="62"/>
      <c r="H525" s="62"/>
      <c r="I525" s="62"/>
      <c r="J525" s="62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2"/>
  <sheetViews>
    <sheetView showGridLines="0" workbookViewId="0" topLeftCell="A238">
      <selection activeCell="B261" sqref="B261"/>
    </sheetView>
  </sheetViews>
  <sheetFormatPr defaultColWidth="9.00390625" defaultRowHeight="14.25"/>
  <cols>
    <col min="1" max="16384" width="9.00390625" style="14" customWidth="1"/>
  </cols>
  <sheetData>
    <row r="1" ht="14.25">
      <c r="A1" s="24" t="s">
        <v>155</v>
      </c>
    </row>
    <row r="3" spans="1:2" ht="14.25">
      <c r="A3" s="24" t="s">
        <v>1</v>
      </c>
      <c r="B3" s="27">
        <v>42123.684583333335</v>
      </c>
    </row>
    <row r="4" spans="1:2" ht="14.25">
      <c r="A4" s="24" t="s">
        <v>2</v>
      </c>
      <c r="B4" s="27">
        <v>42130.421917025466</v>
      </c>
    </row>
    <row r="5" spans="1:2" ht="14.25">
      <c r="A5" s="24" t="s">
        <v>3</v>
      </c>
      <c r="B5" s="24" t="s">
        <v>4</v>
      </c>
    </row>
    <row r="6" spans="1:2" ht="14.25">
      <c r="A6" s="24" t="s">
        <v>5</v>
      </c>
      <c r="B6" s="24" t="s">
        <v>6</v>
      </c>
    </row>
    <row r="7" spans="1:2" ht="14.25">
      <c r="A7" s="24" t="s">
        <v>7</v>
      </c>
      <c r="B7" s="24" t="s">
        <v>152</v>
      </c>
    </row>
    <row r="8" spans="1:2" ht="14.25">
      <c r="A8" s="24" t="s">
        <v>9</v>
      </c>
      <c r="B8" s="24" t="s">
        <v>157</v>
      </c>
    </row>
    <row r="9" spans="1:2" ht="14.25">
      <c r="A9" s="24" t="s">
        <v>150</v>
      </c>
      <c r="B9" s="24" t="s">
        <v>38</v>
      </c>
    </row>
    <row r="11" spans="1:25" ht="14.25">
      <c r="A11" s="23" t="s">
        <v>149</v>
      </c>
      <c r="B11" s="23" t="s">
        <v>14</v>
      </c>
      <c r="C11" s="23" t="s">
        <v>15</v>
      </c>
      <c r="D11" s="23" t="s">
        <v>16</v>
      </c>
      <c r="E11" s="23" t="s">
        <v>17</v>
      </c>
      <c r="F11" s="23" t="s">
        <v>18</v>
      </c>
      <c r="G11" s="23" t="s">
        <v>19</v>
      </c>
      <c r="H11" s="23" t="s">
        <v>20</v>
      </c>
      <c r="I11" s="23" t="s">
        <v>21</v>
      </c>
      <c r="J11" s="23" t="s">
        <v>22</v>
      </c>
      <c r="K11" s="23" t="s">
        <v>23</v>
      </c>
      <c r="L11" s="23" t="s">
        <v>24</v>
      </c>
      <c r="M11" s="23" t="s">
        <v>25</v>
      </c>
      <c r="N11" s="23" t="s">
        <v>26</v>
      </c>
      <c r="O11" s="23" t="s">
        <v>27</v>
      </c>
      <c r="P11" s="23" t="s">
        <v>28</v>
      </c>
      <c r="Q11" s="23" t="s">
        <v>29</v>
      </c>
      <c r="R11" s="23" t="s">
        <v>30</v>
      </c>
      <c r="S11" s="23" t="s">
        <v>31</v>
      </c>
      <c r="T11" s="23" t="s">
        <v>32</v>
      </c>
      <c r="U11" s="23" t="s">
        <v>33</v>
      </c>
      <c r="V11" s="23" t="s">
        <v>34</v>
      </c>
      <c r="W11" s="23" t="s">
        <v>35</v>
      </c>
      <c r="X11" s="23" t="s">
        <v>36</v>
      </c>
      <c r="Y11" s="23" t="s">
        <v>37</v>
      </c>
    </row>
    <row r="12" spans="1:25" ht="14.25">
      <c r="A12" s="23" t="s">
        <v>39</v>
      </c>
      <c r="B12" s="22">
        <v>2511</v>
      </c>
      <c r="C12" s="22">
        <v>3077</v>
      </c>
      <c r="D12" s="22">
        <v>3642</v>
      </c>
      <c r="E12" s="22">
        <v>3740</v>
      </c>
      <c r="F12" s="22">
        <v>3622</v>
      </c>
      <c r="G12" s="22">
        <v>3267</v>
      </c>
      <c r="H12" s="22">
        <v>3435</v>
      </c>
      <c r="I12" s="22">
        <v>3423</v>
      </c>
      <c r="J12" s="22">
        <v>3762</v>
      </c>
      <c r="K12" s="22">
        <v>3505</v>
      </c>
      <c r="L12" s="22">
        <v>3571</v>
      </c>
      <c r="M12" s="22">
        <v>3363</v>
      </c>
      <c r="N12" s="22">
        <v>3270</v>
      </c>
      <c r="O12" s="22">
        <v>3115</v>
      </c>
      <c r="P12" s="22">
        <v>2441</v>
      </c>
      <c r="Q12" s="22">
        <v>2657</v>
      </c>
      <c r="R12" s="22">
        <v>2771</v>
      </c>
      <c r="S12" s="22">
        <v>2940</v>
      </c>
      <c r="T12" s="22">
        <v>2520</v>
      </c>
      <c r="U12" s="22">
        <v>2774</v>
      </c>
      <c r="V12" s="22">
        <v>2791</v>
      </c>
      <c r="W12" s="22">
        <v>2726</v>
      </c>
      <c r="X12" s="22">
        <v>3035</v>
      </c>
      <c r="Y12" s="22">
        <v>2854</v>
      </c>
    </row>
    <row r="13" spans="1:25" ht="14.25">
      <c r="A13" s="23" t="s">
        <v>40</v>
      </c>
      <c r="B13" s="22">
        <v>0</v>
      </c>
      <c r="C13" s="22">
        <v>0</v>
      </c>
      <c r="D13" s="22">
        <v>31</v>
      </c>
      <c r="E13" s="22">
        <v>5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2</v>
      </c>
      <c r="L13" s="22">
        <v>7</v>
      </c>
      <c r="M13" s="22">
        <v>21</v>
      </c>
      <c r="N13" s="22">
        <v>105</v>
      </c>
      <c r="O13" s="22">
        <v>78</v>
      </c>
      <c r="P13" s="22">
        <v>31</v>
      </c>
      <c r="Q13" s="22">
        <v>106</v>
      </c>
      <c r="R13" s="22">
        <v>249</v>
      </c>
      <c r="S13" s="22">
        <v>127</v>
      </c>
      <c r="T13" s="22">
        <v>132</v>
      </c>
      <c r="U13" s="22">
        <v>232</v>
      </c>
      <c r="V13" s="22">
        <v>103</v>
      </c>
      <c r="W13" s="22">
        <v>220</v>
      </c>
      <c r="X13" s="22">
        <v>185</v>
      </c>
      <c r="Y13" s="22">
        <v>313</v>
      </c>
    </row>
    <row r="14" spans="1:25" ht="14.25">
      <c r="A14" s="23" t="s">
        <v>41</v>
      </c>
      <c r="B14" s="22">
        <v>6</v>
      </c>
      <c r="C14" s="22">
        <v>9</v>
      </c>
      <c r="D14" s="22">
        <v>0</v>
      </c>
      <c r="E14" s="22">
        <v>8</v>
      </c>
      <c r="F14" s="22">
        <v>2</v>
      </c>
      <c r="G14" s="22">
        <v>1</v>
      </c>
      <c r="H14" s="22">
        <v>2</v>
      </c>
      <c r="I14" s="22">
        <v>2</v>
      </c>
      <c r="J14" s="22">
        <v>57</v>
      </c>
      <c r="K14" s="22">
        <v>104</v>
      </c>
      <c r="L14" s="22">
        <v>103</v>
      </c>
      <c r="M14" s="22">
        <v>196</v>
      </c>
      <c r="N14" s="22">
        <v>210</v>
      </c>
      <c r="O14" s="22">
        <v>171</v>
      </c>
      <c r="P14" s="22">
        <v>157</v>
      </c>
      <c r="Q14" s="22">
        <v>138</v>
      </c>
      <c r="R14" s="22">
        <v>220</v>
      </c>
      <c r="S14" s="22">
        <v>159</v>
      </c>
      <c r="T14" s="22">
        <v>217</v>
      </c>
      <c r="U14" s="22">
        <v>138</v>
      </c>
      <c r="V14" s="22">
        <v>206</v>
      </c>
      <c r="W14" s="22">
        <v>262</v>
      </c>
      <c r="X14" s="22">
        <v>246</v>
      </c>
      <c r="Y14" s="22">
        <v>291</v>
      </c>
    </row>
    <row r="15" spans="1:25" ht="14.25">
      <c r="A15" s="23" t="s">
        <v>42</v>
      </c>
      <c r="B15" s="22">
        <v>395</v>
      </c>
      <c r="C15" s="22">
        <v>369</v>
      </c>
      <c r="D15" s="22">
        <v>376</v>
      </c>
      <c r="E15" s="22">
        <v>388</v>
      </c>
      <c r="F15" s="22">
        <v>364</v>
      </c>
      <c r="G15" s="22">
        <v>588</v>
      </c>
      <c r="H15" s="22">
        <v>946</v>
      </c>
      <c r="I15" s="22">
        <v>1093</v>
      </c>
      <c r="J15" s="22">
        <v>520</v>
      </c>
      <c r="K15" s="22">
        <v>777</v>
      </c>
      <c r="L15" s="22">
        <v>994</v>
      </c>
      <c r="M15" s="22">
        <v>768</v>
      </c>
      <c r="N15" s="22">
        <v>634</v>
      </c>
      <c r="O15" s="22">
        <v>830</v>
      </c>
      <c r="P15" s="22">
        <v>648</v>
      </c>
      <c r="Q15" s="22">
        <v>722</v>
      </c>
      <c r="R15" s="22">
        <v>702</v>
      </c>
      <c r="S15" s="22">
        <v>834</v>
      </c>
      <c r="T15" s="22">
        <v>690</v>
      </c>
      <c r="U15" s="22">
        <v>775</v>
      </c>
      <c r="V15" s="22">
        <v>653</v>
      </c>
      <c r="W15" s="22">
        <v>515</v>
      </c>
      <c r="X15" s="22">
        <v>775</v>
      </c>
      <c r="Y15" s="22">
        <v>988</v>
      </c>
    </row>
    <row r="16" spans="1:25" ht="14.25">
      <c r="A16" s="23" t="s">
        <v>43</v>
      </c>
      <c r="B16" s="22">
        <v>541</v>
      </c>
      <c r="C16" s="22">
        <v>743</v>
      </c>
      <c r="D16" s="22">
        <v>839</v>
      </c>
      <c r="E16" s="22">
        <v>1784</v>
      </c>
      <c r="F16" s="22">
        <v>1516</v>
      </c>
      <c r="G16" s="22">
        <v>1271</v>
      </c>
      <c r="H16" s="22">
        <v>860</v>
      </c>
      <c r="I16" s="22">
        <v>1317</v>
      </c>
      <c r="J16" s="22">
        <v>1917</v>
      </c>
      <c r="K16" s="22">
        <v>2067</v>
      </c>
      <c r="L16" s="22">
        <v>2353</v>
      </c>
      <c r="M16" s="22">
        <v>1910</v>
      </c>
      <c r="N16" s="22">
        <v>1637</v>
      </c>
      <c r="O16" s="22">
        <v>1675</v>
      </c>
      <c r="P16" s="22">
        <v>1733</v>
      </c>
      <c r="Q16" s="22">
        <v>2270</v>
      </c>
      <c r="R16" s="22">
        <v>2431</v>
      </c>
      <c r="S16" s="22">
        <v>2555</v>
      </c>
      <c r="T16" s="22">
        <v>1886</v>
      </c>
      <c r="U16" s="22">
        <v>2014</v>
      </c>
      <c r="V16" s="22">
        <v>1234</v>
      </c>
      <c r="W16" s="22">
        <v>1440</v>
      </c>
      <c r="X16" s="22">
        <v>1530</v>
      </c>
      <c r="Y16" s="22">
        <v>2285</v>
      </c>
    </row>
    <row r="17" spans="1:25" ht="14.25">
      <c r="A17" s="23" t="s">
        <v>44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14</v>
      </c>
      <c r="I17" s="22">
        <v>103</v>
      </c>
      <c r="J17" s="22">
        <v>160</v>
      </c>
      <c r="K17" s="22">
        <v>18</v>
      </c>
      <c r="L17" s="22">
        <v>158</v>
      </c>
      <c r="M17" s="22">
        <v>70</v>
      </c>
      <c r="N17" s="22">
        <v>255</v>
      </c>
      <c r="O17" s="22">
        <v>92</v>
      </c>
      <c r="P17" s="22">
        <v>52</v>
      </c>
      <c r="Q17" s="22">
        <v>0</v>
      </c>
      <c r="R17" s="22">
        <v>71</v>
      </c>
      <c r="S17" s="22">
        <v>84</v>
      </c>
      <c r="T17" s="22">
        <v>41</v>
      </c>
      <c r="U17" s="22">
        <v>100</v>
      </c>
      <c r="V17" s="22">
        <v>10</v>
      </c>
      <c r="W17" s="22">
        <v>17</v>
      </c>
      <c r="X17" s="22">
        <v>0</v>
      </c>
      <c r="Y17" s="22">
        <v>7</v>
      </c>
    </row>
    <row r="18" spans="1:25" ht="14.25">
      <c r="A18" s="23" t="s">
        <v>45</v>
      </c>
      <c r="B18" s="22">
        <v>5</v>
      </c>
      <c r="C18" s="22">
        <v>13</v>
      </c>
      <c r="D18" s="22">
        <v>16</v>
      </c>
      <c r="E18" s="22">
        <v>12</v>
      </c>
      <c r="F18" s="22">
        <v>5</v>
      </c>
      <c r="G18" s="22">
        <v>10</v>
      </c>
      <c r="H18" s="22">
        <v>6</v>
      </c>
      <c r="I18" s="22">
        <v>32</v>
      </c>
      <c r="J18" s="22">
        <v>6</v>
      </c>
      <c r="K18" s="22">
        <v>12</v>
      </c>
      <c r="L18" s="22">
        <v>18</v>
      </c>
      <c r="M18" s="22">
        <v>44</v>
      </c>
      <c r="N18" s="22">
        <v>14</v>
      </c>
      <c r="O18" s="22">
        <v>29</v>
      </c>
      <c r="P18" s="22">
        <v>154</v>
      </c>
      <c r="Q18" s="22">
        <v>49</v>
      </c>
      <c r="R18" s="22">
        <v>320</v>
      </c>
      <c r="S18" s="22">
        <v>31</v>
      </c>
      <c r="T18" s="22">
        <v>11</v>
      </c>
      <c r="U18" s="22">
        <v>13</v>
      </c>
      <c r="V18" s="22">
        <v>16</v>
      </c>
      <c r="W18" s="22">
        <v>123</v>
      </c>
      <c r="X18" s="22">
        <v>184</v>
      </c>
      <c r="Y18" s="22">
        <v>19</v>
      </c>
    </row>
    <row r="19" spans="1:25" ht="14.25">
      <c r="A19" s="23" t="s">
        <v>46</v>
      </c>
      <c r="B19" s="22">
        <v>199</v>
      </c>
      <c r="C19" s="22">
        <v>197</v>
      </c>
      <c r="D19" s="22">
        <v>94</v>
      </c>
      <c r="E19" s="22">
        <v>166</v>
      </c>
      <c r="F19" s="22">
        <v>102</v>
      </c>
      <c r="G19" s="22">
        <v>0</v>
      </c>
      <c r="H19" s="22">
        <v>34</v>
      </c>
      <c r="I19" s="22">
        <v>33</v>
      </c>
      <c r="J19" s="22">
        <v>86</v>
      </c>
      <c r="K19" s="22">
        <v>0</v>
      </c>
      <c r="L19" s="22">
        <v>90</v>
      </c>
      <c r="M19" s="22">
        <v>95</v>
      </c>
      <c r="N19" s="22">
        <v>180</v>
      </c>
      <c r="O19" s="22">
        <v>107</v>
      </c>
      <c r="P19" s="22">
        <v>113</v>
      </c>
      <c r="Q19" s="22">
        <v>196</v>
      </c>
      <c r="R19" s="22">
        <v>215</v>
      </c>
      <c r="S19" s="22">
        <v>189</v>
      </c>
      <c r="T19" s="22">
        <v>203</v>
      </c>
      <c r="U19" s="22">
        <v>230</v>
      </c>
      <c r="V19" s="22">
        <v>188</v>
      </c>
      <c r="W19" s="22">
        <v>189</v>
      </c>
      <c r="X19" s="22">
        <v>192</v>
      </c>
      <c r="Y19" s="22">
        <v>280</v>
      </c>
    </row>
    <row r="20" spans="1:25" ht="14.25">
      <c r="A20" s="23" t="s">
        <v>47</v>
      </c>
      <c r="B20" s="22">
        <v>425</v>
      </c>
      <c r="C20" s="22">
        <v>378</v>
      </c>
      <c r="D20" s="22">
        <v>433</v>
      </c>
      <c r="E20" s="22">
        <v>187</v>
      </c>
      <c r="F20" s="22">
        <v>229</v>
      </c>
      <c r="G20" s="22">
        <v>408</v>
      </c>
      <c r="H20" s="22">
        <v>269</v>
      </c>
      <c r="I20" s="22">
        <v>271</v>
      </c>
      <c r="J20" s="22">
        <v>492</v>
      </c>
      <c r="K20" s="22">
        <v>440</v>
      </c>
      <c r="L20" s="22">
        <v>475</v>
      </c>
      <c r="M20" s="22">
        <v>316</v>
      </c>
      <c r="N20" s="22">
        <v>223</v>
      </c>
      <c r="O20" s="22">
        <v>274</v>
      </c>
      <c r="P20" s="22">
        <v>214</v>
      </c>
      <c r="Q20" s="22">
        <v>521</v>
      </c>
      <c r="R20" s="22">
        <v>473</v>
      </c>
      <c r="S20" s="22">
        <v>391</v>
      </c>
      <c r="T20" s="22">
        <v>214</v>
      </c>
      <c r="U20" s="22">
        <v>301</v>
      </c>
      <c r="V20" s="22">
        <v>560</v>
      </c>
      <c r="W20" s="22">
        <v>330</v>
      </c>
      <c r="X20" s="22">
        <v>462</v>
      </c>
      <c r="Y20" s="22">
        <v>374</v>
      </c>
    </row>
    <row r="21" spans="1:25" ht="14.25">
      <c r="A21" s="23" t="s">
        <v>48</v>
      </c>
      <c r="B21" s="22">
        <v>1152</v>
      </c>
      <c r="C21" s="22">
        <v>1710</v>
      </c>
      <c r="D21" s="22">
        <v>1356</v>
      </c>
      <c r="E21" s="22">
        <v>1291</v>
      </c>
      <c r="F21" s="22">
        <v>1876</v>
      </c>
      <c r="G21" s="22">
        <v>2455</v>
      </c>
      <c r="H21" s="22">
        <v>2594</v>
      </c>
      <c r="I21" s="22">
        <v>2496</v>
      </c>
      <c r="J21" s="22">
        <v>2383</v>
      </c>
      <c r="K21" s="22">
        <v>2011</v>
      </c>
      <c r="L21" s="22">
        <v>2083</v>
      </c>
      <c r="M21" s="22">
        <v>1814</v>
      </c>
      <c r="N21" s="22">
        <v>1755</v>
      </c>
      <c r="O21" s="22">
        <v>1434</v>
      </c>
      <c r="P21" s="22">
        <v>1662</v>
      </c>
      <c r="Q21" s="22">
        <v>1848</v>
      </c>
      <c r="R21" s="22">
        <v>2609</v>
      </c>
      <c r="S21" s="22">
        <v>2577</v>
      </c>
      <c r="T21" s="22">
        <v>1603</v>
      </c>
      <c r="U21" s="22">
        <v>2221</v>
      </c>
      <c r="V21" s="22">
        <v>1389</v>
      </c>
      <c r="W21" s="22">
        <v>734</v>
      </c>
      <c r="X21" s="22">
        <v>1153</v>
      </c>
      <c r="Y21" s="22">
        <v>749</v>
      </c>
    </row>
    <row r="22" spans="1:25" ht="14.25">
      <c r="A22" s="23" t="s">
        <v>49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12</v>
      </c>
      <c r="I22" s="22">
        <v>0</v>
      </c>
      <c r="J22" s="22">
        <v>0</v>
      </c>
      <c r="K22" s="22">
        <v>14</v>
      </c>
      <c r="L22" s="22">
        <v>0</v>
      </c>
      <c r="M22" s="22">
        <v>127</v>
      </c>
      <c r="N22" s="22">
        <v>30</v>
      </c>
      <c r="O22" s="22">
        <v>30</v>
      </c>
      <c r="P22" s="22">
        <v>29</v>
      </c>
      <c r="Q22" s="22">
        <v>31</v>
      </c>
      <c r="R22" s="22">
        <v>3</v>
      </c>
      <c r="S22" s="22">
        <v>6</v>
      </c>
      <c r="T22" s="22">
        <v>0</v>
      </c>
      <c r="U22" s="22">
        <v>7</v>
      </c>
      <c r="V22" s="22">
        <v>34</v>
      </c>
      <c r="W22" s="22">
        <v>4</v>
      </c>
      <c r="X22" s="22">
        <v>83</v>
      </c>
      <c r="Y22" s="22">
        <v>164</v>
      </c>
    </row>
    <row r="23" spans="1:25" ht="14.25">
      <c r="A23" s="23" t="s">
        <v>50</v>
      </c>
      <c r="B23" s="22">
        <v>1735</v>
      </c>
      <c r="C23" s="22">
        <v>589</v>
      </c>
      <c r="D23" s="22">
        <v>464</v>
      </c>
      <c r="E23" s="22">
        <v>409</v>
      </c>
      <c r="F23" s="22">
        <v>379</v>
      </c>
      <c r="G23" s="22">
        <v>710</v>
      </c>
      <c r="H23" s="22">
        <v>668</v>
      </c>
      <c r="I23" s="22">
        <v>562</v>
      </c>
      <c r="J23" s="22">
        <v>420</v>
      </c>
      <c r="K23" s="22">
        <v>328</v>
      </c>
      <c r="L23" s="22">
        <v>613</v>
      </c>
      <c r="M23" s="22">
        <v>828</v>
      </c>
      <c r="N23" s="22">
        <v>771</v>
      </c>
      <c r="O23" s="22">
        <v>1181</v>
      </c>
      <c r="P23" s="22">
        <v>1162</v>
      </c>
      <c r="Q23" s="22">
        <v>1218</v>
      </c>
      <c r="R23" s="22">
        <v>981</v>
      </c>
      <c r="S23" s="22">
        <v>1125</v>
      </c>
      <c r="T23" s="22">
        <v>1038</v>
      </c>
      <c r="U23" s="22">
        <v>946</v>
      </c>
      <c r="V23" s="22">
        <v>398</v>
      </c>
      <c r="W23" s="22">
        <v>551</v>
      </c>
      <c r="X23" s="22">
        <v>552</v>
      </c>
      <c r="Y23" s="22">
        <v>314</v>
      </c>
    </row>
    <row r="24" spans="1:25" ht="14.25">
      <c r="A24" s="23" t="s">
        <v>51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418</v>
      </c>
      <c r="P24" s="22">
        <v>436</v>
      </c>
      <c r="Q24" s="22">
        <v>443</v>
      </c>
      <c r="R24" s="22">
        <v>378</v>
      </c>
      <c r="S24" s="22">
        <v>350</v>
      </c>
      <c r="T24" s="22">
        <v>388</v>
      </c>
      <c r="U24" s="22">
        <v>300</v>
      </c>
      <c r="V24" s="22">
        <v>380</v>
      </c>
      <c r="W24" s="22">
        <v>30</v>
      </c>
      <c r="X24" s="22">
        <v>0</v>
      </c>
      <c r="Y24" s="22">
        <v>32</v>
      </c>
    </row>
    <row r="25" spans="1:25" ht="14.25">
      <c r="A25" s="23" t="s">
        <v>52</v>
      </c>
      <c r="B25" s="22">
        <v>0</v>
      </c>
      <c r="C25" s="22">
        <v>0</v>
      </c>
      <c r="D25" s="22">
        <v>10</v>
      </c>
      <c r="E25" s="22">
        <v>0</v>
      </c>
      <c r="F25" s="22">
        <v>0</v>
      </c>
      <c r="G25" s="22">
        <v>20</v>
      </c>
      <c r="H25" s="22">
        <v>93</v>
      </c>
      <c r="I25" s="22">
        <v>224</v>
      </c>
      <c r="J25" s="22">
        <v>229</v>
      </c>
      <c r="K25" s="22">
        <v>231</v>
      </c>
      <c r="L25" s="22">
        <v>340</v>
      </c>
      <c r="M25" s="22">
        <v>422</v>
      </c>
      <c r="N25" s="22">
        <v>497</v>
      </c>
      <c r="O25" s="22">
        <v>227</v>
      </c>
      <c r="P25" s="22">
        <v>117</v>
      </c>
      <c r="Q25" s="22">
        <v>25</v>
      </c>
      <c r="R25" s="22">
        <v>199</v>
      </c>
      <c r="S25" s="22">
        <v>62</v>
      </c>
      <c r="T25" s="22">
        <v>131</v>
      </c>
      <c r="U25" s="22">
        <v>288</v>
      </c>
      <c r="V25" s="22">
        <v>225</v>
      </c>
      <c r="W25" s="22">
        <v>48</v>
      </c>
      <c r="X25" s="22">
        <v>294</v>
      </c>
      <c r="Y25" s="22">
        <v>473</v>
      </c>
    </row>
    <row r="26" spans="1:25" ht="14.25">
      <c r="A26" s="23" t="s">
        <v>53</v>
      </c>
      <c r="B26" s="22">
        <v>0</v>
      </c>
      <c r="C26" s="22">
        <v>0</v>
      </c>
      <c r="D26" s="22">
        <v>9</v>
      </c>
      <c r="E26" s="22">
        <v>0</v>
      </c>
      <c r="F26" s="22">
        <v>0</v>
      </c>
      <c r="G26" s="22">
        <v>0</v>
      </c>
      <c r="H26" s="22">
        <v>0</v>
      </c>
      <c r="I26" s="22">
        <v>13</v>
      </c>
      <c r="J26" s="22">
        <v>214</v>
      </c>
      <c r="K26" s="22">
        <v>342</v>
      </c>
      <c r="L26" s="22">
        <v>360</v>
      </c>
      <c r="M26" s="22">
        <v>491</v>
      </c>
      <c r="N26" s="22">
        <v>537</v>
      </c>
      <c r="O26" s="22">
        <v>496</v>
      </c>
      <c r="P26" s="22">
        <v>676</v>
      </c>
      <c r="Q26" s="22">
        <v>616</v>
      </c>
      <c r="R26" s="22">
        <v>429</v>
      </c>
      <c r="S26" s="22">
        <v>580</v>
      </c>
      <c r="T26" s="22">
        <v>412</v>
      </c>
      <c r="U26" s="22">
        <v>384</v>
      </c>
      <c r="V26" s="22">
        <v>474</v>
      </c>
      <c r="W26" s="22">
        <v>546</v>
      </c>
      <c r="X26" s="22">
        <v>958</v>
      </c>
      <c r="Y26" s="22">
        <v>550</v>
      </c>
    </row>
    <row r="27" spans="1:25" ht="14.25">
      <c r="A27" s="23" t="s">
        <v>54</v>
      </c>
      <c r="B27" s="22">
        <v>0</v>
      </c>
      <c r="C27" s="22">
        <v>1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1</v>
      </c>
      <c r="M27" s="22">
        <v>0</v>
      </c>
      <c r="N27" s="22">
        <v>13</v>
      </c>
      <c r="O27" s="22">
        <v>4</v>
      </c>
      <c r="P27" s="22">
        <v>20</v>
      </c>
      <c r="Q27" s="22">
        <v>1</v>
      </c>
      <c r="R27" s="22">
        <v>3</v>
      </c>
      <c r="S27" s="22">
        <v>0</v>
      </c>
      <c r="T27" s="22">
        <v>0</v>
      </c>
      <c r="U27" s="22">
        <v>4</v>
      </c>
      <c r="V27" s="22">
        <v>0</v>
      </c>
      <c r="W27" s="22">
        <v>0</v>
      </c>
      <c r="X27" s="22">
        <v>0</v>
      </c>
      <c r="Y27" s="22">
        <v>2</v>
      </c>
    </row>
    <row r="28" spans="1:25" ht="14.25">
      <c r="A28" s="23" t="s">
        <v>55</v>
      </c>
      <c r="B28" s="22">
        <v>19</v>
      </c>
      <c r="C28" s="22">
        <v>29</v>
      </c>
      <c r="D28" s="22">
        <v>28</v>
      </c>
      <c r="E28" s="22">
        <v>29</v>
      </c>
      <c r="F28" s="22">
        <v>82</v>
      </c>
      <c r="G28" s="22">
        <v>148</v>
      </c>
      <c r="H28" s="22">
        <v>108</v>
      </c>
      <c r="I28" s="22">
        <v>102</v>
      </c>
      <c r="J28" s="22">
        <v>219</v>
      </c>
      <c r="K28" s="22">
        <v>240</v>
      </c>
      <c r="L28" s="22">
        <v>267</v>
      </c>
      <c r="M28" s="22">
        <v>382</v>
      </c>
      <c r="N28" s="22">
        <v>341</v>
      </c>
      <c r="O28" s="22">
        <v>181</v>
      </c>
      <c r="P28" s="22">
        <v>250</v>
      </c>
      <c r="Q28" s="22">
        <v>234</v>
      </c>
      <c r="R28" s="22">
        <v>127</v>
      </c>
      <c r="S28" s="22">
        <v>124</v>
      </c>
      <c r="T28" s="22">
        <v>129</v>
      </c>
      <c r="U28" s="22">
        <v>109</v>
      </c>
      <c r="V28" s="22">
        <v>83</v>
      </c>
      <c r="W28" s="22">
        <v>65</v>
      </c>
      <c r="X28" s="22">
        <v>157</v>
      </c>
      <c r="Y28" s="22">
        <v>204</v>
      </c>
    </row>
    <row r="29" spans="1:25" ht="14.25">
      <c r="A29" s="23" t="s">
        <v>56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77</v>
      </c>
      <c r="T29" s="22">
        <v>0</v>
      </c>
      <c r="U29" s="22">
        <v>8</v>
      </c>
      <c r="V29" s="22">
        <v>26</v>
      </c>
      <c r="W29" s="22">
        <v>8</v>
      </c>
      <c r="X29" s="22">
        <v>0</v>
      </c>
      <c r="Y29" s="22">
        <v>3</v>
      </c>
    </row>
    <row r="30" spans="1:25" ht="14.25">
      <c r="A30" s="23" t="s">
        <v>57</v>
      </c>
      <c r="B30" s="22">
        <v>10680</v>
      </c>
      <c r="C30" s="22">
        <v>9319</v>
      </c>
      <c r="D30" s="22">
        <v>8149</v>
      </c>
      <c r="E30" s="22">
        <v>7674</v>
      </c>
      <c r="F30" s="22">
        <v>7792</v>
      </c>
      <c r="G30" s="22">
        <v>7357</v>
      </c>
      <c r="H30" s="22">
        <v>7318</v>
      </c>
      <c r="I30" s="22">
        <v>7125</v>
      </c>
      <c r="J30" s="22">
        <v>7520</v>
      </c>
      <c r="K30" s="22">
        <v>6707</v>
      </c>
      <c r="L30" s="22">
        <v>7741</v>
      </c>
      <c r="M30" s="22">
        <v>6371</v>
      </c>
      <c r="N30" s="22">
        <v>4687</v>
      </c>
      <c r="O30" s="22">
        <v>4568</v>
      </c>
      <c r="P30" s="22">
        <v>4198</v>
      </c>
      <c r="Q30" s="22">
        <v>4769</v>
      </c>
      <c r="R30" s="22">
        <v>4076</v>
      </c>
      <c r="S30" s="22">
        <v>3339</v>
      </c>
      <c r="T30" s="22">
        <v>3451</v>
      </c>
      <c r="U30" s="22">
        <v>2829</v>
      </c>
      <c r="V30" s="22">
        <v>3880</v>
      </c>
      <c r="W30" s="22">
        <v>3457</v>
      </c>
      <c r="X30" s="22">
        <v>3241</v>
      </c>
      <c r="Y30" s="22">
        <v>3400</v>
      </c>
    </row>
    <row r="31" spans="1:25" ht="14.25">
      <c r="A31" s="23" t="s">
        <v>58</v>
      </c>
      <c r="B31" s="22">
        <v>99</v>
      </c>
      <c r="C31" s="22">
        <v>44</v>
      </c>
      <c r="D31" s="22">
        <v>1</v>
      </c>
      <c r="E31" s="22">
        <v>21</v>
      </c>
      <c r="F31" s="22">
        <v>21</v>
      </c>
      <c r="G31" s="22">
        <v>23</v>
      </c>
      <c r="H31" s="22">
        <v>382</v>
      </c>
      <c r="I31" s="22">
        <v>742</v>
      </c>
      <c r="J31" s="22">
        <v>800</v>
      </c>
      <c r="K31" s="22">
        <v>829</v>
      </c>
      <c r="L31" s="22">
        <v>450</v>
      </c>
      <c r="M31" s="22">
        <v>679</v>
      </c>
      <c r="N31" s="22">
        <v>556</v>
      </c>
      <c r="O31" s="22">
        <v>570</v>
      </c>
      <c r="P31" s="22">
        <v>574</v>
      </c>
      <c r="Q31" s="22">
        <v>713</v>
      </c>
      <c r="R31" s="22">
        <v>612</v>
      </c>
      <c r="S31" s="22">
        <v>673</v>
      </c>
      <c r="T31" s="22">
        <v>809</v>
      </c>
      <c r="U31" s="22">
        <v>688</v>
      </c>
      <c r="V31" s="22">
        <v>667</v>
      </c>
      <c r="W31" s="22">
        <v>536</v>
      </c>
      <c r="X31" s="22">
        <v>653</v>
      </c>
      <c r="Y31" s="22">
        <v>761</v>
      </c>
    </row>
    <row r="32" spans="1:25" ht="14.25">
      <c r="A32" s="23" t="s">
        <v>59</v>
      </c>
      <c r="B32" s="22">
        <v>7</v>
      </c>
      <c r="C32" s="22">
        <v>0</v>
      </c>
      <c r="D32" s="22">
        <v>0</v>
      </c>
      <c r="E32" s="22">
        <v>4</v>
      </c>
      <c r="F32" s="22">
        <v>0</v>
      </c>
      <c r="G32" s="22">
        <v>0</v>
      </c>
      <c r="H32" s="22">
        <v>0</v>
      </c>
      <c r="I32" s="22">
        <v>2</v>
      </c>
      <c r="J32" s="22">
        <v>20</v>
      </c>
      <c r="K32" s="22">
        <v>0</v>
      </c>
      <c r="L32" s="22">
        <v>75</v>
      </c>
      <c r="M32" s="22">
        <v>403</v>
      </c>
      <c r="N32" s="22">
        <v>411</v>
      </c>
      <c r="O32" s="22">
        <v>350</v>
      </c>
      <c r="P32" s="22">
        <v>290</v>
      </c>
      <c r="Q32" s="22">
        <v>439</v>
      </c>
      <c r="R32" s="22">
        <v>304</v>
      </c>
      <c r="S32" s="22">
        <v>261</v>
      </c>
      <c r="T32" s="22">
        <v>180</v>
      </c>
      <c r="U32" s="22">
        <v>91</v>
      </c>
      <c r="V32" s="22">
        <v>37</v>
      </c>
      <c r="W32" s="22">
        <v>101</v>
      </c>
      <c r="X32" s="22">
        <v>320</v>
      </c>
      <c r="Y32" s="22">
        <v>413</v>
      </c>
    </row>
    <row r="33" spans="1:25" ht="14.25">
      <c r="A33" s="23" t="s">
        <v>60</v>
      </c>
      <c r="B33" s="22">
        <v>87</v>
      </c>
      <c r="C33" s="22">
        <v>186</v>
      </c>
      <c r="D33" s="22">
        <v>253</v>
      </c>
      <c r="E33" s="22">
        <v>90</v>
      </c>
      <c r="F33" s="22">
        <v>126</v>
      </c>
      <c r="G33" s="22">
        <v>374</v>
      </c>
      <c r="H33" s="22">
        <v>179</v>
      </c>
      <c r="I33" s="22">
        <v>25</v>
      </c>
      <c r="J33" s="22">
        <v>15</v>
      </c>
      <c r="K33" s="22">
        <v>54</v>
      </c>
      <c r="L33" s="22">
        <v>19</v>
      </c>
      <c r="M33" s="22">
        <v>115</v>
      </c>
      <c r="N33" s="22">
        <v>57</v>
      </c>
      <c r="O33" s="22">
        <v>74</v>
      </c>
      <c r="P33" s="22">
        <v>117</v>
      </c>
      <c r="Q33" s="22">
        <v>206</v>
      </c>
      <c r="R33" s="22">
        <v>176</v>
      </c>
      <c r="S33" s="22">
        <v>140</v>
      </c>
      <c r="T33" s="22">
        <v>21</v>
      </c>
      <c r="U33" s="22">
        <v>35</v>
      </c>
      <c r="V33" s="22">
        <v>13</v>
      </c>
      <c r="W33" s="22">
        <v>19</v>
      </c>
      <c r="X33" s="22">
        <v>0</v>
      </c>
      <c r="Y33" s="22">
        <v>62</v>
      </c>
    </row>
    <row r="34" spans="1:25" ht="14.25">
      <c r="A34" s="23" t="s">
        <v>61</v>
      </c>
      <c r="B34" s="22">
        <v>412</v>
      </c>
      <c r="C34" s="22">
        <v>328</v>
      </c>
      <c r="D34" s="22">
        <v>998</v>
      </c>
      <c r="E34" s="22">
        <v>236</v>
      </c>
      <c r="F34" s="22">
        <v>117</v>
      </c>
      <c r="G34" s="22">
        <v>11</v>
      </c>
      <c r="H34" s="22">
        <v>2</v>
      </c>
      <c r="I34" s="22">
        <v>10</v>
      </c>
      <c r="J34" s="22">
        <v>77</v>
      </c>
      <c r="K34" s="22">
        <v>50</v>
      </c>
      <c r="L34" s="22">
        <v>192</v>
      </c>
      <c r="M34" s="22">
        <v>124</v>
      </c>
      <c r="N34" s="22">
        <v>117</v>
      </c>
      <c r="O34" s="22">
        <v>82</v>
      </c>
      <c r="P34" s="22">
        <v>260</v>
      </c>
      <c r="Q34" s="22">
        <v>317</v>
      </c>
      <c r="R34" s="22">
        <v>386</v>
      </c>
      <c r="S34" s="22">
        <v>293</v>
      </c>
      <c r="T34" s="22">
        <v>191</v>
      </c>
      <c r="U34" s="22">
        <v>253</v>
      </c>
      <c r="V34" s="22">
        <v>351</v>
      </c>
      <c r="W34" s="22">
        <v>252</v>
      </c>
      <c r="X34" s="22">
        <v>275</v>
      </c>
      <c r="Y34" s="22">
        <v>268</v>
      </c>
    </row>
    <row r="35" spans="1:25" ht="14.25">
      <c r="A35" s="23" t="s">
        <v>62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5</v>
      </c>
      <c r="L35" s="22">
        <v>7</v>
      </c>
      <c r="M35" s="22">
        <v>31</v>
      </c>
      <c r="N35" s="22">
        <v>5</v>
      </c>
      <c r="O35" s="22">
        <v>73</v>
      </c>
      <c r="P35" s="22">
        <v>17</v>
      </c>
      <c r="Q35" s="22">
        <v>13</v>
      </c>
      <c r="R35" s="22">
        <v>15</v>
      </c>
      <c r="S35" s="22">
        <v>23</v>
      </c>
      <c r="T35" s="22">
        <v>24</v>
      </c>
      <c r="U35" s="22">
        <v>31</v>
      </c>
      <c r="V35" s="22">
        <v>58</v>
      </c>
      <c r="W35" s="22">
        <v>63</v>
      </c>
      <c r="X35" s="22">
        <v>66</v>
      </c>
      <c r="Y35" s="22">
        <v>43</v>
      </c>
    </row>
    <row r="36" spans="1:25" ht="14.25">
      <c r="A36" s="23" t="s">
        <v>63</v>
      </c>
      <c r="B36" s="22">
        <v>0</v>
      </c>
      <c r="C36" s="22">
        <v>0</v>
      </c>
      <c r="D36" s="22">
        <v>0</v>
      </c>
      <c r="E36" s="22">
        <v>6</v>
      </c>
      <c r="F36" s="22">
        <v>6</v>
      </c>
      <c r="G36" s="22">
        <v>0</v>
      </c>
      <c r="H36" s="22">
        <v>192</v>
      </c>
      <c r="I36" s="22">
        <v>341</v>
      </c>
      <c r="J36" s="22">
        <v>342</v>
      </c>
      <c r="K36" s="22">
        <v>538</v>
      </c>
      <c r="L36" s="22">
        <v>818</v>
      </c>
      <c r="M36" s="22">
        <v>994</v>
      </c>
      <c r="N36" s="22">
        <v>1199</v>
      </c>
      <c r="O36" s="22">
        <v>1160</v>
      </c>
      <c r="P36" s="22">
        <v>1238</v>
      </c>
      <c r="Q36" s="22">
        <v>1143</v>
      </c>
      <c r="R36" s="22">
        <v>1053</v>
      </c>
      <c r="S36" s="22">
        <v>1133</v>
      </c>
      <c r="T36" s="22">
        <v>1106</v>
      </c>
      <c r="U36" s="22">
        <v>1074</v>
      </c>
      <c r="V36" s="22">
        <v>892</v>
      </c>
      <c r="W36" s="22">
        <v>1021</v>
      </c>
      <c r="X36" s="22">
        <v>976</v>
      </c>
      <c r="Y36" s="22">
        <v>955</v>
      </c>
    </row>
    <row r="37" spans="1:25" ht="14.25">
      <c r="A37" s="23" t="s">
        <v>64</v>
      </c>
      <c r="B37" s="22">
        <v>723</v>
      </c>
      <c r="C37" s="22">
        <v>1068</v>
      </c>
      <c r="D37" s="22">
        <v>1436</v>
      </c>
      <c r="E37" s="22">
        <v>1283</v>
      </c>
      <c r="F37" s="22">
        <v>1062</v>
      </c>
      <c r="G37" s="22">
        <v>735</v>
      </c>
      <c r="H37" s="22">
        <v>779</v>
      </c>
      <c r="I37" s="22">
        <v>891</v>
      </c>
      <c r="J37" s="22">
        <v>1334</v>
      </c>
      <c r="K37" s="22">
        <v>1598</v>
      </c>
      <c r="L37" s="22">
        <v>1351</v>
      </c>
      <c r="M37" s="22">
        <v>1398</v>
      </c>
      <c r="N37" s="22">
        <v>1249</v>
      </c>
      <c r="O37" s="22">
        <v>1126</v>
      </c>
      <c r="P37" s="22">
        <v>1297</v>
      </c>
      <c r="Q37" s="22">
        <v>1034</v>
      </c>
      <c r="R37" s="22">
        <v>1014</v>
      </c>
      <c r="S37" s="22">
        <v>803</v>
      </c>
      <c r="T37" s="22">
        <v>612</v>
      </c>
      <c r="U37" s="22">
        <v>670</v>
      </c>
      <c r="V37" s="22">
        <v>855</v>
      </c>
      <c r="W37" s="22">
        <v>823</v>
      </c>
      <c r="X37" s="22">
        <v>930</v>
      </c>
      <c r="Y37" s="22">
        <v>1322</v>
      </c>
    </row>
    <row r="38" spans="1:25" ht="14.25">
      <c r="A38" s="23" t="s">
        <v>65</v>
      </c>
      <c r="B38" s="22">
        <v>586</v>
      </c>
      <c r="C38" s="22">
        <v>857</v>
      </c>
      <c r="D38" s="22">
        <v>1152</v>
      </c>
      <c r="E38" s="22">
        <v>1021</v>
      </c>
      <c r="F38" s="22">
        <v>1083</v>
      </c>
      <c r="G38" s="22">
        <v>1108</v>
      </c>
      <c r="H38" s="22">
        <v>1189</v>
      </c>
      <c r="I38" s="22">
        <v>1398</v>
      </c>
      <c r="J38" s="22">
        <v>1447</v>
      </c>
      <c r="K38" s="22">
        <v>1963</v>
      </c>
      <c r="L38" s="22">
        <v>1765</v>
      </c>
      <c r="M38" s="22">
        <v>1181</v>
      </c>
      <c r="N38" s="22">
        <v>1184</v>
      </c>
      <c r="O38" s="22">
        <v>940</v>
      </c>
      <c r="P38" s="22">
        <v>843</v>
      </c>
      <c r="Q38" s="22">
        <v>951</v>
      </c>
      <c r="R38" s="22">
        <v>829</v>
      </c>
      <c r="S38" s="22">
        <v>797</v>
      </c>
      <c r="T38" s="22">
        <v>990</v>
      </c>
      <c r="U38" s="22">
        <v>528</v>
      </c>
      <c r="V38" s="22">
        <v>637</v>
      </c>
      <c r="W38" s="22">
        <v>602</v>
      </c>
      <c r="X38" s="22">
        <v>2329</v>
      </c>
      <c r="Y38" s="22">
        <v>2305</v>
      </c>
    </row>
    <row r="39" spans="1:25" ht="14.25">
      <c r="A39" s="23" t="s">
        <v>66</v>
      </c>
      <c r="B39" s="22">
        <v>3756</v>
      </c>
      <c r="C39" s="22">
        <v>4068</v>
      </c>
      <c r="D39" s="22">
        <v>3397</v>
      </c>
      <c r="E39" s="22">
        <v>3718</v>
      </c>
      <c r="F39" s="22">
        <v>3453</v>
      </c>
      <c r="G39" s="22">
        <v>3732</v>
      </c>
      <c r="H39" s="22">
        <v>2924</v>
      </c>
      <c r="I39" s="22">
        <v>4131</v>
      </c>
      <c r="J39" s="22">
        <v>3852</v>
      </c>
      <c r="K39" s="22">
        <v>3582</v>
      </c>
      <c r="L39" s="22">
        <v>3732</v>
      </c>
      <c r="M39" s="22">
        <v>3545</v>
      </c>
      <c r="N39" s="22">
        <v>2906</v>
      </c>
      <c r="O39" s="22">
        <v>2346</v>
      </c>
      <c r="P39" s="22">
        <v>1978</v>
      </c>
      <c r="Q39" s="22">
        <v>2553</v>
      </c>
      <c r="R39" s="22">
        <v>3498</v>
      </c>
      <c r="S39" s="22">
        <v>4074</v>
      </c>
      <c r="T39" s="22">
        <v>2595</v>
      </c>
      <c r="U39" s="22">
        <v>3260</v>
      </c>
      <c r="V39" s="22">
        <v>2815</v>
      </c>
      <c r="W39" s="22">
        <v>3148</v>
      </c>
      <c r="X39" s="22">
        <v>3048</v>
      </c>
      <c r="Y39" s="22">
        <v>3114</v>
      </c>
    </row>
    <row r="40" spans="1:25" ht="14.25">
      <c r="A40" s="23" t="s">
        <v>128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2</v>
      </c>
      <c r="Y40" s="22">
        <v>0</v>
      </c>
    </row>
    <row r="41" spans="1:25" ht="14.25">
      <c r="A41" s="23" t="s">
        <v>67</v>
      </c>
      <c r="B41" s="22">
        <v>1595</v>
      </c>
      <c r="C41" s="22">
        <v>1447</v>
      </c>
      <c r="D41" s="22">
        <v>1475</v>
      </c>
      <c r="E41" s="22">
        <v>1538</v>
      </c>
      <c r="F41" s="22">
        <v>1231</v>
      </c>
      <c r="G41" s="22">
        <v>1058</v>
      </c>
      <c r="H41" s="22">
        <v>1288</v>
      </c>
      <c r="I41" s="22">
        <v>1581</v>
      </c>
      <c r="J41" s="22">
        <v>1813</v>
      </c>
      <c r="K41" s="22">
        <v>1776</v>
      </c>
      <c r="L41" s="22">
        <v>1907</v>
      </c>
      <c r="M41" s="22">
        <v>919</v>
      </c>
      <c r="N41" s="22">
        <v>1399</v>
      </c>
      <c r="O41" s="22">
        <v>2016</v>
      </c>
      <c r="P41" s="22">
        <v>1963</v>
      </c>
      <c r="Q41" s="22">
        <v>1971</v>
      </c>
      <c r="R41" s="22">
        <v>1545</v>
      </c>
      <c r="S41" s="22">
        <v>1143</v>
      </c>
      <c r="T41" s="22">
        <v>707</v>
      </c>
      <c r="U41" s="22">
        <v>798</v>
      </c>
      <c r="V41" s="22">
        <v>1290</v>
      </c>
      <c r="W41" s="22">
        <v>2301</v>
      </c>
      <c r="X41" s="22">
        <v>769</v>
      </c>
      <c r="Y41" s="22">
        <v>709</v>
      </c>
    </row>
    <row r="42" spans="1:25" ht="14.25">
      <c r="A42" s="23" t="s">
        <v>133</v>
      </c>
      <c r="B42" s="22">
        <v>142</v>
      </c>
      <c r="C42" s="22">
        <v>28</v>
      </c>
      <c r="D42" s="22">
        <v>16</v>
      </c>
      <c r="E42" s="22">
        <v>18</v>
      </c>
      <c r="F42" s="22">
        <v>40</v>
      </c>
      <c r="G42" s="22">
        <v>20</v>
      </c>
      <c r="H42" s="22">
        <v>18</v>
      </c>
      <c r="I42" s="22">
        <v>72</v>
      </c>
      <c r="J42" s="22">
        <v>19</v>
      </c>
      <c r="K42" s="22">
        <v>91</v>
      </c>
      <c r="L42" s="22">
        <v>66</v>
      </c>
      <c r="M42" s="22">
        <v>39</v>
      </c>
      <c r="N42" s="22">
        <v>7</v>
      </c>
      <c r="O42" s="22">
        <v>13</v>
      </c>
      <c r="P42" s="22">
        <v>1</v>
      </c>
      <c r="Q42" s="22">
        <v>0</v>
      </c>
      <c r="R42" s="22">
        <v>87</v>
      </c>
      <c r="S42" s="22">
        <v>11</v>
      </c>
      <c r="T42" s="22">
        <v>117</v>
      </c>
      <c r="U42" s="22">
        <v>1</v>
      </c>
      <c r="V42" s="22">
        <v>0</v>
      </c>
      <c r="W42" s="22">
        <v>16</v>
      </c>
      <c r="X42" s="22">
        <v>44</v>
      </c>
      <c r="Y42" s="22">
        <v>184</v>
      </c>
    </row>
    <row r="43" spans="1:25" ht="14.25">
      <c r="A43" s="23" t="s">
        <v>68</v>
      </c>
      <c r="B43" s="22"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</row>
    <row r="44" spans="1:25" ht="14.25">
      <c r="A44" s="23" t="s">
        <v>69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1</v>
      </c>
      <c r="N44" s="22">
        <v>0</v>
      </c>
      <c r="O44" s="22">
        <v>0</v>
      </c>
      <c r="P44" s="22">
        <v>23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2</v>
      </c>
      <c r="Y44" s="22">
        <v>0</v>
      </c>
    </row>
    <row r="45" spans="1:25" ht="14.25">
      <c r="A45" s="23" t="s">
        <v>71</v>
      </c>
      <c r="B45" s="22">
        <v>0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69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2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22</v>
      </c>
    </row>
    <row r="46" spans="1:25" ht="14.25">
      <c r="A46" s="23" t="s">
        <v>72</v>
      </c>
      <c r="B46" s="22">
        <v>18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46</v>
      </c>
      <c r="L46" s="22">
        <v>0</v>
      </c>
      <c r="M46" s="22">
        <v>9</v>
      </c>
      <c r="N46" s="22">
        <v>105</v>
      </c>
      <c r="O46" s="22">
        <v>143</v>
      </c>
      <c r="P46" s="22">
        <v>116</v>
      </c>
      <c r="Q46" s="22">
        <v>47</v>
      </c>
      <c r="R46" s="22">
        <v>56</v>
      </c>
      <c r="S46" s="22">
        <v>81</v>
      </c>
      <c r="T46" s="22">
        <v>73</v>
      </c>
      <c r="U46" s="22">
        <v>0</v>
      </c>
      <c r="V46" s="22">
        <v>0</v>
      </c>
      <c r="W46" s="22">
        <v>63</v>
      </c>
      <c r="X46" s="22">
        <v>73</v>
      </c>
      <c r="Y46" s="22">
        <v>86</v>
      </c>
    </row>
    <row r="47" spans="1:25" ht="14.25">
      <c r="A47" s="23" t="s">
        <v>135</v>
      </c>
      <c r="B47" s="22">
        <v>0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8</v>
      </c>
      <c r="I47" s="22">
        <v>8</v>
      </c>
      <c r="J47" s="22">
        <v>1</v>
      </c>
      <c r="K47" s="22">
        <v>74</v>
      </c>
      <c r="L47" s="22">
        <v>75</v>
      </c>
      <c r="M47" s="22">
        <v>79</v>
      </c>
      <c r="N47" s="22">
        <v>20</v>
      </c>
      <c r="O47" s="22">
        <v>30</v>
      </c>
      <c r="P47" s="22">
        <v>12</v>
      </c>
      <c r="Q47" s="22">
        <v>14</v>
      </c>
      <c r="R47" s="22">
        <v>52</v>
      </c>
      <c r="S47" s="22">
        <v>13</v>
      </c>
      <c r="T47" s="22">
        <v>130</v>
      </c>
      <c r="U47" s="22">
        <v>1</v>
      </c>
      <c r="V47" s="22">
        <v>0</v>
      </c>
      <c r="W47" s="22">
        <v>0</v>
      </c>
      <c r="X47" s="22">
        <v>71</v>
      </c>
      <c r="Y47" s="22">
        <v>18</v>
      </c>
    </row>
    <row r="48" spans="1:25" ht="14.25">
      <c r="A48" s="23" t="s">
        <v>127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25</v>
      </c>
      <c r="Y48" s="22">
        <v>45</v>
      </c>
    </row>
    <row r="49" spans="1:25" ht="14.25">
      <c r="A49" s="23" t="s">
        <v>126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742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</row>
    <row r="50" spans="1:25" ht="14.25">
      <c r="A50" s="23" t="s">
        <v>77</v>
      </c>
      <c r="B50" s="22">
        <v>0</v>
      </c>
      <c r="C50" s="22">
        <v>0</v>
      </c>
      <c r="D50" s="22">
        <v>101</v>
      </c>
      <c r="E50" s="22">
        <v>114</v>
      </c>
      <c r="F50" s="22">
        <v>118</v>
      </c>
      <c r="G50" s="22">
        <v>45</v>
      </c>
      <c r="H50" s="22">
        <v>29</v>
      </c>
      <c r="I50" s="22">
        <v>36</v>
      </c>
      <c r="J50" s="22">
        <v>55</v>
      </c>
      <c r="K50" s="22">
        <v>187</v>
      </c>
      <c r="L50" s="22">
        <v>772</v>
      </c>
      <c r="M50" s="22">
        <v>390</v>
      </c>
      <c r="N50" s="22">
        <v>318</v>
      </c>
      <c r="O50" s="22">
        <v>806</v>
      </c>
      <c r="P50" s="22">
        <v>629</v>
      </c>
      <c r="Q50" s="22">
        <v>39</v>
      </c>
      <c r="R50" s="22">
        <v>1211</v>
      </c>
      <c r="S50" s="22">
        <v>1312</v>
      </c>
      <c r="T50" s="22">
        <v>719</v>
      </c>
      <c r="U50" s="22">
        <v>513</v>
      </c>
      <c r="V50" s="22">
        <v>276</v>
      </c>
      <c r="W50" s="22">
        <v>578</v>
      </c>
      <c r="X50" s="22">
        <v>235</v>
      </c>
      <c r="Y50" s="22">
        <v>172</v>
      </c>
    </row>
    <row r="51" spans="1:25" ht="14.25">
      <c r="A51" s="23" t="s">
        <v>92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17</v>
      </c>
      <c r="L51" s="22">
        <v>0</v>
      </c>
      <c r="M51" s="22">
        <v>0</v>
      </c>
      <c r="N51" s="22">
        <v>0</v>
      </c>
      <c r="O51" s="22">
        <v>1</v>
      </c>
      <c r="P51" s="22">
        <v>0</v>
      </c>
      <c r="Q51" s="22">
        <v>9</v>
      </c>
      <c r="R51" s="22">
        <v>40</v>
      </c>
      <c r="S51" s="22">
        <v>28</v>
      </c>
      <c r="T51" s="22">
        <v>0</v>
      </c>
      <c r="U51" s="22">
        <v>0</v>
      </c>
      <c r="V51" s="22">
        <v>3</v>
      </c>
      <c r="W51" s="22">
        <v>0</v>
      </c>
      <c r="X51" s="22">
        <v>0</v>
      </c>
      <c r="Y51" s="22">
        <v>5</v>
      </c>
    </row>
    <row r="52" spans="1:25" ht="14.25">
      <c r="A52" s="23" t="s">
        <v>125</v>
      </c>
      <c r="B52" s="22">
        <v>751</v>
      </c>
      <c r="C52" s="22">
        <v>118</v>
      </c>
      <c r="D52" s="22">
        <v>6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33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</row>
    <row r="53" spans="1:25" ht="14.25">
      <c r="A53" s="23" t="s">
        <v>142</v>
      </c>
      <c r="B53" s="22">
        <v>0</v>
      </c>
      <c r="C53" s="22">
        <v>0</v>
      </c>
      <c r="D53" s="22">
        <v>31</v>
      </c>
      <c r="E53" s="22">
        <v>113</v>
      </c>
      <c r="F53" s="22">
        <v>8</v>
      </c>
      <c r="G53" s="22">
        <v>42</v>
      </c>
      <c r="H53" s="22">
        <v>105</v>
      </c>
      <c r="I53" s="22">
        <v>54</v>
      </c>
      <c r="J53" s="22">
        <v>30</v>
      </c>
      <c r="K53" s="22">
        <v>19</v>
      </c>
      <c r="L53" s="22">
        <v>70</v>
      </c>
      <c r="M53" s="22">
        <v>86</v>
      </c>
      <c r="N53" s="22">
        <v>40</v>
      </c>
      <c r="O53" s="22">
        <v>27</v>
      </c>
      <c r="P53" s="22">
        <v>59</v>
      </c>
      <c r="Q53" s="22">
        <v>9</v>
      </c>
      <c r="R53" s="22">
        <v>28</v>
      </c>
      <c r="S53" s="22">
        <v>9</v>
      </c>
      <c r="T53" s="22">
        <v>35</v>
      </c>
      <c r="U53" s="22">
        <v>36</v>
      </c>
      <c r="V53" s="22">
        <v>94</v>
      </c>
      <c r="W53" s="22">
        <v>6</v>
      </c>
      <c r="X53" s="22">
        <v>0</v>
      </c>
      <c r="Y53" s="22">
        <v>11</v>
      </c>
    </row>
    <row r="54" spans="1:25" ht="14.25">
      <c r="A54" s="23" t="s">
        <v>85</v>
      </c>
      <c r="B54" s="22">
        <v>0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3</v>
      </c>
      <c r="R54" s="22">
        <v>0</v>
      </c>
      <c r="S54" s="22">
        <v>0</v>
      </c>
      <c r="T54" s="22">
        <v>26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</row>
    <row r="55" spans="1:25" ht="14.25">
      <c r="A55" s="23" t="s">
        <v>94</v>
      </c>
      <c r="B55" s="22">
        <v>0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9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</row>
    <row r="56" spans="1:25" ht="14.25">
      <c r="A56" s="23" t="s">
        <v>145</v>
      </c>
      <c r="B56" s="22">
        <v>0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10</v>
      </c>
      <c r="Y56" s="22">
        <v>3</v>
      </c>
    </row>
    <row r="57" spans="1:25" ht="14.25">
      <c r="A57" s="23" t="s">
        <v>124</v>
      </c>
      <c r="B57" s="22">
        <v>0</v>
      </c>
      <c r="C57" s="22">
        <v>0</v>
      </c>
      <c r="D57" s="22">
        <v>0</v>
      </c>
      <c r="E57" s="22">
        <v>0</v>
      </c>
      <c r="F57" s="22">
        <v>0</v>
      </c>
      <c r="G57" s="22">
        <v>50</v>
      </c>
      <c r="H57" s="22">
        <v>41</v>
      </c>
      <c r="I57" s="22">
        <v>0</v>
      </c>
      <c r="J57" s="22">
        <v>0</v>
      </c>
      <c r="K57" s="22">
        <v>1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</row>
    <row r="58" spans="1:25" ht="14.25">
      <c r="A58" s="23" t="s">
        <v>90</v>
      </c>
      <c r="B58" s="22">
        <v>0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</row>
    <row r="59" spans="1:25" ht="14.25">
      <c r="A59" s="23" t="s">
        <v>146</v>
      </c>
      <c r="B59" s="22"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</row>
    <row r="60" spans="1:25" ht="14.25">
      <c r="A60" s="23" t="s">
        <v>83</v>
      </c>
      <c r="B60" s="22">
        <v>602</v>
      </c>
      <c r="C60" s="22">
        <v>502</v>
      </c>
      <c r="D60" s="22">
        <v>606</v>
      </c>
      <c r="E60" s="22">
        <v>172</v>
      </c>
      <c r="F60" s="22">
        <v>197</v>
      </c>
      <c r="G60" s="22">
        <v>321</v>
      </c>
      <c r="H60" s="22">
        <v>242</v>
      </c>
      <c r="I60" s="22">
        <v>250</v>
      </c>
      <c r="J60" s="22">
        <v>86</v>
      </c>
      <c r="K60" s="22">
        <v>232</v>
      </c>
      <c r="L60" s="22">
        <v>143</v>
      </c>
      <c r="M60" s="22">
        <v>74</v>
      </c>
      <c r="N60" s="22">
        <v>416</v>
      </c>
      <c r="O60" s="22">
        <v>593</v>
      </c>
      <c r="P60" s="22">
        <v>548</v>
      </c>
      <c r="Q60" s="22">
        <v>242</v>
      </c>
      <c r="R60" s="22">
        <v>207</v>
      </c>
      <c r="S60" s="22">
        <v>207</v>
      </c>
      <c r="T60" s="22">
        <v>78</v>
      </c>
      <c r="U60" s="22">
        <v>0</v>
      </c>
      <c r="V60" s="22">
        <v>22</v>
      </c>
      <c r="W60" s="22">
        <v>27</v>
      </c>
      <c r="X60" s="22">
        <v>58</v>
      </c>
      <c r="Y60" s="22">
        <v>18</v>
      </c>
    </row>
    <row r="61" spans="1:25" ht="14.25">
      <c r="A61" s="23" t="s">
        <v>87</v>
      </c>
      <c r="B61" s="22">
        <v>0</v>
      </c>
      <c r="C61" s="22">
        <v>0</v>
      </c>
      <c r="D61" s="22">
        <v>0</v>
      </c>
      <c r="E61" s="22">
        <v>0</v>
      </c>
      <c r="F61" s="22">
        <v>25</v>
      </c>
      <c r="G61" s="22">
        <v>61</v>
      </c>
      <c r="H61" s="22">
        <v>0</v>
      </c>
      <c r="I61" s="22">
        <v>78</v>
      </c>
      <c r="J61" s="22">
        <v>0</v>
      </c>
      <c r="K61" s="22">
        <v>0</v>
      </c>
      <c r="L61" s="22">
        <v>63</v>
      </c>
      <c r="M61" s="22">
        <v>171</v>
      </c>
      <c r="N61" s="22">
        <v>566</v>
      </c>
      <c r="O61" s="22">
        <v>579</v>
      </c>
      <c r="P61" s="22">
        <v>689</v>
      </c>
      <c r="Q61" s="22">
        <v>422</v>
      </c>
      <c r="R61" s="22">
        <v>224</v>
      </c>
      <c r="S61" s="22">
        <v>106</v>
      </c>
      <c r="T61" s="22">
        <v>43</v>
      </c>
      <c r="U61" s="22">
        <v>0</v>
      </c>
      <c r="V61" s="22">
        <v>0</v>
      </c>
      <c r="W61" s="22">
        <v>0</v>
      </c>
      <c r="X61" s="22">
        <v>0</v>
      </c>
      <c r="Y61" s="22">
        <v>0</v>
      </c>
    </row>
    <row r="62" spans="1:25" ht="14.25">
      <c r="A62" s="23" t="s">
        <v>81</v>
      </c>
      <c r="B62" s="22">
        <v>213</v>
      </c>
      <c r="C62" s="22">
        <v>210</v>
      </c>
      <c r="D62" s="22">
        <v>80</v>
      </c>
      <c r="E62" s="22">
        <v>8</v>
      </c>
      <c r="F62" s="22">
        <v>26</v>
      </c>
      <c r="G62" s="22">
        <v>31</v>
      </c>
      <c r="H62" s="22">
        <v>0</v>
      </c>
      <c r="I62" s="22">
        <v>28</v>
      </c>
      <c r="J62" s="22">
        <v>19</v>
      </c>
      <c r="K62" s="22">
        <v>17</v>
      </c>
      <c r="L62" s="22">
        <v>84</v>
      </c>
      <c r="M62" s="22">
        <v>37</v>
      </c>
      <c r="N62" s="22">
        <v>148</v>
      </c>
      <c r="O62" s="22">
        <v>191</v>
      </c>
      <c r="P62" s="22">
        <v>166</v>
      </c>
      <c r="Q62" s="22">
        <v>243</v>
      </c>
      <c r="R62" s="22">
        <v>126</v>
      </c>
      <c r="S62" s="22">
        <v>64</v>
      </c>
      <c r="T62" s="22">
        <v>18</v>
      </c>
      <c r="U62" s="22">
        <v>0</v>
      </c>
      <c r="V62" s="22">
        <v>0</v>
      </c>
      <c r="W62" s="22">
        <v>0</v>
      </c>
      <c r="X62" s="22">
        <v>0</v>
      </c>
      <c r="Y62" s="22">
        <v>9</v>
      </c>
    </row>
    <row r="63" spans="1:25" ht="14.25">
      <c r="A63" s="23" t="s">
        <v>144</v>
      </c>
      <c r="B63" s="22">
        <v>0</v>
      </c>
      <c r="C63" s="22">
        <v>0</v>
      </c>
      <c r="D63" s="22">
        <v>22</v>
      </c>
      <c r="E63" s="22">
        <v>21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22</v>
      </c>
      <c r="L63" s="22">
        <v>0</v>
      </c>
      <c r="M63" s="22">
        <v>0</v>
      </c>
      <c r="N63" s="22">
        <v>26</v>
      </c>
      <c r="O63" s="22">
        <v>6</v>
      </c>
      <c r="P63" s="22">
        <v>0</v>
      </c>
      <c r="Q63" s="22">
        <v>0</v>
      </c>
      <c r="R63" s="22">
        <v>5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</row>
    <row r="64" spans="1:25" ht="14.25">
      <c r="A64" s="23" t="s">
        <v>79</v>
      </c>
      <c r="B64" s="22">
        <v>0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22</v>
      </c>
      <c r="K64" s="22">
        <v>0</v>
      </c>
      <c r="L64" s="22">
        <v>0</v>
      </c>
      <c r="M64" s="22">
        <v>0</v>
      </c>
      <c r="N64" s="22">
        <v>0</v>
      </c>
      <c r="O64" s="22">
        <v>92</v>
      </c>
      <c r="P64" s="22">
        <v>172</v>
      </c>
      <c r="Q64" s="22">
        <v>115</v>
      </c>
      <c r="R64" s="22">
        <v>0</v>
      </c>
      <c r="S64" s="22">
        <v>94</v>
      </c>
      <c r="T64" s="22">
        <v>23</v>
      </c>
      <c r="U64" s="22">
        <v>0</v>
      </c>
      <c r="V64" s="22">
        <v>36</v>
      </c>
      <c r="W64" s="22">
        <v>0</v>
      </c>
      <c r="X64" s="22">
        <v>0</v>
      </c>
      <c r="Y64" s="22">
        <v>0</v>
      </c>
    </row>
    <row r="65" spans="1:25" ht="14.25">
      <c r="A65" s="23" t="s">
        <v>147</v>
      </c>
      <c r="B65" s="22">
        <v>171</v>
      </c>
      <c r="C65" s="22">
        <v>13</v>
      </c>
      <c r="D65" s="22">
        <v>68</v>
      </c>
      <c r="E65" s="22">
        <v>0</v>
      </c>
      <c r="F65" s="22">
        <v>0</v>
      </c>
      <c r="G65" s="22">
        <v>27</v>
      </c>
      <c r="H65" s="22">
        <v>28</v>
      </c>
      <c r="I65" s="22">
        <v>12</v>
      </c>
      <c r="J65" s="22">
        <v>1</v>
      </c>
      <c r="K65" s="22">
        <v>0</v>
      </c>
      <c r="L65" s="22">
        <v>2</v>
      </c>
      <c r="M65" s="22">
        <v>5</v>
      </c>
      <c r="N65" s="22">
        <v>30</v>
      </c>
      <c r="O65" s="22">
        <v>1</v>
      </c>
      <c r="P65" s="22">
        <v>18</v>
      </c>
      <c r="Q65" s="22">
        <v>148</v>
      </c>
      <c r="R65" s="22">
        <v>76</v>
      </c>
      <c r="S65" s="22">
        <v>31</v>
      </c>
      <c r="T65" s="22">
        <v>50</v>
      </c>
      <c r="U65" s="22">
        <v>61</v>
      </c>
      <c r="V65" s="22">
        <v>68</v>
      </c>
      <c r="W65" s="22">
        <v>0</v>
      </c>
      <c r="X65" s="22">
        <v>38</v>
      </c>
      <c r="Y65" s="22">
        <v>47</v>
      </c>
    </row>
    <row r="66" spans="1:25" ht="14.25">
      <c r="A66" s="23" t="s">
        <v>93</v>
      </c>
      <c r="B66" s="22">
        <v>73</v>
      </c>
      <c r="C66" s="22">
        <v>23</v>
      </c>
      <c r="D66" s="22">
        <v>3</v>
      </c>
      <c r="E66" s="22">
        <v>0</v>
      </c>
      <c r="F66" s="22">
        <v>0</v>
      </c>
      <c r="G66" s="22">
        <v>6</v>
      </c>
      <c r="H66" s="22">
        <v>0</v>
      </c>
      <c r="I66" s="22">
        <v>1</v>
      </c>
      <c r="J66" s="22">
        <v>1</v>
      </c>
      <c r="K66" s="22">
        <v>0</v>
      </c>
      <c r="L66" s="22">
        <v>1</v>
      </c>
      <c r="M66" s="22">
        <v>1</v>
      </c>
      <c r="N66" s="22">
        <v>0</v>
      </c>
      <c r="O66" s="22">
        <v>2</v>
      </c>
      <c r="P66" s="22">
        <v>0</v>
      </c>
      <c r="Q66" s="22">
        <v>0</v>
      </c>
      <c r="R66" s="22">
        <v>0</v>
      </c>
      <c r="S66" s="22">
        <v>0</v>
      </c>
      <c r="T66" s="22">
        <v>10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</row>
    <row r="67" spans="1:25" ht="14.25">
      <c r="A67" s="23" t="s">
        <v>136</v>
      </c>
      <c r="B67" s="22">
        <v>448</v>
      </c>
      <c r="C67" s="22">
        <v>328</v>
      </c>
      <c r="D67" s="22">
        <v>51</v>
      </c>
      <c r="E67" s="22">
        <v>29</v>
      </c>
      <c r="F67" s="22">
        <v>12</v>
      </c>
      <c r="G67" s="22">
        <v>25</v>
      </c>
      <c r="H67" s="22">
        <v>7</v>
      </c>
      <c r="I67" s="22">
        <v>10</v>
      </c>
      <c r="J67" s="22">
        <v>28</v>
      </c>
      <c r="K67" s="22">
        <v>10</v>
      </c>
      <c r="L67" s="22">
        <v>97</v>
      </c>
      <c r="M67" s="22">
        <v>12</v>
      </c>
      <c r="N67" s="22">
        <v>43</v>
      </c>
      <c r="O67" s="22">
        <v>10</v>
      </c>
      <c r="P67" s="22">
        <v>86</v>
      </c>
      <c r="Q67" s="22">
        <v>173</v>
      </c>
      <c r="R67" s="22">
        <v>239</v>
      </c>
      <c r="S67" s="22">
        <v>169</v>
      </c>
      <c r="T67" s="22">
        <v>88</v>
      </c>
      <c r="U67" s="22">
        <v>100</v>
      </c>
      <c r="V67" s="22">
        <v>222</v>
      </c>
      <c r="W67" s="22">
        <v>80</v>
      </c>
      <c r="X67" s="22">
        <v>451</v>
      </c>
      <c r="Y67" s="22">
        <v>104</v>
      </c>
    </row>
    <row r="68" spans="1:25" ht="14.25">
      <c r="A68" s="23" t="s">
        <v>123</v>
      </c>
      <c r="B68" s="22">
        <v>426</v>
      </c>
      <c r="C68" s="22">
        <v>199</v>
      </c>
      <c r="D68" s="22">
        <v>310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2">
        <v>0</v>
      </c>
    </row>
    <row r="69" spans="1:25" ht="14.25">
      <c r="A69" s="23" t="s">
        <v>122</v>
      </c>
      <c r="B69" s="22">
        <v>4</v>
      </c>
      <c r="C69" s="22">
        <v>29</v>
      </c>
      <c r="D69" s="22">
        <v>2</v>
      </c>
      <c r="E69" s="22">
        <v>0</v>
      </c>
      <c r="F69" s="22">
        <v>1</v>
      </c>
      <c r="G69" s="22">
        <v>5</v>
      </c>
      <c r="H69" s="22">
        <v>7</v>
      </c>
      <c r="I69" s="22">
        <v>0</v>
      </c>
      <c r="J69" s="22">
        <v>3</v>
      </c>
      <c r="K69" s="22">
        <v>79</v>
      </c>
      <c r="L69" s="22">
        <v>102</v>
      </c>
      <c r="M69" s="22">
        <v>8</v>
      </c>
      <c r="N69" s="22">
        <v>0</v>
      </c>
      <c r="O69" s="22">
        <v>0</v>
      </c>
      <c r="P69" s="22">
        <v>8</v>
      </c>
      <c r="Q69" s="22">
        <v>0</v>
      </c>
      <c r="R69" s="22">
        <v>0</v>
      </c>
      <c r="S69" s="22">
        <v>0</v>
      </c>
      <c r="T69" s="22">
        <v>7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</row>
    <row r="70" spans="1:25" ht="14.25">
      <c r="A70" s="23" t="s">
        <v>143</v>
      </c>
      <c r="B70" s="22">
        <v>26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81</v>
      </c>
      <c r="L70" s="22">
        <v>63</v>
      </c>
      <c r="M70" s="22">
        <v>107</v>
      </c>
      <c r="N70" s="22">
        <v>140</v>
      </c>
      <c r="O70" s="22">
        <v>120</v>
      </c>
      <c r="P70" s="22">
        <v>150</v>
      </c>
      <c r="Q70" s="22">
        <v>34</v>
      </c>
      <c r="R70" s="22">
        <v>75</v>
      </c>
      <c r="S70" s="22">
        <v>145</v>
      </c>
      <c r="T70" s="22">
        <v>203</v>
      </c>
      <c r="U70" s="22">
        <v>353</v>
      </c>
      <c r="V70" s="22">
        <v>18</v>
      </c>
      <c r="W70" s="22">
        <v>0</v>
      </c>
      <c r="X70" s="22">
        <v>127</v>
      </c>
      <c r="Y70" s="22">
        <v>0</v>
      </c>
    </row>
    <row r="71" spans="1:25" ht="14.25">
      <c r="A71" s="23" t="s">
        <v>86</v>
      </c>
      <c r="B71" s="22">
        <v>0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7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36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2">
        <v>0</v>
      </c>
    </row>
    <row r="72" spans="1:25" ht="14.25">
      <c r="A72" s="23" t="s">
        <v>121</v>
      </c>
      <c r="B72" s="22">
        <v>0</v>
      </c>
      <c r="C72" s="22">
        <v>0</v>
      </c>
      <c r="D72" s="22">
        <v>8</v>
      </c>
      <c r="E72" s="22">
        <v>2</v>
      </c>
      <c r="F72" s="22">
        <v>0</v>
      </c>
      <c r="G72" s="22">
        <v>27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</row>
    <row r="73" spans="1:25" ht="14.25">
      <c r="A73" s="23" t="s">
        <v>95</v>
      </c>
      <c r="B73" s="22">
        <v>164</v>
      </c>
      <c r="C73" s="22">
        <v>10</v>
      </c>
      <c r="D73" s="22">
        <v>7</v>
      </c>
      <c r="E73" s="22">
        <v>0</v>
      </c>
      <c r="F73" s="22">
        <v>0</v>
      </c>
      <c r="G73" s="22">
        <v>1</v>
      </c>
      <c r="H73" s="22">
        <v>0</v>
      </c>
      <c r="I73" s="22">
        <v>0</v>
      </c>
      <c r="J73" s="22">
        <v>1</v>
      </c>
      <c r="K73" s="22">
        <v>0</v>
      </c>
      <c r="L73" s="22">
        <v>0</v>
      </c>
      <c r="M73" s="22">
        <v>0</v>
      </c>
      <c r="N73" s="22">
        <v>1</v>
      </c>
      <c r="O73" s="22">
        <v>6</v>
      </c>
      <c r="P73" s="22">
        <v>30</v>
      </c>
      <c r="Q73" s="22">
        <v>2</v>
      </c>
      <c r="R73" s="22">
        <v>33</v>
      </c>
      <c r="S73" s="22">
        <v>16</v>
      </c>
      <c r="T73" s="22">
        <v>50</v>
      </c>
      <c r="U73" s="22">
        <v>0</v>
      </c>
      <c r="V73" s="22">
        <v>0</v>
      </c>
      <c r="W73" s="22">
        <v>0</v>
      </c>
      <c r="X73" s="22">
        <v>3</v>
      </c>
      <c r="Y73" s="22">
        <v>28</v>
      </c>
    </row>
    <row r="74" spans="1:25" ht="14.25">
      <c r="A74" s="23" t="s">
        <v>120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2">
        <v>0</v>
      </c>
    </row>
    <row r="75" spans="1:25" ht="14.25">
      <c r="A75" s="23" t="s">
        <v>89</v>
      </c>
      <c r="B75" s="22">
        <v>0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  <c r="V75" s="22">
        <v>0</v>
      </c>
      <c r="W75" s="22">
        <v>0</v>
      </c>
      <c r="X75" s="22">
        <v>0</v>
      </c>
      <c r="Y75" s="22">
        <v>0</v>
      </c>
    </row>
    <row r="76" spans="1:25" ht="14.25">
      <c r="A76" s="23" t="s">
        <v>139</v>
      </c>
      <c r="B76" s="22">
        <v>3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2">
        <v>0</v>
      </c>
      <c r="X76" s="22">
        <v>0</v>
      </c>
      <c r="Y76" s="22">
        <v>0</v>
      </c>
    </row>
    <row r="77" spans="1:25" ht="14.25">
      <c r="A77" s="23" t="s">
        <v>119</v>
      </c>
      <c r="B77" s="22">
        <v>0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  <c r="V77" s="22">
        <v>0</v>
      </c>
      <c r="W77" s="22">
        <v>0</v>
      </c>
      <c r="X77" s="22">
        <v>0</v>
      </c>
      <c r="Y77" s="22">
        <v>0</v>
      </c>
    </row>
    <row r="78" spans="1:25" ht="14.25">
      <c r="A78" s="23" t="s">
        <v>88</v>
      </c>
      <c r="B78" s="22">
        <v>29</v>
      </c>
      <c r="C78" s="22">
        <v>9</v>
      </c>
      <c r="D78" s="22">
        <v>25</v>
      </c>
      <c r="E78" s="22">
        <v>25</v>
      </c>
      <c r="F78" s="22">
        <v>0</v>
      </c>
      <c r="G78" s="22">
        <v>17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8</v>
      </c>
      <c r="P78" s="22">
        <v>6</v>
      </c>
      <c r="Q78" s="22">
        <v>5</v>
      </c>
      <c r="R78" s="22">
        <v>63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2">
        <v>27</v>
      </c>
      <c r="Y78" s="22">
        <v>0</v>
      </c>
    </row>
    <row r="79" spans="1:25" ht="14.25">
      <c r="A79" s="23" t="s">
        <v>132</v>
      </c>
      <c r="B79" s="22">
        <v>88</v>
      </c>
      <c r="C79" s="22">
        <v>26</v>
      </c>
      <c r="D79" s="22">
        <v>1</v>
      </c>
      <c r="E79" s="22">
        <v>0</v>
      </c>
      <c r="F79" s="22">
        <v>19</v>
      </c>
      <c r="G79" s="22">
        <v>0</v>
      </c>
      <c r="H79" s="22">
        <v>0</v>
      </c>
      <c r="I79" s="22">
        <v>0</v>
      </c>
      <c r="J79" s="22">
        <v>0</v>
      </c>
      <c r="K79" s="22">
        <v>77</v>
      </c>
      <c r="L79" s="22">
        <v>166</v>
      </c>
      <c r="M79" s="22">
        <v>47</v>
      </c>
      <c r="N79" s="22">
        <v>0</v>
      </c>
      <c r="O79" s="22">
        <v>0</v>
      </c>
      <c r="P79" s="22">
        <v>0</v>
      </c>
      <c r="Q79" s="22">
        <v>129</v>
      </c>
      <c r="R79" s="22">
        <v>111</v>
      </c>
      <c r="S79" s="22">
        <v>65</v>
      </c>
      <c r="T79" s="22">
        <v>0</v>
      </c>
      <c r="U79" s="22">
        <v>76</v>
      </c>
      <c r="V79" s="22">
        <v>109</v>
      </c>
      <c r="W79" s="22">
        <v>86</v>
      </c>
      <c r="X79" s="22">
        <v>0</v>
      </c>
      <c r="Y79" s="22">
        <v>74</v>
      </c>
    </row>
    <row r="80" spans="1:25" ht="14.25">
      <c r="A80" s="23" t="s">
        <v>80</v>
      </c>
      <c r="B80" s="22">
        <v>0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23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23</v>
      </c>
      <c r="T80" s="22">
        <v>0</v>
      </c>
      <c r="U80" s="22">
        <v>0</v>
      </c>
      <c r="V80" s="22">
        <v>0</v>
      </c>
      <c r="W80" s="22">
        <v>0</v>
      </c>
      <c r="X80" s="22">
        <v>0</v>
      </c>
      <c r="Y80" s="22">
        <v>0</v>
      </c>
    </row>
    <row r="81" spans="1:25" ht="14.25">
      <c r="A81" s="23" t="s">
        <v>118</v>
      </c>
      <c r="B81" s="22">
        <v>0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230</v>
      </c>
      <c r="R81" s="22">
        <v>0</v>
      </c>
      <c r="S81" s="22">
        <v>0</v>
      </c>
      <c r="T81" s="22">
        <v>0</v>
      </c>
      <c r="U81" s="22">
        <v>0</v>
      </c>
      <c r="V81" s="22">
        <v>0</v>
      </c>
      <c r="W81" s="22">
        <v>0</v>
      </c>
      <c r="X81" s="22">
        <v>0</v>
      </c>
      <c r="Y81" s="22">
        <v>0</v>
      </c>
    </row>
    <row r="82" spans="1:25" ht="14.25">
      <c r="A82" s="23" t="s">
        <v>117</v>
      </c>
      <c r="B82" s="22">
        <v>0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2">
        <v>0</v>
      </c>
      <c r="X82" s="22">
        <v>0</v>
      </c>
      <c r="Y82" s="22">
        <v>0</v>
      </c>
    </row>
    <row r="83" spans="1:25" ht="14.25">
      <c r="A83" s="23" t="s">
        <v>141</v>
      </c>
      <c r="B83" s="22">
        <v>0</v>
      </c>
      <c r="C83" s="22">
        <v>0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1</v>
      </c>
      <c r="O83" s="22">
        <v>0</v>
      </c>
      <c r="P83" s="22">
        <v>0</v>
      </c>
      <c r="Q83" s="22">
        <v>4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22">
        <v>0</v>
      </c>
    </row>
    <row r="84" spans="1:25" ht="14.25">
      <c r="A84" s="23" t="s">
        <v>116</v>
      </c>
      <c r="B84" s="22">
        <v>0</v>
      </c>
      <c r="C84" s="22">
        <v>0</v>
      </c>
      <c r="D84" s="22">
        <v>0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8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22">
        <v>0</v>
      </c>
    </row>
    <row r="85" spans="1:25" ht="14.25">
      <c r="A85" s="23" t="s">
        <v>115</v>
      </c>
      <c r="B85" s="22">
        <v>0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2">
        <v>0</v>
      </c>
      <c r="X85" s="22">
        <v>0</v>
      </c>
      <c r="Y85" s="22">
        <v>0</v>
      </c>
    </row>
    <row r="86" spans="1:25" ht="14.25">
      <c r="A86" s="23" t="s">
        <v>114</v>
      </c>
      <c r="B86" s="22">
        <v>0</v>
      </c>
      <c r="C86" s="22"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6</v>
      </c>
      <c r="M86" s="22">
        <v>5</v>
      </c>
      <c r="N86" s="22">
        <v>12</v>
      </c>
      <c r="O86" s="22">
        <v>31</v>
      </c>
      <c r="P86" s="22">
        <v>0</v>
      </c>
      <c r="Q86" s="22">
        <v>45</v>
      </c>
      <c r="R86" s="22">
        <v>49</v>
      </c>
      <c r="S86" s="22">
        <v>43</v>
      </c>
      <c r="T86" s="22">
        <v>46</v>
      </c>
      <c r="U86" s="22">
        <v>31</v>
      </c>
      <c r="V86" s="22">
        <v>55</v>
      </c>
      <c r="W86" s="22">
        <v>65</v>
      </c>
      <c r="X86" s="22">
        <v>0</v>
      </c>
      <c r="Y86" s="22">
        <v>0</v>
      </c>
    </row>
    <row r="87" spans="1:25" ht="14.25">
      <c r="A87" s="23" t="s">
        <v>113</v>
      </c>
      <c r="B87" s="22">
        <v>0</v>
      </c>
      <c r="C87" s="22">
        <v>0</v>
      </c>
      <c r="D87" s="22">
        <v>0</v>
      </c>
      <c r="E87" s="22">
        <v>0</v>
      </c>
      <c r="F87" s="22">
        <v>1</v>
      </c>
      <c r="G87" s="22">
        <v>3</v>
      </c>
      <c r="H87" s="22">
        <v>1</v>
      </c>
      <c r="I87" s="22">
        <v>0</v>
      </c>
      <c r="J87" s="22">
        <v>3</v>
      </c>
      <c r="K87" s="22">
        <v>1</v>
      </c>
      <c r="L87" s="22">
        <v>8</v>
      </c>
      <c r="M87" s="22">
        <v>0</v>
      </c>
      <c r="N87" s="22">
        <v>0</v>
      </c>
      <c r="O87" s="22">
        <v>1</v>
      </c>
      <c r="P87" s="22">
        <v>1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</row>
    <row r="88" spans="1:25" ht="14.25">
      <c r="A88" s="23" t="s">
        <v>130</v>
      </c>
      <c r="B88" s="22">
        <v>0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1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1</v>
      </c>
      <c r="S88" s="22">
        <v>0</v>
      </c>
      <c r="T88" s="22">
        <v>0</v>
      </c>
      <c r="U88" s="22">
        <v>0</v>
      </c>
      <c r="V88" s="22">
        <v>0</v>
      </c>
      <c r="W88" s="22">
        <v>0</v>
      </c>
      <c r="X88" s="22">
        <v>0</v>
      </c>
      <c r="Y88" s="22">
        <v>2</v>
      </c>
    </row>
    <row r="89" spans="1:25" ht="14.25">
      <c r="A89" s="23" t="s">
        <v>129</v>
      </c>
      <c r="B89" s="22">
        <v>0</v>
      </c>
      <c r="C89" s="22">
        <v>21</v>
      </c>
      <c r="D89" s="22">
        <v>42</v>
      </c>
      <c r="E89" s="22">
        <v>21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38</v>
      </c>
      <c r="M89" s="22">
        <v>0</v>
      </c>
      <c r="N89" s="22">
        <v>0</v>
      </c>
      <c r="O89" s="22">
        <v>0</v>
      </c>
      <c r="P89" s="22">
        <v>0</v>
      </c>
      <c r="Q89" s="22">
        <v>45</v>
      </c>
      <c r="R89" s="22">
        <v>3</v>
      </c>
      <c r="S89" s="22">
        <v>80</v>
      </c>
      <c r="T89" s="22">
        <v>14</v>
      </c>
      <c r="U89" s="22">
        <v>0</v>
      </c>
      <c r="V89" s="22">
        <v>0</v>
      </c>
      <c r="W89" s="22">
        <v>6</v>
      </c>
      <c r="X89" s="22">
        <v>72</v>
      </c>
      <c r="Y89" s="22">
        <v>0</v>
      </c>
    </row>
    <row r="90" spans="1:25" ht="14.25">
      <c r="A90" s="23" t="s">
        <v>112</v>
      </c>
      <c r="B90" s="22">
        <v>25</v>
      </c>
      <c r="C90" s="22">
        <v>11</v>
      </c>
      <c r="D90" s="22">
        <v>0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4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</row>
    <row r="91" spans="1:25" ht="14.25">
      <c r="A91" s="23" t="s">
        <v>111</v>
      </c>
      <c r="B91" s="22">
        <v>0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</row>
    <row r="92" spans="1:25" ht="14.25">
      <c r="A92" s="23" t="s">
        <v>110</v>
      </c>
      <c r="B92" s="22">
        <v>0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40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</row>
    <row r="93" spans="1:25" ht="14.25">
      <c r="A93" s="23" t="s">
        <v>109</v>
      </c>
      <c r="B93" s="22">
        <v>0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0</v>
      </c>
      <c r="I93" s="22">
        <v>1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5</v>
      </c>
      <c r="U93" s="22">
        <v>0</v>
      </c>
      <c r="V93" s="22">
        <v>0</v>
      </c>
      <c r="W93" s="22">
        <v>0</v>
      </c>
      <c r="X93" s="22">
        <v>0</v>
      </c>
      <c r="Y93" s="22">
        <v>2</v>
      </c>
    </row>
    <row r="94" spans="1:25" ht="14.25">
      <c r="A94" s="23" t="s">
        <v>108</v>
      </c>
      <c r="B94" s="22">
        <v>0</v>
      </c>
      <c r="C94" s="22">
        <v>1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7</v>
      </c>
      <c r="O94" s="22">
        <v>33</v>
      </c>
      <c r="P94" s="22">
        <v>0</v>
      </c>
      <c r="Q94" s="22">
        <v>128</v>
      </c>
      <c r="R94" s="22">
        <v>131</v>
      </c>
      <c r="S94" s="22">
        <v>124</v>
      </c>
      <c r="T94" s="22">
        <v>127</v>
      </c>
      <c r="U94" s="22">
        <v>135</v>
      </c>
      <c r="V94" s="22">
        <v>107</v>
      </c>
      <c r="W94" s="22">
        <v>99</v>
      </c>
      <c r="X94" s="22">
        <v>103</v>
      </c>
      <c r="Y94" s="22">
        <v>5</v>
      </c>
    </row>
    <row r="95" spans="1:25" ht="14.25">
      <c r="A95" s="23" t="s">
        <v>107</v>
      </c>
      <c r="B95" s="22">
        <v>0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</row>
    <row r="96" spans="1:25" ht="14.25">
      <c r="A96" s="23" t="s">
        <v>106</v>
      </c>
      <c r="B96" s="22">
        <v>0</v>
      </c>
      <c r="C96" s="22">
        <v>0</v>
      </c>
      <c r="D96" s="22">
        <v>0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2">
        <v>0</v>
      </c>
    </row>
    <row r="97" spans="1:25" ht="14.25">
      <c r="A97" s="23" t="s">
        <v>105</v>
      </c>
      <c r="B97" s="22">
        <v>0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2">
        <v>0</v>
      </c>
    </row>
    <row r="98" spans="1:25" ht="14.25">
      <c r="A98" s="23" t="s">
        <v>82</v>
      </c>
      <c r="B98" s="22">
        <v>0</v>
      </c>
      <c r="C98" s="22">
        <v>0</v>
      </c>
      <c r="D98" s="22">
        <v>0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</row>
    <row r="99" spans="1:25" ht="14.25">
      <c r="A99" s="23" t="s">
        <v>104</v>
      </c>
      <c r="B99" s="22">
        <v>0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30</v>
      </c>
      <c r="L99" s="22">
        <v>15</v>
      </c>
      <c r="M99" s="22">
        <v>31</v>
      </c>
      <c r="N99" s="22">
        <v>0</v>
      </c>
      <c r="O99" s="22">
        <v>0</v>
      </c>
      <c r="P99" s="22">
        <v>0</v>
      </c>
      <c r="Q99" s="22">
        <v>0</v>
      </c>
      <c r="R99" s="22">
        <v>0</v>
      </c>
      <c r="S99" s="22">
        <v>0</v>
      </c>
      <c r="T99" s="22">
        <v>0</v>
      </c>
      <c r="U99" s="22">
        <v>0</v>
      </c>
      <c r="V99" s="22">
        <v>0</v>
      </c>
      <c r="W99" s="22">
        <v>0</v>
      </c>
      <c r="X99" s="22">
        <v>0</v>
      </c>
      <c r="Y99" s="22">
        <v>0</v>
      </c>
    </row>
    <row r="100" spans="1:25" ht="14.25">
      <c r="A100" s="23" t="s">
        <v>140</v>
      </c>
      <c r="B100" s="22">
        <v>0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v>6</v>
      </c>
      <c r="J100" s="22">
        <v>0</v>
      </c>
      <c r="K100" s="22">
        <v>0</v>
      </c>
      <c r="L100" s="22">
        <v>0</v>
      </c>
      <c r="M100" s="22">
        <v>2</v>
      </c>
      <c r="N100" s="22">
        <v>0</v>
      </c>
      <c r="O100" s="22">
        <v>1</v>
      </c>
      <c r="P100" s="22">
        <v>0</v>
      </c>
      <c r="Q100" s="22">
        <v>14</v>
      </c>
      <c r="R100" s="22">
        <v>0</v>
      </c>
      <c r="S100" s="22">
        <v>0</v>
      </c>
      <c r="T100" s="22">
        <v>0</v>
      </c>
      <c r="U100" s="22">
        <v>0</v>
      </c>
      <c r="V100" s="22">
        <v>27</v>
      </c>
      <c r="W100" s="22">
        <v>0</v>
      </c>
      <c r="X100" s="22">
        <v>26</v>
      </c>
      <c r="Y100" s="22">
        <v>0</v>
      </c>
    </row>
    <row r="101" spans="1:25" ht="14.25">
      <c r="A101" s="23" t="s">
        <v>84</v>
      </c>
      <c r="B101" s="22">
        <v>0</v>
      </c>
      <c r="C101" s="22">
        <v>0</v>
      </c>
      <c r="D101" s="22"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5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</row>
    <row r="102" spans="1:25" ht="14.25">
      <c r="A102" s="23" t="s">
        <v>134</v>
      </c>
      <c r="B102" s="22">
        <v>0</v>
      </c>
      <c r="C102" s="22">
        <v>0</v>
      </c>
      <c r="D102" s="22">
        <v>0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212</v>
      </c>
      <c r="V102" s="22">
        <v>253</v>
      </c>
      <c r="W102" s="22">
        <v>246</v>
      </c>
      <c r="X102" s="22">
        <v>237</v>
      </c>
      <c r="Y102" s="22">
        <v>238</v>
      </c>
    </row>
    <row r="103" spans="1:25" ht="14.25">
      <c r="A103" s="23" t="s">
        <v>91</v>
      </c>
      <c r="B103" s="22">
        <v>159</v>
      </c>
      <c r="C103" s="22">
        <v>0</v>
      </c>
      <c r="D103" s="22">
        <v>7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30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2">
        <v>0</v>
      </c>
      <c r="X103" s="22">
        <v>0</v>
      </c>
      <c r="Y103" s="22">
        <v>0</v>
      </c>
    </row>
    <row r="104" spans="1:25" ht="14.25">
      <c r="A104" s="23" t="s">
        <v>138</v>
      </c>
      <c r="B104" s="22">
        <v>0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2">
        <v>0</v>
      </c>
      <c r="X104" s="22">
        <v>0</v>
      </c>
      <c r="Y104" s="22">
        <v>0</v>
      </c>
    </row>
    <row r="105" spans="1:25" ht="14.25">
      <c r="A105" s="23" t="s">
        <v>103</v>
      </c>
      <c r="B105" s="22">
        <v>0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14</v>
      </c>
      <c r="P105" s="22">
        <v>4</v>
      </c>
      <c r="Q105" s="22">
        <v>4</v>
      </c>
      <c r="R105" s="22">
        <v>0</v>
      </c>
      <c r="S105" s="22">
        <v>0</v>
      </c>
      <c r="T105" s="22">
        <v>18</v>
      </c>
      <c r="U105" s="22">
        <v>0</v>
      </c>
      <c r="V105" s="22">
        <v>12</v>
      </c>
      <c r="W105" s="22">
        <v>0</v>
      </c>
      <c r="X105" s="22">
        <v>7</v>
      </c>
      <c r="Y105" s="22">
        <v>0</v>
      </c>
    </row>
    <row r="106" spans="1:25" ht="14.25">
      <c r="A106" s="23" t="s">
        <v>78</v>
      </c>
      <c r="B106" s="22">
        <v>581</v>
      </c>
      <c r="C106" s="22">
        <v>1106</v>
      </c>
      <c r="D106" s="22">
        <v>275</v>
      </c>
      <c r="E106" s="22">
        <v>390</v>
      </c>
      <c r="F106" s="22">
        <v>61</v>
      </c>
      <c r="G106" s="22">
        <v>0</v>
      </c>
      <c r="H106" s="22">
        <v>0</v>
      </c>
      <c r="I106" s="22">
        <v>16</v>
      </c>
      <c r="J106" s="22">
        <v>86</v>
      </c>
      <c r="K106" s="22">
        <v>139</v>
      </c>
      <c r="L106" s="22">
        <v>155</v>
      </c>
      <c r="M106" s="22">
        <v>87</v>
      </c>
      <c r="N106" s="22">
        <v>157</v>
      </c>
      <c r="O106" s="22">
        <v>105</v>
      </c>
      <c r="P106" s="22">
        <v>137</v>
      </c>
      <c r="Q106" s="22">
        <v>202</v>
      </c>
      <c r="R106" s="22">
        <v>142</v>
      </c>
      <c r="S106" s="22">
        <v>25</v>
      </c>
      <c r="T106" s="22">
        <v>84</v>
      </c>
      <c r="U106" s="22">
        <v>13</v>
      </c>
      <c r="V106" s="22">
        <v>17</v>
      </c>
      <c r="W106" s="22">
        <v>12</v>
      </c>
      <c r="X106" s="22">
        <v>0</v>
      </c>
      <c r="Y106" s="22">
        <v>0</v>
      </c>
    </row>
    <row r="107" spans="1:25" ht="14.25">
      <c r="A107" s="23" t="s">
        <v>102</v>
      </c>
      <c r="B107" s="22">
        <v>137</v>
      </c>
      <c r="C107" s="22">
        <v>46</v>
      </c>
      <c r="D107" s="22">
        <v>112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22</v>
      </c>
      <c r="L107" s="22">
        <v>0</v>
      </c>
      <c r="M107" s="22">
        <v>0</v>
      </c>
      <c r="N107" s="22">
        <v>0</v>
      </c>
      <c r="O107" s="22">
        <v>0</v>
      </c>
      <c r="P107" s="22">
        <v>30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</row>
    <row r="108" spans="1:25" ht="14.25">
      <c r="A108" s="23" t="s">
        <v>137</v>
      </c>
      <c r="B108" s="22">
        <v>26</v>
      </c>
      <c r="C108" s="22">
        <v>50</v>
      </c>
      <c r="D108" s="22">
        <v>0</v>
      </c>
      <c r="E108" s="22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47</v>
      </c>
      <c r="M108" s="22">
        <v>15</v>
      </c>
      <c r="N108" s="22">
        <v>18</v>
      </c>
      <c r="O108" s="22">
        <v>0</v>
      </c>
      <c r="P108" s="22">
        <v>33</v>
      </c>
      <c r="Q108" s="22">
        <v>35</v>
      </c>
      <c r="R108" s="22">
        <v>90</v>
      </c>
      <c r="S108" s="22">
        <v>30</v>
      </c>
      <c r="T108" s="22">
        <v>33</v>
      </c>
      <c r="U108" s="22">
        <v>28</v>
      </c>
      <c r="V108" s="22">
        <v>0</v>
      </c>
      <c r="W108" s="22">
        <v>0</v>
      </c>
      <c r="X108" s="22">
        <v>0</v>
      </c>
      <c r="Y108" s="22">
        <v>0</v>
      </c>
    </row>
    <row r="109" spans="1:25" ht="14.25">
      <c r="A109" s="23" t="s">
        <v>101</v>
      </c>
      <c r="B109" s="22">
        <v>0</v>
      </c>
      <c r="C109" s="22">
        <v>0</v>
      </c>
      <c r="D109" s="22">
        <v>0</v>
      </c>
      <c r="E109" s="22">
        <v>27</v>
      </c>
      <c r="F109" s="22">
        <v>0</v>
      </c>
      <c r="G109" s="22">
        <v>0</v>
      </c>
      <c r="H109" s="22">
        <v>0</v>
      </c>
      <c r="I109" s="22">
        <v>12</v>
      </c>
      <c r="J109" s="22">
        <v>0</v>
      </c>
      <c r="K109" s="22">
        <v>0</v>
      </c>
      <c r="L109" s="22">
        <v>9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</row>
    <row r="110" spans="1:25" ht="14.25">
      <c r="A110" s="23" t="s">
        <v>131</v>
      </c>
      <c r="B110" s="22">
        <v>1</v>
      </c>
      <c r="C110" s="22">
        <v>5</v>
      </c>
      <c r="D110" s="22">
        <v>0</v>
      </c>
      <c r="E110" s="22">
        <v>0</v>
      </c>
      <c r="F110" s="22">
        <v>0</v>
      </c>
      <c r="G110" s="22">
        <v>0</v>
      </c>
      <c r="H110" s="22">
        <v>27</v>
      </c>
      <c r="I110" s="22">
        <v>3</v>
      </c>
      <c r="J110" s="22">
        <v>0</v>
      </c>
      <c r="K110" s="22">
        <v>1</v>
      </c>
      <c r="L110" s="22">
        <v>0</v>
      </c>
      <c r="M110" s="22">
        <v>80</v>
      </c>
      <c r="N110" s="22">
        <v>43</v>
      </c>
      <c r="O110" s="22">
        <v>72</v>
      </c>
      <c r="P110" s="22">
        <v>143</v>
      </c>
      <c r="Q110" s="22">
        <v>166</v>
      </c>
      <c r="R110" s="22">
        <v>242</v>
      </c>
      <c r="S110" s="22">
        <v>193</v>
      </c>
      <c r="T110" s="22">
        <v>206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</row>
    <row r="111" spans="1:25" ht="14.25">
      <c r="A111" s="23" t="s">
        <v>100</v>
      </c>
      <c r="B111" s="22">
        <v>0</v>
      </c>
      <c r="C111" s="22">
        <v>0</v>
      </c>
      <c r="D111" s="22">
        <v>0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15</v>
      </c>
      <c r="P111" s="22">
        <v>5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1</v>
      </c>
      <c r="X111" s="22">
        <v>0</v>
      </c>
      <c r="Y111" s="22">
        <v>0</v>
      </c>
    </row>
    <row r="112" spans="1:25" ht="14.25">
      <c r="A112" s="23" t="s">
        <v>99</v>
      </c>
      <c r="B112" s="22">
        <v>0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12</v>
      </c>
      <c r="L112" s="22">
        <v>0</v>
      </c>
      <c r="M112" s="22">
        <v>0</v>
      </c>
      <c r="N112" s="22">
        <v>0</v>
      </c>
      <c r="O112" s="22">
        <v>70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2">
        <v>0</v>
      </c>
      <c r="X112" s="22">
        <v>0</v>
      </c>
      <c r="Y112" s="22">
        <v>0</v>
      </c>
    </row>
    <row r="113" spans="1:25" ht="14.25">
      <c r="A113" s="23" t="s">
        <v>98</v>
      </c>
      <c r="B113" s="22">
        <v>0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11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</row>
    <row r="114" spans="1:25" ht="14.25">
      <c r="A114" s="23" t="s">
        <v>97</v>
      </c>
      <c r="B114" s="22">
        <v>0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</row>
    <row r="115" spans="1:25" ht="14.25">
      <c r="A115" s="23" t="s">
        <v>148</v>
      </c>
      <c r="B115" s="22">
        <v>33738</v>
      </c>
      <c r="C115" s="22">
        <v>31724</v>
      </c>
      <c r="D115" s="22">
        <v>29806</v>
      </c>
      <c r="E115" s="22">
        <v>30094</v>
      </c>
      <c r="F115" s="22">
        <v>28711</v>
      </c>
      <c r="G115" s="22">
        <v>29244</v>
      </c>
      <c r="H115" s="22">
        <v>28655</v>
      </c>
      <c r="I115" s="22">
        <v>29113</v>
      </c>
      <c r="J115" s="22">
        <v>31648</v>
      </c>
      <c r="K115" s="22">
        <v>31049</v>
      </c>
      <c r="L115" s="22">
        <v>34020</v>
      </c>
      <c r="M115" s="22">
        <v>31801</v>
      </c>
      <c r="N115" s="22">
        <v>29802</v>
      </c>
      <c r="O115" s="22">
        <v>29216</v>
      </c>
      <c r="P115" s="22">
        <v>27689</v>
      </c>
      <c r="Q115" s="22">
        <v>30107</v>
      </c>
      <c r="R115" s="22">
        <v>31327</v>
      </c>
      <c r="S115" s="22">
        <v>30480</v>
      </c>
      <c r="T115" s="22">
        <v>26795</v>
      </c>
      <c r="U115" s="22">
        <v>25601</v>
      </c>
      <c r="V115" s="22">
        <v>26038</v>
      </c>
      <c r="W115" s="22">
        <v>26619</v>
      </c>
      <c r="X115" s="22">
        <v>27672</v>
      </c>
      <c r="Y115" s="22">
        <v>25732</v>
      </c>
    </row>
    <row r="116" spans="1:25" ht="14.25">
      <c r="A116" s="23" t="s">
        <v>96</v>
      </c>
      <c r="B116" s="22">
        <v>4676</v>
      </c>
      <c r="C116" s="22">
        <v>4534</v>
      </c>
      <c r="D116" s="22">
        <v>3837</v>
      </c>
      <c r="E116" s="22">
        <v>5543</v>
      </c>
      <c r="F116" s="22">
        <v>5108</v>
      </c>
      <c r="G116" s="22">
        <v>4855</v>
      </c>
      <c r="H116" s="22">
        <v>4701</v>
      </c>
      <c r="I116" s="22">
        <v>2418</v>
      </c>
      <c r="J116" s="22">
        <v>3501</v>
      </c>
      <c r="K116" s="22">
        <v>2553</v>
      </c>
      <c r="L116" s="22">
        <v>2517</v>
      </c>
      <c r="M116" s="22">
        <v>3908</v>
      </c>
      <c r="N116" s="22">
        <v>3462</v>
      </c>
      <c r="O116" s="22">
        <v>2530</v>
      </c>
      <c r="P116" s="22">
        <v>1923</v>
      </c>
      <c r="Q116" s="22">
        <v>1632</v>
      </c>
      <c r="R116" s="22">
        <v>2342</v>
      </c>
      <c r="S116" s="22">
        <v>2721</v>
      </c>
      <c r="T116" s="22">
        <v>4278</v>
      </c>
      <c r="U116" s="22">
        <v>2940</v>
      </c>
      <c r="V116" s="22">
        <v>4454</v>
      </c>
      <c r="W116" s="22">
        <v>5203</v>
      </c>
      <c r="X116" s="22">
        <v>3648</v>
      </c>
      <c r="Y116" s="22">
        <v>1405</v>
      </c>
    </row>
    <row r="118" ht="14.25">
      <c r="A118" s="24" t="s">
        <v>74</v>
      </c>
    </row>
    <row r="119" spans="1:2" ht="14.25">
      <c r="A119" s="24" t="s">
        <v>73</v>
      </c>
      <c r="B119" s="24" t="s">
        <v>75</v>
      </c>
    </row>
    <row r="121" spans="1:2" ht="14.25">
      <c r="A121" s="24" t="s">
        <v>7</v>
      </c>
      <c r="B121" s="24" t="s">
        <v>152</v>
      </c>
    </row>
    <row r="122" spans="1:2" ht="14.25">
      <c r="A122" s="24" t="s">
        <v>9</v>
      </c>
      <c r="B122" s="24" t="s">
        <v>156</v>
      </c>
    </row>
    <row r="123" spans="1:2" ht="14.25">
      <c r="A123" s="24" t="s">
        <v>150</v>
      </c>
      <c r="B123" s="24" t="s">
        <v>38</v>
      </c>
    </row>
    <row r="125" spans="1:25" ht="14.25">
      <c r="A125" s="23" t="s">
        <v>149</v>
      </c>
      <c r="B125" s="23" t="s">
        <v>14</v>
      </c>
      <c r="C125" s="23" t="s">
        <v>15</v>
      </c>
      <c r="D125" s="23" t="s">
        <v>16</v>
      </c>
      <c r="E125" s="23" t="s">
        <v>17</v>
      </c>
      <c r="F125" s="23" t="s">
        <v>18</v>
      </c>
      <c r="G125" s="23" t="s">
        <v>19</v>
      </c>
      <c r="H125" s="23" t="s">
        <v>20</v>
      </c>
      <c r="I125" s="23" t="s">
        <v>21</v>
      </c>
      <c r="J125" s="23" t="s">
        <v>22</v>
      </c>
      <c r="K125" s="23" t="s">
        <v>23</v>
      </c>
      <c r="L125" s="23" t="s">
        <v>24</v>
      </c>
      <c r="M125" s="23" t="s">
        <v>25</v>
      </c>
      <c r="N125" s="23" t="s">
        <v>26</v>
      </c>
      <c r="O125" s="23" t="s">
        <v>27</v>
      </c>
      <c r="P125" s="23" t="s">
        <v>28</v>
      </c>
      <c r="Q125" s="23" t="s">
        <v>29</v>
      </c>
      <c r="R125" s="23" t="s">
        <v>30</v>
      </c>
      <c r="S125" s="23" t="s">
        <v>31</v>
      </c>
      <c r="T125" s="23" t="s">
        <v>32</v>
      </c>
      <c r="U125" s="23" t="s">
        <v>33</v>
      </c>
      <c r="V125" s="23" t="s">
        <v>34</v>
      </c>
      <c r="W125" s="23" t="s">
        <v>35</v>
      </c>
      <c r="X125" s="23" t="s">
        <v>36</v>
      </c>
      <c r="Y125" s="23" t="s">
        <v>37</v>
      </c>
    </row>
    <row r="126" spans="1:25" ht="14.25">
      <c r="A126" s="23" t="s">
        <v>39</v>
      </c>
      <c r="B126" s="22">
        <v>3451</v>
      </c>
      <c r="C126" s="22">
        <v>4084</v>
      </c>
      <c r="D126" s="22">
        <v>3558</v>
      </c>
      <c r="E126" s="22">
        <v>4312</v>
      </c>
      <c r="F126" s="22">
        <v>3798</v>
      </c>
      <c r="G126" s="22">
        <v>4513</v>
      </c>
      <c r="H126" s="22">
        <v>5253</v>
      </c>
      <c r="I126" s="22">
        <v>4754</v>
      </c>
      <c r="J126" s="22">
        <v>5266</v>
      </c>
      <c r="K126" s="22">
        <v>5426</v>
      </c>
      <c r="L126" s="22">
        <v>5217</v>
      </c>
      <c r="M126" s="22">
        <v>6324</v>
      </c>
      <c r="N126" s="22">
        <v>5629</v>
      </c>
      <c r="O126" s="22">
        <v>5645</v>
      </c>
      <c r="P126" s="22">
        <v>5936</v>
      </c>
      <c r="Q126" s="22">
        <v>6949</v>
      </c>
      <c r="R126" s="22">
        <v>7392</v>
      </c>
      <c r="S126" s="22">
        <v>6617</v>
      </c>
      <c r="T126" s="22">
        <v>7675</v>
      </c>
      <c r="U126" s="22">
        <v>7237</v>
      </c>
      <c r="V126" s="22">
        <v>7455</v>
      </c>
      <c r="W126" s="22">
        <v>9375</v>
      </c>
      <c r="X126" s="22">
        <v>8714</v>
      </c>
      <c r="Y126" s="22">
        <v>10292</v>
      </c>
    </row>
    <row r="127" spans="1:25" ht="14.25">
      <c r="A127" s="23" t="s">
        <v>40</v>
      </c>
      <c r="B127" s="22">
        <v>0</v>
      </c>
      <c r="C127" s="22">
        <v>31</v>
      </c>
      <c r="D127" s="22">
        <v>5</v>
      </c>
      <c r="E127" s="22">
        <v>104</v>
      </c>
      <c r="F127" s="22">
        <v>24</v>
      </c>
      <c r="G127" s="22">
        <v>25</v>
      </c>
      <c r="H127" s="22">
        <v>132</v>
      </c>
      <c r="I127" s="22">
        <v>130</v>
      </c>
      <c r="J127" s="22">
        <v>53</v>
      </c>
      <c r="K127" s="22">
        <v>44</v>
      </c>
      <c r="L127" s="22">
        <v>123</v>
      </c>
      <c r="M127" s="22">
        <v>307</v>
      </c>
      <c r="N127" s="22">
        <v>189</v>
      </c>
      <c r="O127" s="22">
        <v>326</v>
      </c>
      <c r="P127" s="22">
        <v>220</v>
      </c>
      <c r="Q127" s="22">
        <v>320</v>
      </c>
      <c r="R127" s="22">
        <v>273</v>
      </c>
      <c r="S127" s="22">
        <v>110</v>
      </c>
      <c r="T127" s="22">
        <v>253</v>
      </c>
      <c r="U127" s="22">
        <v>204</v>
      </c>
      <c r="V127" s="22">
        <v>213</v>
      </c>
      <c r="W127" s="22">
        <v>119</v>
      </c>
      <c r="X127" s="22">
        <v>65</v>
      </c>
      <c r="Y127" s="22">
        <v>72</v>
      </c>
    </row>
    <row r="128" spans="1:25" ht="14.25">
      <c r="A128" s="23" t="s">
        <v>41</v>
      </c>
      <c r="B128" s="22">
        <v>136</v>
      </c>
      <c r="C128" s="22">
        <v>109</v>
      </c>
      <c r="D128" s="22">
        <v>119</v>
      </c>
      <c r="E128" s="22">
        <v>301</v>
      </c>
      <c r="F128" s="22">
        <v>221</v>
      </c>
      <c r="G128" s="22">
        <v>178</v>
      </c>
      <c r="H128" s="22">
        <v>311</v>
      </c>
      <c r="I128" s="22">
        <v>390</v>
      </c>
      <c r="J128" s="22">
        <v>512</v>
      </c>
      <c r="K128" s="22">
        <v>557</v>
      </c>
      <c r="L128" s="22">
        <v>467</v>
      </c>
      <c r="M128" s="22">
        <v>596</v>
      </c>
      <c r="N128" s="22">
        <v>633</v>
      </c>
      <c r="O128" s="22">
        <v>546</v>
      </c>
      <c r="P128" s="22">
        <v>357</v>
      </c>
      <c r="Q128" s="22">
        <v>432</v>
      </c>
      <c r="R128" s="22">
        <v>314</v>
      </c>
      <c r="S128" s="22">
        <v>320</v>
      </c>
      <c r="T128" s="22">
        <v>609</v>
      </c>
      <c r="U128" s="22">
        <v>389</v>
      </c>
      <c r="V128" s="22">
        <v>582</v>
      </c>
      <c r="W128" s="22">
        <v>593</v>
      </c>
      <c r="X128" s="22">
        <v>681</v>
      </c>
      <c r="Y128" s="22">
        <v>572</v>
      </c>
    </row>
    <row r="129" spans="1:25" ht="14.25">
      <c r="A129" s="23" t="s">
        <v>42</v>
      </c>
      <c r="B129" s="22">
        <v>631</v>
      </c>
      <c r="C129" s="22">
        <v>652</v>
      </c>
      <c r="D129" s="22">
        <v>858</v>
      </c>
      <c r="E129" s="22">
        <v>858</v>
      </c>
      <c r="F129" s="22">
        <v>1034</v>
      </c>
      <c r="G129" s="22">
        <v>988</v>
      </c>
      <c r="H129" s="22">
        <v>910</v>
      </c>
      <c r="I129" s="22">
        <v>873</v>
      </c>
      <c r="J129" s="22">
        <v>571</v>
      </c>
      <c r="K129" s="22">
        <v>827</v>
      </c>
      <c r="L129" s="22">
        <v>784</v>
      </c>
      <c r="M129" s="22">
        <v>604</v>
      </c>
      <c r="N129" s="22">
        <v>426</v>
      </c>
      <c r="O129" s="22">
        <v>792</v>
      </c>
      <c r="P129" s="22">
        <v>696</v>
      </c>
      <c r="Q129" s="22">
        <v>644</v>
      </c>
      <c r="R129" s="22">
        <v>933</v>
      </c>
      <c r="S129" s="22">
        <v>707</v>
      </c>
      <c r="T129" s="22">
        <v>553</v>
      </c>
      <c r="U129" s="22">
        <v>609</v>
      </c>
      <c r="V129" s="22">
        <v>584</v>
      </c>
      <c r="W129" s="22">
        <v>812</v>
      </c>
      <c r="X129" s="22">
        <v>914</v>
      </c>
      <c r="Y129" s="22">
        <v>1129</v>
      </c>
    </row>
    <row r="130" spans="1:25" ht="14.25">
      <c r="A130" s="23" t="s">
        <v>43</v>
      </c>
      <c r="B130" s="22">
        <v>1463</v>
      </c>
      <c r="C130" s="22">
        <v>930</v>
      </c>
      <c r="D130" s="22">
        <v>1514</v>
      </c>
      <c r="E130" s="22">
        <v>1291</v>
      </c>
      <c r="F130" s="22">
        <v>2016</v>
      </c>
      <c r="G130" s="22">
        <v>1716</v>
      </c>
      <c r="H130" s="22">
        <v>2352</v>
      </c>
      <c r="I130" s="22">
        <v>2293</v>
      </c>
      <c r="J130" s="22">
        <v>3088</v>
      </c>
      <c r="K130" s="22">
        <v>3516</v>
      </c>
      <c r="L130" s="22">
        <v>4467</v>
      </c>
      <c r="M130" s="22">
        <v>4137</v>
      </c>
      <c r="N130" s="22">
        <v>5143</v>
      </c>
      <c r="O130" s="22">
        <v>6054</v>
      </c>
      <c r="P130" s="22">
        <v>7361</v>
      </c>
      <c r="Q130" s="22">
        <v>9618</v>
      </c>
      <c r="R130" s="22">
        <v>9847</v>
      </c>
      <c r="S130" s="22">
        <v>9811</v>
      </c>
      <c r="T130" s="22">
        <v>7743</v>
      </c>
      <c r="U130" s="22">
        <v>6157</v>
      </c>
      <c r="V130" s="22">
        <v>5346</v>
      </c>
      <c r="W130" s="22">
        <v>4840</v>
      </c>
      <c r="X130" s="22">
        <v>5137</v>
      </c>
      <c r="Y130" s="22">
        <v>6668</v>
      </c>
    </row>
    <row r="131" spans="1:25" ht="14.25">
      <c r="A131" s="23" t="s">
        <v>44</v>
      </c>
      <c r="B131" s="22">
        <v>0</v>
      </c>
      <c r="C131" s="22">
        <v>0</v>
      </c>
      <c r="D131" s="22">
        <v>129</v>
      </c>
      <c r="E131" s="22">
        <v>105</v>
      </c>
      <c r="F131" s="22">
        <v>151</v>
      </c>
      <c r="G131" s="22">
        <v>523</v>
      </c>
      <c r="H131" s="22">
        <v>784</v>
      </c>
      <c r="I131" s="22">
        <v>1293</v>
      </c>
      <c r="J131" s="22">
        <v>1089</v>
      </c>
      <c r="K131" s="22">
        <v>1235</v>
      </c>
      <c r="L131" s="22">
        <v>1547</v>
      </c>
      <c r="M131" s="22">
        <v>927</v>
      </c>
      <c r="N131" s="22">
        <v>875</v>
      </c>
      <c r="O131" s="22">
        <v>1255</v>
      </c>
      <c r="P131" s="22">
        <v>1393</v>
      </c>
      <c r="Q131" s="22">
        <v>744</v>
      </c>
      <c r="R131" s="22">
        <v>1338</v>
      </c>
      <c r="S131" s="22">
        <v>898</v>
      </c>
      <c r="T131" s="22">
        <v>19</v>
      </c>
      <c r="U131" s="22">
        <v>97</v>
      </c>
      <c r="V131" s="22">
        <v>17</v>
      </c>
      <c r="W131" s="22">
        <v>27</v>
      </c>
      <c r="X131" s="22">
        <v>80</v>
      </c>
      <c r="Y131" s="22">
        <v>4</v>
      </c>
    </row>
    <row r="132" spans="1:25" ht="14.25">
      <c r="A132" s="23" t="s">
        <v>45</v>
      </c>
      <c r="B132" s="22">
        <v>3</v>
      </c>
      <c r="C132" s="22">
        <v>31</v>
      </c>
      <c r="D132" s="22">
        <v>73</v>
      </c>
      <c r="E132" s="22">
        <v>35</v>
      </c>
      <c r="F132" s="22">
        <v>50</v>
      </c>
      <c r="G132" s="22">
        <v>33</v>
      </c>
      <c r="H132" s="22">
        <v>87</v>
      </c>
      <c r="I132" s="22">
        <v>76</v>
      </c>
      <c r="J132" s="22">
        <v>119</v>
      </c>
      <c r="K132" s="22">
        <v>19</v>
      </c>
      <c r="L132" s="22">
        <v>58</v>
      </c>
      <c r="M132" s="22">
        <v>49</v>
      </c>
      <c r="N132" s="22">
        <v>19</v>
      </c>
      <c r="O132" s="22">
        <v>90</v>
      </c>
      <c r="P132" s="22">
        <v>248</v>
      </c>
      <c r="Q132" s="22">
        <v>148</v>
      </c>
      <c r="R132" s="22">
        <v>209</v>
      </c>
      <c r="S132" s="22">
        <v>31</v>
      </c>
      <c r="T132" s="22">
        <v>7</v>
      </c>
      <c r="U132" s="22">
        <v>0</v>
      </c>
      <c r="V132" s="22">
        <v>69</v>
      </c>
      <c r="W132" s="22">
        <v>129</v>
      </c>
      <c r="X132" s="22">
        <v>232</v>
      </c>
      <c r="Y132" s="22">
        <v>21</v>
      </c>
    </row>
    <row r="133" spans="1:25" ht="14.25">
      <c r="A133" s="23" t="s">
        <v>46</v>
      </c>
      <c r="B133" s="22">
        <v>0</v>
      </c>
      <c r="C133" s="22">
        <v>10</v>
      </c>
      <c r="D133" s="22">
        <v>0</v>
      </c>
      <c r="E133" s="22">
        <v>0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25</v>
      </c>
      <c r="M133" s="22">
        <v>320</v>
      </c>
      <c r="N133" s="22">
        <v>202</v>
      </c>
      <c r="O133" s="22">
        <v>199</v>
      </c>
      <c r="P133" s="22">
        <v>201</v>
      </c>
      <c r="Q133" s="22">
        <v>355</v>
      </c>
      <c r="R133" s="22">
        <v>810</v>
      </c>
      <c r="S133" s="22">
        <v>811</v>
      </c>
      <c r="T133" s="22">
        <v>617</v>
      </c>
      <c r="U133" s="22">
        <v>976</v>
      </c>
      <c r="V133" s="22">
        <v>934</v>
      </c>
      <c r="W133" s="22">
        <v>679</v>
      </c>
      <c r="X133" s="22">
        <v>774</v>
      </c>
      <c r="Y133" s="22">
        <v>1069</v>
      </c>
    </row>
    <row r="134" spans="1:25" ht="14.25">
      <c r="A134" s="23" t="s">
        <v>47</v>
      </c>
      <c r="B134" s="22">
        <v>259</v>
      </c>
      <c r="C134" s="22">
        <v>591</v>
      </c>
      <c r="D134" s="22">
        <v>628</v>
      </c>
      <c r="E134" s="22">
        <v>833</v>
      </c>
      <c r="F134" s="22">
        <v>666</v>
      </c>
      <c r="G134" s="22">
        <v>194</v>
      </c>
      <c r="H134" s="22">
        <v>588</v>
      </c>
      <c r="I134" s="22">
        <v>377</v>
      </c>
      <c r="J134" s="22">
        <v>542</v>
      </c>
      <c r="K134" s="22">
        <v>144</v>
      </c>
      <c r="L134" s="22">
        <v>320</v>
      </c>
      <c r="M134" s="22">
        <v>362</v>
      </c>
      <c r="N134" s="22">
        <v>395</v>
      </c>
      <c r="O134" s="22">
        <v>433</v>
      </c>
      <c r="P134" s="22">
        <v>455</v>
      </c>
      <c r="Q134" s="22">
        <v>590</v>
      </c>
      <c r="R134" s="22">
        <v>440</v>
      </c>
      <c r="S134" s="22">
        <v>469</v>
      </c>
      <c r="T134" s="22">
        <v>549</v>
      </c>
      <c r="U134" s="22">
        <v>766</v>
      </c>
      <c r="V134" s="22">
        <v>970</v>
      </c>
      <c r="W134" s="22">
        <v>1337</v>
      </c>
      <c r="X134" s="22">
        <v>3813</v>
      </c>
      <c r="Y134" s="22">
        <v>3473</v>
      </c>
    </row>
    <row r="135" spans="1:25" ht="14.25">
      <c r="A135" s="23" t="s">
        <v>48</v>
      </c>
      <c r="B135" s="22">
        <v>732</v>
      </c>
      <c r="C135" s="22">
        <v>897</v>
      </c>
      <c r="D135" s="22">
        <v>920</v>
      </c>
      <c r="E135" s="22">
        <v>758</v>
      </c>
      <c r="F135" s="22">
        <v>1148</v>
      </c>
      <c r="G135" s="22">
        <v>959</v>
      </c>
      <c r="H135" s="22">
        <v>1231</v>
      </c>
      <c r="I135" s="22">
        <v>1187</v>
      </c>
      <c r="J135" s="22">
        <v>1136</v>
      </c>
      <c r="K135" s="22">
        <v>1134</v>
      </c>
      <c r="L135" s="22">
        <v>1447</v>
      </c>
      <c r="M135" s="22">
        <v>998</v>
      </c>
      <c r="N135" s="22">
        <v>808</v>
      </c>
      <c r="O135" s="22">
        <v>1110</v>
      </c>
      <c r="P135" s="22">
        <v>990</v>
      </c>
      <c r="Q135" s="22">
        <v>2339</v>
      </c>
      <c r="R135" s="22">
        <v>1539</v>
      </c>
      <c r="S135" s="22">
        <v>1511</v>
      </c>
      <c r="T135" s="22">
        <v>1165</v>
      </c>
      <c r="U135" s="22">
        <v>508</v>
      </c>
      <c r="V135" s="22">
        <v>644</v>
      </c>
      <c r="W135" s="22">
        <v>746</v>
      </c>
      <c r="X135" s="22">
        <v>1716</v>
      </c>
      <c r="Y135" s="22">
        <v>662</v>
      </c>
    </row>
    <row r="136" spans="1:25" ht="14.25">
      <c r="A136" s="23" t="s">
        <v>49</v>
      </c>
      <c r="B136" s="22">
        <v>0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4</v>
      </c>
      <c r="I136" s="22">
        <v>0</v>
      </c>
      <c r="J136" s="22">
        <v>0</v>
      </c>
      <c r="K136" s="22">
        <v>13</v>
      </c>
      <c r="L136" s="22">
        <v>0</v>
      </c>
      <c r="M136" s="22">
        <v>142</v>
      </c>
      <c r="N136" s="22">
        <v>64</v>
      </c>
      <c r="O136" s="22">
        <v>75</v>
      </c>
      <c r="P136" s="22">
        <v>62</v>
      </c>
      <c r="Q136" s="22">
        <v>29</v>
      </c>
      <c r="R136" s="22">
        <v>78</v>
      </c>
      <c r="S136" s="22">
        <v>376</v>
      </c>
      <c r="T136" s="22">
        <v>173</v>
      </c>
      <c r="U136" s="22">
        <v>5</v>
      </c>
      <c r="V136" s="22">
        <v>45</v>
      </c>
      <c r="W136" s="22">
        <v>11</v>
      </c>
      <c r="X136" s="22">
        <v>12</v>
      </c>
      <c r="Y136" s="22">
        <v>27</v>
      </c>
    </row>
    <row r="137" spans="1:25" ht="14.25">
      <c r="A137" s="23" t="s">
        <v>50</v>
      </c>
      <c r="B137" s="22">
        <v>2275</v>
      </c>
      <c r="C137" s="22">
        <v>2610</v>
      </c>
      <c r="D137" s="22">
        <v>2711</v>
      </c>
      <c r="E137" s="22">
        <v>2326</v>
      </c>
      <c r="F137" s="22">
        <v>2461</v>
      </c>
      <c r="G137" s="22">
        <v>2630</v>
      </c>
      <c r="H137" s="22">
        <v>2852</v>
      </c>
      <c r="I137" s="22">
        <v>4291</v>
      </c>
      <c r="J137" s="22">
        <v>5217</v>
      </c>
      <c r="K137" s="22">
        <v>4458</v>
      </c>
      <c r="L137" s="22">
        <v>4121</v>
      </c>
      <c r="M137" s="22">
        <v>6092</v>
      </c>
      <c r="N137" s="22">
        <v>6529</v>
      </c>
      <c r="O137" s="22">
        <v>7559</v>
      </c>
      <c r="P137" s="22">
        <v>6436</v>
      </c>
      <c r="Q137" s="22">
        <v>5689</v>
      </c>
      <c r="R137" s="22">
        <v>4822</v>
      </c>
      <c r="S137" s="22">
        <v>6765</v>
      </c>
      <c r="T137" s="22">
        <v>5875</v>
      </c>
      <c r="U137" s="22">
        <v>6298</v>
      </c>
      <c r="V137" s="22">
        <v>6890</v>
      </c>
      <c r="W137" s="22">
        <v>5390</v>
      </c>
      <c r="X137" s="22">
        <v>5230</v>
      </c>
      <c r="Y137" s="22">
        <v>3903</v>
      </c>
    </row>
    <row r="138" spans="1:25" ht="14.25">
      <c r="A138" s="23" t="s">
        <v>51</v>
      </c>
      <c r="B138" s="22">
        <v>0</v>
      </c>
      <c r="C138" s="22">
        <v>0</v>
      </c>
      <c r="D138" s="22">
        <v>0</v>
      </c>
      <c r="E138" s="22">
        <v>0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2">
        <v>0</v>
      </c>
      <c r="O138" s="22">
        <v>517</v>
      </c>
      <c r="P138" s="22">
        <v>666</v>
      </c>
      <c r="Q138" s="22">
        <v>717</v>
      </c>
      <c r="R138" s="22">
        <v>666</v>
      </c>
      <c r="S138" s="22">
        <v>1034</v>
      </c>
      <c r="T138" s="22">
        <v>1214</v>
      </c>
      <c r="U138" s="22">
        <v>1366</v>
      </c>
      <c r="V138" s="22">
        <v>1250</v>
      </c>
      <c r="W138" s="22">
        <v>1684</v>
      </c>
      <c r="X138" s="22">
        <v>234</v>
      </c>
      <c r="Y138" s="22">
        <v>254</v>
      </c>
    </row>
    <row r="139" spans="1:25" ht="14.25">
      <c r="A139" s="23" t="s">
        <v>52</v>
      </c>
      <c r="B139" s="22">
        <v>83</v>
      </c>
      <c r="C139" s="22">
        <v>96</v>
      </c>
      <c r="D139" s="22">
        <v>1430</v>
      </c>
      <c r="E139" s="22">
        <v>1284</v>
      </c>
      <c r="F139" s="22">
        <v>1497</v>
      </c>
      <c r="G139" s="22">
        <v>2146</v>
      </c>
      <c r="H139" s="22">
        <v>3995</v>
      </c>
      <c r="I139" s="22">
        <v>3868</v>
      </c>
      <c r="J139" s="22">
        <v>3635</v>
      </c>
      <c r="K139" s="22">
        <v>2353</v>
      </c>
      <c r="L139" s="22">
        <v>2173</v>
      </c>
      <c r="M139" s="22">
        <v>2820</v>
      </c>
      <c r="N139" s="22">
        <v>2808</v>
      </c>
      <c r="O139" s="22">
        <v>2987</v>
      </c>
      <c r="P139" s="22">
        <v>3886</v>
      </c>
      <c r="Q139" s="22">
        <v>3115</v>
      </c>
      <c r="R139" s="22">
        <v>4675</v>
      </c>
      <c r="S139" s="22">
        <v>2403</v>
      </c>
      <c r="T139" s="22">
        <v>2111</v>
      </c>
      <c r="U139" s="22">
        <v>3443</v>
      </c>
      <c r="V139" s="22">
        <v>2339</v>
      </c>
      <c r="W139" s="22">
        <v>3251</v>
      </c>
      <c r="X139" s="22">
        <v>2886</v>
      </c>
      <c r="Y139" s="22">
        <v>4425</v>
      </c>
    </row>
    <row r="140" spans="1:25" ht="14.25">
      <c r="A140" s="23" t="s">
        <v>53</v>
      </c>
      <c r="B140" s="22">
        <v>0</v>
      </c>
      <c r="C140" s="22">
        <v>0</v>
      </c>
      <c r="D140" s="22">
        <v>151</v>
      </c>
      <c r="E140" s="22">
        <v>48</v>
      </c>
      <c r="F140" s="22">
        <v>38</v>
      </c>
      <c r="G140" s="22">
        <v>256</v>
      </c>
      <c r="H140" s="22">
        <v>238</v>
      </c>
      <c r="I140" s="22">
        <v>535</v>
      </c>
      <c r="J140" s="22">
        <v>509</v>
      </c>
      <c r="K140" s="22">
        <v>792</v>
      </c>
      <c r="L140" s="22">
        <v>707</v>
      </c>
      <c r="M140" s="22">
        <v>1211</v>
      </c>
      <c r="N140" s="22">
        <v>1435</v>
      </c>
      <c r="O140" s="22">
        <v>1638</v>
      </c>
      <c r="P140" s="22">
        <v>2050</v>
      </c>
      <c r="Q140" s="22">
        <v>2030</v>
      </c>
      <c r="R140" s="22">
        <v>1488</v>
      </c>
      <c r="S140" s="22">
        <v>1503</v>
      </c>
      <c r="T140" s="22">
        <v>2383</v>
      </c>
      <c r="U140" s="22">
        <v>2256</v>
      </c>
      <c r="V140" s="22">
        <v>2226</v>
      </c>
      <c r="W140" s="22">
        <v>2899</v>
      </c>
      <c r="X140" s="22">
        <v>2896</v>
      </c>
      <c r="Y140" s="22">
        <v>2460</v>
      </c>
    </row>
    <row r="141" spans="1:25" ht="14.25">
      <c r="A141" s="23" t="s">
        <v>54</v>
      </c>
      <c r="B141" s="22">
        <v>18</v>
      </c>
      <c r="C141" s="22">
        <v>0</v>
      </c>
      <c r="D141" s="22">
        <v>13</v>
      </c>
      <c r="E141" s="22">
        <v>7</v>
      </c>
      <c r="F141" s="22">
        <v>93</v>
      </c>
      <c r="G141" s="22">
        <v>20</v>
      </c>
      <c r="H141" s="22">
        <v>0</v>
      </c>
      <c r="I141" s="22">
        <v>1</v>
      </c>
      <c r="J141" s="22">
        <v>0</v>
      </c>
      <c r="K141" s="22">
        <v>0</v>
      </c>
      <c r="L141" s="22">
        <v>0</v>
      </c>
      <c r="M141" s="22">
        <v>9</v>
      </c>
      <c r="N141" s="22">
        <v>6</v>
      </c>
      <c r="O141" s="22">
        <v>14</v>
      </c>
      <c r="P141" s="22">
        <v>10</v>
      </c>
      <c r="Q141" s="22">
        <v>91</v>
      </c>
      <c r="R141" s="22">
        <v>2</v>
      </c>
      <c r="S141" s="22">
        <v>12</v>
      </c>
      <c r="T141" s="22">
        <v>0</v>
      </c>
      <c r="U141" s="22">
        <v>2</v>
      </c>
      <c r="V141" s="22">
        <v>0</v>
      </c>
      <c r="W141" s="22">
        <v>15</v>
      </c>
      <c r="X141" s="22">
        <v>52</v>
      </c>
      <c r="Y141" s="22">
        <v>2</v>
      </c>
    </row>
    <row r="142" spans="1:25" ht="14.25">
      <c r="A142" s="23" t="s">
        <v>55</v>
      </c>
      <c r="B142" s="22">
        <v>267</v>
      </c>
      <c r="C142" s="22">
        <v>368</v>
      </c>
      <c r="D142" s="22">
        <v>317</v>
      </c>
      <c r="E142" s="22">
        <v>359</v>
      </c>
      <c r="F142" s="22">
        <v>385</v>
      </c>
      <c r="G142" s="22">
        <v>590</v>
      </c>
      <c r="H142" s="22">
        <v>567</v>
      </c>
      <c r="I142" s="22">
        <v>437</v>
      </c>
      <c r="J142" s="22">
        <v>516</v>
      </c>
      <c r="K142" s="22">
        <v>590</v>
      </c>
      <c r="L142" s="22">
        <v>514</v>
      </c>
      <c r="M142" s="22">
        <v>654</v>
      </c>
      <c r="N142" s="22">
        <v>788</v>
      </c>
      <c r="O142" s="22">
        <v>1239</v>
      </c>
      <c r="P142" s="22">
        <v>1183</v>
      </c>
      <c r="Q142" s="22">
        <v>1203</v>
      </c>
      <c r="R142" s="22">
        <v>988</v>
      </c>
      <c r="S142" s="22">
        <v>995</v>
      </c>
      <c r="T142" s="22">
        <v>1060</v>
      </c>
      <c r="U142" s="22">
        <v>822</v>
      </c>
      <c r="V142" s="22">
        <v>982</v>
      </c>
      <c r="W142" s="22">
        <v>1046</v>
      </c>
      <c r="X142" s="22">
        <v>1150</v>
      </c>
      <c r="Y142" s="22">
        <v>1028</v>
      </c>
    </row>
    <row r="143" spans="1:25" ht="14.25">
      <c r="A143" s="23" t="s">
        <v>56</v>
      </c>
      <c r="B143" s="22">
        <v>0</v>
      </c>
      <c r="C143" s="22">
        <v>0</v>
      </c>
      <c r="D143" s="22">
        <v>0</v>
      </c>
      <c r="E143" s="22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8</v>
      </c>
      <c r="Q143" s="22">
        <v>12</v>
      </c>
      <c r="R143" s="22">
        <v>78</v>
      </c>
      <c r="S143" s="22">
        <v>515</v>
      </c>
      <c r="T143" s="22">
        <v>185</v>
      </c>
      <c r="U143" s="22">
        <v>301</v>
      </c>
      <c r="V143" s="22">
        <v>624</v>
      </c>
      <c r="W143" s="22">
        <v>396</v>
      </c>
      <c r="X143" s="22">
        <v>186</v>
      </c>
      <c r="Y143" s="22">
        <v>74</v>
      </c>
    </row>
    <row r="144" spans="1:25" ht="14.25">
      <c r="A144" s="23" t="s">
        <v>57</v>
      </c>
      <c r="B144" s="22">
        <v>12796</v>
      </c>
      <c r="C144" s="22">
        <v>15766</v>
      </c>
      <c r="D144" s="22">
        <v>15300</v>
      </c>
      <c r="E144" s="22">
        <v>15099</v>
      </c>
      <c r="F144" s="22">
        <v>13095</v>
      </c>
      <c r="G144" s="22">
        <v>15741</v>
      </c>
      <c r="H144" s="22">
        <v>18236</v>
      </c>
      <c r="I144" s="22">
        <v>18137</v>
      </c>
      <c r="J144" s="22">
        <v>18319</v>
      </c>
      <c r="K144" s="22">
        <v>17597</v>
      </c>
      <c r="L144" s="22">
        <v>16832</v>
      </c>
      <c r="M144" s="22">
        <v>18425</v>
      </c>
      <c r="N144" s="22">
        <v>16098</v>
      </c>
      <c r="O144" s="22">
        <v>15378</v>
      </c>
      <c r="P144" s="22">
        <v>17474</v>
      </c>
      <c r="Q144" s="22">
        <v>18942</v>
      </c>
      <c r="R144" s="22">
        <v>19836</v>
      </c>
      <c r="S144" s="22">
        <v>13747</v>
      </c>
      <c r="T144" s="22">
        <v>18470</v>
      </c>
      <c r="U144" s="22">
        <v>19903</v>
      </c>
      <c r="V144" s="22">
        <v>23247</v>
      </c>
      <c r="W144" s="22">
        <v>20180</v>
      </c>
      <c r="X144" s="22">
        <v>18975</v>
      </c>
      <c r="Y144" s="22">
        <v>20291</v>
      </c>
    </row>
    <row r="145" spans="1:25" ht="14.25">
      <c r="A145" s="23" t="s">
        <v>58</v>
      </c>
      <c r="B145" s="22">
        <v>0</v>
      </c>
      <c r="C145" s="22">
        <v>1</v>
      </c>
      <c r="D145" s="22">
        <v>11</v>
      </c>
      <c r="E145" s="22">
        <v>38</v>
      </c>
      <c r="F145" s="22">
        <v>9</v>
      </c>
      <c r="G145" s="22">
        <v>10</v>
      </c>
      <c r="H145" s="22">
        <v>11</v>
      </c>
      <c r="I145" s="22">
        <v>230</v>
      </c>
      <c r="J145" s="22">
        <v>418</v>
      </c>
      <c r="K145" s="22">
        <v>485</v>
      </c>
      <c r="L145" s="22">
        <v>380</v>
      </c>
      <c r="M145" s="22">
        <v>810</v>
      </c>
      <c r="N145" s="22">
        <v>953</v>
      </c>
      <c r="O145" s="22">
        <v>935</v>
      </c>
      <c r="P145" s="22">
        <v>842</v>
      </c>
      <c r="Q145" s="22">
        <v>1290</v>
      </c>
      <c r="R145" s="22">
        <v>1148</v>
      </c>
      <c r="S145" s="22">
        <v>1453</v>
      </c>
      <c r="T145" s="22">
        <v>1603</v>
      </c>
      <c r="U145" s="22">
        <v>1213</v>
      </c>
      <c r="V145" s="22">
        <v>1185</v>
      </c>
      <c r="W145" s="22">
        <v>1168</v>
      </c>
      <c r="X145" s="22">
        <v>1013</v>
      </c>
      <c r="Y145" s="22">
        <v>929</v>
      </c>
    </row>
    <row r="146" spans="1:25" ht="14.25">
      <c r="A146" s="23" t="s">
        <v>59</v>
      </c>
      <c r="B146" s="22">
        <v>191</v>
      </c>
      <c r="C146" s="22">
        <v>201</v>
      </c>
      <c r="D146" s="22">
        <v>56</v>
      </c>
      <c r="E146" s="22">
        <v>23</v>
      </c>
      <c r="F146" s="22">
        <v>2</v>
      </c>
      <c r="G146" s="22">
        <v>14</v>
      </c>
      <c r="H146" s="22">
        <v>8</v>
      </c>
      <c r="I146" s="22">
        <v>6</v>
      </c>
      <c r="J146" s="22">
        <v>0</v>
      </c>
      <c r="K146" s="22">
        <v>4</v>
      </c>
      <c r="L146" s="22">
        <v>47</v>
      </c>
      <c r="M146" s="22">
        <v>141</v>
      </c>
      <c r="N146" s="22">
        <v>290</v>
      </c>
      <c r="O146" s="22">
        <v>211</v>
      </c>
      <c r="P146" s="22">
        <v>327</v>
      </c>
      <c r="Q146" s="22">
        <v>482</v>
      </c>
      <c r="R146" s="22">
        <v>222</v>
      </c>
      <c r="S146" s="22">
        <v>322</v>
      </c>
      <c r="T146" s="22">
        <v>216</v>
      </c>
      <c r="U146" s="22">
        <v>144</v>
      </c>
      <c r="V146" s="22">
        <v>68</v>
      </c>
      <c r="W146" s="22">
        <v>78</v>
      </c>
      <c r="X146" s="22">
        <v>299</v>
      </c>
      <c r="Y146" s="22">
        <v>425</v>
      </c>
    </row>
    <row r="147" spans="1:25" ht="14.25">
      <c r="A147" s="23" t="s">
        <v>60</v>
      </c>
      <c r="B147" s="22">
        <v>246</v>
      </c>
      <c r="C147" s="22">
        <v>98</v>
      </c>
      <c r="D147" s="22">
        <v>285</v>
      </c>
      <c r="E147" s="22">
        <v>444</v>
      </c>
      <c r="F147" s="22">
        <v>487</v>
      </c>
      <c r="G147" s="22">
        <v>490</v>
      </c>
      <c r="H147" s="22">
        <v>230</v>
      </c>
      <c r="I147" s="22">
        <v>82</v>
      </c>
      <c r="J147" s="22">
        <v>136</v>
      </c>
      <c r="K147" s="22">
        <v>12</v>
      </c>
      <c r="L147" s="22">
        <v>55</v>
      </c>
      <c r="M147" s="22">
        <v>85</v>
      </c>
      <c r="N147" s="22">
        <v>5</v>
      </c>
      <c r="O147" s="22">
        <v>31</v>
      </c>
      <c r="P147" s="22">
        <v>67</v>
      </c>
      <c r="Q147" s="22">
        <v>195</v>
      </c>
      <c r="R147" s="22">
        <v>313</v>
      </c>
      <c r="S147" s="22">
        <v>156</v>
      </c>
      <c r="T147" s="22">
        <v>184</v>
      </c>
      <c r="U147" s="22">
        <v>161</v>
      </c>
      <c r="V147" s="22">
        <v>38</v>
      </c>
      <c r="W147" s="22">
        <v>81</v>
      </c>
      <c r="X147" s="22">
        <v>231</v>
      </c>
      <c r="Y147" s="22">
        <v>1627</v>
      </c>
    </row>
    <row r="148" spans="1:25" ht="14.25">
      <c r="A148" s="23" t="s">
        <v>61</v>
      </c>
      <c r="B148" s="22">
        <v>1503</v>
      </c>
      <c r="C148" s="22">
        <v>982</v>
      </c>
      <c r="D148" s="22">
        <v>968</v>
      </c>
      <c r="E148" s="22">
        <v>782</v>
      </c>
      <c r="F148" s="22">
        <v>712</v>
      </c>
      <c r="G148" s="22">
        <v>547</v>
      </c>
      <c r="H148" s="22">
        <v>325</v>
      </c>
      <c r="I148" s="22">
        <v>181</v>
      </c>
      <c r="J148" s="22">
        <v>495</v>
      </c>
      <c r="K148" s="22">
        <v>213</v>
      </c>
      <c r="L148" s="22">
        <v>174</v>
      </c>
      <c r="M148" s="22">
        <v>388</v>
      </c>
      <c r="N148" s="22">
        <v>1030</v>
      </c>
      <c r="O148" s="22">
        <v>734</v>
      </c>
      <c r="P148" s="22">
        <v>996</v>
      </c>
      <c r="Q148" s="22">
        <v>1247</v>
      </c>
      <c r="R148" s="22">
        <v>680</v>
      </c>
      <c r="S148" s="22">
        <v>445</v>
      </c>
      <c r="T148" s="22">
        <v>521</v>
      </c>
      <c r="U148" s="22">
        <v>372</v>
      </c>
      <c r="V148" s="22">
        <v>360</v>
      </c>
      <c r="W148" s="22">
        <v>204</v>
      </c>
      <c r="X148" s="22">
        <v>132</v>
      </c>
      <c r="Y148" s="22">
        <v>241</v>
      </c>
    </row>
    <row r="149" spans="1:25" ht="14.25">
      <c r="A149" s="23" t="s">
        <v>62</v>
      </c>
      <c r="B149" s="22">
        <v>0</v>
      </c>
      <c r="C149" s="22">
        <v>0</v>
      </c>
      <c r="D149" s="22">
        <v>0</v>
      </c>
      <c r="E149" s="22">
        <v>0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69</v>
      </c>
      <c r="L149" s="22">
        <v>35</v>
      </c>
      <c r="M149" s="22">
        <v>39</v>
      </c>
      <c r="N149" s="22">
        <v>18</v>
      </c>
      <c r="O149" s="22">
        <v>38</v>
      </c>
      <c r="P149" s="22">
        <v>41</v>
      </c>
      <c r="Q149" s="22">
        <v>89</v>
      </c>
      <c r="R149" s="22">
        <v>188</v>
      </c>
      <c r="S149" s="22">
        <v>202</v>
      </c>
      <c r="T149" s="22">
        <v>243</v>
      </c>
      <c r="U149" s="22">
        <v>272</v>
      </c>
      <c r="V149" s="22">
        <v>483</v>
      </c>
      <c r="W149" s="22">
        <v>424</v>
      </c>
      <c r="X149" s="22">
        <v>495</v>
      </c>
      <c r="Y149" s="22">
        <v>511</v>
      </c>
    </row>
    <row r="150" spans="1:25" ht="14.25">
      <c r="A150" s="23" t="s">
        <v>63</v>
      </c>
      <c r="B150" s="22">
        <v>59</v>
      </c>
      <c r="C150" s="22">
        <v>48</v>
      </c>
      <c r="D150" s="22">
        <v>50</v>
      </c>
      <c r="E150" s="22">
        <v>179</v>
      </c>
      <c r="F150" s="22">
        <v>191</v>
      </c>
      <c r="G150" s="22">
        <v>70</v>
      </c>
      <c r="H150" s="22">
        <v>584</v>
      </c>
      <c r="I150" s="22">
        <v>711</v>
      </c>
      <c r="J150" s="22">
        <v>841</v>
      </c>
      <c r="K150" s="22">
        <v>1079</v>
      </c>
      <c r="L150" s="22">
        <v>1298</v>
      </c>
      <c r="M150" s="22">
        <v>1427</v>
      </c>
      <c r="N150" s="22">
        <v>1563</v>
      </c>
      <c r="O150" s="22">
        <v>1524</v>
      </c>
      <c r="P150" s="22">
        <v>1697</v>
      </c>
      <c r="Q150" s="22">
        <v>1715</v>
      </c>
      <c r="R150" s="22">
        <v>1822</v>
      </c>
      <c r="S150" s="22">
        <v>2028</v>
      </c>
      <c r="T150" s="22">
        <v>1924</v>
      </c>
      <c r="U150" s="22">
        <v>1991</v>
      </c>
      <c r="V150" s="22">
        <v>1890</v>
      </c>
      <c r="W150" s="22">
        <v>2137</v>
      </c>
      <c r="X150" s="22">
        <v>1853</v>
      </c>
      <c r="Y150" s="22">
        <v>2001</v>
      </c>
    </row>
    <row r="151" spans="1:25" ht="14.25">
      <c r="A151" s="23" t="s">
        <v>64</v>
      </c>
      <c r="B151" s="22">
        <v>891</v>
      </c>
      <c r="C151" s="22">
        <v>1449</v>
      </c>
      <c r="D151" s="22">
        <v>1424</v>
      </c>
      <c r="E151" s="22">
        <v>1024</v>
      </c>
      <c r="F151" s="22">
        <v>618</v>
      </c>
      <c r="G151" s="22">
        <v>437</v>
      </c>
      <c r="H151" s="22">
        <v>858</v>
      </c>
      <c r="I151" s="22">
        <v>1059</v>
      </c>
      <c r="J151" s="22">
        <v>1369</v>
      </c>
      <c r="K151" s="22">
        <v>1427</v>
      </c>
      <c r="L151" s="22">
        <v>1657</v>
      </c>
      <c r="M151" s="22">
        <v>1417</v>
      </c>
      <c r="N151" s="22">
        <v>1376</v>
      </c>
      <c r="O151" s="22">
        <v>1750</v>
      </c>
      <c r="P151" s="22">
        <v>1242</v>
      </c>
      <c r="Q151" s="22">
        <v>1322</v>
      </c>
      <c r="R151" s="22">
        <v>1950</v>
      </c>
      <c r="S151" s="22">
        <v>1788</v>
      </c>
      <c r="T151" s="22">
        <v>1415</v>
      </c>
      <c r="U151" s="22">
        <v>926</v>
      </c>
      <c r="V151" s="22">
        <v>1910</v>
      </c>
      <c r="W151" s="22">
        <v>1943</v>
      </c>
      <c r="X151" s="22">
        <v>2417</v>
      </c>
      <c r="Y151" s="22">
        <v>3553</v>
      </c>
    </row>
    <row r="152" spans="1:25" ht="14.25">
      <c r="A152" s="23" t="s">
        <v>65</v>
      </c>
      <c r="B152" s="22">
        <v>2449</v>
      </c>
      <c r="C152" s="22">
        <v>2319</v>
      </c>
      <c r="D152" s="22">
        <v>2581</v>
      </c>
      <c r="E152" s="22">
        <v>2755</v>
      </c>
      <c r="F152" s="22">
        <v>2513</v>
      </c>
      <c r="G152" s="22">
        <v>3101</v>
      </c>
      <c r="H152" s="22">
        <v>2912</v>
      </c>
      <c r="I152" s="22">
        <v>3418</v>
      </c>
      <c r="J152" s="22">
        <v>2859</v>
      </c>
      <c r="K152" s="22">
        <v>3445</v>
      </c>
      <c r="L152" s="22">
        <v>3599</v>
      </c>
      <c r="M152" s="22">
        <v>3111</v>
      </c>
      <c r="N152" s="22">
        <v>3070</v>
      </c>
      <c r="O152" s="22">
        <v>2754</v>
      </c>
      <c r="P152" s="22">
        <v>3674</v>
      </c>
      <c r="Q152" s="22">
        <v>3228</v>
      </c>
      <c r="R152" s="22">
        <v>3523</v>
      </c>
      <c r="S152" s="22">
        <v>3471</v>
      </c>
      <c r="T152" s="22">
        <v>4105</v>
      </c>
      <c r="U152" s="22">
        <v>3202</v>
      </c>
      <c r="V152" s="22">
        <v>3611</v>
      </c>
      <c r="W152" s="22">
        <v>4162</v>
      </c>
      <c r="X152" s="22">
        <v>4974</v>
      </c>
      <c r="Y152" s="22">
        <v>3916</v>
      </c>
    </row>
    <row r="153" spans="1:25" ht="14.25">
      <c r="A153" s="23" t="s">
        <v>66</v>
      </c>
      <c r="B153" s="22">
        <v>3927</v>
      </c>
      <c r="C153" s="22">
        <v>5909</v>
      </c>
      <c r="D153" s="22">
        <v>5308</v>
      </c>
      <c r="E153" s="22">
        <v>5948</v>
      </c>
      <c r="F153" s="22">
        <v>5228</v>
      </c>
      <c r="G153" s="22">
        <v>5864</v>
      </c>
      <c r="H153" s="22">
        <v>4951</v>
      </c>
      <c r="I153" s="22">
        <v>5959</v>
      </c>
      <c r="J153" s="22">
        <v>4994</v>
      </c>
      <c r="K153" s="22">
        <v>5945</v>
      </c>
      <c r="L153" s="22">
        <v>6224</v>
      </c>
      <c r="M153" s="22">
        <v>5200</v>
      </c>
      <c r="N153" s="22">
        <v>6324</v>
      </c>
      <c r="O153" s="22">
        <v>5457</v>
      </c>
      <c r="P153" s="22">
        <v>5317</v>
      </c>
      <c r="Q153" s="22">
        <v>5089</v>
      </c>
      <c r="R153" s="22">
        <v>5205</v>
      </c>
      <c r="S153" s="22">
        <v>6732</v>
      </c>
      <c r="T153" s="22">
        <v>6137</v>
      </c>
      <c r="U153" s="22">
        <v>6662</v>
      </c>
      <c r="V153" s="22">
        <v>8353</v>
      </c>
      <c r="W153" s="22">
        <v>8266</v>
      </c>
      <c r="X153" s="22">
        <v>7204</v>
      </c>
      <c r="Y153" s="22">
        <v>7986</v>
      </c>
    </row>
    <row r="154" spans="1:25" ht="14.25">
      <c r="A154" s="23" t="s">
        <v>128</v>
      </c>
      <c r="B154" s="22">
        <v>0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41</v>
      </c>
      <c r="V154" s="22">
        <v>0</v>
      </c>
      <c r="W154" s="22">
        <v>0</v>
      </c>
      <c r="X154" s="22">
        <v>0</v>
      </c>
      <c r="Y154" s="22">
        <v>0</v>
      </c>
    </row>
    <row r="155" spans="1:25" ht="14.25">
      <c r="A155" s="23" t="s">
        <v>67</v>
      </c>
      <c r="B155" s="22">
        <v>2546</v>
      </c>
      <c r="C155" s="22">
        <v>2689</v>
      </c>
      <c r="D155" s="22">
        <v>2477</v>
      </c>
      <c r="E155" s="22">
        <v>2785</v>
      </c>
      <c r="F155" s="22">
        <v>2710</v>
      </c>
      <c r="G155" s="22">
        <v>1951</v>
      </c>
      <c r="H155" s="22">
        <v>1832</v>
      </c>
      <c r="I155" s="22">
        <v>2345</v>
      </c>
      <c r="J155" s="22">
        <v>2032</v>
      </c>
      <c r="K155" s="22">
        <v>2020</v>
      </c>
      <c r="L155" s="22">
        <v>1306</v>
      </c>
      <c r="M155" s="22">
        <v>1272</v>
      </c>
      <c r="N155" s="22">
        <v>2199</v>
      </c>
      <c r="O155" s="22">
        <v>2445</v>
      </c>
      <c r="P155" s="22">
        <v>2074</v>
      </c>
      <c r="Q155" s="22">
        <v>2090</v>
      </c>
      <c r="R155" s="22">
        <v>2222</v>
      </c>
      <c r="S155" s="22">
        <v>1952</v>
      </c>
      <c r="T155" s="22">
        <v>1823</v>
      </c>
      <c r="U155" s="22">
        <v>1839</v>
      </c>
      <c r="V155" s="22">
        <v>1803</v>
      </c>
      <c r="W155" s="22">
        <v>2254</v>
      </c>
      <c r="X155" s="22">
        <v>1254</v>
      </c>
      <c r="Y155" s="22">
        <v>1522</v>
      </c>
    </row>
    <row r="156" spans="1:25" ht="14.25">
      <c r="A156" s="23" t="s">
        <v>133</v>
      </c>
      <c r="B156" s="22">
        <v>118</v>
      </c>
      <c r="C156" s="22">
        <v>154</v>
      </c>
      <c r="D156" s="22">
        <v>107</v>
      </c>
      <c r="E156" s="22">
        <v>107</v>
      </c>
      <c r="F156" s="22">
        <v>74</v>
      </c>
      <c r="G156" s="22">
        <v>29</v>
      </c>
      <c r="H156" s="22">
        <v>81</v>
      </c>
      <c r="I156" s="22">
        <v>104</v>
      </c>
      <c r="J156" s="22">
        <v>11</v>
      </c>
      <c r="K156" s="22">
        <v>183</v>
      </c>
      <c r="L156" s="22">
        <v>121</v>
      </c>
      <c r="M156" s="22">
        <v>87</v>
      </c>
      <c r="N156" s="22">
        <v>108</v>
      </c>
      <c r="O156" s="22">
        <v>146</v>
      </c>
      <c r="P156" s="22">
        <v>281</v>
      </c>
      <c r="Q156" s="22">
        <v>154</v>
      </c>
      <c r="R156" s="22">
        <v>337</v>
      </c>
      <c r="S156" s="22">
        <v>131</v>
      </c>
      <c r="T156" s="22">
        <v>714</v>
      </c>
      <c r="U156" s="22">
        <v>65</v>
      </c>
      <c r="V156" s="22">
        <v>163</v>
      </c>
      <c r="W156" s="22">
        <v>236</v>
      </c>
      <c r="X156" s="22">
        <v>1253</v>
      </c>
      <c r="Y156" s="22">
        <v>1302</v>
      </c>
    </row>
    <row r="157" spans="1:25" ht="14.25">
      <c r="A157" s="23" t="s">
        <v>68</v>
      </c>
      <c r="B157" s="22">
        <v>0</v>
      </c>
      <c r="C157" s="22">
        <v>0</v>
      </c>
      <c r="D157" s="22">
        <v>0</v>
      </c>
      <c r="E157" s="22">
        <v>0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0</v>
      </c>
      <c r="R157" s="22">
        <v>0</v>
      </c>
      <c r="S157" s="22">
        <v>0</v>
      </c>
      <c r="T157" s="22">
        <v>0</v>
      </c>
      <c r="U157" s="22">
        <v>0</v>
      </c>
      <c r="V157" s="22">
        <v>0</v>
      </c>
      <c r="W157" s="22">
        <v>0</v>
      </c>
      <c r="X157" s="22">
        <v>5</v>
      </c>
      <c r="Y157" s="22">
        <v>0</v>
      </c>
    </row>
    <row r="158" spans="1:25" ht="14.25">
      <c r="A158" s="23" t="s">
        <v>69</v>
      </c>
      <c r="B158" s="22">
        <v>0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>
        <v>0</v>
      </c>
      <c r="O158" s="22">
        <v>0</v>
      </c>
      <c r="P158" s="22">
        <v>0</v>
      </c>
      <c r="Q158" s="22">
        <v>0</v>
      </c>
      <c r="R158" s="22">
        <v>1</v>
      </c>
      <c r="S158" s="22">
        <v>0</v>
      </c>
      <c r="T158" s="22">
        <v>0</v>
      </c>
      <c r="U158" s="22">
        <v>0</v>
      </c>
      <c r="V158" s="22">
        <v>0</v>
      </c>
      <c r="W158" s="22">
        <v>0</v>
      </c>
      <c r="X158" s="22">
        <v>0</v>
      </c>
      <c r="Y158" s="22">
        <v>4</v>
      </c>
    </row>
    <row r="159" spans="1:25" ht="14.25">
      <c r="A159" s="23" t="s">
        <v>71</v>
      </c>
      <c r="B159" s="22">
        <v>0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0</v>
      </c>
      <c r="I159" s="22">
        <v>0</v>
      </c>
      <c r="J159" s="22">
        <v>2</v>
      </c>
      <c r="K159" s="22">
        <v>0</v>
      </c>
      <c r="L159" s="22">
        <v>0</v>
      </c>
      <c r="M159" s="22">
        <v>0</v>
      </c>
      <c r="N159" s="22">
        <v>0</v>
      </c>
      <c r="O159" s="22">
        <v>0</v>
      </c>
      <c r="P159" s="22">
        <v>0</v>
      </c>
      <c r="Q159" s="22">
        <v>0</v>
      </c>
      <c r="R159" s="22">
        <v>0</v>
      </c>
      <c r="S159" s="22">
        <v>31</v>
      </c>
      <c r="T159" s="22">
        <v>0</v>
      </c>
      <c r="U159" s="22">
        <v>12</v>
      </c>
      <c r="V159" s="22">
        <v>6</v>
      </c>
      <c r="W159" s="22">
        <v>1</v>
      </c>
      <c r="X159" s="22">
        <v>0</v>
      </c>
      <c r="Y159" s="22">
        <v>6</v>
      </c>
    </row>
    <row r="160" spans="1:25" ht="14.25">
      <c r="A160" s="23" t="s">
        <v>72</v>
      </c>
      <c r="B160" s="22">
        <v>0</v>
      </c>
      <c r="C160" s="22">
        <v>0</v>
      </c>
      <c r="D160" s="22">
        <v>0</v>
      </c>
      <c r="E160" s="22">
        <v>0</v>
      </c>
      <c r="F160" s="22">
        <v>0</v>
      </c>
      <c r="G160" s="22">
        <v>46</v>
      </c>
      <c r="H160" s="22">
        <v>1</v>
      </c>
      <c r="I160" s="22">
        <v>3</v>
      </c>
      <c r="J160" s="22">
        <v>54</v>
      </c>
      <c r="K160" s="22">
        <v>84</v>
      </c>
      <c r="L160" s="22">
        <v>3</v>
      </c>
      <c r="M160" s="22">
        <v>0</v>
      </c>
      <c r="N160" s="22">
        <v>0</v>
      </c>
      <c r="O160" s="22">
        <v>3</v>
      </c>
      <c r="P160" s="22">
        <v>69</v>
      </c>
      <c r="Q160" s="22">
        <v>306</v>
      </c>
      <c r="R160" s="22">
        <v>878</v>
      </c>
      <c r="S160" s="22">
        <v>288</v>
      </c>
      <c r="T160" s="22">
        <v>326</v>
      </c>
      <c r="U160" s="22">
        <v>101</v>
      </c>
      <c r="V160" s="22">
        <v>214</v>
      </c>
      <c r="W160" s="22">
        <v>282</v>
      </c>
      <c r="X160" s="22">
        <v>115</v>
      </c>
      <c r="Y160" s="22">
        <v>80</v>
      </c>
    </row>
    <row r="161" spans="1:25" ht="14.25">
      <c r="A161" s="23" t="s">
        <v>135</v>
      </c>
      <c r="B161" s="22">
        <v>0</v>
      </c>
      <c r="C161" s="22">
        <v>0</v>
      </c>
      <c r="D161" s="22">
        <v>118</v>
      </c>
      <c r="E161" s="22">
        <v>4</v>
      </c>
      <c r="F161" s="22">
        <v>0</v>
      </c>
      <c r="G161" s="22">
        <v>0</v>
      </c>
      <c r="H161" s="22">
        <v>4</v>
      </c>
      <c r="I161" s="22">
        <v>85</v>
      </c>
      <c r="J161" s="22">
        <v>37</v>
      </c>
      <c r="K161" s="22">
        <v>255</v>
      </c>
      <c r="L161" s="22">
        <v>316</v>
      </c>
      <c r="M161" s="22">
        <v>584</v>
      </c>
      <c r="N161" s="22">
        <v>1086</v>
      </c>
      <c r="O161" s="22">
        <v>2588</v>
      </c>
      <c r="P161" s="22">
        <v>2805</v>
      </c>
      <c r="Q161" s="22">
        <v>2684</v>
      </c>
      <c r="R161" s="22">
        <v>2038</v>
      </c>
      <c r="S161" s="22">
        <v>2031</v>
      </c>
      <c r="T161" s="22">
        <v>1700</v>
      </c>
      <c r="U161" s="22">
        <v>1006</v>
      </c>
      <c r="V161" s="22">
        <v>649</v>
      </c>
      <c r="W161" s="22">
        <v>1328</v>
      </c>
      <c r="X161" s="22">
        <v>1724</v>
      </c>
      <c r="Y161" s="22">
        <v>1042</v>
      </c>
    </row>
    <row r="162" spans="1:25" ht="14.25">
      <c r="A162" s="23" t="s">
        <v>127</v>
      </c>
      <c r="B162" s="22">
        <v>0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0</v>
      </c>
      <c r="O162" s="22">
        <v>0</v>
      </c>
      <c r="P162" s="22">
        <v>0</v>
      </c>
      <c r="Q162" s="22">
        <v>0</v>
      </c>
      <c r="R162" s="22">
        <v>113</v>
      </c>
      <c r="S162" s="22">
        <v>0</v>
      </c>
      <c r="T162" s="22">
        <v>0</v>
      </c>
      <c r="U162" s="22">
        <v>4</v>
      </c>
      <c r="V162" s="22">
        <v>24</v>
      </c>
      <c r="W162" s="22">
        <v>28</v>
      </c>
      <c r="X162" s="22">
        <v>16</v>
      </c>
      <c r="Y162" s="22">
        <v>28</v>
      </c>
    </row>
    <row r="163" spans="1:25" ht="14.25">
      <c r="A163" s="23" t="s">
        <v>126</v>
      </c>
      <c r="B163" s="22">
        <v>0</v>
      </c>
      <c r="C163" s="22">
        <v>0</v>
      </c>
      <c r="D163" s="22">
        <v>0</v>
      </c>
      <c r="E163" s="22">
        <v>0</v>
      </c>
      <c r="F163" s="22">
        <v>0</v>
      </c>
      <c r="G163" s="22">
        <v>0</v>
      </c>
      <c r="H163" s="22">
        <v>17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1</v>
      </c>
      <c r="O163" s="22">
        <v>135</v>
      </c>
      <c r="P163" s="22">
        <v>123</v>
      </c>
      <c r="Q163" s="22">
        <v>1630</v>
      </c>
      <c r="R163" s="22">
        <v>0</v>
      </c>
      <c r="S163" s="22">
        <v>205</v>
      </c>
      <c r="T163" s="22">
        <v>0</v>
      </c>
      <c r="U163" s="22">
        <v>0</v>
      </c>
      <c r="V163" s="22">
        <v>0</v>
      </c>
      <c r="W163" s="22">
        <v>1</v>
      </c>
      <c r="X163" s="22">
        <v>0</v>
      </c>
      <c r="Y163" s="22">
        <v>2</v>
      </c>
    </row>
    <row r="164" spans="1:25" ht="14.25">
      <c r="A164" s="23" t="s">
        <v>77</v>
      </c>
      <c r="B164" s="22">
        <v>1505</v>
      </c>
      <c r="C164" s="22">
        <v>1462</v>
      </c>
      <c r="D164" s="22">
        <v>5753</v>
      </c>
      <c r="E164" s="22">
        <v>7962</v>
      </c>
      <c r="F164" s="22">
        <v>5535</v>
      </c>
      <c r="G164" s="22">
        <v>7693</v>
      </c>
      <c r="H164" s="22">
        <v>9343</v>
      </c>
      <c r="I164" s="22">
        <v>7735</v>
      </c>
      <c r="J164" s="22">
        <v>9344</v>
      </c>
      <c r="K164" s="22">
        <v>10136</v>
      </c>
      <c r="L164" s="22">
        <v>9533</v>
      </c>
      <c r="M164" s="22">
        <v>13507</v>
      </c>
      <c r="N164" s="22">
        <v>14731</v>
      </c>
      <c r="O164" s="22">
        <v>13540</v>
      </c>
      <c r="P164" s="22">
        <v>16143</v>
      </c>
      <c r="Q164" s="22">
        <v>16008</v>
      </c>
      <c r="R164" s="22">
        <v>18419</v>
      </c>
      <c r="S164" s="22">
        <v>15323</v>
      </c>
      <c r="T164" s="22">
        <v>14391</v>
      </c>
      <c r="U164" s="22">
        <v>16797</v>
      </c>
      <c r="V164" s="22">
        <v>17375</v>
      </c>
      <c r="W164" s="22">
        <v>15298</v>
      </c>
      <c r="X164" s="22">
        <v>14705</v>
      </c>
      <c r="Y164" s="22">
        <v>18033</v>
      </c>
    </row>
    <row r="165" spans="1:25" ht="14.25">
      <c r="A165" s="23" t="s">
        <v>92</v>
      </c>
      <c r="B165" s="22">
        <v>0</v>
      </c>
      <c r="C165" s="22">
        <v>0</v>
      </c>
      <c r="D165" s="22">
        <v>239</v>
      </c>
      <c r="E165" s="22">
        <v>386</v>
      </c>
      <c r="F165" s="22">
        <v>143</v>
      </c>
      <c r="G165" s="22">
        <v>55</v>
      </c>
      <c r="H165" s="22">
        <v>36</v>
      </c>
      <c r="I165" s="22">
        <v>25</v>
      </c>
      <c r="J165" s="22">
        <v>84</v>
      </c>
      <c r="K165" s="22">
        <v>202</v>
      </c>
      <c r="L165" s="22">
        <v>30</v>
      </c>
      <c r="M165" s="22">
        <v>284</v>
      </c>
      <c r="N165" s="22">
        <v>372</v>
      </c>
      <c r="O165" s="22">
        <v>636</v>
      </c>
      <c r="P165" s="22">
        <v>155</v>
      </c>
      <c r="Q165" s="22">
        <v>311</v>
      </c>
      <c r="R165" s="22">
        <v>12</v>
      </c>
      <c r="S165" s="22">
        <v>156</v>
      </c>
      <c r="T165" s="22">
        <v>124</v>
      </c>
      <c r="U165" s="22">
        <v>119</v>
      </c>
      <c r="V165" s="22">
        <v>91</v>
      </c>
      <c r="W165" s="22">
        <v>194</v>
      </c>
      <c r="X165" s="22">
        <v>87</v>
      </c>
      <c r="Y165" s="22">
        <v>150</v>
      </c>
    </row>
    <row r="166" spans="1:25" ht="14.25">
      <c r="A166" s="23" t="s">
        <v>125</v>
      </c>
      <c r="B166" s="22">
        <v>9740</v>
      </c>
      <c r="C166" s="22">
        <v>11059</v>
      </c>
      <c r="D166" s="22">
        <v>3106</v>
      </c>
      <c r="E166" s="22">
        <v>7</v>
      </c>
      <c r="F166" s="22">
        <v>0</v>
      </c>
      <c r="G166" s="22">
        <v>0</v>
      </c>
      <c r="H166" s="22">
        <v>27</v>
      </c>
      <c r="I166" s="22">
        <v>0</v>
      </c>
      <c r="J166" s="22">
        <v>91</v>
      </c>
      <c r="K166" s="22">
        <v>4</v>
      </c>
      <c r="L166" s="22">
        <v>8</v>
      </c>
      <c r="M166" s="22">
        <v>239</v>
      </c>
      <c r="N166" s="22">
        <v>190</v>
      </c>
      <c r="O166" s="22">
        <v>129</v>
      </c>
      <c r="P166" s="22">
        <v>0</v>
      </c>
      <c r="Q166" s="22">
        <v>171</v>
      </c>
      <c r="R166" s="22">
        <v>39</v>
      </c>
      <c r="S166" s="22">
        <v>0</v>
      </c>
      <c r="T166" s="22">
        <v>0</v>
      </c>
      <c r="U166" s="22">
        <v>0</v>
      </c>
      <c r="V166" s="22">
        <v>0</v>
      </c>
      <c r="W166" s="22">
        <v>0</v>
      </c>
      <c r="X166" s="22">
        <v>45</v>
      </c>
      <c r="Y166" s="22">
        <v>0</v>
      </c>
    </row>
    <row r="167" spans="1:25" ht="14.25">
      <c r="A167" s="23" t="s">
        <v>142</v>
      </c>
      <c r="B167" s="22">
        <v>0</v>
      </c>
      <c r="C167" s="22">
        <v>0</v>
      </c>
      <c r="D167" s="22">
        <v>114</v>
      </c>
      <c r="E167" s="22">
        <v>61</v>
      </c>
      <c r="F167" s="22">
        <v>381</v>
      </c>
      <c r="G167" s="22">
        <v>253</v>
      </c>
      <c r="H167" s="22">
        <v>183</v>
      </c>
      <c r="I167" s="22">
        <v>134</v>
      </c>
      <c r="J167" s="22">
        <v>23</v>
      </c>
      <c r="K167" s="22">
        <v>155</v>
      </c>
      <c r="L167" s="22">
        <v>268</v>
      </c>
      <c r="M167" s="22">
        <v>179</v>
      </c>
      <c r="N167" s="22">
        <v>118</v>
      </c>
      <c r="O167" s="22">
        <v>92</v>
      </c>
      <c r="P167" s="22">
        <v>48</v>
      </c>
      <c r="Q167" s="22">
        <v>119</v>
      </c>
      <c r="R167" s="22">
        <v>420</v>
      </c>
      <c r="S167" s="22">
        <v>144</v>
      </c>
      <c r="T167" s="22">
        <v>149</v>
      </c>
      <c r="U167" s="22">
        <v>441</v>
      </c>
      <c r="V167" s="22">
        <v>596</v>
      </c>
      <c r="W167" s="22">
        <v>125</v>
      </c>
      <c r="X167" s="22">
        <v>386</v>
      </c>
      <c r="Y167" s="22">
        <v>254</v>
      </c>
    </row>
    <row r="168" spans="1:25" ht="14.25">
      <c r="A168" s="23" t="s">
        <v>85</v>
      </c>
      <c r="B168" s="22">
        <v>0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>
        <v>0</v>
      </c>
      <c r="O168" s="22">
        <v>0</v>
      </c>
      <c r="P168" s="22">
        <v>0</v>
      </c>
      <c r="Q168" s="22">
        <v>0</v>
      </c>
      <c r="R168" s="22">
        <v>0</v>
      </c>
      <c r="S168" s="22">
        <v>0</v>
      </c>
      <c r="T168" s="22">
        <v>0</v>
      </c>
      <c r="U168" s="22">
        <v>0</v>
      </c>
      <c r="V168" s="22">
        <v>0</v>
      </c>
      <c r="W168" s="22">
        <v>0</v>
      </c>
      <c r="X168" s="22">
        <v>0</v>
      </c>
      <c r="Y168" s="22">
        <v>0</v>
      </c>
    </row>
    <row r="169" spans="1:25" ht="14.25">
      <c r="A169" s="23" t="s">
        <v>94</v>
      </c>
      <c r="B169" s="22">
        <v>0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10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2">
        <v>0</v>
      </c>
      <c r="R169" s="22">
        <v>0</v>
      </c>
      <c r="S169" s="22">
        <v>0</v>
      </c>
      <c r="T169" s="22">
        <v>0</v>
      </c>
      <c r="U169" s="22">
        <v>0</v>
      </c>
      <c r="V169" s="22">
        <v>0</v>
      </c>
      <c r="W169" s="22">
        <v>0</v>
      </c>
      <c r="X169" s="22">
        <v>0</v>
      </c>
      <c r="Y169" s="22">
        <v>0</v>
      </c>
    </row>
    <row r="170" spans="1:25" ht="14.25">
      <c r="A170" s="23" t="s">
        <v>145</v>
      </c>
      <c r="B170" s="22">
        <v>0</v>
      </c>
      <c r="C170" s="22">
        <v>0</v>
      </c>
      <c r="D170" s="22">
        <v>0</v>
      </c>
      <c r="E170" s="22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29</v>
      </c>
      <c r="U170" s="22">
        <v>0</v>
      </c>
      <c r="V170" s="22">
        <v>0</v>
      </c>
      <c r="W170" s="22">
        <v>0</v>
      </c>
      <c r="X170" s="22">
        <v>0</v>
      </c>
      <c r="Y170" s="22">
        <v>0</v>
      </c>
    </row>
    <row r="171" spans="1:25" ht="14.25">
      <c r="A171" s="23" t="s">
        <v>124</v>
      </c>
      <c r="B171" s="22">
        <v>0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22">
        <v>0</v>
      </c>
      <c r="P171" s="22">
        <v>0</v>
      </c>
      <c r="Q171" s="22">
        <v>0</v>
      </c>
      <c r="R171" s="22">
        <v>0</v>
      </c>
      <c r="S171" s="22">
        <v>0</v>
      </c>
      <c r="T171" s="22">
        <v>0</v>
      </c>
      <c r="U171" s="22">
        <v>0</v>
      </c>
      <c r="V171" s="22">
        <v>0</v>
      </c>
      <c r="W171" s="22">
        <v>0</v>
      </c>
      <c r="X171" s="22">
        <v>0</v>
      </c>
      <c r="Y171" s="22">
        <v>0</v>
      </c>
    </row>
    <row r="172" spans="1:25" ht="14.25">
      <c r="A172" s="23" t="s">
        <v>90</v>
      </c>
      <c r="B172" s="22">
        <v>0</v>
      </c>
      <c r="C172" s="22">
        <v>0</v>
      </c>
      <c r="D172" s="22">
        <v>0</v>
      </c>
      <c r="E172" s="22">
        <v>0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2">
        <v>0</v>
      </c>
      <c r="O172" s="22">
        <v>0</v>
      </c>
      <c r="P172" s="22">
        <v>0</v>
      </c>
      <c r="Q172" s="22">
        <v>0</v>
      </c>
      <c r="R172" s="22">
        <v>0</v>
      </c>
      <c r="S172" s="22">
        <v>0</v>
      </c>
      <c r="T172" s="22">
        <v>0</v>
      </c>
      <c r="U172" s="22">
        <v>0</v>
      </c>
      <c r="V172" s="22">
        <v>0</v>
      </c>
      <c r="W172" s="22">
        <v>0</v>
      </c>
      <c r="X172" s="22">
        <v>0</v>
      </c>
      <c r="Y172" s="22">
        <v>0</v>
      </c>
    </row>
    <row r="173" spans="1:25" ht="14.25">
      <c r="A173" s="23" t="s">
        <v>146</v>
      </c>
      <c r="B173" s="22">
        <v>0</v>
      </c>
      <c r="C173" s="22">
        <v>0</v>
      </c>
      <c r="D173" s="22">
        <v>0</v>
      </c>
      <c r="E173" s="22">
        <v>0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2">
        <v>0</v>
      </c>
      <c r="O173" s="22">
        <v>0</v>
      </c>
      <c r="P173" s="22">
        <v>0</v>
      </c>
      <c r="Q173" s="22">
        <v>0</v>
      </c>
      <c r="R173" s="22">
        <v>0</v>
      </c>
      <c r="S173" s="22">
        <v>0</v>
      </c>
      <c r="T173" s="22">
        <v>0</v>
      </c>
      <c r="U173" s="22">
        <v>0</v>
      </c>
      <c r="V173" s="22">
        <v>0</v>
      </c>
      <c r="W173" s="22">
        <v>0</v>
      </c>
      <c r="X173" s="22">
        <v>0</v>
      </c>
      <c r="Y173" s="22">
        <v>0</v>
      </c>
    </row>
    <row r="174" spans="1:25" ht="14.25">
      <c r="A174" s="23" t="s">
        <v>83</v>
      </c>
      <c r="B174" s="22">
        <v>2889</v>
      </c>
      <c r="C174" s="22">
        <v>2931</v>
      </c>
      <c r="D174" s="22">
        <v>3093</v>
      </c>
      <c r="E174" s="22">
        <v>1402</v>
      </c>
      <c r="F174" s="22">
        <v>1349</v>
      </c>
      <c r="G174" s="22">
        <v>1731</v>
      </c>
      <c r="H174" s="22">
        <v>1527</v>
      </c>
      <c r="I174" s="22">
        <v>2363</v>
      </c>
      <c r="J174" s="22">
        <v>2679</v>
      </c>
      <c r="K174" s="22">
        <v>2510</v>
      </c>
      <c r="L174" s="22">
        <v>1666</v>
      </c>
      <c r="M174" s="22">
        <v>1822</v>
      </c>
      <c r="N174" s="22">
        <v>1123</v>
      </c>
      <c r="O174" s="22">
        <v>1123</v>
      </c>
      <c r="P174" s="22">
        <v>443</v>
      </c>
      <c r="Q174" s="22">
        <v>130</v>
      </c>
      <c r="R174" s="22">
        <v>124</v>
      </c>
      <c r="S174" s="22">
        <v>162</v>
      </c>
      <c r="T174" s="22">
        <v>0</v>
      </c>
      <c r="U174" s="22">
        <v>0</v>
      </c>
      <c r="V174" s="22">
        <v>26</v>
      </c>
      <c r="W174" s="22">
        <v>0</v>
      </c>
      <c r="X174" s="22">
        <v>0</v>
      </c>
      <c r="Y174" s="22">
        <v>0</v>
      </c>
    </row>
    <row r="175" spans="1:25" ht="14.25">
      <c r="A175" s="23" t="s">
        <v>87</v>
      </c>
      <c r="B175" s="22">
        <v>0</v>
      </c>
      <c r="C175" s="22">
        <v>0</v>
      </c>
      <c r="D175" s="22">
        <v>29</v>
      </c>
      <c r="E175" s="22">
        <v>0</v>
      </c>
      <c r="F175" s="22">
        <v>0</v>
      </c>
      <c r="G175" s="22">
        <v>0</v>
      </c>
      <c r="H175" s="22">
        <v>34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25</v>
      </c>
      <c r="Q175" s="22">
        <v>0</v>
      </c>
      <c r="R175" s="22">
        <v>0</v>
      </c>
      <c r="S175" s="22">
        <v>27</v>
      </c>
      <c r="T175" s="22">
        <v>79</v>
      </c>
      <c r="U175" s="22">
        <v>0</v>
      </c>
      <c r="V175" s="22">
        <v>1</v>
      </c>
      <c r="W175" s="22">
        <v>0</v>
      </c>
      <c r="X175" s="22">
        <v>0</v>
      </c>
      <c r="Y175" s="22">
        <v>123</v>
      </c>
    </row>
    <row r="176" spans="1:25" ht="14.25">
      <c r="A176" s="23" t="s">
        <v>81</v>
      </c>
      <c r="B176" s="22">
        <v>1626</v>
      </c>
      <c r="C176" s="22">
        <v>1433</v>
      </c>
      <c r="D176" s="22">
        <v>1399</v>
      </c>
      <c r="E176" s="22">
        <v>844</v>
      </c>
      <c r="F176" s="22">
        <v>843</v>
      </c>
      <c r="G176" s="22">
        <v>302</v>
      </c>
      <c r="H176" s="22">
        <v>397</v>
      </c>
      <c r="I176" s="22">
        <v>409</v>
      </c>
      <c r="J176" s="22">
        <v>665</v>
      </c>
      <c r="K176" s="22">
        <v>1011</v>
      </c>
      <c r="L176" s="22">
        <v>755</v>
      </c>
      <c r="M176" s="22">
        <v>487</v>
      </c>
      <c r="N176" s="22">
        <v>447</v>
      </c>
      <c r="O176" s="22">
        <v>189</v>
      </c>
      <c r="P176" s="22">
        <v>133</v>
      </c>
      <c r="Q176" s="22">
        <v>622</v>
      </c>
      <c r="R176" s="22">
        <v>195</v>
      </c>
      <c r="S176" s="22">
        <v>369</v>
      </c>
      <c r="T176" s="22">
        <v>194</v>
      </c>
      <c r="U176" s="22">
        <v>30</v>
      </c>
      <c r="V176" s="22">
        <v>63</v>
      </c>
      <c r="W176" s="22">
        <v>30</v>
      </c>
      <c r="X176" s="22">
        <v>60</v>
      </c>
      <c r="Y176" s="22">
        <v>198</v>
      </c>
    </row>
    <row r="177" spans="1:25" ht="14.25">
      <c r="A177" s="23" t="s">
        <v>144</v>
      </c>
      <c r="B177" s="22">
        <v>0</v>
      </c>
      <c r="C177" s="22">
        <v>0</v>
      </c>
      <c r="D177" s="22">
        <v>0</v>
      </c>
      <c r="E177" s="22">
        <v>10</v>
      </c>
      <c r="F177" s="22">
        <v>31</v>
      </c>
      <c r="G177" s="22">
        <v>46</v>
      </c>
      <c r="H177" s="22">
        <v>0</v>
      </c>
      <c r="I177" s="22">
        <v>0</v>
      </c>
      <c r="J177" s="22">
        <v>0</v>
      </c>
      <c r="K177" s="22">
        <v>50</v>
      </c>
      <c r="L177" s="22">
        <v>0</v>
      </c>
      <c r="M177" s="22">
        <v>22</v>
      </c>
      <c r="N177" s="22">
        <v>103</v>
      </c>
      <c r="O177" s="22">
        <v>0</v>
      </c>
      <c r="P177" s="22">
        <v>9</v>
      </c>
      <c r="Q177" s="22">
        <v>15</v>
      </c>
      <c r="R177" s="22">
        <v>0</v>
      </c>
      <c r="S177" s="22">
        <v>0</v>
      </c>
      <c r="T177" s="22">
        <v>0</v>
      </c>
      <c r="U177" s="22">
        <v>0</v>
      </c>
      <c r="V177" s="22">
        <v>25</v>
      </c>
      <c r="W177" s="22">
        <v>0</v>
      </c>
      <c r="X177" s="22">
        <v>0</v>
      </c>
      <c r="Y177" s="22">
        <v>30</v>
      </c>
    </row>
    <row r="178" spans="1:25" ht="14.25">
      <c r="A178" s="23" t="s">
        <v>79</v>
      </c>
      <c r="B178" s="22">
        <v>26</v>
      </c>
      <c r="C178" s="22">
        <v>73</v>
      </c>
      <c r="D178" s="22">
        <v>0</v>
      </c>
      <c r="E178" s="22">
        <v>11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2">
        <v>7</v>
      </c>
      <c r="O178" s="22">
        <v>0</v>
      </c>
      <c r="P178" s="22">
        <v>0</v>
      </c>
      <c r="Q178" s="22">
        <v>0</v>
      </c>
      <c r="R178" s="22">
        <v>0</v>
      </c>
      <c r="S178" s="22">
        <v>0</v>
      </c>
      <c r="T178" s="22">
        <v>0</v>
      </c>
      <c r="U178" s="22">
        <v>0</v>
      </c>
      <c r="V178" s="22">
        <v>37</v>
      </c>
      <c r="W178" s="22">
        <v>0</v>
      </c>
      <c r="X178" s="22">
        <v>0</v>
      </c>
      <c r="Y178" s="22">
        <v>8</v>
      </c>
    </row>
    <row r="179" spans="1:25" ht="14.25">
      <c r="A179" s="23" t="s">
        <v>147</v>
      </c>
      <c r="B179" s="22">
        <v>51</v>
      </c>
      <c r="C179" s="22">
        <v>9</v>
      </c>
      <c r="D179" s="22">
        <v>19</v>
      </c>
      <c r="E179" s="22">
        <v>17</v>
      </c>
      <c r="F179" s="22">
        <v>9</v>
      </c>
      <c r="G179" s="22">
        <v>55</v>
      </c>
      <c r="H179" s="22">
        <v>0</v>
      </c>
      <c r="I179" s="22">
        <v>1</v>
      </c>
      <c r="J179" s="22">
        <v>1</v>
      </c>
      <c r="K179" s="22">
        <v>19</v>
      </c>
      <c r="L179" s="22">
        <v>63</v>
      </c>
      <c r="M179" s="22">
        <v>45</v>
      </c>
      <c r="N179" s="22">
        <v>80</v>
      </c>
      <c r="O179" s="22">
        <v>27</v>
      </c>
      <c r="P179" s="22">
        <v>16</v>
      </c>
      <c r="Q179" s="22">
        <v>97</v>
      </c>
      <c r="R179" s="22">
        <v>52</v>
      </c>
      <c r="S179" s="22">
        <v>47</v>
      </c>
      <c r="T179" s="22">
        <v>49</v>
      </c>
      <c r="U179" s="22">
        <v>55</v>
      </c>
      <c r="V179" s="22">
        <v>97</v>
      </c>
      <c r="W179" s="22">
        <v>37</v>
      </c>
      <c r="X179" s="22">
        <v>56</v>
      </c>
      <c r="Y179" s="22">
        <v>307</v>
      </c>
    </row>
    <row r="180" spans="1:25" ht="14.25">
      <c r="A180" s="23" t="s">
        <v>93</v>
      </c>
      <c r="B180" s="22">
        <v>156</v>
      </c>
      <c r="C180" s="22">
        <v>941</v>
      </c>
      <c r="D180" s="22">
        <v>161</v>
      </c>
      <c r="E180" s="22">
        <v>56</v>
      </c>
      <c r="F180" s="22">
        <v>47</v>
      </c>
      <c r="G180" s="22">
        <v>93</v>
      </c>
      <c r="H180" s="22">
        <v>194</v>
      </c>
      <c r="I180" s="22">
        <v>438</v>
      </c>
      <c r="J180" s="22">
        <v>142</v>
      </c>
      <c r="K180" s="22">
        <v>405</v>
      </c>
      <c r="L180" s="22">
        <v>381</v>
      </c>
      <c r="M180" s="22">
        <v>515</v>
      </c>
      <c r="N180" s="22">
        <v>383</v>
      </c>
      <c r="O180" s="22">
        <v>395</v>
      </c>
      <c r="P180" s="22">
        <v>696</v>
      </c>
      <c r="Q180" s="22">
        <v>462</v>
      </c>
      <c r="R180" s="22">
        <v>174</v>
      </c>
      <c r="S180" s="22">
        <v>178</v>
      </c>
      <c r="T180" s="22">
        <v>1998</v>
      </c>
      <c r="U180" s="22">
        <v>685</v>
      </c>
      <c r="V180" s="22">
        <v>484</v>
      </c>
      <c r="W180" s="22">
        <v>1319</v>
      </c>
      <c r="X180" s="22">
        <v>1489</v>
      </c>
      <c r="Y180" s="22">
        <v>689</v>
      </c>
    </row>
    <row r="181" spans="1:25" ht="14.25">
      <c r="A181" s="23" t="s">
        <v>136</v>
      </c>
      <c r="B181" s="22">
        <v>885</v>
      </c>
      <c r="C181" s="22">
        <v>2998</v>
      </c>
      <c r="D181" s="22">
        <v>1755</v>
      </c>
      <c r="E181" s="22">
        <v>1150</v>
      </c>
      <c r="F181" s="22">
        <v>792</v>
      </c>
      <c r="G181" s="22">
        <v>322</v>
      </c>
      <c r="H181" s="22">
        <v>674</v>
      </c>
      <c r="I181" s="22">
        <v>769</v>
      </c>
      <c r="J181" s="22">
        <v>251</v>
      </c>
      <c r="K181" s="22">
        <v>296</v>
      </c>
      <c r="L181" s="22">
        <v>791</v>
      </c>
      <c r="M181" s="22">
        <v>557</v>
      </c>
      <c r="N181" s="22">
        <v>978</v>
      </c>
      <c r="O181" s="22">
        <v>502</v>
      </c>
      <c r="P181" s="22">
        <v>1608</v>
      </c>
      <c r="Q181" s="22">
        <v>1314</v>
      </c>
      <c r="R181" s="22">
        <v>2768</v>
      </c>
      <c r="S181" s="22">
        <v>1771</v>
      </c>
      <c r="T181" s="22">
        <v>6350</v>
      </c>
      <c r="U181" s="22">
        <v>9138</v>
      </c>
      <c r="V181" s="22">
        <v>6407</v>
      </c>
      <c r="W181" s="22">
        <v>10911</v>
      </c>
      <c r="X181" s="22">
        <v>12862</v>
      </c>
      <c r="Y181" s="22">
        <v>14015</v>
      </c>
    </row>
    <row r="182" spans="1:25" ht="14.25">
      <c r="A182" s="23" t="s">
        <v>123</v>
      </c>
      <c r="B182" s="22">
        <v>1401</v>
      </c>
      <c r="C182" s="22">
        <v>581</v>
      </c>
      <c r="D182" s="22">
        <v>707</v>
      </c>
      <c r="E182" s="22">
        <v>0</v>
      </c>
      <c r="F182" s="22">
        <v>0</v>
      </c>
      <c r="G182" s="22">
        <v>59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  <c r="M182" s="22">
        <v>8</v>
      </c>
      <c r="N182" s="22">
        <v>12</v>
      </c>
      <c r="O182" s="22">
        <v>5</v>
      </c>
      <c r="P182" s="22">
        <v>0</v>
      </c>
      <c r="Q182" s="22">
        <v>21</v>
      </c>
      <c r="R182" s="22">
        <v>0</v>
      </c>
      <c r="S182" s="22">
        <v>0</v>
      </c>
      <c r="T182" s="22">
        <v>0</v>
      </c>
      <c r="U182" s="22">
        <v>0</v>
      </c>
      <c r="V182" s="22">
        <v>3</v>
      </c>
      <c r="W182" s="22">
        <v>0</v>
      </c>
      <c r="X182" s="22">
        <v>0</v>
      </c>
      <c r="Y182" s="22">
        <v>0</v>
      </c>
    </row>
    <row r="183" spans="1:25" ht="14.25">
      <c r="A183" s="23" t="s">
        <v>122</v>
      </c>
      <c r="B183" s="22">
        <v>0</v>
      </c>
      <c r="C183" s="22">
        <v>61</v>
      </c>
      <c r="D183" s="22">
        <v>33</v>
      </c>
      <c r="E183" s="22">
        <v>0</v>
      </c>
      <c r="F183" s="22">
        <v>0</v>
      </c>
      <c r="G183" s="22">
        <v>8</v>
      </c>
      <c r="H183" s="22">
        <v>1</v>
      </c>
      <c r="I183" s="22">
        <v>0</v>
      </c>
      <c r="J183" s="22">
        <v>0</v>
      </c>
      <c r="K183" s="22">
        <v>0</v>
      </c>
      <c r="L183" s="22">
        <v>50</v>
      </c>
      <c r="M183" s="22">
        <v>25</v>
      </c>
      <c r="N183" s="22">
        <v>33</v>
      </c>
      <c r="O183" s="22">
        <v>5</v>
      </c>
      <c r="P183" s="22">
        <v>77</v>
      </c>
      <c r="Q183" s="22">
        <v>140</v>
      </c>
      <c r="R183" s="22">
        <v>12</v>
      </c>
      <c r="S183" s="22">
        <v>0</v>
      </c>
      <c r="T183" s="22">
        <v>33</v>
      </c>
      <c r="U183" s="22">
        <v>0</v>
      </c>
      <c r="V183" s="22">
        <v>189</v>
      </c>
      <c r="W183" s="22">
        <v>103</v>
      </c>
      <c r="X183" s="22">
        <v>9</v>
      </c>
      <c r="Y183" s="22">
        <v>0</v>
      </c>
    </row>
    <row r="184" spans="1:25" ht="14.25">
      <c r="A184" s="23" t="s">
        <v>143</v>
      </c>
      <c r="B184" s="22">
        <v>0</v>
      </c>
      <c r="C184" s="22">
        <v>29</v>
      </c>
      <c r="D184" s="22">
        <v>18</v>
      </c>
      <c r="E184" s="22">
        <v>0</v>
      </c>
      <c r="F184" s="22">
        <v>0</v>
      </c>
      <c r="G184" s="22">
        <v>0</v>
      </c>
      <c r="H184" s="22">
        <v>0</v>
      </c>
      <c r="I184" s="22">
        <v>0</v>
      </c>
      <c r="J184" s="22">
        <v>25</v>
      </c>
      <c r="K184" s="22">
        <v>153</v>
      </c>
      <c r="L184" s="22">
        <v>110</v>
      </c>
      <c r="M184" s="22">
        <v>127</v>
      </c>
      <c r="N184" s="22">
        <v>117</v>
      </c>
      <c r="O184" s="22">
        <v>143</v>
      </c>
      <c r="P184" s="22">
        <v>124</v>
      </c>
      <c r="Q184" s="22">
        <v>96</v>
      </c>
      <c r="R184" s="22">
        <v>77</v>
      </c>
      <c r="S184" s="22">
        <v>23</v>
      </c>
      <c r="T184" s="22">
        <v>15</v>
      </c>
      <c r="U184" s="22">
        <v>62</v>
      </c>
      <c r="V184" s="22">
        <v>47</v>
      </c>
      <c r="W184" s="22">
        <v>54</v>
      </c>
      <c r="X184" s="22">
        <v>0</v>
      </c>
      <c r="Y184" s="22">
        <v>0</v>
      </c>
    </row>
    <row r="185" spans="1:25" ht="14.25">
      <c r="A185" s="23" t="s">
        <v>86</v>
      </c>
      <c r="B185" s="22">
        <v>33</v>
      </c>
      <c r="C185" s="22">
        <v>153</v>
      </c>
      <c r="D185" s="22">
        <v>4</v>
      </c>
      <c r="E185" s="22">
        <v>0</v>
      </c>
      <c r="F185" s="22">
        <v>0</v>
      </c>
      <c r="G185" s="22">
        <v>0</v>
      </c>
      <c r="H185" s="22">
        <v>0</v>
      </c>
      <c r="I185" s="22">
        <v>25</v>
      </c>
      <c r="J185" s="22">
        <v>0</v>
      </c>
      <c r="K185" s="22">
        <v>0</v>
      </c>
      <c r="L185" s="22">
        <v>0</v>
      </c>
      <c r="M185" s="22">
        <v>0</v>
      </c>
      <c r="N185" s="22">
        <v>0</v>
      </c>
      <c r="O185" s="22">
        <v>0</v>
      </c>
      <c r="P185" s="22">
        <v>0</v>
      </c>
      <c r="Q185" s="22">
        <v>36</v>
      </c>
      <c r="R185" s="22">
        <v>66</v>
      </c>
      <c r="S185" s="22">
        <v>20</v>
      </c>
      <c r="T185" s="22">
        <v>15</v>
      </c>
      <c r="U185" s="22">
        <v>0</v>
      </c>
      <c r="V185" s="22">
        <v>0</v>
      </c>
      <c r="W185" s="22">
        <v>0</v>
      </c>
      <c r="X185" s="22">
        <v>0</v>
      </c>
      <c r="Y185" s="22">
        <v>0</v>
      </c>
    </row>
    <row r="186" spans="1:25" ht="14.25">
      <c r="A186" s="23" t="s">
        <v>121</v>
      </c>
      <c r="B186" s="22">
        <v>0</v>
      </c>
      <c r="C186" s="22">
        <v>0</v>
      </c>
      <c r="D186" s="22">
        <v>10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  <c r="Q186" s="22">
        <v>0</v>
      </c>
      <c r="R186" s="22">
        <v>0</v>
      </c>
      <c r="S186" s="22">
        <v>0</v>
      </c>
      <c r="T186" s="22">
        <v>0</v>
      </c>
      <c r="U186" s="22">
        <v>56</v>
      </c>
      <c r="V186" s="22">
        <v>320</v>
      </c>
      <c r="W186" s="22">
        <v>507</v>
      </c>
      <c r="X186" s="22">
        <v>674</v>
      </c>
      <c r="Y186" s="22">
        <v>251</v>
      </c>
    </row>
    <row r="187" spans="1:25" ht="14.25">
      <c r="A187" s="23" t="s">
        <v>95</v>
      </c>
      <c r="B187" s="22">
        <v>0</v>
      </c>
      <c r="C187" s="22">
        <v>0</v>
      </c>
      <c r="D187" s="22">
        <v>3</v>
      </c>
      <c r="E187" s="22">
        <v>0</v>
      </c>
      <c r="F187" s="22">
        <v>0</v>
      </c>
      <c r="G187" s="22">
        <v>5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2">
        <v>0</v>
      </c>
      <c r="O187" s="22">
        <v>0</v>
      </c>
      <c r="P187" s="22">
        <v>21</v>
      </c>
      <c r="Q187" s="22">
        <v>0</v>
      </c>
      <c r="R187" s="22">
        <v>0</v>
      </c>
      <c r="S187" s="22">
        <v>30</v>
      </c>
      <c r="T187" s="22">
        <v>10</v>
      </c>
      <c r="U187" s="22">
        <v>79</v>
      </c>
      <c r="V187" s="22">
        <v>0</v>
      </c>
      <c r="W187" s="22">
        <v>0</v>
      </c>
      <c r="X187" s="22">
        <v>15</v>
      </c>
      <c r="Y187" s="22">
        <v>18</v>
      </c>
    </row>
    <row r="188" spans="1:25" ht="14.25">
      <c r="A188" s="23" t="s">
        <v>120</v>
      </c>
      <c r="B188" s="22">
        <v>0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22">
        <v>0</v>
      </c>
      <c r="O188" s="22">
        <v>0</v>
      </c>
      <c r="P188" s="22">
        <v>0</v>
      </c>
      <c r="Q188" s="22">
        <v>0</v>
      </c>
      <c r="R188" s="22">
        <v>0</v>
      </c>
      <c r="S188" s="22">
        <v>0</v>
      </c>
      <c r="T188" s="22">
        <v>0</v>
      </c>
      <c r="U188" s="22">
        <v>0</v>
      </c>
      <c r="V188" s="22">
        <v>0</v>
      </c>
      <c r="W188" s="22">
        <v>0</v>
      </c>
      <c r="X188" s="22">
        <v>0</v>
      </c>
      <c r="Y188" s="22">
        <v>0</v>
      </c>
    </row>
    <row r="189" spans="1:25" ht="14.25">
      <c r="A189" s="23" t="s">
        <v>89</v>
      </c>
      <c r="B189" s="22">
        <v>0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2">
        <v>0</v>
      </c>
      <c r="O189" s="22">
        <v>0</v>
      </c>
      <c r="P189" s="22">
        <v>0</v>
      </c>
      <c r="Q189" s="22">
        <v>0</v>
      </c>
      <c r="R189" s="22">
        <v>0</v>
      </c>
      <c r="S189" s="22">
        <v>0</v>
      </c>
      <c r="T189" s="22">
        <v>0</v>
      </c>
      <c r="U189" s="22">
        <v>0</v>
      </c>
      <c r="V189" s="22">
        <v>0</v>
      </c>
      <c r="W189" s="22">
        <v>0</v>
      </c>
      <c r="X189" s="22">
        <v>0</v>
      </c>
      <c r="Y189" s="22">
        <v>0</v>
      </c>
    </row>
    <row r="190" spans="1:25" ht="14.25">
      <c r="A190" s="23" t="s">
        <v>139</v>
      </c>
      <c r="B190" s="22">
        <v>0</v>
      </c>
      <c r="C190" s="22">
        <v>0</v>
      </c>
      <c r="D190" s="22">
        <v>0</v>
      </c>
      <c r="E190" s="22">
        <v>0</v>
      </c>
      <c r="F190" s="22">
        <v>0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2">
        <v>0</v>
      </c>
      <c r="O190" s="22">
        <v>0</v>
      </c>
      <c r="P190" s="22">
        <v>0</v>
      </c>
      <c r="Q190" s="22">
        <v>0</v>
      </c>
      <c r="R190" s="22">
        <v>0</v>
      </c>
      <c r="S190" s="22">
        <v>0</v>
      </c>
      <c r="T190" s="22">
        <v>0</v>
      </c>
      <c r="U190" s="22">
        <v>0</v>
      </c>
      <c r="V190" s="22">
        <v>0</v>
      </c>
      <c r="W190" s="22">
        <v>0</v>
      </c>
      <c r="X190" s="22">
        <v>0</v>
      </c>
      <c r="Y190" s="22">
        <v>0</v>
      </c>
    </row>
    <row r="191" spans="1:25" ht="14.25">
      <c r="A191" s="23" t="s">
        <v>119</v>
      </c>
      <c r="B191" s="22">
        <v>0</v>
      </c>
      <c r="C191" s="22">
        <v>0</v>
      </c>
      <c r="D191" s="22">
        <v>0</v>
      </c>
      <c r="E191" s="22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  <c r="P191" s="22">
        <v>0</v>
      </c>
      <c r="Q191" s="22">
        <v>0</v>
      </c>
      <c r="R191" s="22">
        <v>32</v>
      </c>
      <c r="S191" s="22">
        <v>0</v>
      </c>
      <c r="T191" s="22">
        <v>0</v>
      </c>
      <c r="U191" s="22">
        <v>0</v>
      </c>
      <c r="V191" s="22">
        <v>0</v>
      </c>
      <c r="W191" s="22">
        <v>0</v>
      </c>
      <c r="X191" s="22">
        <v>0</v>
      </c>
      <c r="Y191" s="22">
        <v>0</v>
      </c>
    </row>
    <row r="192" spans="1:25" ht="14.25">
      <c r="A192" s="23" t="s">
        <v>88</v>
      </c>
      <c r="B192" s="22">
        <v>359</v>
      </c>
      <c r="C192" s="22">
        <v>450</v>
      </c>
      <c r="D192" s="22">
        <v>108</v>
      </c>
      <c r="E192" s="22">
        <v>148</v>
      </c>
      <c r="F192" s="22">
        <v>42</v>
      </c>
      <c r="G192" s="22">
        <v>25</v>
      </c>
      <c r="H192" s="22">
        <v>23</v>
      </c>
      <c r="I192" s="22">
        <v>2</v>
      </c>
      <c r="J192" s="22">
        <v>18</v>
      </c>
      <c r="K192" s="22">
        <v>12</v>
      </c>
      <c r="L192" s="22">
        <v>5</v>
      </c>
      <c r="M192" s="22">
        <v>5</v>
      </c>
      <c r="N192" s="22">
        <v>33</v>
      </c>
      <c r="O192" s="22">
        <v>0</v>
      </c>
      <c r="P192" s="22">
        <v>24</v>
      </c>
      <c r="Q192" s="22">
        <v>503</v>
      </c>
      <c r="R192" s="22">
        <v>1070</v>
      </c>
      <c r="S192" s="22">
        <v>865</v>
      </c>
      <c r="T192" s="22">
        <v>893</v>
      </c>
      <c r="U192" s="22">
        <v>1032</v>
      </c>
      <c r="V192" s="22">
        <v>534</v>
      </c>
      <c r="W192" s="22">
        <v>569</v>
      </c>
      <c r="X192" s="22">
        <v>63</v>
      </c>
      <c r="Y192" s="22">
        <v>2</v>
      </c>
    </row>
    <row r="193" spans="1:25" ht="14.25">
      <c r="A193" s="23" t="s">
        <v>132</v>
      </c>
      <c r="B193" s="22">
        <v>203</v>
      </c>
      <c r="C193" s="22">
        <v>450</v>
      </c>
      <c r="D193" s="22">
        <v>393</v>
      </c>
      <c r="E193" s="22">
        <v>68</v>
      </c>
      <c r="F193" s="22">
        <v>83</v>
      </c>
      <c r="G193" s="22">
        <v>0</v>
      </c>
      <c r="H193" s="22">
        <v>0</v>
      </c>
      <c r="I193" s="22">
        <v>0</v>
      </c>
      <c r="J193" s="22">
        <v>213</v>
      </c>
      <c r="K193" s="22">
        <v>56</v>
      </c>
      <c r="L193" s="22">
        <v>46</v>
      </c>
      <c r="M193" s="22">
        <v>65</v>
      </c>
      <c r="N193" s="22">
        <v>62</v>
      </c>
      <c r="O193" s="22">
        <v>62</v>
      </c>
      <c r="P193" s="22">
        <v>0</v>
      </c>
      <c r="Q193" s="22">
        <v>8</v>
      </c>
      <c r="R193" s="22">
        <v>100</v>
      </c>
      <c r="S193" s="22">
        <v>26</v>
      </c>
      <c r="T193" s="22">
        <v>38</v>
      </c>
      <c r="U193" s="22">
        <v>3</v>
      </c>
      <c r="V193" s="22">
        <v>34</v>
      </c>
      <c r="W193" s="22">
        <v>82</v>
      </c>
      <c r="X193" s="22">
        <v>41</v>
      </c>
      <c r="Y193" s="22">
        <v>33</v>
      </c>
    </row>
    <row r="194" spans="1:25" ht="14.25">
      <c r="A194" s="23" t="s">
        <v>80</v>
      </c>
      <c r="B194" s="22">
        <v>0</v>
      </c>
      <c r="C194" s="22">
        <v>0</v>
      </c>
      <c r="D194" s="22">
        <v>0</v>
      </c>
      <c r="E194" s="22">
        <v>0</v>
      </c>
      <c r="F194" s="22">
        <v>0</v>
      </c>
      <c r="G194" s="22">
        <v>5</v>
      </c>
      <c r="H194" s="22">
        <v>30</v>
      </c>
      <c r="I194" s="22">
        <v>72</v>
      </c>
      <c r="J194" s="22">
        <v>3</v>
      </c>
      <c r="K194" s="22">
        <v>29</v>
      </c>
      <c r="L194" s="22">
        <v>4</v>
      </c>
      <c r="M194" s="22">
        <v>34</v>
      </c>
      <c r="N194" s="22">
        <v>37</v>
      </c>
      <c r="O194" s="22">
        <v>127</v>
      </c>
      <c r="P194" s="22">
        <v>177</v>
      </c>
      <c r="Q194" s="22">
        <v>72</v>
      </c>
      <c r="R194" s="22">
        <v>180</v>
      </c>
      <c r="S194" s="22">
        <v>95</v>
      </c>
      <c r="T194" s="22">
        <v>200</v>
      </c>
      <c r="U194" s="22">
        <v>102</v>
      </c>
      <c r="V194" s="22">
        <v>54</v>
      </c>
      <c r="W194" s="22">
        <v>92</v>
      </c>
      <c r="X194" s="22">
        <v>81</v>
      </c>
      <c r="Y194" s="22">
        <v>77</v>
      </c>
    </row>
    <row r="195" spans="1:25" ht="14.25">
      <c r="A195" s="23" t="s">
        <v>118</v>
      </c>
      <c r="B195" s="22">
        <v>0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>
        <v>0</v>
      </c>
      <c r="O195" s="22">
        <v>0</v>
      </c>
      <c r="P195" s="22">
        <v>0</v>
      </c>
      <c r="Q195" s="22">
        <v>555</v>
      </c>
      <c r="R195" s="22">
        <v>0</v>
      </c>
      <c r="S195" s="22">
        <v>0</v>
      </c>
      <c r="T195" s="22">
        <v>0</v>
      </c>
      <c r="U195" s="22">
        <v>0</v>
      </c>
      <c r="V195" s="22">
        <v>0</v>
      </c>
      <c r="W195" s="22">
        <v>0</v>
      </c>
      <c r="X195" s="22">
        <v>0</v>
      </c>
      <c r="Y195" s="22">
        <v>0</v>
      </c>
    </row>
    <row r="196" spans="1:25" ht="14.25">
      <c r="A196" s="23" t="s">
        <v>117</v>
      </c>
      <c r="B196" s="22">
        <v>0</v>
      </c>
      <c r="C196" s="22">
        <v>0</v>
      </c>
      <c r="D196" s="22">
        <v>0</v>
      </c>
      <c r="E196" s="22">
        <v>0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2">
        <v>0</v>
      </c>
      <c r="O196" s="22">
        <v>0</v>
      </c>
      <c r="P196" s="22">
        <v>0</v>
      </c>
      <c r="Q196" s="22">
        <v>0</v>
      </c>
      <c r="R196" s="22">
        <v>0</v>
      </c>
      <c r="S196" s="22">
        <v>0</v>
      </c>
      <c r="T196" s="22">
        <v>0</v>
      </c>
      <c r="U196" s="22">
        <v>0</v>
      </c>
      <c r="V196" s="22">
        <v>0</v>
      </c>
      <c r="W196" s="22">
        <v>0</v>
      </c>
      <c r="X196" s="22">
        <v>0</v>
      </c>
      <c r="Y196" s="22">
        <v>0</v>
      </c>
    </row>
    <row r="197" spans="1:25" ht="14.25">
      <c r="A197" s="23" t="s">
        <v>141</v>
      </c>
      <c r="B197" s="22">
        <v>0</v>
      </c>
      <c r="C197" s="22">
        <v>0</v>
      </c>
      <c r="D197" s="22">
        <v>0</v>
      </c>
      <c r="E197" s="22">
        <v>0</v>
      </c>
      <c r="F197" s="22">
        <v>0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>
        <v>0</v>
      </c>
      <c r="O197" s="22">
        <v>0</v>
      </c>
      <c r="P197" s="22">
        <v>16</v>
      </c>
      <c r="Q197" s="22">
        <v>25</v>
      </c>
      <c r="R197" s="22">
        <v>31</v>
      </c>
      <c r="S197" s="22">
        <v>104</v>
      </c>
      <c r="T197" s="22">
        <v>209</v>
      </c>
      <c r="U197" s="22">
        <v>40</v>
      </c>
      <c r="V197" s="22">
        <v>47</v>
      </c>
      <c r="W197" s="22">
        <v>75</v>
      </c>
      <c r="X197" s="22">
        <v>78</v>
      </c>
      <c r="Y197" s="22">
        <v>81</v>
      </c>
    </row>
    <row r="198" spans="1:25" ht="14.25">
      <c r="A198" s="23" t="s">
        <v>116</v>
      </c>
      <c r="B198" s="22">
        <v>46</v>
      </c>
      <c r="C198" s="22">
        <v>59</v>
      </c>
      <c r="D198" s="22">
        <v>190</v>
      </c>
      <c r="E198" s="22">
        <v>267</v>
      </c>
      <c r="F198" s="22">
        <v>295</v>
      </c>
      <c r="G198" s="22">
        <v>373</v>
      </c>
      <c r="H198" s="22">
        <v>429</v>
      </c>
      <c r="I198" s="22">
        <v>648</v>
      </c>
      <c r="J198" s="22">
        <v>1159</v>
      </c>
      <c r="K198" s="22">
        <v>782</v>
      </c>
      <c r="L198" s="22">
        <v>0</v>
      </c>
      <c r="M198" s="22">
        <v>0</v>
      </c>
      <c r="N198" s="22">
        <v>0</v>
      </c>
      <c r="O198" s="22">
        <v>0</v>
      </c>
      <c r="P198" s="22">
        <v>139</v>
      </c>
      <c r="Q198" s="22">
        <v>0</v>
      </c>
      <c r="R198" s="22">
        <v>4</v>
      </c>
      <c r="S198" s="22">
        <v>13</v>
      </c>
      <c r="T198" s="22">
        <v>77</v>
      </c>
      <c r="U198" s="22">
        <v>2</v>
      </c>
      <c r="V198" s="22">
        <v>0</v>
      </c>
      <c r="W198" s="22">
        <v>0</v>
      </c>
      <c r="X198" s="22">
        <v>0</v>
      </c>
      <c r="Y198" s="22">
        <v>0</v>
      </c>
    </row>
    <row r="199" spans="1:25" ht="14.25">
      <c r="A199" s="23" t="s">
        <v>115</v>
      </c>
      <c r="B199" s="22">
        <v>0</v>
      </c>
      <c r="C199" s="22">
        <v>0</v>
      </c>
      <c r="D199" s="22">
        <v>0</v>
      </c>
      <c r="E199" s="22">
        <v>0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2">
        <v>0</v>
      </c>
      <c r="O199" s="22">
        <v>0</v>
      </c>
      <c r="P199" s="22">
        <v>0</v>
      </c>
      <c r="Q199" s="22">
        <v>0</v>
      </c>
      <c r="R199" s="22">
        <v>0</v>
      </c>
      <c r="S199" s="22">
        <v>103</v>
      </c>
      <c r="T199" s="22">
        <v>0</v>
      </c>
      <c r="U199" s="22">
        <v>0</v>
      </c>
      <c r="V199" s="22">
        <v>81</v>
      </c>
      <c r="W199" s="22">
        <v>0</v>
      </c>
      <c r="X199" s="22">
        <v>27</v>
      </c>
      <c r="Y199" s="22">
        <v>0</v>
      </c>
    </row>
    <row r="200" spans="1:25" ht="14.25">
      <c r="A200" s="23" t="s">
        <v>114</v>
      </c>
      <c r="B200" s="22">
        <v>0</v>
      </c>
      <c r="C200" s="22">
        <v>0</v>
      </c>
      <c r="D200" s="22">
        <v>0</v>
      </c>
      <c r="E200" s="22">
        <v>0</v>
      </c>
      <c r="F200" s="22">
        <v>0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2">
        <v>0</v>
      </c>
      <c r="O200" s="22">
        <v>0</v>
      </c>
      <c r="P200" s="22">
        <v>0</v>
      </c>
      <c r="Q200" s="22">
        <v>0</v>
      </c>
      <c r="R200" s="22">
        <v>0</v>
      </c>
      <c r="S200" s="22">
        <v>0</v>
      </c>
      <c r="T200" s="22">
        <v>3</v>
      </c>
      <c r="U200" s="22">
        <v>0</v>
      </c>
      <c r="V200" s="22">
        <v>0</v>
      </c>
      <c r="W200" s="22">
        <v>0</v>
      </c>
      <c r="X200" s="22">
        <v>0</v>
      </c>
      <c r="Y200" s="22">
        <v>0</v>
      </c>
    </row>
    <row r="201" spans="1:25" ht="14.25">
      <c r="A201" s="23" t="s">
        <v>113</v>
      </c>
      <c r="B201" s="22">
        <v>5</v>
      </c>
      <c r="C201" s="22">
        <v>0</v>
      </c>
      <c r="D201" s="22">
        <v>0</v>
      </c>
      <c r="E201" s="22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1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  <c r="Q201" s="22">
        <v>400</v>
      </c>
      <c r="R201" s="22">
        <v>530</v>
      </c>
      <c r="S201" s="22">
        <v>730</v>
      </c>
      <c r="T201" s="22">
        <v>640</v>
      </c>
      <c r="U201" s="22">
        <v>363</v>
      </c>
      <c r="V201" s="22">
        <v>771</v>
      </c>
      <c r="W201" s="22">
        <v>96</v>
      </c>
      <c r="X201" s="22">
        <v>82</v>
      </c>
      <c r="Y201" s="22">
        <v>183</v>
      </c>
    </row>
    <row r="202" spans="1:25" ht="14.25">
      <c r="A202" s="23" t="s">
        <v>130</v>
      </c>
      <c r="B202" s="22">
        <v>0</v>
      </c>
      <c r="C202" s="22">
        <v>0</v>
      </c>
      <c r="D202" s="22">
        <v>0</v>
      </c>
      <c r="E202" s="22">
        <v>0</v>
      </c>
      <c r="F202" s="22">
        <v>0</v>
      </c>
      <c r="G202" s="22">
        <v>0</v>
      </c>
      <c r="H202" s="22">
        <v>8</v>
      </c>
      <c r="I202" s="22">
        <v>0</v>
      </c>
      <c r="J202" s="22">
        <v>0</v>
      </c>
      <c r="K202" s="22">
        <v>60</v>
      </c>
      <c r="L202" s="22">
        <v>0</v>
      </c>
      <c r="M202" s="22">
        <v>0</v>
      </c>
      <c r="N202" s="22">
        <v>148</v>
      </c>
      <c r="O202" s="22">
        <v>247</v>
      </c>
      <c r="P202" s="22">
        <v>64</v>
      </c>
      <c r="Q202" s="22">
        <v>767</v>
      </c>
      <c r="R202" s="22">
        <v>653</v>
      </c>
      <c r="S202" s="22">
        <v>104</v>
      </c>
      <c r="T202" s="22">
        <v>632</v>
      </c>
      <c r="U202" s="22">
        <v>1808</v>
      </c>
      <c r="V202" s="22">
        <v>1018</v>
      </c>
      <c r="W202" s="22">
        <v>207</v>
      </c>
      <c r="X202" s="22">
        <v>130</v>
      </c>
      <c r="Y202" s="22">
        <v>97</v>
      </c>
    </row>
    <row r="203" spans="1:25" ht="14.25">
      <c r="A203" s="23" t="s">
        <v>129</v>
      </c>
      <c r="B203" s="22">
        <v>0</v>
      </c>
      <c r="C203" s="22">
        <v>0</v>
      </c>
      <c r="D203" s="22">
        <v>0</v>
      </c>
      <c r="E203" s="22">
        <v>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429</v>
      </c>
      <c r="N203" s="22">
        <v>281</v>
      </c>
      <c r="O203" s="22">
        <v>595</v>
      </c>
      <c r="P203" s="22">
        <v>238</v>
      </c>
      <c r="Q203" s="22">
        <v>1079</v>
      </c>
      <c r="R203" s="22">
        <v>1258</v>
      </c>
      <c r="S203" s="22">
        <v>434</v>
      </c>
      <c r="T203" s="22">
        <v>594</v>
      </c>
      <c r="U203" s="22">
        <v>768</v>
      </c>
      <c r="V203" s="22">
        <v>4509</v>
      </c>
      <c r="W203" s="22">
        <v>3252</v>
      </c>
      <c r="X203" s="22">
        <v>3365</v>
      </c>
      <c r="Y203" s="22">
        <v>2958</v>
      </c>
    </row>
    <row r="204" spans="1:25" ht="14.25">
      <c r="A204" s="23" t="s">
        <v>112</v>
      </c>
      <c r="B204" s="22">
        <v>0</v>
      </c>
      <c r="C204" s="22">
        <v>0</v>
      </c>
      <c r="D204" s="22">
        <v>0</v>
      </c>
      <c r="E204" s="22">
        <v>22</v>
      </c>
      <c r="F204" s="22">
        <v>0</v>
      </c>
      <c r="G204" s="22">
        <v>0</v>
      </c>
      <c r="H204" s="22">
        <v>0</v>
      </c>
      <c r="I204" s="22">
        <v>0</v>
      </c>
      <c r="J204" s="22">
        <v>0</v>
      </c>
      <c r="K204" s="22">
        <v>0</v>
      </c>
      <c r="L204" s="22">
        <v>31</v>
      </c>
      <c r="M204" s="22">
        <v>0</v>
      </c>
      <c r="N204" s="22">
        <v>0</v>
      </c>
      <c r="O204" s="22">
        <v>0</v>
      </c>
      <c r="P204" s="22">
        <v>22</v>
      </c>
      <c r="Q204" s="22">
        <v>0</v>
      </c>
      <c r="R204" s="22">
        <v>0</v>
      </c>
      <c r="S204" s="22">
        <v>28</v>
      </c>
      <c r="T204" s="22">
        <v>4</v>
      </c>
      <c r="U204" s="22">
        <v>112</v>
      </c>
      <c r="V204" s="22">
        <v>27</v>
      </c>
      <c r="W204" s="22">
        <v>2</v>
      </c>
      <c r="X204" s="22">
        <v>0</v>
      </c>
      <c r="Y204" s="22">
        <v>0</v>
      </c>
    </row>
    <row r="205" spans="1:25" ht="14.25">
      <c r="A205" s="23" t="s">
        <v>111</v>
      </c>
      <c r="B205" s="22">
        <v>0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22">
        <v>0</v>
      </c>
      <c r="P205" s="22">
        <v>0</v>
      </c>
      <c r="Q205" s="22">
        <v>0</v>
      </c>
      <c r="R205" s="22">
        <v>0</v>
      </c>
      <c r="S205" s="22">
        <v>0</v>
      </c>
      <c r="T205" s="22">
        <v>0</v>
      </c>
      <c r="U205" s="22">
        <v>0</v>
      </c>
      <c r="V205" s="22">
        <v>0</v>
      </c>
      <c r="W205" s="22">
        <v>0</v>
      </c>
      <c r="X205" s="22">
        <v>0</v>
      </c>
      <c r="Y205" s="22">
        <v>0</v>
      </c>
    </row>
    <row r="206" spans="1:25" ht="14.25">
      <c r="A206" s="23" t="s">
        <v>110</v>
      </c>
      <c r="B206" s="22">
        <v>0</v>
      </c>
      <c r="C206" s="22">
        <v>0</v>
      </c>
      <c r="D206" s="22">
        <v>24</v>
      </c>
      <c r="E206" s="22">
        <v>0</v>
      </c>
      <c r="F206" s="22">
        <v>2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80</v>
      </c>
      <c r="N206" s="22">
        <v>0</v>
      </c>
      <c r="O206" s="22">
        <v>0</v>
      </c>
      <c r="P206" s="22">
        <v>0</v>
      </c>
      <c r="Q206" s="22">
        <v>0</v>
      </c>
      <c r="R206" s="22">
        <v>0</v>
      </c>
      <c r="S206" s="22">
        <v>0</v>
      </c>
      <c r="T206" s="22">
        <v>0</v>
      </c>
      <c r="U206" s="22">
        <v>32</v>
      </c>
      <c r="V206" s="22">
        <v>120</v>
      </c>
      <c r="W206" s="22">
        <v>313</v>
      </c>
      <c r="X206" s="22">
        <v>384</v>
      </c>
      <c r="Y206" s="22">
        <v>264</v>
      </c>
    </row>
    <row r="207" spans="1:25" ht="14.25">
      <c r="A207" s="23" t="s">
        <v>109</v>
      </c>
      <c r="B207" s="22">
        <v>0</v>
      </c>
      <c r="C207" s="22">
        <v>0</v>
      </c>
      <c r="D207" s="22">
        <v>0</v>
      </c>
      <c r="E207" s="22">
        <v>0</v>
      </c>
      <c r="F207" s="22">
        <v>0</v>
      </c>
      <c r="G207" s="22">
        <v>5</v>
      </c>
      <c r="H207" s="22">
        <v>16</v>
      </c>
      <c r="I207" s="22">
        <v>11</v>
      </c>
      <c r="J207" s="22">
        <v>0</v>
      </c>
      <c r="K207" s="22">
        <v>34</v>
      </c>
      <c r="L207" s="22">
        <v>157</v>
      </c>
      <c r="M207" s="22">
        <v>48</v>
      </c>
      <c r="N207" s="22">
        <v>218</v>
      </c>
      <c r="O207" s="22">
        <v>151</v>
      </c>
      <c r="P207" s="22">
        <v>13</v>
      </c>
      <c r="Q207" s="22">
        <v>123</v>
      </c>
      <c r="R207" s="22">
        <v>82</v>
      </c>
      <c r="S207" s="22">
        <v>142</v>
      </c>
      <c r="T207" s="22">
        <v>126</v>
      </c>
      <c r="U207" s="22">
        <v>126</v>
      </c>
      <c r="V207" s="22">
        <v>21</v>
      </c>
      <c r="W207" s="22">
        <v>25</v>
      </c>
      <c r="X207" s="22">
        <v>7</v>
      </c>
      <c r="Y207" s="22">
        <v>208</v>
      </c>
    </row>
    <row r="208" spans="1:25" ht="14.25">
      <c r="A208" s="23" t="s">
        <v>108</v>
      </c>
      <c r="B208" s="22">
        <v>0</v>
      </c>
      <c r="C208" s="22">
        <v>20</v>
      </c>
      <c r="D208" s="22">
        <v>0</v>
      </c>
      <c r="E208" s="22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38</v>
      </c>
      <c r="M208" s="22">
        <v>33</v>
      </c>
      <c r="N208" s="22">
        <v>906</v>
      </c>
      <c r="O208" s="22">
        <v>282</v>
      </c>
      <c r="P208" s="22">
        <v>289</v>
      </c>
      <c r="Q208" s="22">
        <v>729</v>
      </c>
      <c r="R208" s="22">
        <v>1144</v>
      </c>
      <c r="S208" s="22">
        <v>556</v>
      </c>
      <c r="T208" s="22">
        <v>569</v>
      </c>
      <c r="U208" s="22">
        <v>490</v>
      </c>
      <c r="V208" s="22">
        <v>873</v>
      </c>
      <c r="W208" s="22">
        <v>871</v>
      </c>
      <c r="X208" s="22">
        <v>722</v>
      </c>
      <c r="Y208" s="22">
        <v>186</v>
      </c>
    </row>
    <row r="209" spans="1:25" ht="14.25">
      <c r="A209" s="23" t="s">
        <v>107</v>
      </c>
      <c r="B209" s="22">
        <v>0</v>
      </c>
      <c r="C209" s="22">
        <v>0</v>
      </c>
      <c r="D209" s="22">
        <v>0</v>
      </c>
      <c r="E209" s="22">
        <v>0</v>
      </c>
      <c r="F209" s="22">
        <v>0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>
        <v>0</v>
      </c>
      <c r="O209" s="22">
        <v>0</v>
      </c>
      <c r="P209" s="22">
        <v>0</v>
      </c>
      <c r="Q209" s="22">
        <v>0</v>
      </c>
      <c r="R209" s="22">
        <v>0</v>
      </c>
      <c r="S209" s="22">
        <v>0</v>
      </c>
      <c r="T209" s="22">
        <v>0</v>
      </c>
      <c r="U209" s="22">
        <v>0</v>
      </c>
      <c r="V209" s="22">
        <v>0</v>
      </c>
      <c r="W209" s="22">
        <v>0</v>
      </c>
      <c r="X209" s="22">
        <v>0</v>
      </c>
      <c r="Y209" s="22">
        <v>0</v>
      </c>
    </row>
    <row r="210" spans="1:25" ht="14.25">
      <c r="A210" s="23" t="s">
        <v>106</v>
      </c>
      <c r="B210" s="22">
        <v>0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2">
        <v>0</v>
      </c>
      <c r="O210" s="22">
        <v>0</v>
      </c>
      <c r="P210" s="22">
        <v>0</v>
      </c>
      <c r="Q210" s="22">
        <v>0</v>
      </c>
      <c r="R210" s="22">
        <v>0</v>
      </c>
      <c r="S210" s="22">
        <v>0</v>
      </c>
      <c r="T210" s="22">
        <v>0</v>
      </c>
      <c r="U210" s="22">
        <v>0</v>
      </c>
      <c r="V210" s="22">
        <v>0</v>
      </c>
      <c r="W210" s="22">
        <v>0</v>
      </c>
      <c r="X210" s="22">
        <v>1</v>
      </c>
      <c r="Y210" s="22">
        <v>0</v>
      </c>
    </row>
    <row r="211" spans="1:25" ht="14.25">
      <c r="A211" s="23" t="s">
        <v>105</v>
      </c>
      <c r="B211" s="22">
        <v>0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2">
        <v>0</v>
      </c>
      <c r="O211" s="22">
        <v>0</v>
      </c>
      <c r="P211" s="22">
        <v>0</v>
      </c>
      <c r="Q211" s="22">
        <v>0</v>
      </c>
      <c r="R211" s="22">
        <v>0</v>
      </c>
      <c r="S211" s="22">
        <v>0</v>
      </c>
      <c r="T211" s="22">
        <v>0</v>
      </c>
      <c r="U211" s="22">
        <v>0</v>
      </c>
      <c r="V211" s="22">
        <v>0</v>
      </c>
      <c r="W211" s="22">
        <v>0</v>
      </c>
      <c r="X211" s="22">
        <v>0</v>
      </c>
      <c r="Y211" s="22">
        <v>0</v>
      </c>
    </row>
    <row r="212" spans="1:25" ht="14.25">
      <c r="A212" s="23" t="s">
        <v>82</v>
      </c>
      <c r="B212" s="22">
        <v>0</v>
      </c>
      <c r="C212" s="22">
        <v>0</v>
      </c>
      <c r="D212" s="22">
        <v>5</v>
      </c>
      <c r="E212" s="22">
        <v>48</v>
      </c>
      <c r="F212" s="22">
        <v>0</v>
      </c>
      <c r="G212" s="22">
        <v>0</v>
      </c>
      <c r="H212" s="22">
        <v>0</v>
      </c>
      <c r="I212" s="22">
        <v>0</v>
      </c>
      <c r="J212" s="22">
        <v>0</v>
      </c>
      <c r="K212" s="22">
        <v>186</v>
      </c>
      <c r="L212" s="22">
        <v>71</v>
      </c>
      <c r="M212" s="22">
        <v>160</v>
      </c>
      <c r="N212" s="22">
        <v>121</v>
      </c>
      <c r="O212" s="22">
        <v>148</v>
      </c>
      <c r="P212" s="22">
        <v>87</v>
      </c>
      <c r="Q212" s="22">
        <v>71</v>
      </c>
      <c r="R212" s="22">
        <v>264</v>
      </c>
      <c r="S212" s="22">
        <v>87</v>
      </c>
      <c r="T212" s="22">
        <v>110</v>
      </c>
      <c r="U212" s="22">
        <v>106</v>
      </c>
      <c r="V212" s="22">
        <v>32</v>
      </c>
      <c r="W212" s="22">
        <v>1</v>
      </c>
      <c r="X212" s="22">
        <v>1</v>
      </c>
      <c r="Y212" s="22">
        <v>0</v>
      </c>
    </row>
    <row r="213" spans="1:25" ht="14.25">
      <c r="A213" s="23" t="s">
        <v>104</v>
      </c>
      <c r="B213" s="22">
        <v>7</v>
      </c>
      <c r="C213" s="22">
        <v>0</v>
      </c>
      <c r="D213" s="22">
        <v>0</v>
      </c>
      <c r="E213" s="22">
        <v>0</v>
      </c>
      <c r="F213" s="22">
        <v>0</v>
      </c>
      <c r="G213" s="22">
        <v>0</v>
      </c>
      <c r="H213" s="22">
        <v>0</v>
      </c>
      <c r="I213" s="22">
        <v>0</v>
      </c>
      <c r="J213" s="22">
        <v>85</v>
      </c>
      <c r="K213" s="22">
        <v>0</v>
      </c>
      <c r="L213" s="22">
        <v>67</v>
      </c>
      <c r="M213" s="22">
        <v>0</v>
      </c>
      <c r="N213" s="22">
        <v>6</v>
      </c>
      <c r="O213" s="22">
        <v>0</v>
      </c>
      <c r="P213" s="22">
        <v>8</v>
      </c>
      <c r="Q213" s="22">
        <v>0</v>
      </c>
      <c r="R213" s="22">
        <v>0</v>
      </c>
      <c r="S213" s="22">
        <v>36</v>
      </c>
      <c r="T213" s="22">
        <v>0</v>
      </c>
      <c r="U213" s="22">
        <v>0</v>
      </c>
      <c r="V213" s="22">
        <v>29</v>
      </c>
      <c r="W213" s="22">
        <v>0</v>
      </c>
      <c r="X213" s="22">
        <v>0</v>
      </c>
      <c r="Y213" s="22">
        <v>40</v>
      </c>
    </row>
    <row r="214" spans="1:25" ht="14.25">
      <c r="A214" s="23" t="s">
        <v>140</v>
      </c>
      <c r="B214" s="22">
        <v>0</v>
      </c>
      <c r="C214" s="22">
        <v>0</v>
      </c>
      <c r="D214" s="22">
        <v>73</v>
      </c>
      <c r="E214" s="22">
        <v>100</v>
      </c>
      <c r="F214" s="22">
        <v>0</v>
      </c>
      <c r="G214" s="22">
        <v>24</v>
      </c>
      <c r="H214" s="22">
        <v>0</v>
      </c>
      <c r="I214" s="22">
        <v>64</v>
      </c>
      <c r="J214" s="22">
        <v>0</v>
      </c>
      <c r="K214" s="22">
        <v>49</v>
      </c>
      <c r="L214" s="22">
        <v>85</v>
      </c>
      <c r="M214" s="22">
        <v>89</v>
      </c>
      <c r="N214" s="22">
        <v>0</v>
      </c>
      <c r="O214" s="22">
        <v>297</v>
      </c>
      <c r="P214" s="22">
        <v>148</v>
      </c>
      <c r="Q214" s="22">
        <v>180</v>
      </c>
      <c r="R214" s="22">
        <v>178</v>
      </c>
      <c r="S214" s="22">
        <v>121</v>
      </c>
      <c r="T214" s="22">
        <v>181</v>
      </c>
      <c r="U214" s="22">
        <v>149</v>
      </c>
      <c r="V214" s="22">
        <v>103</v>
      </c>
      <c r="W214" s="22">
        <v>109</v>
      </c>
      <c r="X214" s="22">
        <v>62</v>
      </c>
      <c r="Y214" s="22">
        <v>58</v>
      </c>
    </row>
    <row r="215" spans="1:25" ht="14.25">
      <c r="A215" s="23" t="s">
        <v>84</v>
      </c>
      <c r="B215" s="22">
        <v>120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2">
        <v>0</v>
      </c>
      <c r="O215" s="22">
        <v>0</v>
      </c>
      <c r="P215" s="22">
        <v>0</v>
      </c>
      <c r="Q215" s="22">
        <v>0</v>
      </c>
      <c r="R215" s="22">
        <v>0</v>
      </c>
      <c r="S215" s="22">
        <v>0</v>
      </c>
      <c r="T215" s="22">
        <v>1</v>
      </c>
      <c r="U215" s="22">
        <v>1</v>
      </c>
      <c r="V215" s="22">
        <v>3</v>
      </c>
      <c r="W215" s="22">
        <v>1</v>
      </c>
      <c r="X215" s="22">
        <v>1</v>
      </c>
      <c r="Y215" s="22">
        <v>0</v>
      </c>
    </row>
    <row r="216" spans="1:25" ht="14.25">
      <c r="A216" s="23" t="s">
        <v>134</v>
      </c>
      <c r="B216" s="22">
        <v>0</v>
      </c>
      <c r="C216" s="22">
        <v>0</v>
      </c>
      <c r="D216" s="22">
        <v>0</v>
      </c>
      <c r="E216" s="22">
        <v>0</v>
      </c>
      <c r="F216" s="22">
        <v>8</v>
      </c>
      <c r="G216" s="22">
        <v>0</v>
      </c>
      <c r="H216" s="22">
        <v>0</v>
      </c>
      <c r="I216" s="22">
        <v>0</v>
      </c>
      <c r="J216" s="22">
        <v>0</v>
      </c>
      <c r="K216" s="22">
        <v>64</v>
      </c>
      <c r="L216" s="22">
        <v>0</v>
      </c>
      <c r="M216" s="22">
        <v>147</v>
      </c>
      <c r="N216" s="22">
        <v>126</v>
      </c>
      <c r="O216" s="22">
        <v>128</v>
      </c>
      <c r="P216" s="22">
        <v>113</v>
      </c>
      <c r="Q216" s="22">
        <v>215</v>
      </c>
      <c r="R216" s="22">
        <v>208</v>
      </c>
      <c r="S216" s="22">
        <v>248</v>
      </c>
      <c r="T216" s="22">
        <v>259</v>
      </c>
      <c r="U216" s="22">
        <v>430</v>
      </c>
      <c r="V216" s="22">
        <v>611</v>
      </c>
      <c r="W216" s="22">
        <v>490</v>
      </c>
      <c r="X216" s="22">
        <v>322</v>
      </c>
      <c r="Y216" s="22">
        <v>265</v>
      </c>
    </row>
    <row r="217" spans="1:25" ht="14.25">
      <c r="A217" s="23" t="s">
        <v>91</v>
      </c>
      <c r="B217" s="22">
        <v>2091</v>
      </c>
      <c r="C217" s="22">
        <v>14</v>
      </c>
      <c r="D217" s="22">
        <v>0</v>
      </c>
      <c r="E217" s="22">
        <v>0</v>
      </c>
      <c r="F217" s="22">
        <v>154</v>
      </c>
      <c r="G217" s="22">
        <v>139</v>
      </c>
      <c r="H217" s="22">
        <v>1</v>
      </c>
      <c r="I217" s="22">
        <v>3</v>
      </c>
      <c r="J217" s="22">
        <v>0</v>
      </c>
      <c r="K217" s="22">
        <v>181</v>
      </c>
      <c r="L217" s="22">
        <v>125</v>
      </c>
      <c r="M217" s="22">
        <v>27</v>
      </c>
      <c r="N217" s="22">
        <v>6</v>
      </c>
      <c r="O217" s="22">
        <v>31</v>
      </c>
      <c r="P217" s="22">
        <v>84</v>
      </c>
      <c r="Q217" s="22">
        <v>107</v>
      </c>
      <c r="R217" s="22">
        <v>36</v>
      </c>
      <c r="S217" s="22">
        <v>133</v>
      </c>
      <c r="T217" s="22">
        <v>1</v>
      </c>
      <c r="U217" s="22">
        <v>0</v>
      </c>
      <c r="V217" s="22">
        <v>15</v>
      </c>
      <c r="W217" s="22">
        <v>38</v>
      </c>
      <c r="X217" s="22">
        <v>0</v>
      </c>
      <c r="Y217" s="22">
        <v>0</v>
      </c>
    </row>
    <row r="218" spans="1:25" ht="14.25">
      <c r="A218" s="23" t="s">
        <v>138</v>
      </c>
      <c r="B218" s="22">
        <v>0</v>
      </c>
      <c r="C218" s="22">
        <v>0</v>
      </c>
      <c r="D218" s="22">
        <v>0</v>
      </c>
      <c r="E218" s="22">
        <v>0</v>
      </c>
      <c r="F218" s="22">
        <v>0</v>
      </c>
      <c r="G218" s="22">
        <v>0</v>
      </c>
      <c r="H218" s="22">
        <v>0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  <c r="N218" s="22">
        <v>0</v>
      </c>
      <c r="O218" s="22">
        <v>0</v>
      </c>
      <c r="P218" s="22">
        <v>0</v>
      </c>
      <c r="Q218" s="22">
        <v>0</v>
      </c>
      <c r="R218" s="22">
        <v>41</v>
      </c>
      <c r="S218" s="22">
        <v>17</v>
      </c>
      <c r="T218" s="22">
        <v>26</v>
      </c>
      <c r="U218" s="22">
        <v>43</v>
      </c>
      <c r="V218" s="22">
        <v>0</v>
      </c>
      <c r="W218" s="22">
        <v>0</v>
      </c>
      <c r="X218" s="22">
        <v>0</v>
      </c>
      <c r="Y218" s="22">
        <v>29</v>
      </c>
    </row>
    <row r="219" spans="1:25" ht="14.25">
      <c r="A219" s="23" t="s">
        <v>103</v>
      </c>
      <c r="B219" s="22">
        <v>0</v>
      </c>
      <c r="C219" s="22">
        <v>0</v>
      </c>
      <c r="D219" s="22">
        <v>0</v>
      </c>
      <c r="E219" s="22">
        <v>0</v>
      </c>
      <c r="F219" s="22">
        <v>0</v>
      </c>
      <c r="G219" s="22"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22">
        <v>60</v>
      </c>
      <c r="O219" s="22">
        <v>58</v>
      </c>
      <c r="P219" s="22">
        <v>30</v>
      </c>
      <c r="Q219" s="22">
        <v>0</v>
      </c>
      <c r="R219" s="22">
        <v>0</v>
      </c>
      <c r="S219" s="22">
        <v>43</v>
      </c>
      <c r="T219" s="22">
        <v>230</v>
      </c>
      <c r="U219" s="22">
        <v>288</v>
      </c>
      <c r="V219" s="22">
        <v>360</v>
      </c>
      <c r="W219" s="22">
        <v>748</v>
      </c>
      <c r="X219" s="22">
        <v>794</v>
      </c>
      <c r="Y219" s="22">
        <v>1343</v>
      </c>
    </row>
    <row r="220" spans="1:25" ht="14.25">
      <c r="A220" s="23" t="s">
        <v>78</v>
      </c>
      <c r="B220" s="22">
        <v>1020</v>
      </c>
      <c r="C220" s="22">
        <v>1156</v>
      </c>
      <c r="D220" s="22">
        <v>1056</v>
      </c>
      <c r="E220" s="22">
        <v>1059</v>
      </c>
      <c r="F220" s="22">
        <v>732</v>
      </c>
      <c r="G220" s="22">
        <v>44</v>
      </c>
      <c r="H220" s="22">
        <v>0</v>
      </c>
      <c r="I220" s="22">
        <v>2</v>
      </c>
      <c r="J220" s="22">
        <v>222</v>
      </c>
      <c r="K220" s="22">
        <v>583</v>
      </c>
      <c r="L220" s="22">
        <v>267</v>
      </c>
      <c r="M220" s="22">
        <v>247</v>
      </c>
      <c r="N220" s="22">
        <v>249</v>
      </c>
      <c r="O220" s="22">
        <v>229</v>
      </c>
      <c r="P220" s="22">
        <v>252</v>
      </c>
      <c r="Q220" s="22">
        <v>573</v>
      </c>
      <c r="R220" s="22">
        <v>401</v>
      </c>
      <c r="S220" s="22">
        <v>56</v>
      </c>
      <c r="T220" s="22">
        <v>62</v>
      </c>
      <c r="U220" s="22">
        <v>58</v>
      </c>
      <c r="V220" s="22">
        <v>71</v>
      </c>
      <c r="W220" s="22">
        <v>74</v>
      </c>
      <c r="X220" s="22">
        <v>43</v>
      </c>
      <c r="Y220" s="22">
        <v>92</v>
      </c>
    </row>
    <row r="221" spans="1:25" ht="14.25">
      <c r="A221" s="23" t="s">
        <v>102</v>
      </c>
      <c r="B221" s="22">
        <v>122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6</v>
      </c>
      <c r="K221" s="22">
        <v>0</v>
      </c>
      <c r="L221" s="22">
        <v>0</v>
      </c>
      <c r="M221" s="22">
        <v>60</v>
      </c>
      <c r="N221" s="22">
        <v>58</v>
      </c>
      <c r="O221" s="22">
        <v>0</v>
      </c>
      <c r="P221" s="22">
        <v>0</v>
      </c>
      <c r="Q221" s="22">
        <v>0</v>
      </c>
      <c r="R221" s="22">
        <v>0</v>
      </c>
      <c r="S221" s="22">
        <v>0</v>
      </c>
      <c r="T221" s="22">
        <v>0</v>
      </c>
      <c r="U221" s="22">
        <v>0</v>
      </c>
      <c r="V221" s="22">
        <v>0</v>
      </c>
      <c r="W221" s="22">
        <v>0</v>
      </c>
      <c r="X221" s="22">
        <v>0</v>
      </c>
      <c r="Y221" s="22">
        <v>0</v>
      </c>
    </row>
    <row r="222" spans="1:25" ht="14.25">
      <c r="A222" s="23" t="s">
        <v>137</v>
      </c>
      <c r="B222" s="22">
        <v>0</v>
      </c>
      <c r="C222" s="22">
        <v>94</v>
      </c>
      <c r="D222" s="22">
        <v>0</v>
      </c>
      <c r="E222" s="22">
        <v>0</v>
      </c>
      <c r="F222" s="22">
        <v>0</v>
      </c>
      <c r="G222" s="22">
        <v>0</v>
      </c>
      <c r="H222" s="22">
        <v>0</v>
      </c>
      <c r="I222" s="22">
        <v>0</v>
      </c>
      <c r="J222" s="22">
        <v>0</v>
      </c>
      <c r="K222" s="22">
        <v>109</v>
      </c>
      <c r="L222" s="22">
        <v>25</v>
      </c>
      <c r="M222" s="22">
        <v>63</v>
      </c>
      <c r="N222" s="22">
        <v>35</v>
      </c>
      <c r="O222" s="22">
        <v>63</v>
      </c>
      <c r="P222" s="22">
        <v>228</v>
      </c>
      <c r="Q222" s="22">
        <v>106</v>
      </c>
      <c r="R222" s="22">
        <v>10</v>
      </c>
      <c r="S222" s="22">
        <v>69</v>
      </c>
      <c r="T222" s="22">
        <v>122</v>
      </c>
      <c r="U222" s="22">
        <v>60</v>
      </c>
      <c r="V222" s="22">
        <v>276</v>
      </c>
      <c r="W222" s="22">
        <v>381</v>
      </c>
      <c r="X222" s="22">
        <v>136</v>
      </c>
      <c r="Y222" s="22">
        <v>100</v>
      </c>
    </row>
    <row r="223" spans="1:25" ht="14.25">
      <c r="A223" s="23" t="s">
        <v>101</v>
      </c>
      <c r="B223" s="22">
        <v>0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0</v>
      </c>
      <c r="I223" s="22">
        <v>0</v>
      </c>
      <c r="J223" s="22">
        <v>0</v>
      </c>
      <c r="K223" s="22">
        <v>0</v>
      </c>
      <c r="L223" s="22">
        <v>0</v>
      </c>
      <c r="M223" s="22">
        <v>5</v>
      </c>
      <c r="N223" s="22">
        <v>0</v>
      </c>
      <c r="O223" s="22">
        <v>1</v>
      </c>
      <c r="P223" s="22">
        <v>0</v>
      </c>
      <c r="Q223" s="22">
        <v>0</v>
      </c>
      <c r="R223" s="22">
        <v>0</v>
      </c>
      <c r="S223" s="22">
        <v>0</v>
      </c>
      <c r="T223" s="22">
        <v>0</v>
      </c>
      <c r="U223" s="22">
        <v>0</v>
      </c>
      <c r="V223" s="22">
        <v>0</v>
      </c>
      <c r="W223" s="22">
        <v>0</v>
      </c>
      <c r="X223" s="22">
        <v>0</v>
      </c>
      <c r="Y223" s="22">
        <v>0</v>
      </c>
    </row>
    <row r="224" spans="1:25" ht="14.25">
      <c r="A224" s="23" t="s">
        <v>131</v>
      </c>
      <c r="B224" s="22">
        <v>147</v>
      </c>
      <c r="C224" s="22">
        <v>241</v>
      </c>
      <c r="D224" s="22">
        <v>27</v>
      </c>
      <c r="E224" s="22">
        <v>36</v>
      </c>
      <c r="F224" s="22">
        <v>177</v>
      </c>
      <c r="G224" s="22">
        <v>381</v>
      </c>
      <c r="H224" s="22">
        <v>320</v>
      </c>
      <c r="I224" s="22">
        <v>202</v>
      </c>
      <c r="J224" s="22">
        <v>149</v>
      </c>
      <c r="K224" s="22">
        <v>247</v>
      </c>
      <c r="L224" s="22">
        <v>41</v>
      </c>
      <c r="M224" s="22">
        <v>88</v>
      </c>
      <c r="N224" s="22">
        <v>77</v>
      </c>
      <c r="O224" s="22">
        <v>187</v>
      </c>
      <c r="P224" s="22">
        <v>137</v>
      </c>
      <c r="Q224" s="22">
        <v>11</v>
      </c>
      <c r="R224" s="22">
        <v>92</v>
      </c>
      <c r="S224" s="22">
        <v>58</v>
      </c>
      <c r="T224" s="22">
        <v>60</v>
      </c>
      <c r="U224" s="22">
        <v>87</v>
      </c>
      <c r="V224" s="22">
        <v>187</v>
      </c>
      <c r="W224" s="22">
        <v>0</v>
      </c>
      <c r="X224" s="22">
        <v>9</v>
      </c>
      <c r="Y224" s="22">
        <v>37</v>
      </c>
    </row>
    <row r="225" spans="1:25" ht="14.25">
      <c r="A225" s="23" t="s">
        <v>100</v>
      </c>
      <c r="B225" s="22">
        <v>104</v>
      </c>
      <c r="C225" s="22">
        <v>0</v>
      </c>
      <c r="D225" s="22">
        <v>0</v>
      </c>
      <c r="E225" s="22">
        <v>0</v>
      </c>
      <c r="F225" s="22">
        <v>0</v>
      </c>
      <c r="G225" s="22">
        <v>0</v>
      </c>
      <c r="H225" s="22">
        <v>0</v>
      </c>
      <c r="I225" s="22">
        <v>0</v>
      </c>
      <c r="J225" s="22">
        <v>42</v>
      </c>
      <c r="K225" s="22">
        <v>0</v>
      </c>
      <c r="L225" s="22">
        <v>0</v>
      </c>
      <c r="M225" s="22">
        <v>0</v>
      </c>
      <c r="N225" s="22">
        <v>0</v>
      </c>
      <c r="O225" s="22">
        <v>111</v>
      </c>
      <c r="P225" s="22">
        <v>299</v>
      </c>
      <c r="Q225" s="22">
        <v>417</v>
      </c>
      <c r="R225" s="22">
        <v>437</v>
      </c>
      <c r="S225" s="22">
        <v>517</v>
      </c>
      <c r="T225" s="22">
        <v>911</v>
      </c>
      <c r="U225" s="22">
        <v>850</v>
      </c>
      <c r="V225" s="22">
        <v>823</v>
      </c>
      <c r="W225" s="22">
        <v>445</v>
      </c>
      <c r="X225" s="22">
        <v>85</v>
      </c>
      <c r="Y225" s="22">
        <v>115</v>
      </c>
    </row>
    <row r="226" spans="1:25" ht="14.25">
      <c r="A226" s="23" t="s">
        <v>99</v>
      </c>
      <c r="B226" s="22">
        <v>0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0</v>
      </c>
      <c r="O226" s="22">
        <v>131</v>
      </c>
      <c r="P226" s="22">
        <v>103</v>
      </c>
      <c r="Q226" s="22">
        <v>0</v>
      </c>
      <c r="R226" s="22">
        <v>0</v>
      </c>
      <c r="S226" s="22">
        <v>0</v>
      </c>
      <c r="T226" s="22">
        <v>0</v>
      </c>
      <c r="U226" s="22">
        <v>0</v>
      </c>
      <c r="V226" s="22">
        <v>0</v>
      </c>
      <c r="W226" s="22">
        <v>0</v>
      </c>
      <c r="X226" s="22">
        <v>0</v>
      </c>
      <c r="Y226" s="22">
        <v>0</v>
      </c>
    </row>
    <row r="227" spans="1:25" ht="14.25">
      <c r="A227" s="23" t="s">
        <v>98</v>
      </c>
      <c r="B227" s="22">
        <v>0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0</v>
      </c>
      <c r="I227" s="22">
        <v>0</v>
      </c>
      <c r="J227" s="22">
        <v>0</v>
      </c>
      <c r="K227" s="22">
        <v>0</v>
      </c>
      <c r="L227" s="22">
        <v>0</v>
      </c>
      <c r="M227" s="22">
        <v>0</v>
      </c>
      <c r="N227" s="22">
        <v>0</v>
      </c>
      <c r="O227" s="22">
        <v>0</v>
      </c>
      <c r="P227" s="22">
        <v>0</v>
      </c>
      <c r="Q227" s="22">
        <v>0</v>
      </c>
      <c r="R227" s="22">
        <v>0</v>
      </c>
      <c r="S227" s="22">
        <v>0</v>
      </c>
      <c r="T227" s="22">
        <v>0</v>
      </c>
      <c r="U227" s="22">
        <v>0</v>
      </c>
      <c r="V227" s="22">
        <v>0</v>
      </c>
      <c r="W227" s="22">
        <v>0</v>
      </c>
      <c r="X227" s="22">
        <v>0</v>
      </c>
      <c r="Y227" s="22">
        <v>0</v>
      </c>
    </row>
    <row r="228" spans="1:25" ht="14.25">
      <c r="A228" s="23" t="s">
        <v>97</v>
      </c>
      <c r="B228" s="22">
        <v>0</v>
      </c>
      <c r="C228" s="22">
        <v>0</v>
      </c>
      <c r="D228" s="22">
        <v>0</v>
      </c>
      <c r="E228" s="22">
        <v>0</v>
      </c>
      <c r="F228" s="22">
        <v>0</v>
      </c>
      <c r="G228" s="22">
        <v>0</v>
      </c>
      <c r="H228" s="22">
        <v>0</v>
      </c>
      <c r="I228" s="22">
        <v>0</v>
      </c>
      <c r="J228" s="22">
        <v>0</v>
      </c>
      <c r="K228" s="22">
        <v>0</v>
      </c>
      <c r="L228" s="22">
        <v>0</v>
      </c>
      <c r="M228" s="22">
        <v>0</v>
      </c>
      <c r="N228" s="22">
        <v>0</v>
      </c>
      <c r="O228" s="22">
        <v>0</v>
      </c>
      <c r="P228" s="22">
        <v>0</v>
      </c>
      <c r="Q228" s="22">
        <v>0</v>
      </c>
      <c r="R228" s="22">
        <v>0</v>
      </c>
      <c r="S228" s="22">
        <v>0</v>
      </c>
      <c r="T228" s="22">
        <v>0</v>
      </c>
      <c r="U228" s="22">
        <v>0</v>
      </c>
      <c r="V228" s="22">
        <v>0</v>
      </c>
      <c r="W228" s="22">
        <v>0</v>
      </c>
      <c r="X228" s="22">
        <v>0</v>
      </c>
      <c r="Y228" s="22">
        <v>0</v>
      </c>
    </row>
    <row r="229" spans="1:25" ht="14.25">
      <c r="A229" s="23" t="s">
        <v>148</v>
      </c>
      <c r="B229" s="22">
        <v>63732</v>
      </c>
      <c r="C229" s="22">
        <v>69298</v>
      </c>
      <c r="D229" s="22">
        <v>64711</v>
      </c>
      <c r="E229" s="22">
        <v>63357</v>
      </c>
      <c r="F229" s="22">
        <v>56931</v>
      </c>
      <c r="G229" s="22">
        <v>59612</v>
      </c>
      <c r="H229" s="22">
        <v>69903</v>
      </c>
      <c r="I229" s="22">
        <v>68523</v>
      </c>
      <c r="J229" s="22">
        <v>72981</v>
      </c>
      <c r="K229" s="22">
        <v>74545</v>
      </c>
      <c r="L229" s="22">
        <v>72410</v>
      </c>
      <c r="M229" s="22">
        <v>83648</v>
      </c>
      <c r="N229" s="22">
        <v>86888</v>
      </c>
      <c r="O229" s="22">
        <v>89128</v>
      </c>
      <c r="P229" s="22">
        <v>94853</v>
      </c>
      <c r="Q229" s="22">
        <v>104144</v>
      </c>
      <c r="R229" s="22">
        <v>109819</v>
      </c>
      <c r="S229" s="22">
        <v>95701</v>
      </c>
      <c r="T229" s="22">
        <v>104818</v>
      </c>
      <c r="U229" s="22">
        <v>107537</v>
      </c>
      <c r="V229" s="22">
        <v>115001</v>
      </c>
      <c r="W229" s="22">
        <v>113721</v>
      </c>
      <c r="X229" s="22">
        <v>113690</v>
      </c>
      <c r="Y229" s="22">
        <v>122149</v>
      </c>
    </row>
    <row r="230" spans="1:25" ht="14.25">
      <c r="A230" s="23" t="s">
        <v>96</v>
      </c>
      <c r="B230" s="22">
        <v>7152</v>
      </c>
      <c r="C230" s="22">
        <v>5059</v>
      </c>
      <c r="D230" s="22">
        <v>5281</v>
      </c>
      <c r="E230" s="22">
        <v>7894</v>
      </c>
      <c r="F230" s="22">
        <v>7087</v>
      </c>
      <c r="G230" s="22">
        <v>4923</v>
      </c>
      <c r="H230" s="22">
        <v>7296</v>
      </c>
      <c r="I230" s="22">
        <v>2795</v>
      </c>
      <c r="J230" s="22">
        <v>3958</v>
      </c>
      <c r="K230" s="22">
        <v>3286</v>
      </c>
      <c r="L230" s="22">
        <v>3776</v>
      </c>
      <c r="M230" s="22">
        <v>5713</v>
      </c>
      <c r="N230" s="22">
        <v>5701</v>
      </c>
      <c r="O230" s="22">
        <v>4886</v>
      </c>
      <c r="P230" s="22">
        <v>3697</v>
      </c>
      <c r="Q230" s="22">
        <v>3173</v>
      </c>
      <c r="R230" s="22">
        <v>4342</v>
      </c>
      <c r="S230" s="22">
        <v>2996</v>
      </c>
      <c r="T230" s="22">
        <v>3862</v>
      </c>
      <c r="U230" s="22">
        <v>3775</v>
      </c>
      <c r="V230" s="22">
        <v>3467</v>
      </c>
      <c r="W230" s="22">
        <v>1150</v>
      </c>
      <c r="X230" s="22">
        <v>136</v>
      </c>
      <c r="Y230" s="22">
        <v>304</v>
      </c>
    </row>
    <row r="232" ht="14.25">
      <c r="A232" s="24" t="s">
        <v>74</v>
      </c>
    </row>
    <row r="233" spans="1:2" ht="14.25">
      <c r="A233" s="24" t="s">
        <v>73</v>
      </c>
      <c r="B233" s="24" t="s">
        <v>75</v>
      </c>
    </row>
    <row r="241" ht="14.25">
      <c r="B241" s="15" t="s">
        <v>160</v>
      </c>
    </row>
    <row r="243" spans="1:4" ht="14.25">
      <c r="A243" s="72"/>
      <c r="B243" s="20">
        <v>2000</v>
      </c>
      <c r="C243" s="19">
        <v>2005</v>
      </c>
      <c r="D243" s="19">
        <v>2013</v>
      </c>
    </row>
    <row r="244" spans="1:7" ht="14.25">
      <c r="A244" s="18" t="s">
        <v>67</v>
      </c>
      <c r="B244" s="33">
        <v>1907</v>
      </c>
      <c r="C244" s="32">
        <v>1971</v>
      </c>
      <c r="D244" s="32">
        <v>709</v>
      </c>
      <c r="E244" s="82"/>
      <c r="F244" s="82"/>
      <c r="G244" s="82"/>
    </row>
    <row r="245" spans="1:7" ht="14.25">
      <c r="A245" s="17" t="s">
        <v>134</v>
      </c>
      <c r="B245" s="31">
        <v>0</v>
      </c>
      <c r="C245" s="30">
        <v>0</v>
      </c>
      <c r="D245" s="30">
        <v>238</v>
      </c>
      <c r="E245" s="82"/>
      <c r="F245" s="82"/>
      <c r="G245" s="82"/>
    </row>
    <row r="246" spans="1:7" ht="14.25">
      <c r="A246" s="17" t="s">
        <v>133</v>
      </c>
      <c r="B246" s="31">
        <v>66</v>
      </c>
      <c r="C246" s="30">
        <v>0</v>
      </c>
      <c r="D246" s="30">
        <v>184</v>
      </c>
      <c r="E246" s="82"/>
      <c r="F246" s="82"/>
      <c r="G246" s="82"/>
    </row>
    <row r="247" spans="1:7" ht="14.25">
      <c r="A247" s="17" t="s">
        <v>77</v>
      </c>
      <c r="B247" s="31">
        <v>772</v>
      </c>
      <c r="C247" s="30">
        <v>39</v>
      </c>
      <c r="D247" s="30">
        <v>172</v>
      </c>
      <c r="E247" s="82"/>
      <c r="F247" s="82"/>
      <c r="G247" s="82"/>
    </row>
    <row r="248" spans="1:7" ht="14.25">
      <c r="A248" s="17" t="s">
        <v>136</v>
      </c>
      <c r="B248" s="31">
        <v>97</v>
      </c>
      <c r="C248" s="30">
        <v>173</v>
      </c>
      <c r="D248" s="30">
        <v>104</v>
      </c>
      <c r="E248" s="82"/>
      <c r="F248" s="82"/>
      <c r="G248" s="82"/>
    </row>
    <row r="249" spans="1:7" ht="14.25">
      <c r="A249" s="17" t="s">
        <v>72</v>
      </c>
      <c r="B249" s="31">
        <v>0</v>
      </c>
      <c r="C249" s="30">
        <v>47</v>
      </c>
      <c r="D249" s="30">
        <v>86</v>
      </c>
      <c r="E249" s="82"/>
      <c r="F249" s="82"/>
      <c r="G249" s="82"/>
    </row>
    <row r="250" spans="1:7" ht="14.25">
      <c r="A250" s="17" t="s">
        <v>127</v>
      </c>
      <c r="B250" s="31">
        <v>0</v>
      </c>
      <c r="C250" s="30">
        <v>0</v>
      </c>
      <c r="D250" s="30">
        <v>45</v>
      </c>
      <c r="E250" s="82"/>
      <c r="F250" s="82"/>
      <c r="G250" s="82"/>
    </row>
    <row r="251" spans="1:7" ht="14.25">
      <c r="A251" s="17" t="s">
        <v>95</v>
      </c>
      <c r="B251" s="31">
        <v>0</v>
      </c>
      <c r="C251" s="30">
        <v>2</v>
      </c>
      <c r="D251" s="30">
        <v>28</v>
      </c>
      <c r="E251" s="82"/>
      <c r="F251" s="82"/>
      <c r="G251" s="82"/>
    </row>
    <row r="252" spans="1:7" ht="14.25">
      <c r="A252" s="17" t="s">
        <v>71</v>
      </c>
      <c r="B252" s="31">
        <v>0</v>
      </c>
      <c r="C252" s="30">
        <v>2</v>
      </c>
      <c r="D252" s="30">
        <v>22</v>
      </c>
      <c r="E252" s="82"/>
      <c r="F252" s="82"/>
      <c r="G252" s="82"/>
    </row>
    <row r="253" spans="1:7" ht="14.25">
      <c r="A253" s="17" t="s">
        <v>135</v>
      </c>
      <c r="B253" s="31">
        <v>75</v>
      </c>
      <c r="C253" s="30">
        <v>14</v>
      </c>
      <c r="D253" s="30">
        <v>18</v>
      </c>
      <c r="E253" s="82"/>
      <c r="F253" s="82"/>
      <c r="G253" s="82"/>
    </row>
    <row r="254" spans="1:4" ht="14.25">
      <c r="A254" s="17" t="s">
        <v>83</v>
      </c>
      <c r="B254" s="31">
        <v>143</v>
      </c>
      <c r="C254" s="30">
        <v>242</v>
      </c>
      <c r="D254" s="30">
        <v>18</v>
      </c>
    </row>
    <row r="255" spans="1:4" ht="14.25">
      <c r="A255" s="17" t="s">
        <v>81</v>
      </c>
      <c r="B255" s="31">
        <v>84</v>
      </c>
      <c r="C255" s="30">
        <v>243</v>
      </c>
      <c r="D255" s="30">
        <v>9</v>
      </c>
    </row>
    <row r="256" spans="1:4" ht="14.25">
      <c r="A256" s="17" t="s">
        <v>92</v>
      </c>
      <c r="B256" s="31">
        <v>0</v>
      </c>
      <c r="C256" s="30">
        <v>9</v>
      </c>
      <c r="D256" s="30">
        <v>5</v>
      </c>
    </row>
    <row r="257" spans="1:4" ht="14.25">
      <c r="A257" s="17" t="s">
        <v>108</v>
      </c>
      <c r="B257" s="31">
        <v>0</v>
      </c>
      <c r="C257" s="30">
        <v>128</v>
      </c>
      <c r="D257" s="30">
        <v>5</v>
      </c>
    </row>
    <row r="258" spans="1:4" ht="14.25">
      <c r="A258" s="17" t="s">
        <v>145</v>
      </c>
      <c r="B258" s="31">
        <v>0</v>
      </c>
      <c r="C258" s="30">
        <v>0</v>
      </c>
      <c r="D258" s="30">
        <v>3</v>
      </c>
    </row>
    <row r="259" spans="1:4" ht="14.25">
      <c r="A259" s="16" t="s">
        <v>196</v>
      </c>
      <c r="B259" s="29">
        <v>776</v>
      </c>
      <c r="C259" s="28">
        <v>2392</v>
      </c>
      <c r="D259" s="28">
        <v>136</v>
      </c>
    </row>
    <row r="261" ht="14.25">
      <c r="B261" s="14" t="s">
        <v>234</v>
      </c>
    </row>
    <row r="265" ht="14.25">
      <c r="B265" s="15" t="s">
        <v>161</v>
      </c>
    </row>
    <row r="267" spans="1:4" ht="14.25">
      <c r="A267" s="72"/>
      <c r="B267" s="20">
        <v>2000</v>
      </c>
      <c r="C267" s="19">
        <v>2005</v>
      </c>
      <c r="D267" s="19">
        <v>2013</v>
      </c>
    </row>
    <row r="268" spans="1:11" ht="14.25">
      <c r="A268" s="18" t="s">
        <v>77</v>
      </c>
      <c r="B268" s="33">
        <v>9533</v>
      </c>
      <c r="C268" s="32">
        <v>16008</v>
      </c>
      <c r="D268" s="32">
        <v>18033</v>
      </c>
      <c r="E268" s="82"/>
      <c r="F268" s="82"/>
      <c r="G268" s="82"/>
      <c r="I268" s="83"/>
      <c r="J268" s="83"/>
      <c r="K268" s="83"/>
    </row>
    <row r="269" spans="1:7" ht="14.25">
      <c r="A269" s="17" t="s">
        <v>136</v>
      </c>
      <c r="B269" s="31">
        <v>791</v>
      </c>
      <c r="C269" s="30">
        <v>1314</v>
      </c>
      <c r="D269" s="30">
        <v>14015</v>
      </c>
      <c r="E269" s="82"/>
      <c r="F269" s="82"/>
      <c r="G269" s="82"/>
    </row>
    <row r="270" spans="1:7" ht="14.25">
      <c r="A270" s="17" t="s">
        <v>129</v>
      </c>
      <c r="B270" s="31">
        <v>0</v>
      </c>
      <c r="C270" s="30">
        <v>1079</v>
      </c>
      <c r="D270" s="30">
        <v>2958</v>
      </c>
      <c r="E270" s="82"/>
      <c r="F270" s="82"/>
      <c r="G270" s="82"/>
    </row>
    <row r="271" spans="1:7" ht="14.25">
      <c r="A271" s="17" t="s">
        <v>67</v>
      </c>
      <c r="B271" s="31">
        <v>1306</v>
      </c>
      <c r="C271" s="30">
        <v>2090</v>
      </c>
      <c r="D271" s="30">
        <v>1522</v>
      </c>
      <c r="E271" s="82"/>
      <c r="F271" s="82"/>
      <c r="G271" s="82"/>
    </row>
    <row r="272" spans="1:4" ht="14.25">
      <c r="A272" s="17" t="s">
        <v>103</v>
      </c>
      <c r="B272" s="31">
        <v>0</v>
      </c>
      <c r="C272" s="30">
        <v>0</v>
      </c>
      <c r="D272" s="30">
        <v>1343</v>
      </c>
    </row>
    <row r="273" spans="1:4" ht="14.25">
      <c r="A273" s="17" t="s">
        <v>133</v>
      </c>
      <c r="B273" s="31">
        <v>121</v>
      </c>
      <c r="C273" s="30">
        <v>154</v>
      </c>
      <c r="D273" s="30">
        <v>1302</v>
      </c>
    </row>
    <row r="274" spans="1:4" ht="14.25">
      <c r="A274" s="17" t="s">
        <v>135</v>
      </c>
      <c r="B274" s="31">
        <v>316</v>
      </c>
      <c r="C274" s="30">
        <v>2684</v>
      </c>
      <c r="D274" s="30">
        <v>1042</v>
      </c>
    </row>
    <row r="275" spans="1:4" ht="14.25">
      <c r="A275" s="17" t="s">
        <v>93</v>
      </c>
      <c r="B275" s="31">
        <v>381</v>
      </c>
      <c r="C275" s="30">
        <v>462</v>
      </c>
      <c r="D275" s="30">
        <v>689</v>
      </c>
    </row>
    <row r="276" spans="1:4" ht="14.25">
      <c r="A276" s="17" t="s">
        <v>134</v>
      </c>
      <c r="B276" s="31">
        <v>0</v>
      </c>
      <c r="C276" s="30">
        <v>215</v>
      </c>
      <c r="D276" s="30">
        <v>265</v>
      </c>
    </row>
    <row r="277" spans="1:4" ht="14.25">
      <c r="A277" s="17" t="s">
        <v>110</v>
      </c>
      <c r="B277" s="31">
        <v>0</v>
      </c>
      <c r="C277" s="30">
        <v>0</v>
      </c>
      <c r="D277" s="30">
        <v>264</v>
      </c>
    </row>
    <row r="278" spans="1:4" ht="14.25">
      <c r="A278" s="17" t="s">
        <v>121</v>
      </c>
      <c r="B278" s="31">
        <v>0</v>
      </c>
      <c r="C278" s="30">
        <v>0</v>
      </c>
      <c r="D278" s="30">
        <v>251</v>
      </c>
    </row>
    <row r="279" spans="1:4" ht="14.25">
      <c r="A279" s="17" t="s">
        <v>109</v>
      </c>
      <c r="B279" s="31">
        <v>157</v>
      </c>
      <c r="C279" s="30">
        <v>123</v>
      </c>
      <c r="D279" s="30">
        <v>208</v>
      </c>
    </row>
    <row r="280" spans="1:4" ht="14.25">
      <c r="A280" s="17" t="s">
        <v>81</v>
      </c>
      <c r="B280" s="31">
        <v>755</v>
      </c>
      <c r="C280" s="30">
        <v>622</v>
      </c>
      <c r="D280" s="30">
        <v>198</v>
      </c>
    </row>
    <row r="281" spans="1:4" ht="14.25">
      <c r="A281" s="17" t="s">
        <v>108</v>
      </c>
      <c r="B281" s="31">
        <v>38</v>
      </c>
      <c r="C281" s="30">
        <v>729</v>
      </c>
      <c r="D281" s="30">
        <v>186</v>
      </c>
    </row>
    <row r="282" spans="1:4" ht="14.25">
      <c r="A282" s="17" t="s">
        <v>113</v>
      </c>
      <c r="B282" s="31">
        <v>0</v>
      </c>
      <c r="C282" s="30">
        <v>400</v>
      </c>
      <c r="D282" s="30">
        <v>183</v>
      </c>
    </row>
    <row r="283" spans="1:4" ht="14.25">
      <c r="A283" s="17" t="s">
        <v>92</v>
      </c>
      <c r="B283" s="31">
        <v>30</v>
      </c>
      <c r="C283" s="30">
        <v>311</v>
      </c>
      <c r="D283" s="30">
        <v>150</v>
      </c>
    </row>
    <row r="284" spans="1:4" ht="14.25">
      <c r="A284" s="17" t="s">
        <v>87</v>
      </c>
      <c r="B284" s="31">
        <v>0</v>
      </c>
      <c r="C284" s="30">
        <v>0</v>
      </c>
      <c r="D284" s="30">
        <v>123</v>
      </c>
    </row>
    <row r="285" spans="1:4" ht="14.25">
      <c r="A285" s="17" t="s">
        <v>137</v>
      </c>
      <c r="B285" s="31">
        <v>25</v>
      </c>
      <c r="C285" s="30">
        <v>106</v>
      </c>
      <c r="D285" s="30">
        <v>100</v>
      </c>
    </row>
    <row r="286" spans="1:4" ht="14.25">
      <c r="A286" s="17" t="s">
        <v>130</v>
      </c>
      <c r="B286" s="31">
        <v>0</v>
      </c>
      <c r="C286" s="30">
        <v>767</v>
      </c>
      <c r="D286" s="30">
        <v>97</v>
      </c>
    </row>
    <row r="287" spans="1:4" ht="14.25">
      <c r="A287" s="16" t="s">
        <v>196</v>
      </c>
      <c r="B287" s="29">
        <v>2910</v>
      </c>
      <c r="C287" s="28">
        <v>5283</v>
      </c>
      <c r="D287" s="28">
        <v>1301</v>
      </c>
    </row>
    <row r="289" ht="14.25">
      <c r="B289" s="14" t="s">
        <v>234</v>
      </c>
    </row>
    <row r="301" spans="2:4" ht="14.25">
      <c r="B301" s="14">
        <v>2000</v>
      </c>
      <c r="C301" s="14">
        <v>2005</v>
      </c>
      <c r="D301" s="14">
        <v>2013</v>
      </c>
    </row>
    <row r="302" spans="1:6" ht="14.25">
      <c r="A302" s="14" t="s">
        <v>145</v>
      </c>
      <c r="B302" s="62">
        <v>0</v>
      </c>
      <c r="C302" s="62">
        <v>0</v>
      </c>
      <c r="D302" s="62">
        <v>3</v>
      </c>
      <c r="E302" s="62"/>
      <c r="F302" s="62"/>
    </row>
    <row r="303" spans="1:6" ht="14.25">
      <c r="A303" s="14" t="s">
        <v>108</v>
      </c>
      <c r="B303" s="62">
        <v>0</v>
      </c>
      <c r="C303" s="62">
        <v>128</v>
      </c>
      <c r="D303" s="62">
        <v>5</v>
      </c>
      <c r="E303" s="62"/>
      <c r="F303" s="62"/>
    </row>
    <row r="304" spans="1:6" ht="14.25">
      <c r="A304" s="14" t="s">
        <v>92</v>
      </c>
      <c r="B304" s="62">
        <v>0</v>
      </c>
      <c r="C304" s="62">
        <v>9</v>
      </c>
      <c r="D304" s="62">
        <v>5</v>
      </c>
      <c r="E304" s="62"/>
      <c r="F304" s="62"/>
    </row>
    <row r="305" spans="1:6" ht="14.25">
      <c r="A305" s="14" t="s">
        <v>81</v>
      </c>
      <c r="B305" s="62">
        <v>84</v>
      </c>
      <c r="C305" s="62">
        <v>243</v>
      </c>
      <c r="D305" s="62">
        <v>9</v>
      </c>
      <c r="E305" s="62"/>
      <c r="F305" s="62"/>
    </row>
    <row r="306" spans="1:6" ht="14.25">
      <c r="A306" s="14" t="s">
        <v>83</v>
      </c>
      <c r="B306" s="62">
        <v>143</v>
      </c>
      <c r="C306" s="62">
        <v>242</v>
      </c>
      <c r="D306" s="62">
        <v>18</v>
      </c>
      <c r="E306" s="62"/>
      <c r="F306" s="62"/>
    </row>
    <row r="307" spans="1:6" ht="14.25">
      <c r="A307" s="14" t="s">
        <v>135</v>
      </c>
      <c r="B307" s="62">
        <v>75</v>
      </c>
      <c r="C307" s="62">
        <v>14</v>
      </c>
      <c r="D307" s="62">
        <v>18</v>
      </c>
      <c r="E307" s="62"/>
      <c r="F307" s="62"/>
    </row>
    <row r="308" spans="1:6" ht="14.25">
      <c r="A308" s="14" t="s">
        <v>71</v>
      </c>
      <c r="B308" s="62">
        <v>0</v>
      </c>
      <c r="C308" s="62">
        <v>2</v>
      </c>
      <c r="D308" s="62">
        <v>22</v>
      </c>
      <c r="E308" s="62"/>
      <c r="F308" s="62"/>
    </row>
    <row r="309" spans="1:6" ht="14.25">
      <c r="A309" s="14" t="s">
        <v>95</v>
      </c>
      <c r="B309" s="62">
        <v>0</v>
      </c>
      <c r="C309" s="62">
        <v>2</v>
      </c>
      <c r="D309" s="62">
        <v>28</v>
      </c>
      <c r="E309" s="62"/>
      <c r="F309" s="62"/>
    </row>
    <row r="310" spans="1:6" ht="14.25">
      <c r="A310" s="14" t="s">
        <v>127</v>
      </c>
      <c r="B310" s="62">
        <v>0</v>
      </c>
      <c r="C310" s="62">
        <v>0</v>
      </c>
      <c r="D310" s="62">
        <v>45</v>
      </c>
      <c r="E310" s="62"/>
      <c r="F310" s="62"/>
    </row>
    <row r="311" spans="1:6" ht="14.25">
      <c r="A311" s="14" t="s">
        <v>72</v>
      </c>
      <c r="B311" s="62">
        <v>0</v>
      </c>
      <c r="C311" s="62">
        <v>47</v>
      </c>
      <c r="D311" s="62">
        <v>86</v>
      </c>
      <c r="E311" s="62"/>
      <c r="F311" s="62"/>
    </row>
    <row r="312" spans="1:6" ht="14.25">
      <c r="A312" s="14" t="s">
        <v>136</v>
      </c>
      <c r="B312" s="62">
        <v>97</v>
      </c>
      <c r="C312" s="62">
        <v>173</v>
      </c>
      <c r="D312" s="62">
        <v>104</v>
      </c>
      <c r="E312" s="62"/>
      <c r="F312" s="62"/>
    </row>
    <row r="313" spans="1:6" ht="14.25">
      <c r="A313" s="14" t="s">
        <v>77</v>
      </c>
      <c r="B313" s="62">
        <v>772</v>
      </c>
      <c r="C313" s="62">
        <v>39</v>
      </c>
      <c r="D313" s="62">
        <v>172</v>
      </c>
      <c r="E313" s="62"/>
      <c r="F313" s="62"/>
    </row>
    <row r="314" spans="1:6" ht="14.25">
      <c r="A314" s="14" t="s">
        <v>133</v>
      </c>
      <c r="B314" s="62">
        <v>66</v>
      </c>
      <c r="C314" s="62">
        <v>0</v>
      </c>
      <c r="D314" s="62">
        <v>184</v>
      </c>
      <c r="E314" s="62"/>
      <c r="F314" s="62"/>
    </row>
    <row r="315" spans="1:6" ht="14.25">
      <c r="A315" s="14" t="s">
        <v>134</v>
      </c>
      <c r="B315" s="62">
        <v>0</v>
      </c>
      <c r="C315" s="62">
        <v>0</v>
      </c>
      <c r="D315" s="62">
        <v>238</v>
      </c>
      <c r="E315" s="62"/>
      <c r="F315" s="62"/>
    </row>
    <row r="316" spans="1:6" ht="14.25">
      <c r="A316" s="14" t="s">
        <v>67</v>
      </c>
      <c r="B316" s="62">
        <v>1907</v>
      </c>
      <c r="C316" s="62">
        <v>1971</v>
      </c>
      <c r="D316" s="62">
        <v>709</v>
      </c>
      <c r="E316" s="62"/>
      <c r="F316" s="62"/>
    </row>
    <row r="323" spans="2:4" ht="14.25">
      <c r="B323" s="14">
        <v>2000</v>
      </c>
      <c r="C323" s="14">
        <v>2005</v>
      </c>
      <c r="D323" s="14">
        <v>2013</v>
      </c>
    </row>
    <row r="324" spans="1:6" ht="14.25">
      <c r="A324" s="14" t="s">
        <v>130</v>
      </c>
      <c r="B324" s="62">
        <v>0</v>
      </c>
      <c r="C324" s="62">
        <v>767</v>
      </c>
      <c r="D324" s="62">
        <v>97</v>
      </c>
      <c r="E324" s="62"/>
      <c r="F324" s="62"/>
    </row>
    <row r="325" spans="1:6" ht="14.25">
      <c r="A325" s="14" t="s">
        <v>137</v>
      </c>
      <c r="B325" s="62">
        <v>25</v>
      </c>
      <c r="C325" s="62">
        <v>106</v>
      </c>
      <c r="D325" s="62">
        <v>100</v>
      </c>
      <c r="E325" s="62"/>
      <c r="F325" s="62"/>
    </row>
    <row r="326" spans="1:6" ht="14.25">
      <c r="A326" s="14" t="s">
        <v>87</v>
      </c>
      <c r="B326" s="62">
        <v>0</v>
      </c>
      <c r="C326" s="62">
        <v>0</v>
      </c>
      <c r="D326" s="62">
        <v>123</v>
      </c>
      <c r="E326" s="62"/>
      <c r="F326" s="62"/>
    </row>
    <row r="327" spans="1:6" ht="14.25">
      <c r="A327" s="14" t="s">
        <v>92</v>
      </c>
      <c r="B327" s="62">
        <v>30</v>
      </c>
      <c r="C327" s="62">
        <v>311</v>
      </c>
      <c r="D327" s="62">
        <v>150</v>
      </c>
      <c r="E327" s="62"/>
      <c r="F327" s="62"/>
    </row>
    <row r="328" spans="1:6" ht="14.25">
      <c r="A328" s="14" t="s">
        <v>113</v>
      </c>
      <c r="B328" s="62">
        <v>0</v>
      </c>
      <c r="C328" s="62">
        <v>400</v>
      </c>
      <c r="D328" s="62">
        <v>183</v>
      </c>
      <c r="E328" s="62"/>
      <c r="F328" s="62"/>
    </row>
    <row r="329" spans="1:6" ht="14.25">
      <c r="A329" s="14" t="s">
        <v>108</v>
      </c>
      <c r="B329" s="62">
        <v>38</v>
      </c>
      <c r="C329" s="62">
        <v>729</v>
      </c>
      <c r="D329" s="62">
        <v>186</v>
      </c>
      <c r="E329" s="62"/>
      <c r="F329" s="62"/>
    </row>
    <row r="330" spans="1:6" ht="14.25">
      <c r="A330" s="14" t="s">
        <v>81</v>
      </c>
      <c r="B330" s="62">
        <v>755</v>
      </c>
      <c r="C330" s="62">
        <v>622</v>
      </c>
      <c r="D330" s="62">
        <v>198</v>
      </c>
      <c r="E330" s="62"/>
      <c r="F330" s="62"/>
    </row>
    <row r="331" spans="1:6" ht="14.25">
      <c r="A331" s="14" t="s">
        <v>109</v>
      </c>
      <c r="B331" s="62">
        <v>157</v>
      </c>
      <c r="C331" s="62">
        <v>123</v>
      </c>
      <c r="D331" s="62">
        <v>208</v>
      </c>
      <c r="E331" s="62"/>
      <c r="F331" s="62"/>
    </row>
    <row r="332" spans="1:6" ht="14.25">
      <c r="A332" s="14" t="s">
        <v>121</v>
      </c>
      <c r="B332" s="62">
        <v>0</v>
      </c>
      <c r="C332" s="62">
        <v>0</v>
      </c>
      <c r="D332" s="62">
        <v>251</v>
      </c>
      <c r="E332" s="62"/>
      <c r="F332" s="62"/>
    </row>
    <row r="333" spans="1:6" ht="14.25">
      <c r="A333" s="14" t="s">
        <v>110</v>
      </c>
      <c r="B333" s="62">
        <v>0</v>
      </c>
      <c r="C333" s="62">
        <v>0</v>
      </c>
      <c r="D333" s="62">
        <v>264</v>
      </c>
      <c r="E333" s="62"/>
      <c r="F333" s="62"/>
    </row>
    <row r="334" spans="1:6" ht="14.25">
      <c r="A334" s="14" t="s">
        <v>134</v>
      </c>
      <c r="B334" s="62">
        <v>0</v>
      </c>
      <c r="C334" s="62">
        <v>215</v>
      </c>
      <c r="D334" s="62">
        <v>265</v>
      </c>
      <c r="E334" s="62"/>
      <c r="F334" s="62"/>
    </row>
    <row r="335" spans="1:6" ht="14.25">
      <c r="A335" s="14" t="s">
        <v>93</v>
      </c>
      <c r="B335" s="62">
        <v>381</v>
      </c>
      <c r="C335" s="62">
        <v>462</v>
      </c>
      <c r="D335" s="62">
        <v>689</v>
      </c>
      <c r="E335" s="62"/>
      <c r="F335" s="62"/>
    </row>
    <row r="336" spans="1:6" ht="14.25">
      <c r="A336" s="14" t="s">
        <v>135</v>
      </c>
      <c r="B336" s="62">
        <v>316</v>
      </c>
      <c r="C336" s="62">
        <v>2684</v>
      </c>
      <c r="D336" s="62">
        <v>1042</v>
      </c>
      <c r="E336" s="62"/>
      <c r="F336" s="62"/>
    </row>
    <row r="337" spans="1:6" ht="14.25">
      <c r="A337" s="14" t="s">
        <v>133</v>
      </c>
      <c r="B337" s="62">
        <v>121</v>
      </c>
      <c r="C337" s="62">
        <v>154</v>
      </c>
      <c r="D337" s="62">
        <v>1302</v>
      </c>
      <c r="E337" s="62"/>
      <c r="F337" s="62"/>
    </row>
    <row r="338" spans="1:6" ht="14.25">
      <c r="A338" s="14" t="s">
        <v>103</v>
      </c>
      <c r="B338" s="62">
        <v>0</v>
      </c>
      <c r="C338" s="62">
        <v>0</v>
      </c>
      <c r="D338" s="62">
        <v>1343</v>
      </c>
      <c r="E338" s="62"/>
      <c r="F338" s="62"/>
    </row>
    <row r="339" spans="1:6" ht="14.25">
      <c r="A339" s="14" t="s">
        <v>67</v>
      </c>
      <c r="B339" s="62">
        <v>1306</v>
      </c>
      <c r="C339" s="62">
        <v>2090</v>
      </c>
      <c r="D339" s="62">
        <v>1522</v>
      </c>
      <c r="E339" s="62"/>
      <c r="F339" s="62"/>
    </row>
    <row r="340" spans="1:6" ht="14.25">
      <c r="A340" s="14" t="s">
        <v>129</v>
      </c>
      <c r="B340" s="62">
        <v>0</v>
      </c>
      <c r="C340" s="62">
        <v>1079</v>
      </c>
      <c r="D340" s="62">
        <v>2958</v>
      </c>
      <c r="E340" s="62"/>
      <c r="F340" s="62"/>
    </row>
    <row r="341" spans="1:6" ht="14.25">
      <c r="A341" s="14" t="s">
        <v>136</v>
      </c>
      <c r="B341" s="62">
        <v>791</v>
      </c>
      <c r="C341" s="62">
        <v>1314</v>
      </c>
      <c r="D341" s="62">
        <v>14015</v>
      </c>
      <c r="E341" s="62"/>
      <c r="F341" s="62"/>
    </row>
    <row r="342" spans="1:6" ht="14.25">
      <c r="A342" s="14" t="s">
        <v>77</v>
      </c>
      <c r="B342" s="62">
        <v>9533</v>
      </c>
      <c r="C342" s="62">
        <v>16008</v>
      </c>
      <c r="D342" s="62">
        <v>18033</v>
      </c>
      <c r="E342" s="62"/>
      <c r="F342" s="62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6"/>
  <sheetViews>
    <sheetView showGridLines="0" workbookViewId="0" topLeftCell="A216">
      <selection activeCell="B243" sqref="B243"/>
    </sheetView>
  </sheetViews>
  <sheetFormatPr defaultColWidth="9.00390625" defaultRowHeight="14.25"/>
  <cols>
    <col min="1" max="16384" width="9.00390625" style="14" customWidth="1"/>
  </cols>
  <sheetData>
    <row r="1" ht="14.25">
      <c r="A1" s="24" t="s">
        <v>169</v>
      </c>
    </row>
    <row r="3" spans="1:2" ht="14.25">
      <c r="A3" s="24" t="s">
        <v>1</v>
      </c>
      <c r="B3" s="27">
        <v>42123.6850925926</v>
      </c>
    </row>
    <row r="4" spans="1:2" ht="14.25">
      <c r="A4" s="24" t="s">
        <v>2</v>
      </c>
      <c r="B4" s="27">
        <v>42130.431437962965</v>
      </c>
    </row>
    <row r="5" spans="1:2" ht="14.25">
      <c r="A5" s="24" t="s">
        <v>3</v>
      </c>
      <c r="B5" s="24" t="s">
        <v>4</v>
      </c>
    </row>
    <row r="6" spans="1:2" ht="14.25">
      <c r="A6" s="24" t="s">
        <v>5</v>
      </c>
      <c r="B6" s="24" t="s">
        <v>6</v>
      </c>
    </row>
    <row r="7" spans="1:2" ht="14.25">
      <c r="A7" s="24" t="s">
        <v>7</v>
      </c>
      <c r="B7" s="24" t="s">
        <v>152</v>
      </c>
    </row>
    <row r="8" spans="1:2" ht="14.25">
      <c r="A8" s="24" t="s">
        <v>9</v>
      </c>
      <c r="B8" s="24" t="s">
        <v>157</v>
      </c>
    </row>
    <row r="9" spans="1:2" ht="14.25">
      <c r="A9" s="24" t="s">
        <v>150</v>
      </c>
      <c r="B9" s="24" t="s">
        <v>38</v>
      </c>
    </row>
    <row r="11" spans="1:25" ht="14.25">
      <c r="A11" s="23" t="s">
        <v>149</v>
      </c>
      <c r="B11" s="23" t="s">
        <v>14</v>
      </c>
      <c r="C11" s="23" t="s">
        <v>15</v>
      </c>
      <c r="D11" s="23" t="s">
        <v>16</v>
      </c>
      <c r="E11" s="23" t="s">
        <v>17</v>
      </c>
      <c r="F11" s="23" t="s">
        <v>18</v>
      </c>
      <c r="G11" s="23" t="s">
        <v>19</v>
      </c>
      <c r="H11" s="23" t="s">
        <v>20</v>
      </c>
      <c r="I11" s="23" t="s">
        <v>21</v>
      </c>
      <c r="J11" s="23" t="s">
        <v>22</v>
      </c>
      <c r="K11" s="23" t="s">
        <v>23</v>
      </c>
      <c r="L11" s="23" t="s">
        <v>24</v>
      </c>
      <c r="M11" s="23" t="s">
        <v>25</v>
      </c>
      <c r="N11" s="23" t="s">
        <v>26</v>
      </c>
      <c r="O11" s="23" t="s">
        <v>27</v>
      </c>
      <c r="P11" s="23" t="s">
        <v>28</v>
      </c>
      <c r="Q11" s="23" t="s">
        <v>29</v>
      </c>
      <c r="R11" s="23" t="s">
        <v>30</v>
      </c>
      <c r="S11" s="23" t="s">
        <v>31</v>
      </c>
      <c r="T11" s="23" t="s">
        <v>32</v>
      </c>
      <c r="U11" s="23" t="s">
        <v>33</v>
      </c>
      <c r="V11" s="23" t="s">
        <v>34</v>
      </c>
      <c r="W11" s="23" t="s">
        <v>35</v>
      </c>
      <c r="X11" s="23" t="s">
        <v>36</v>
      </c>
      <c r="Y11" s="23" t="s">
        <v>37</v>
      </c>
    </row>
    <row r="12" spans="1:25" ht="14.25">
      <c r="A12" s="23" t="s">
        <v>39</v>
      </c>
      <c r="B12" s="22">
        <v>1702</v>
      </c>
      <c r="C12" s="22">
        <v>1321</v>
      </c>
      <c r="D12" s="22">
        <v>1533</v>
      </c>
      <c r="E12" s="22">
        <v>2176</v>
      </c>
      <c r="F12" s="22">
        <v>2291</v>
      </c>
      <c r="G12" s="22">
        <v>2162</v>
      </c>
      <c r="H12" s="22">
        <v>1943</v>
      </c>
      <c r="I12" s="22">
        <v>1709</v>
      </c>
      <c r="J12" s="22">
        <v>1684</v>
      </c>
      <c r="K12" s="22">
        <v>1850</v>
      </c>
      <c r="L12" s="22">
        <v>1824</v>
      </c>
      <c r="M12" s="22">
        <v>1934</v>
      </c>
      <c r="N12" s="22">
        <v>1527</v>
      </c>
      <c r="O12" s="22">
        <v>2381</v>
      </c>
      <c r="P12" s="22">
        <v>1941</v>
      </c>
      <c r="Q12" s="22">
        <v>1722</v>
      </c>
      <c r="R12" s="22">
        <v>1970</v>
      </c>
      <c r="S12" s="22">
        <v>1625</v>
      </c>
      <c r="T12" s="22">
        <v>1630</v>
      </c>
      <c r="U12" s="22">
        <v>2006</v>
      </c>
      <c r="V12" s="22">
        <v>1814</v>
      </c>
      <c r="W12" s="22">
        <v>2161</v>
      </c>
      <c r="X12" s="22">
        <v>2201</v>
      </c>
      <c r="Y12" s="22">
        <v>2000</v>
      </c>
    </row>
    <row r="13" spans="1:25" ht="14.25">
      <c r="A13" s="23" t="s">
        <v>40</v>
      </c>
      <c r="B13" s="22">
        <v>0</v>
      </c>
      <c r="C13" s="22">
        <v>56</v>
      </c>
      <c r="D13" s="22">
        <v>380</v>
      </c>
      <c r="E13" s="22">
        <v>142</v>
      </c>
      <c r="F13" s="22">
        <v>37</v>
      </c>
      <c r="G13" s="22">
        <v>25</v>
      </c>
      <c r="H13" s="22">
        <v>10</v>
      </c>
      <c r="I13" s="22">
        <v>2</v>
      </c>
      <c r="J13" s="22">
        <v>77</v>
      </c>
      <c r="K13" s="22">
        <v>45</v>
      </c>
      <c r="L13" s="22">
        <v>275</v>
      </c>
      <c r="M13" s="22">
        <v>102</v>
      </c>
      <c r="N13" s="22">
        <v>24</v>
      </c>
      <c r="O13" s="22">
        <v>53</v>
      </c>
      <c r="P13" s="22">
        <v>41</v>
      </c>
      <c r="Q13" s="22">
        <v>170</v>
      </c>
      <c r="R13" s="22">
        <v>227</v>
      </c>
      <c r="S13" s="22">
        <v>234</v>
      </c>
      <c r="T13" s="22">
        <v>211</v>
      </c>
      <c r="U13" s="22">
        <v>239</v>
      </c>
      <c r="V13" s="22">
        <v>241</v>
      </c>
      <c r="W13" s="22">
        <v>241</v>
      </c>
      <c r="X13" s="22">
        <v>275</v>
      </c>
      <c r="Y13" s="22">
        <v>194</v>
      </c>
    </row>
    <row r="14" spans="1:25" ht="14.25">
      <c r="A14" s="23" t="s">
        <v>41</v>
      </c>
      <c r="B14" s="22">
        <v>110</v>
      </c>
      <c r="C14" s="22">
        <v>40</v>
      </c>
      <c r="D14" s="22">
        <v>97</v>
      </c>
      <c r="E14" s="22">
        <v>77</v>
      </c>
      <c r="F14" s="22">
        <v>331</v>
      </c>
      <c r="G14" s="22">
        <v>468</v>
      </c>
      <c r="H14" s="22">
        <v>619</v>
      </c>
      <c r="I14" s="22">
        <v>514</v>
      </c>
      <c r="J14" s="22">
        <v>855</v>
      </c>
      <c r="K14" s="22">
        <v>1083</v>
      </c>
      <c r="L14" s="22">
        <v>936</v>
      </c>
      <c r="M14" s="22">
        <v>1185</v>
      </c>
      <c r="N14" s="22">
        <v>1028</v>
      </c>
      <c r="O14" s="22">
        <v>502</v>
      </c>
      <c r="P14" s="22">
        <v>940</v>
      </c>
      <c r="Q14" s="22">
        <v>814</v>
      </c>
      <c r="R14" s="22">
        <v>597</v>
      </c>
      <c r="S14" s="22">
        <v>688</v>
      </c>
      <c r="T14" s="22">
        <v>609</v>
      </c>
      <c r="U14" s="22">
        <v>689</v>
      </c>
      <c r="V14" s="22">
        <v>567</v>
      </c>
      <c r="W14" s="22">
        <v>565</v>
      </c>
      <c r="X14" s="22">
        <v>375</v>
      </c>
      <c r="Y14" s="22">
        <v>508</v>
      </c>
    </row>
    <row r="15" spans="1:25" ht="14.25">
      <c r="A15" s="23" t="s">
        <v>42</v>
      </c>
      <c r="B15" s="22">
        <v>401</v>
      </c>
      <c r="C15" s="22">
        <v>544</v>
      </c>
      <c r="D15" s="22">
        <v>598</v>
      </c>
      <c r="E15" s="22">
        <v>727</v>
      </c>
      <c r="F15" s="22">
        <v>879</v>
      </c>
      <c r="G15" s="22">
        <v>649</v>
      </c>
      <c r="H15" s="22">
        <v>670</v>
      </c>
      <c r="I15" s="22">
        <v>1021</v>
      </c>
      <c r="J15" s="22">
        <v>875</v>
      </c>
      <c r="K15" s="22">
        <v>635</v>
      </c>
      <c r="L15" s="22">
        <v>707</v>
      </c>
      <c r="M15" s="22">
        <v>681</v>
      </c>
      <c r="N15" s="22">
        <v>732</v>
      </c>
      <c r="O15" s="22">
        <v>716</v>
      </c>
      <c r="P15" s="22">
        <v>757</v>
      </c>
      <c r="Q15" s="22">
        <v>681</v>
      </c>
      <c r="R15" s="22">
        <v>717</v>
      </c>
      <c r="S15" s="22">
        <v>729</v>
      </c>
      <c r="T15" s="22">
        <v>576</v>
      </c>
      <c r="U15" s="22">
        <v>516</v>
      </c>
      <c r="V15" s="22">
        <v>491</v>
      </c>
      <c r="W15" s="22">
        <v>484</v>
      </c>
      <c r="X15" s="22">
        <v>481</v>
      </c>
      <c r="Y15" s="22">
        <v>370</v>
      </c>
    </row>
    <row r="16" spans="1:25" ht="14.25">
      <c r="A16" s="23" t="s">
        <v>43</v>
      </c>
      <c r="B16" s="22">
        <v>8887</v>
      </c>
      <c r="C16" s="22">
        <v>9441</v>
      </c>
      <c r="D16" s="22">
        <v>8868</v>
      </c>
      <c r="E16" s="22">
        <v>7589</v>
      </c>
      <c r="F16" s="22">
        <v>7768</v>
      </c>
      <c r="G16" s="22">
        <v>7976</v>
      </c>
      <c r="H16" s="22">
        <v>7579</v>
      </c>
      <c r="I16" s="22">
        <v>8704</v>
      </c>
      <c r="J16" s="22">
        <v>8962</v>
      </c>
      <c r="K16" s="22">
        <v>8383</v>
      </c>
      <c r="L16" s="22">
        <v>10298</v>
      </c>
      <c r="M16" s="22">
        <v>8383</v>
      </c>
      <c r="N16" s="22">
        <v>7431</v>
      </c>
      <c r="O16" s="22">
        <v>7051</v>
      </c>
      <c r="P16" s="22">
        <v>5062</v>
      </c>
      <c r="Q16" s="22">
        <v>4605</v>
      </c>
      <c r="R16" s="22">
        <v>3691</v>
      </c>
      <c r="S16" s="22">
        <v>4065</v>
      </c>
      <c r="T16" s="22">
        <v>1360</v>
      </c>
      <c r="U16" s="22">
        <v>1065</v>
      </c>
      <c r="V16" s="22">
        <v>1448</v>
      </c>
      <c r="W16" s="22">
        <v>1520</v>
      </c>
      <c r="X16" s="22">
        <v>1780</v>
      </c>
      <c r="Y16" s="22">
        <v>1648</v>
      </c>
    </row>
    <row r="17" spans="1:25" ht="14.25">
      <c r="A17" s="23" t="s">
        <v>44</v>
      </c>
      <c r="B17" s="22">
        <v>0</v>
      </c>
      <c r="C17" s="22">
        <v>0</v>
      </c>
      <c r="D17" s="22">
        <v>32</v>
      </c>
      <c r="E17" s="22">
        <v>70</v>
      </c>
      <c r="F17" s="22">
        <v>222</v>
      </c>
      <c r="G17" s="22">
        <v>340</v>
      </c>
      <c r="H17" s="22">
        <v>353</v>
      </c>
      <c r="I17" s="22">
        <v>410</v>
      </c>
      <c r="J17" s="22">
        <v>280</v>
      </c>
      <c r="K17" s="22">
        <v>259</v>
      </c>
      <c r="L17" s="22">
        <v>95</v>
      </c>
      <c r="M17" s="22">
        <v>237</v>
      </c>
      <c r="N17" s="22">
        <v>252</v>
      </c>
      <c r="O17" s="22">
        <v>267</v>
      </c>
      <c r="P17" s="22">
        <v>339</v>
      </c>
      <c r="Q17" s="22">
        <v>332</v>
      </c>
      <c r="R17" s="22">
        <v>522</v>
      </c>
      <c r="S17" s="22">
        <v>290</v>
      </c>
      <c r="T17" s="22">
        <v>449</v>
      </c>
      <c r="U17" s="22">
        <v>715</v>
      </c>
      <c r="V17" s="22">
        <v>483</v>
      </c>
      <c r="W17" s="22">
        <v>757</v>
      </c>
      <c r="X17" s="22">
        <v>1243</v>
      </c>
      <c r="Y17" s="22">
        <v>560</v>
      </c>
    </row>
    <row r="18" spans="1:25" ht="14.25">
      <c r="A18" s="23" t="s">
        <v>45</v>
      </c>
      <c r="B18" s="22">
        <v>526</v>
      </c>
      <c r="C18" s="22">
        <v>585</v>
      </c>
      <c r="D18" s="22">
        <v>634</v>
      </c>
      <c r="E18" s="22">
        <v>607</v>
      </c>
      <c r="F18" s="22">
        <v>722</v>
      </c>
      <c r="G18" s="22">
        <v>688</v>
      </c>
      <c r="H18" s="22">
        <v>776</v>
      </c>
      <c r="I18" s="22">
        <v>874</v>
      </c>
      <c r="J18" s="22">
        <v>1000</v>
      </c>
      <c r="K18" s="22">
        <v>838</v>
      </c>
      <c r="L18" s="22">
        <v>690</v>
      </c>
      <c r="M18" s="22">
        <v>768</v>
      </c>
      <c r="N18" s="22">
        <v>946</v>
      </c>
      <c r="O18" s="22">
        <v>1137</v>
      </c>
      <c r="P18" s="22">
        <v>1392</v>
      </c>
      <c r="Q18" s="22">
        <v>1189</v>
      </c>
      <c r="R18" s="22">
        <v>1099</v>
      </c>
      <c r="S18" s="22">
        <v>771</v>
      </c>
      <c r="T18" s="22">
        <v>798</v>
      </c>
      <c r="U18" s="22">
        <v>740</v>
      </c>
      <c r="V18" s="22">
        <v>629</v>
      </c>
      <c r="W18" s="22">
        <v>425</v>
      </c>
      <c r="X18" s="22">
        <v>431</v>
      </c>
      <c r="Y18" s="22">
        <v>667</v>
      </c>
    </row>
    <row r="19" spans="1:25" ht="14.25">
      <c r="A19" s="23" t="s">
        <v>46</v>
      </c>
      <c r="B19" s="22">
        <v>79</v>
      </c>
      <c r="C19" s="22">
        <v>256</v>
      </c>
      <c r="D19" s="22">
        <v>222</v>
      </c>
      <c r="E19" s="22">
        <v>48</v>
      </c>
      <c r="F19" s="22">
        <v>37</v>
      </c>
      <c r="G19" s="22">
        <v>137</v>
      </c>
      <c r="H19" s="22">
        <v>51</v>
      </c>
      <c r="I19" s="22">
        <v>18</v>
      </c>
      <c r="J19" s="22">
        <v>140</v>
      </c>
      <c r="K19" s="22">
        <v>160</v>
      </c>
      <c r="L19" s="22">
        <v>329</v>
      </c>
      <c r="M19" s="22">
        <v>60</v>
      </c>
      <c r="N19" s="22">
        <v>227</v>
      </c>
      <c r="O19" s="22">
        <v>387</v>
      </c>
      <c r="P19" s="22">
        <v>570</v>
      </c>
      <c r="Q19" s="22">
        <v>707</v>
      </c>
      <c r="R19" s="22">
        <v>909</v>
      </c>
      <c r="S19" s="22">
        <v>536</v>
      </c>
      <c r="T19" s="22">
        <v>521</v>
      </c>
      <c r="U19" s="22">
        <v>929</v>
      </c>
      <c r="V19" s="22">
        <v>296</v>
      </c>
      <c r="W19" s="22">
        <v>419</v>
      </c>
      <c r="X19" s="22">
        <v>295</v>
      </c>
      <c r="Y19" s="22">
        <v>405</v>
      </c>
    </row>
    <row r="20" spans="1:25" ht="14.25">
      <c r="A20" s="23" t="s">
        <v>47</v>
      </c>
      <c r="B20" s="22">
        <v>470</v>
      </c>
      <c r="C20" s="22">
        <v>556</v>
      </c>
      <c r="D20" s="22">
        <v>485</v>
      </c>
      <c r="E20" s="22">
        <v>960</v>
      </c>
      <c r="F20" s="22">
        <v>768</v>
      </c>
      <c r="G20" s="22">
        <v>761</v>
      </c>
      <c r="H20" s="22">
        <v>799</v>
      </c>
      <c r="I20" s="22">
        <v>645</v>
      </c>
      <c r="J20" s="22">
        <v>582</v>
      </c>
      <c r="K20" s="22">
        <v>772</v>
      </c>
      <c r="L20" s="22">
        <v>981</v>
      </c>
      <c r="M20" s="22">
        <v>865</v>
      </c>
      <c r="N20" s="22">
        <v>948</v>
      </c>
      <c r="O20" s="22">
        <v>845</v>
      </c>
      <c r="P20" s="22">
        <v>485</v>
      </c>
      <c r="Q20" s="22">
        <v>595</v>
      </c>
      <c r="R20" s="22">
        <v>598</v>
      </c>
      <c r="S20" s="22">
        <v>625</v>
      </c>
      <c r="T20" s="22">
        <v>458</v>
      </c>
      <c r="U20" s="22">
        <v>277</v>
      </c>
      <c r="V20" s="22">
        <v>112</v>
      </c>
      <c r="W20" s="22">
        <v>144</v>
      </c>
      <c r="X20" s="22">
        <v>92</v>
      </c>
      <c r="Y20" s="22">
        <v>90</v>
      </c>
    </row>
    <row r="21" spans="1:25" ht="14.25">
      <c r="A21" s="23" t="s">
        <v>48</v>
      </c>
      <c r="B21" s="22">
        <v>3562</v>
      </c>
      <c r="C21" s="22">
        <v>3191</v>
      </c>
      <c r="D21" s="22">
        <v>3603</v>
      </c>
      <c r="E21" s="22">
        <v>3555</v>
      </c>
      <c r="F21" s="22">
        <v>2710</v>
      </c>
      <c r="G21" s="22">
        <v>2331</v>
      </c>
      <c r="H21" s="22">
        <v>1851</v>
      </c>
      <c r="I21" s="22">
        <v>1737</v>
      </c>
      <c r="J21" s="22">
        <v>1594</v>
      </c>
      <c r="K21" s="22">
        <v>1877</v>
      </c>
      <c r="L21" s="22">
        <v>1685</v>
      </c>
      <c r="M21" s="22">
        <v>1626</v>
      </c>
      <c r="N21" s="22">
        <v>1552</v>
      </c>
      <c r="O21" s="22">
        <v>860</v>
      </c>
      <c r="P21" s="22">
        <v>356</v>
      </c>
      <c r="Q21" s="22">
        <v>884</v>
      </c>
      <c r="R21" s="22">
        <v>687</v>
      </c>
      <c r="S21" s="22">
        <v>597</v>
      </c>
      <c r="T21" s="22">
        <v>490</v>
      </c>
      <c r="U21" s="22">
        <v>404</v>
      </c>
      <c r="V21" s="22">
        <v>685</v>
      </c>
      <c r="W21" s="22">
        <v>285</v>
      </c>
      <c r="X21" s="22">
        <v>377</v>
      </c>
      <c r="Y21" s="22">
        <v>563</v>
      </c>
    </row>
    <row r="22" spans="1:25" ht="14.25">
      <c r="A22" s="23" t="s">
        <v>49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39</v>
      </c>
      <c r="K22" s="22">
        <v>101</v>
      </c>
      <c r="L22" s="22">
        <v>26</v>
      </c>
      <c r="M22" s="22">
        <v>11</v>
      </c>
      <c r="N22" s="22">
        <v>195</v>
      </c>
      <c r="O22" s="22">
        <v>264</v>
      </c>
      <c r="P22" s="22">
        <v>302</v>
      </c>
      <c r="Q22" s="22">
        <v>276</v>
      </c>
      <c r="R22" s="22">
        <v>291</v>
      </c>
      <c r="S22" s="22">
        <v>226</v>
      </c>
      <c r="T22" s="22">
        <v>233</v>
      </c>
      <c r="U22" s="22">
        <v>206</v>
      </c>
      <c r="V22" s="22">
        <v>217</v>
      </c>
      <c r="W22" s="22">
        <v>186</v>
      </c>
      <c r="X22" s="22">
        <v>131</v>
      </c>
      <c r="Y22" s="22">
        <v>57</v>
      </c>
    </row>
    <row r="23" spans="1:25" ht="14.25">
      <c r="A23" s="23" t="s">
        <v>50</v>
      </c>
      <c r="B23" s="22">
        <v>338</v>
      </c>
      <c r="C23" s="22">
        <v>932</v>
      </c>
      <c r="D23" s="22">
        <v>946</v>
      </c>
      <c r="E23" s="22">
        <v>1761</v>
      </c>
      <c r="F23" s="22">
        <v>1614</v>
      </c>
      <c r="G23" s="22">
        <v>1289</v>
      </c>
      <c r="H23" s="22">
        <v>1531</v>
      </c>
      <c r="I23" s="22">
        <v>831</v>
      </c>
      <c r="J23" s="22">
        <v>965</v>
      </c>
      <c r="K23" s="22">
        <v>586</v>
      </c>
      <c r="L23" s="22">
        <v>583</v>
      </c>
      <c r="M23" s="22">
        <v>738</v>
      </c>
      <c r="N23" s="22">
        <v>510</v>
      </c>
      <c r="O23" s="22">
        <v>397</v>
      </c>
      <c r="P23" s="22">
        <v>349</v>
      </c>
      <c r="Q23" s="22">
        <v>283</v>
      </c>
      <c r="R23" s="22">
        <v>201</v>
      </c>
      <c r="S23" s="22">
        <v>265</v>
      </c>
      <c r="T23" s="22">
        <v>174</v>
      </c>
      <c r="U23" s="22">
        <v>215</v>
      </c>
      <c r="V23" s="22">
        <v>182</v>
      </c>
      <c r="W23" s="22">
        <v>147</v>
      </c>
      <c r="X23" s="22">
        <v>103</v>
      </c>
      <c r="Y23" s="22">
        <v>402</v>
      </c>
    </row>
    <row r="24" spans="1:25" ht="14.25">
      <c r="A24" s="23" t="s">
        <v>51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73</v>
      </c>
      <c r="Q24" s="22">
        <v>20</v>
      </c>
      <c r="R24" s="22">
        <v>215</v>
      </c>
      <c r="S24" s="22">
        <v>199</v>
      </c>
      <c r="T24" s="22">
        <v>271</v>
      </c>
      <c r="U24" s="22">
        <v>225</v>
      </c>
      <c r="V24" s="22">
        <v>148</v>
      </c>
      <c r="W24" s="22">
        <v>129</v>
      </c>
      <c r="X24" s="22">
        <v>127</v>
      </c>
      <c r="Y24" s="22">
        <v>133</v>
      </c>
    </row>
    <row r="25" spans="1:25" ht="14.25">
      <c r="A25" s="23" t="s">
        <v>52</v>
      </c>
      <c r="B25" s="22">
        <v>0</v>
      </c>
      <c r="C25" s="22">
        <v>0</v>
      </c>
      <c r="D25" s="22">
        <v>29</v>
      </c>
      <c r="E25" s="22">
        <v>12</v>
      </c>
      <c r="F25" s="22">
        <v>200</v>
      </c>
      <c r="G25" s="22">
        <v>564</v>
      </c>
      <c r="H25" s="22">
        <v>471</v>
      </c>
      <c r="I25" s="22">
        <v>683</v>
      </c>
      <c r="J25" s="22">
        <v>452</v>
      </c>
      <c r="K25" s="22">
        <v>852</v>
      </c>
      <c r="L25" s="22">
        <v>754</v>
      </c>
      <c r="M25" s="22">
        <v>641</v>
      </c>
      <c r="N25" s="22">
        <v>374</v>
      </c>
      <c r="O25" s="22">
        <v>413</v>
      </c>
      <c r="P25" s="22">
        <v>384</v>
      </c>
      <c r="Q25" s="22">
        <v>259</v>
      </c>
      <c r="R25" s="22">
        <v>249</v>
      </c>
      <c r="S25" s="22">
        <v>388</v>
      </c>
      <c r="T25" s="22">
        <v>364</v>
      </c>
      <c r="U25" s="22">
        <v>249</v>
      </c>
      <c r="V25" s="22">
        <v>224</v>
      </c>
      <c r="W25" s="22">
        <v>258</v>
      </c>
      <c r="X25" s="22">
        <v>262</v>
      </c>
      <c r="Y25" s="22">
        <v>221</v>
      </c>
    </row>
    <row r="26" spans="1:25" ht="14.25">
      <c r="A26" s="23" t="s">
        <v>53</v>
      </c>
      <c r="B26" s="22">
        <v>0</v>
      </c>
      <c r="C26" s="22">
        <v>0</v>
      </c>
      <c r="D26" s="22">
        <v>0</v>
      </c>
      <c r="E26" s="22">
        <v>4</v>
      </c>
      <c r="F26" s="22">
        <v>7</v>
      </c>
      <c r="G26" s="22">
        <v>52</v>
      </c>
      <c r="H26" s="22">
        <v>35</v>
      </c>
      <c r="I26" s="22">
        <v>23</v>
      </c>
      <c r="J26" s="22">
        <v>11</v>
      </c>
      <c r="K26" s="22">
        <v>34</v>
      </c>
      <c r="L26" s="22">
        <v>0</v>
      </c>
      <c r="M26" s="22">
        <v>1</v>
      </c>
      <c r="N26" s="22">
        <v>0</v>
      </c>
      <c r="O26" s="22">
        <v>0</v>
      </c>
      <c r="P26" s="22">
        <v>3</v>
      </c>
      <c r="Q26" s="22">
        <v>34</v>
      </c>
      <c r="R26" s="22">
        <v>81</v>
      </c>
      <c r="S26" s="22">
        <v>11</v>
      </c>
      <c r="T26" s="22">
        <v>1</v>
      </c>
      <c r="U26" s="22">
        <v>9</v>
      </c>
      <c r="V26" s="22">
        <v>59</v>
      </c>
      <c r="W26" s="22">
        <v>23</v>
      </c>
      <c r="X26" s="22">
        <v>5</v>
      </c>
      <c r="Y26" s="22">
        <v>37</v>
      </c>
    </row>
    <row r="27" spans="1:25" ht="14.25">
      <c r="A27" s="23" t="s">
        <v>54</v>
      </c>
      <c r="B27" s="22">
        <v>400</v>
      </c>
      <c r="C27" s="22">
        <v>475</v>
      </c>
      <c r="D27" s="22">
        <v>441</v>
      </c>
      <c r="E27" s="22">
        <v>427</v>
      </c>
      <c r="F27" s="22">
        <v>463</v>
      </c>
      <c r="G27" s="22">
        <v>433</v>
      </c>
      <c r="H27" s="22">
        <v>425</v>
      </c>
      <c r="I27" s="22">
        <v>480</v>
      </c>
      <c r="J27" s="22">
        <v>478</v>
      </c>
      <c r="K27" s="22">
        <v>564</v>
      </c>
      <c r="L27" s="22">
        <v>621</v>
      </c>
      <c r="M27" s="22">
        <v>567</v>
      </c>
      <c r="N27" s="22">
        <v>565</v>
      </c>
      <c r="O27" s="22">
        <v>579</v>
      </c>
      <c r="P27" s="22">
        <v>601</v>
      </c>
      <c r="Q27" s="22">
        <v>534</v>
      </c>
      <c r="R27" s="22">
        <v>537</v>
      </c>
      <c r="S27" s="22">
        <v>504</v>
      </c>
      <c r="T27" s="22">
        <v>589</v>
      </c>
      <c r="U27" s="22">
        <v>459</v>
      </c>
      <c r="V27" s="22">
        <v>405</v>
      </c>
      <c r="W27" s="22">
        <v>413</v>
      </c>
      <c r="X27" s="22">
        <v>351</v>
      </c>
      <c r="Y27" s="22">
        <v>311</v>
      </c>
    </row>
    <row r="28" spans="1:25" ht="14.25">
      <c r="A28" s="23" t="s">
        <v>55</v>
      </c>
      <c r="B28" s="22">
        <v>8</v>
      </c>
      <c r="C28" s="22">
        <v>20</v>
      </c>
      <c r="D28" s="22">
        <v>23</v>
      </c>
      <c r="E28" s="22">
        <v>82</v>
      </c>
      <c r="F28" s="22">
        <v>221</v>
      </c>
      <c r="G28" s="22">
        <v>167</v>
      </c>
      <c r="H28" s="22">
        <v>120</v>
      </c>
      <c r="I28" s="22">
        <v>203</v>
      </c>
      <c r="J28" s="22">
        <v>175</v>
      </c>
      <c r="K28" s="22">
        <v>239</v>
      </c>
      <c r="L28" s="22">
        <v>180</v>
      </c>
      <c r="M28" s="22">
        <v>149</v>
      </c>
      <c r="N28" s="22">
        <v>214</v>
      </c>
      <c r="O28" s="22">
        <v>247</v>
      </c>
      <c r="P28" s="22">
        <v>386</v>
      </c>
      <c r="Q28" s="22">
        <v>522</v>
      </c>
      <c r="R28" s="22">
        <v>459</v>
      </c>
      <c r="S28" s="22">
        <v>449</v>
      </c>
      <c r="T28" s="22">
        <v>431</v>
      </c>
      <c r="U28" s="22">
        <v>398</v>
      </c>
      <c r="V28" s="22">
        <v>387</v>
      </c>
      <c r="W28" s="22">
        <v>327</v>
      </c>
      <c r="X28" s="22">
        <v>307</v>
      </c>
      <c r="Y28" s="22">
        <v>359</v>
      </c>
    </row>
    <row r="29" spans="1:25" ht="14.25">
      <c r="A29" s="23" t="s">
        <v>56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193</v>
      </c>
      <c r="Q29" s="22">
        <v>194</v>
      </c>
      <c r="R29" s="22">
        <v>244</v>
      </c>
      <c r="S29" s="22">
        <v>156</v>
      </c>
      <c r="T29" s="22">
        <v>291</v>
      </c>
      <c r="U29" s="22">
        <v>384</v>
      </c>
      <c r="V29" s="22">
        <v>267</v>
      </c>
      <c r="W29" s="22">
        <v>276</v>
      </c>
      <c r="X29" s="22">
        <v>228</v>
      </c>
      <c r="Y29" s="22">
        <v>246</v>
      </c>
    </row>
    <row r="30" spans="1:25" ht="14.25">
      <c r="A30" s="23" t="s">
        <v>57</v>
      </c>
      <c r="B30" s="22">
        <v>2973</v>
      </c>
      <c r="C30" s="22">
        <v>2805</v>
      </c>
      <c r="D30" s="22">
        <v>3150</v>
      </c>
      <c r="E30" s="22">
        <v>2283</v>
      </c>
      <c r="F30" s="22">
        <v>2460</v>
      </c>
      <c r="G30" s="22">
        <v>2002</v>
      </c>
      <c r="H30" s="22">
        <v>1903</v>
      </c>
      <c r="I30" s="22">
        <v>2487</v>
      </c>
      <c r="J30" s="22">
        <v>2713</v>
      </c>
      <c r="K30" s="22">
        <v>2436</v>
      </c>
      <c r="L30" s="22">
        <v>2737</v>
      </c>
      <c r="M30" s="22">
        <v>2967</v>
      </c>
      <c r="N30" s="22">
        <v>3835</v>
      </c>
      <c r="O30" s="22">
        <v>3872</v>
      </c>
      <c r="P30" s="22">
        <v>3674</v>
      </c>
      <c r="Q30" s="22">
        <v>4557</v>
      </c>
      <c r="R30" s="22">
        <v>4017</v>
      </c>
      <c r="S30" s="22">
        <v>3848</v>
      </c>
      <c r="T30" s="22">
        <v>4050</v>
      </c>
      <c r="U30" s="22">
        <v>5802</v>
      </c>
      <c r="V30" s="22">
        <v>6361</v>
      </c>
      <c r="W30" s="22">
        <v>7012</v>
      </c>
      <c r="X30" s="22">
        <v>10340</v>
      </c>
      <c r="Y30" s="22">
        <v>9891</v>
      </c>
    </row>
    <row r="31" spans="1:25" ht="14.25">
      <c r="A31" s="23" t="s">
        <v>58</v>
      </c>
      <c r="B31" s="22">
        <v>349</v>
      </c>
      <c r="C31" s="22">
        <v>438</v>
      </c>
      <c r="D31" s="22">
        <v>470</v>
      </c>
      <c r="E31" s="22">
        <v>595</v>
      </c>
      <c r="F31" s="22">
        <v>688</v>
      </c>
      <c r="G31" s="22">
        <v>600</v>
      </c>
      <c r="H31" s="22">
        <v>541</v>
      </c>
      <c r="I31" s="22">
        <v>572</v>
      </c>
      <c r="J31" s="22">
        <v>771</v>
      </c>
      <c r="K31" s="22">
        <v>794</v>
      </c>
      <c r="L31" s="22">
        <v>742</v>
      </c>
      <c r="M31" s="22">
        <v>563</v>
      </c>
      <c r="N31" s="22">
        <v>550</v>
      </c>
      <c r="O31" s="22">
        <v>709</v>
      </c>
      <c r="P31" s="22">
        <v>1098</v>
      </c>
      <c r="Q31" s="22">
        <v>1095</v>
      </c>
      <c r="R31" s="22">
        <v>933</v>
      </c>
      <c r="S31" s="22">
        <v>854</v>
      </c>
      <c r="T31" s="22">
        <v>737</v>
      </c>
      <c r="U31" s="22">
        <v>788</v>
      </c>
      <c r="V31" s="22">
        <v>888</v>
      </c>
      <c r="W31" s="22">
        <v>807</v>
      </c>
      <c r="X31" s="22">
        <v>854</v>
      </c>
      <c r="Y31" s="22">
        <v>810</v>
      </c>
    </row>
    <row r="32" spans="1:25" ht="14.25">
      <c r="A32" s="23" t="s">
        <v>59</v>
      </c>
      <c r="B32" s="22">
        <v>917</v>
      </c>
      <c r="C32" s="22">
        <v>1282</v>
      </c>
      <c r="D32" s="22">
        <v>1028</v>
      </c>
      <c r="E32" s="22">
        <v>633</v>
      </c>
      <c r="F32" s="22">
        <v>767</v>
      </c>
      <c r="G32" s="22">
        <v>911</v>
      </c>
      <c r="H32" s="22">
        <v>1220</v>
      </c>
      <c r="I32" s="22">
        <v>1498</v>
      </c>
      <c r="J32" s="22">
        <v>1432</v>
      </c>
      <c r="K32" s="22">
        <v>1489</v>
      </c>
      <c r="L32" s="22">
        <v>751</v>
      </c>
      <c r="M32" s="22">
        <v>565</v>
      </c>
      <c r="N32" s="22">
        <v>367</v>
      </c>
      <c r="O32" s="22">
        <v>285</v>
      </c>
      <c r="P32" s="22">
        <v>669</v>
      </c>
      <c r="Q32" s="22">
        <v>653</v>
      </c>
      <c r="R32" s="22">
        <v>616</v>
      </c>
      <c r="S32" s="22">
        <v>902</v>
      </c>
      <c r="T32" s="22">
        <v>731</v>
      </c>
      <c r="U32" s="22">
        <v>541</v>
      </c>
      <c r="V32" s="22">
        <v>401</v>
      </c>
      <c r="W32" s="22">
        <v>603</v>
      </c>
      <c r="X32" s="22">
        <v>452</v>
      </c>
      <c r="Y32" s="22">
        <v>520</v>
      </c>
    </row>
    <row r="33" spans="1:25" ht="14.25">
      <c r="A33" s="23" t="s">
        <v>60</v>
      </c>
      <c r="B33" s="22">
        <v>7</v>
      </c>
      <c r="C33" s="22">
        <v>200</v>
      </c>
      <c r="D33" s="22">
        <v>100</v>
      </c>
      <c r="E33" s="22">
        <v>259</v>
      </c>
      <c r="F33" s="22">
        <v>109</v>
      </c>
      <c r="G33" s="22">
        <v>117</v>
      </c>
      <c r="H33" s="22">
        <v>252</v>
      </c>
      <c r="I33" s="22">
        <v>203</v>
      </c>
      <c r="J33" s="22">
        <v>207</v>
      </c>
      <c r="K33" s="22">
        <v>269</v>
      </c>
      <c r="L33" s="22">
        <v>239</v>
      </c>
      <c r="M33" s="22">
        <v>29</v>
      </c>
      <c r="N33" s="22">
        <v>44</v>
      </c>
      <c r="O33" s="22">
        <v>71</v>
      </c>
      <c r="P33" s="22">
        <v>116</v>
      </c>
      <c r="Q33" s="22">
        <v>130</v>
      </c>
      <c r="R33" s="22">
        <v>94</v>
      </c>
      <c r="S33" s="22">
        <v>69</v>
      </c>
      <c r="T33" s="22">
        <v>128</v>
      </c>
      <c r="U33" s="22">
        <v>280</v>
      </c>
      <c r="V33" s="22">
        <v>187</v>
      </c>
      <c r="W33" s="22">
        <v>200</v>
      </c>
      <c r="X33" s="22">
        <v>160</v>
      </c>
      <c r="Y33" s="22">
        <v>116</v>
      </c>
    </row>
    <row r="34" spans="1:25" ht="14.25">
      <c r="A34" s="23" t="s">
        <v>61</v>
      </c>
      <c r="B34" s="22">
        <v>0</v>
      </c>
      <c r="C34" s="22">
        <v>0</v>
      </c>
      <c r="D34" s="22">
        <v>6</v>
      </c>
      <c r="E34" s="22">
        <v>0</v>
      </c>
      <c r="F34" s="22">
        <v>30</v>
      </c>
      <c r="G34" s="22">
        <v>180</v>
      </c>
      <c r="H34" s="22">
        <v>8</v>
      </c>
      <c r="I34" s="22">
        <v>91</v>
      </c>
      <c r="J34" s="22">
        <v>66</v>
      </c>
      <c r="K34" s="22">
        <v>86</v>
      </c>
      <c r="L34" s="22">
        <v>6</v>
      </c>
      <c r="M34" s="22">
        <v>33</v>
      </c>
      <c r="N34" s="22">
        <v>39</v>
      </c>
      <c r="O34" s="22">
        <v>67</v>
      </c>
      <c r="P34" s="22">
        <v>100</v>
      </c>
      <c r="Q34" s="22">
        <v>68</v>
      </c>
      <c r="R34" s="22">
        <v>68</v>
      </c>
      <c r="S34" s="22">
        <v>66</v>
      </c>
      <c r="T34" s="22">
        <v>85</v>
      </c>
      <c r="U34" s="22">
        <v>67</v>
      </c>
      <c r="V34" s="22">
        <v>69</v>
      </c>
      <c r="W34" s="22">
        <v>70</v>
      </c>
      <c r="X34" s="22">
        <v>108</v>
      </c>
      <c r="Y34" s="22">
        <v>123</v>
      </c>
    </row>
    <row r="35" spans="1:25" ht="14.25">
      <c r="A35" s="23" t="s">
        <v>62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104</v>
      </c>
      <c r="K35" s="22">
        <v>624</v>
      </c>
      <c r="L35" s="22">
        <v>486</v>
      </c>
      <c r="M35" s="22">
        <v>466</v>
      </c>
      <c r="N35" s="22">
        <v>531</v>
      </c>
      <c r="O35" s="22">
        <v>452</v>
      </c>
      <c r="P35" s="22">
        <v>339</v>
      </c>
      <c r="Q35" s="22">
        <v>576</v>
      </c>
      <c r="R35" s="22">
        <v>508</v>
      </c>
      <c r="S35" s="22">
        <v>565</v>
      </c>
      <c r="T35" s="22">
        <v>452</v>
      </c>
      <c r="U35" s="22">
        <v>545</v>
      </c>
      <c r="V35" s="22">
        <v>661</v>
      </c>
      <c r="W35" s="22">
        <v>571</v>
      </c>
      <c r="X35" s="22">
        <v>589</v>
      </c>
      <c r="Y35" s="22">
        <v>554</v>
      </c>
    </row>
    <row r="36" spans="1:25" ht="14.25">
      <c r="A36" s="23" t="s">
        <v>63</v>
      </c>
      <c r="B36" s="22">
        <v>83</v>
      </c>
      <c r="C36" s="22">
        <v>3</v>
      </c>
      <c r="D36" s="22">
        <v>44</v>
      </c>
      <c r="E36" s="22">
        <v>59</v>
      </c>
      <c r="F36" s="22">
        <v>156</v>
      </c>
      <c r="G36" s="22">
        <v>57</v>
      </c>
      <c r="H36" s="22">
        <v>121</v>
      </c>
      <c r="I36" s="22">
        <v>172</v>
      </c>
      <c r="J36" s="22">
        <v>223</v>
      </c>
      <c r="K36" s="22">
        <v>252</v>
      </c>
      <c r="L36" s="22">
        <v>126</v>
      </c>
      <c r="M36" s="22">
        <v>129</v>
      </c>
      <c r="N36" s="22">
        <v>227</v>
      </c>
      <c r="O36" s="22">
        <v>253</v>
      </c>
      <c r="P36" s="22">
        <v>201</v>
      </c>
      <c r="Q36" s="22">
        <v>250</v>
      </c>
      <c r="R36" s="22">
        <v>301</v>
      </c>
      <c r="S36" s="22">
        <v>233</v>
      </c>
      <c r="T36" s="22">
        <v>307</v>
      </c>
      <c r="U36" s="22">
        <v>213</v>
      </c>
      <c r="V36" s="22">
        <v>209</v>
      </c>
      <c r="W36" s="22">
        <v>165</v>
      </c>
      <c r="X36" s="22">
        <v>178</v>
      </c>
      <c r="Y36" s="22">
        <v>171</v>
      </c>
    </row>
    <row r="37" spans="1:25" ht="14.25">
      <c r="A37" s="23" t="s">
        <v>64</v>
      </c>
      <c r="B37" s="22">
        <v>37</v>
      </c>
      <c r="C37" s="22">
        <v>108</v>
      </c>
      <c r="D37" s="22">
        <v>284</v>
      </c>
      <c r="E37" s="22">
        <v>282</v>
      </c>
      <c r="F37" s="22">
        <v>91</v>
      </c>
      <c r="G37" s="22">
        <v>156</v>
      </c>
      <c r="H37" s="22">
        <v>189</v>
      </c>
      <c r="I37" s="22">
        <v>281</v>
      </c>
      <c r="J37" s="22">
        <v>75</v>
      </c>
      <c r="K37" s="22">
        <v>40</v>
      </c>
      <c r="L37" s="22">
        <v>33</v>
      </c>
      <c r="M37" s="22">
        <v>45</v>
      </c>
      <c r="N37" s="22">
        <v>8</v>
      </c>
      <c r="O37" s="22">
        <v>21</v>
      </c>
      <c r="P37" s="22">
        <v>20</v>
      </c>
      <c r="Q37" s="22">
        <v>8</v>
      </c>
      <c r="R37" s="22">
        <v>68</v>
      </c>
      <c r="S37" s="22">
        <v>63</v>
      </c>
      <c r="T37" s="22">
        <v>24</v>
      </c>
      <c r="U37" s="22">
        <v>13</v>
      </c>
      <c r="V37" s="22">
        <v>24</v>
      </c>
      <c r="W37" s="22">
        <v>28</v>
      </c>
      <c r="X37" s="22">
        <v>62</v>
      </c>
      <c r="Y37" s="22">
        <v>169</v>
      </c>
    </row>
    <row r="38" spans="1:25" ht="14.25">
      <c r="A38" s="23" t="s">
        <v>65</v>
      </c>
      <c r="B38" s="22">
        <v>1339</v>
      </c>
      <c r="C38" s="22">
        <v>1909</v>
      </c>
      <c r="D38" s="22">
        <v>1852</v>
      </c>
      <c r="E38" s="22">
        <v>1690</v>
      </c>
      <c r="F38" s="22">
        <v>1535</v>
      </c>
      <c r="G38" s="22">
        <v>1357</v>
      </c>
      <c r="H38" s="22">
        <v>755</v>
      </c>
      <c r="I38" s="22">
        <v>718</v>
      </c>
      <c r="J38" s="22">
        <v>1128</v>
      </c>
      <c r="K38" s="22">
        <v>1246</v>
      </c>
      <c r="L38" s="22">
        <v>1586</v>
      </c>
      <c r="M38" s="22">
        <v>1592</v>
      </c>
      <c r="N38" s="22">
        <v>1563</v>
      </c>
      <c r="O38" s="22">
        <v>1506</v>
      </c>
      <c r="P38" s="22">
        <v>1595</v>
      </c>
      <c r="Q38" s="22">
        <v>1637</v>
      </c>
      <c r="R38" s="22">
        <v>1602</v>
      </c>
      <c r="S38" s="22">
        <v>1683</v>
      </c>
      <c r="T38" s="22">
        <v>1456</v>
      </c>
      <c r="U38" s="22">
        <v>1581</v>
      </c>
      <c r="V38" s="22">
        <v>1606</v>
      </c>
      <c r="W38" s="22">
        <v>1353</v>
      </c>
      <c r="X38" s="22">
        <v>1200</v>
      </c>
      <c r="Y38" s="22">
        <v>1427</v>
      </c>
    </row>
    <row r="39" spans="1:25" ht="14.25">
      <c r="A39" s="23" t="s">
        <v>66</v>
      </c>
      <c r="B39" s="22">
        <v>1869</v>
      </c>
      <c r="C39" s="22">
        <v>1135</v>
      </c>
      <c r="D39" s="22">
        <v>746</v>
      </c>
      <c r="E39" s="22">
        <v>617</v>
      </c>
      <c r="F39" s="22">
        <v>1450</v>
      </c>
      <c r="G39" s="22">
        <v>1548</v>
      </c>
      <c r="H39" s="22">
        <v>1727</v>
      </c>
      <c r="I39" s="22">
        <v>953</v>
      </c>
      <c r="J39" s="22">
        <v>1396</v>
      </c>
      <c r="K39" s="22">
        <v>1983</v>
      </c>
      <c r="L39" s="22">
        <v>2498</v>
      </c>
      <c r="M39" s="22">
        <v>4771</v>
      </c>
      <c r="N39" s="22">
        <v>3216</v>
      </c>
      <c r="O39" s="22">
        <v>2981</v>
      </c>
      <c r="P39" s="22">
        <v>3427</v>
      </c>
      <c r="Q39" s="22">
        <v>3549</v>
      </c>
      <c r="R39" s="22">
        <v>3371</v>
      </c>
      <c r="S39" s="22">
        <v>3905</v>
      </c>
      <c r="T39" s="22">
        <v>3209</v>
      </c>
      <c r="U39" s="22">
        <v>2636</v>
      </c>
      <c r="V39" s="22">
        <v>2794</v>
      </c>
      <c r="W39" s="22">
        <v>2368</v>
      </c>
      <c r="X39" s="22">
        <v>3329</v>
      </c>
      <c r="Y39" s="22">
        <v>3359</v>
      </c>
    </row>
    <row r="40" spans="1:25" ht="14.25">
      <c r="A40" s="23" t="s">
        <v>128</v>
      </c>
      <c r="B40" s="22">
        <v>89</v>
      </c>
      <c r="C40" s="22">
        <v>107</v>
      </c>
      <c r="D40" s="22">
        <v>13</v>
      </c>
      <c r="E40" s="22">
        <v>15</v>
      </c>
      <c r="F40" s="22">
        <v>0</v>
      </c>
      <c r="G40" s="22">
        <v>8</v>
      </c>
      <c r="H40" s="22">
        <v>0</v>
      </c>
      <c r="I40" s="22">
        <v>57</v>
      </c>
      <c r="J40" s="22">
        <v>2</v>
      </c>
      <c r="K40" s="22">
        <v>20</v>
      </c>
      <c r="L40" s="22">
        <v>106</v>
      </c>
      <c r="M40" s="22">
        <v>32</v>
      </c>
      <c r="N40" s="22">
        <v>41</v>
      </c>
      <c r="O40" s="22">
        <v>37</v>
      </c>
      <c r="P40" s="22">
        <v>64</v>
      </c>
      <c r="Q40" s="22">
        <v>57</v>
      </c>
      <c r="R40" s="22">
        <v>111</v>
      </c>
      <c r="S40" s="22">
        <v>154</v>
      </c>
      <c r="T40" s="22">
        <v>148</v>
      </c>
      <c r="U40" s="22">
        <v>87</v>
      </c>
      <c r="V40" s="22">
        <v>97</v>
      </c>
      <c r="W40" s="22">
        <v>0</v>
      </c>
      <c r="X40" s="22">
        <v>0</v>
      </c>
      <c r="Y40" s="22">
        <v>0</v>
      </c>
    </row>
    <row r="41" spans="1:25" ht="14.25">
      <c r="A41" s="23" t="s">
        <v>67</v>
      </c>
      <c r="B41" s="22">
        <v>612</v>
      </c>
      <c r="C41" s="22">
        <v>465</v>
      </c>
      <c r="D41" s="22">
        <v>457</v>
      </c>
      <c r="E41" s="22">
        <v>442</v>
      </c>
      <c r="F41" s="22">
        <v>559</v>
      </c>
      <c r="G41" s="22">
        <v>1013</v>
      </c>
      <c r="H41" s="22">
        <v>947</v>
      </c>
      <c r="I41" s="22">
        <v>1270</v>
      </c>
      <c r="J41" s="22">
        <v>1082</v>
      </c>
      <c r="K41" s="22">
        <v>689</v>
      </c>
      <c r="L41" s="22">
        <v>548</v>
      </c>
      <c r="M41" s="22">
        <v>748</v>
      </c>
      <c r="N41" s="22">
        <v>830</v>
      </c>
      <c r="O41" s="22">
        <v>730</v>
      </c>
      <c r="P41" s="22">
        <v>810</v>
      </c>
      <c r="Q41" s="22">
        <v>666</v>
      </c>
      <c r="R41" s="22">
        <v>989</v>
      </c>
      <c r="S41" s="22">
        <v>702</v>
      </c>
      <c r="T41" s="22">
        <v>1185</v>
      </c>
      <c r="U41" s="22">
        <v>590</v>
      </c>
      <c r="V41" s="22">
        <v>553</v>
      </c>
      <c r="W41" s="22">
        <v>410</v>
      </c>
      <c r="X41" s="22">
        <v>592</v>
      </c>
      <c r="Y41" s="22">
        <v>606</v>
      </c>
    </row>
    <row r="42" spans="1:25" ht="14.25">
      <c r="A42" s="23" t="s">
        <v>133</v>
      </c>
      <c r="B42" s="22">
        <v>3006</v>
      </c>
      <c r="C42" s="22">
        <v>2887</v>
      </c>
      <c r="D42" s="22">
        <v>3039</v>
      </c>
      <c r="E42" s="22">
        <v>2807</v>
      </c>
      <c r="F42" s="22">
        <v>2734</v>
      </c>
      <c r="G42" s="22">
        <v>2627</v>
      </c>
      <c r="H42" s="22">
        <v>2562</v>
      </c>
      <c r="I42" s="22">
        <v>2597</v>
      </c>
      <c r="J42" s="22">
        <v>2580</v>
      </c>
      <c r="K42" s="22">
        <v>2714</v>
      </c>
      <c r="L42" s="22">
        <v>2826</v>
      </c>
      <c r="M42" s="22">
        <v>2497</v>
      </c>
      <c r="N42" s="22">
        <v>2715</v>
      </c>
      <c r="O42" s="22">
        <v>3433</v>
      </c>
      <c r="P42" s="22">
        <v>3065</v>
      </c>
      <c r="Q42" s="22">
        <v>2514</v>
      </c>
      <c r="R42" s="22">
        <v>2517</v>
      </c>
      <c r="S42" s="22">
        <v>2446</v>
      </c>
      <c r="T42" s="22">
        <v>2046</v>
      </c>
      <c r="U42" s="22">
        <v>1913</v>
      </c>
      <c r="V42" s="22">
        <v>1840</v>
      </c>
      <c r="W42" s="22">
        <v>1731</v>
      </c>
      <c r="X42" s="22">
        <v>2361</v>
      </c>
      <c r="Y42" s="22">
        <v>1920</v>
      </c>
    </row>
    <row r="43" spans="1:25" ht="14.25">
      <c r="A43" s="23" t="s">
        <v>68</v>
      </c>
      <c r="B43" s="22"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2</v>
      </c>
      <c r="T43" s="22">
        <v>12</v>
      </c>
      <c r="U43" s="22">
        <v>67</v>
      </c>
      <c r="V43" s="22">
        <v>52</v>
      </c>
      <c r="W43" s="22">
        <v>67</v>
      </c>
      <c r="X43" s="22">
        <v>41</v>
      </c>
      <c r="Y43" s="22">
        <v>39</v>
      </c>
    </row>
    <row r="44" spans="1:25" ht="14.25">
      <c r="A44" s="23" t="s">
        <v>69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2</v>
      </c>
      <c r="K44" s="22">
        <v>0</v>
      </c>
      <c r="L44" s="22">
        <v>7</v>
      </c>
      <c r="M44" s="22">
        <v>30</v>
      </c>
      <c r="N44" s="22">
        <v>44</v>
      </c>
      <c r="O44" s="22">
        <v>38</v>
      </c>
      <c r="P44" s="22">
        <v>25</v>
      </c>
      <c r="Q44" s="22">
        <v>25</v>
      </c>
      <c r="R44" s="22">
        <v>25</v>
      </c>
      <c r="S44" s="22">
        <v>34</v>
      </c>
      <c r="T44" s="22">
        <v>17</v>
      </c>
      <c r="U44" s="22">
        <v>44</v>
      </c>
      <c r="V44" s="22">
        <v>47</v>
      </c>
      <c r="W44" s="22">
        <v>92</v>
      </c>
      <c r="X44" s="22">
        <v>107</v>
      </c>
      <c r="Y44" s="22">
        <v>99</v>
      </c>
    </row>
    <row r="45" spans="1:25" ht="14.25">
      <c r="A45" s="23" t="s">
        <v>71</v>
      </c>
      <c r="B45" s="22">
        <v>0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158</v>
      </c>
      <c r="J45" s="22">
        <v>109</v>
      </c>
      <c r="K45" s="22">
        <v>181</v>
      </c>
      <c r="L45" s="22">
        <v>658</v>
      </c>
      <c r="M45" s="22">
        <v>407</v>
      </c>
      <c r="N45" s="22">
        <v>137</v>
      </c>
      <c r="O45" s="22">
        <v>292</v>
      </c>
      <c r="P45" s="22">
        <v>218</v>
      </c>
      <c r="Q45" s="22">
        <v>82</v>
      </c>
      <c r="R45" s="22">
        <v>68</v>
      </c>
      <c r="S45" s="22">
        <v>85</v>
      </c>
      <c r="T45" s="22">
        <v>68</v>
      </c>
      <c r="U45" s="22">
        <v>19</v>
      </c>
      <c r="V45" s="22">
        <v>1</v>
      </c>
      <c r="W45" s="22">
        <v>41</v>
      </c>
      <c r="X45" s="22">
        <v>54</v>
      </c>
      <c r="Y45" s="22">
        <v>34</v>
      </c>
    </row>
    <row r="46" spans="1:25" ht="14.25">
      <c r="A46" s="23" t="s">
        <v>72</v>
      </c>
      <c r="B46" s="22">
        <v>97</v>
      </c>
      <c r="C46" s="22">
        <v>66</v>
      </c>
      <c r="D46" s="22">
        <v>74</v>
      </c>
      <c r="E46" s="22">
        <v>228</v>
      </c>
      <c r="F46" s="22">
        <v>237</v>
      </c>
      <c r="G46" s="22">
        <v>271</v>
      </c>
      <c r="H46" s="22">
        <v>394</v>
      </c>
      <c r="I46" s="22">
        <v>357</v>
      </c>
      <c r="J46" s="22">
        <v>853</v>
      </c>
      <c r="K46" s="22">
        <v>1039</v>
      </c>
      <c r="L46" s="22">
        <v>574</v>
      </c>
      <c r="M46" s="22">
        <v>322</v>
      </c>
      <c r="N46" s="22">
        <v>237</v>
      </c>
      <c r="O46" s="22">
        <v>721</v>
      </c>
      <c r="P46" s="22">
        <v>1198</v>
      </c>
      <c r="Q46" s="22">
        <v>1469</v>
      </c>
      <c r="R46" s="22">
        <v>1051</v>
      </c>
      <c r="S46" s="22">
        <v>567</v>
      </c>
      <c r="T46" s="22">
        <v>517</v>
      </c>
      <c r="U46" s="22">
        <v>506</v>
      </c>
      <c r="V46" s="22">
        <v>300</v>
      </c>
      <c r="W46" s="22">
        <v>255</v>
      </c>
      <c r="X46" s="22">
        <v>76</v>
      </c>
      <c r="Y46" s="22">
        <v>138</v>
      </c>
    </row>
    <row r="47" spans="1:25" ht="14.25">
      <c r="A47" s="23" t="s">
        <v>135</v>
      </c>
      <c r="B47" s="22">
        <v>0</v>
      </c>
      <c r="C47" s="22">
        <v>0</v>
      </c>
      <c r="D47" s="22">
        <v>0</v>
      </c>
      <c r="E47" s="22">
        <v>0</v>
      </c>
      <c r="F47" s="22">
        <v>0</v>
      </c>
      <c r="G47" s="22">
        <v>4</v>
      </c>
      <c r="H47" s="22">
        <v>0</v>
      </c>
      <c r="I47" s="22">
        <v>0</v>
      </c>
      <c r="J47" s="22">
        <v>0</v>
      </c>
      <c r="K47" s="22">
        <v>12</v>
      </c>
      <c r="L47" s="22">
        <v>0</v>
      </c>
      <c r="M47" s="22">
        <v>0</v>
      </c>
      <c r="N47" s="22">
        <v>0</v>
      </c>
      <c r="O47" s="22">
        <v>0</v>
      </c>
      <c r="P47" s="22">
        <v>4</v>
      </c>
      <c r="Q47" s="22">
        <v>0</v>
      </c>
      <c r="R47" s="22">
        <v>0</v>
      </c>
      <c r="S47" s="22">
        <v>1</v>
      </c>
      <c r="T47" s="22">
        <v>0</v>
      </c>
      <c r="U47" s="22">
        <v>1</v>
      </c>
      <c r="V47" s="22">
        <v>1</v>
      </c>
      <c r="W47" s="22">
        <v>1</v>
      </c>
      <c r="X47" s="22">
        <v>1</v>
      </c>
      <c r="Y47" s="22">
        <v>20</v>
      </c>
    </row>
    <row r="48" spans="1:25" ht="14.25">
      <c r="A48" s="23" t="s">
        <v>127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2</v>
      </c>
      <c r="K48" s="22">
        <v>130</v>
      </c>
      <c r="L48" s="22">
        <v>159</v>
      </c>
      <c r="M48" s="22">
        <v>224</v>
      </c>
      <c r="N48" s="22">
        <v>250</v>
      </c>
      <c r="O48" s="22">
        <v>325</v>
      </c>
      <c r="P48" s="22">
        <v>384</v>
      </c>
      <c r="Q48" s="22">
        <v>291</v>
      </c>
      <c r="R48" s="22">
        <v>402</v>
      </c>
      <c r="S48" s="22">
        <v>327</v>
      </c>
      <c r="T48" s="22">
        <v>358</v>
      </c>
      <c r="U48" s="22">
        <v>355</v>
      </c>
      <c r="V48" s="22">
        <v>259</v>
      </c>
      <c r="W48" s="22">
        <v>255</v>
      </c>
      <c r="X48" s="22">
        <v>255</v>
      </c>
      <c r="Y48" s="22">
        <v>124</v>
      </c>
    </row>
    <row r="49" spans="1:25" ht="14.25">
      <c r="A49" s="23" t="s">
        <v>126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11</v>
      </c>
      <c r="L49" s="22">
        <v>107</v>
      </c>
      <c r="M49" s="22">
        <v>84</v>
      </c>
      <c r="N49" s="22">
        <v>69</v>
      </c>
      <c r="O49" s="22">
        <v>57</v>
      </c>
      <c r="P49" s="22">
        <v>18</v>
      </c>
      <c r="Q49" s="22">
        <v>145</v>
      </c>
      <c r="R49" s="22">
        <v>166</v>
      </c>
      <c r="S49" s="22">
        <v>180</v>
      </c>
      <c r="T49" s="22">
        <v>204</v>
      </c>
      <c r="U49" s="22">
        <v>200</v>
      </c>
      <c r="V49" s="22">
        <v>183</v>
      </c>
      <c r="W49" s="22">
        <v>190</v>
      </c>
      <c r="X49" s="22">
        <v>172</v>
      </c>
      <c r="Y49" s="22">
        <v>177</v>
      </c>
    </row>
    <row r="50" spans="1:25" ht="14.25">
      <c r="A50" s="23" t="s">
        <v>77</v>
      </c>
      <c r="B50" s="22">
        <v>435</v>
      </c>
      <c r="C50" s="22">
        <v>46</v>
      </c>
      <c r="D50" s="22">
        <v>4</v>
      </c>
      <c r="E50" s="22">
        <v>102</v>
      </c>
      <c r="F50" s="22">
        <v>216</v>
      </c>
      <c r="G50" s="22">
        <v>452</v>
      </c>
      <c r="H50" s="22">
        <v>369</v>
      </c>
      <c r="I50" s="22">
        <v>361</v>
      </c>
      <c r="J50" s="22">
        <v>151</v>
      </c>
      <c r="K50" s="22">
        <v>214</v>
      </c>
      <c r="L50" s="22">
        <v>75</v>
      </c>
      <c r="M50" s="22">
        <v>3</v>
      </c>
      <c r="N50" s="22">
        <v>3</v>
      </c>
      <c r="O50" s="22">
        <v>0</v>
      </c>
      <c r="P50" s="22">
        <v>10</v>
      </c>
      <c r="Q50" s="22">
        <v>8</v>
      </c>
      <c r="R50" s="22">
        <v>8</v>
      </c>
      <c r="S50" s="22">
        <v>25</v>
      </c>
      <c r="T50" s="22">
        <v>79</v>
      </c>
      <c r="U50" s="22">
        <v>13</v>
      </c>
      <c r="V50" s="22">
        <v>35</v>
      </c>
      <c r="W50" s="22">
        <v>88</v>
      </c>
      <c r="X50" s="22">
        <v>7</v>
      </c>
      <c r="Y50" s="22">
        <v>48</v>
      </c>
    </row>
    <row r="51" spans="1:25" ht="14.25">
      <c r="A51" s="23" t="s">
        <v>92</v>
      </c>
      <c r="B51" s="22">
        <v>0</v>
      </c>
      <c r="C51" s="22">
        <v>0</v>
      </c>
      <c r="D51" s="22">
        <v>36</v>
      </c>
      <c r="E51" s="22">
        <v>8</v>
      </c>
      <c r="F51" s="22">
        <v>21</v>
      </c>
      <c r="G51" s="22">
        <v>197</v>
      </c>
      <c r="H51" s="22">
        <v>75</v>
      </c>
      <c r="I51" s="22">
        <v>117</v>
      </c>
      <c r="J51" s="22">
        <v>51</v>
      </c>
      <c r="K51" s="22">
        <v>384</v>
      </c>
      <c r="L51" s="22">
        <v>504</v>
      </c>
      <c r="M51" s="22">
        <v>242</v>
      </c>
      <c r="N51" s="22">
        <v>225</v>
      </c>
      <c r="O51" s="22">
        <v>69</v>
      </c>
      <c r="P51" s="22">
        <v>168</v>
      </c>
      <c r="Q51" s="22">
        <v>296</v>
      </c>
      <c r="R51" s="22">
        <v>521</v>
      </c>
      <c r="S51" s="22">
        <v>880</v>
      </c>
      <c r="T51" s="22">
        <v>1522</v>
      </c>
      <c r="U51" s="22">
        <v>939</v>
      </c>
      <c r="V51" s="22">
        <v>1196</v>
      </c>
      <c r="W51" s="22">
        <v>1391</v>
      </c>
      <c r="X51" s="22">
        <v>1461</v>
      </c>
      <c r="Y51" s="22">
        <v>1711</v>
      </c>
    </row>
    <row r="52" spans="1:25" ht="14.25">
      <c r="A52" s="23" t="s">
        <v>125</v>
      </c>
      <c r="B52" s="22">
        <v>21</v>
      </c>
      <c r="C52" s="22">
        <v>15</v>
      </c>
      <c r="D52" s="22">
        <v>0</v>
      </c>
      <c r="E52" s="22">
        <v>32</v>
      </c>
      <c r="F52" s="22">
        <v>37</v>
      </c>
      <c r="G52" s="22">
        <v>59</v>
      </c>
      <c r="H52" s="22">
        <v>36</v>
      </c>
      <c r="I52" s="22">
        <v>2</v>
      </c>
      <c r="J52" s="22">
        <v>27</v>
      </c>
      <c r="K52" s="22">
        <v>2</v>
      </c>
      <c r="L52" s="22">
        <v>24</v>
      </c>
      <c r="M52" s="22">
        <v>34</v>
      </c>
      <c r="N52" s="22">
        <v>12</v>
      </c>
      <c r="O52" s="22">
        <v>37</v>
      </c>
      <c r="P52" s="22">
        <v>0</v>
      </c>
      <c r="Q52" s="22">
        <v>26</v>
      </c>
      <c r="R52" s="22">
        <v>0</v>
      </c>
      <c r="S52" s="22">
        <v>9</v>
      </c>
      <c r="T52" s="22">
        <v>0</v>
      </c>
      <c r="U52" s="22">
        <v>0</v>
      </c>
      <c r="V52" s="22">
        <v>0</v>
      </c>
      <c r="W52" s="22">
        <v>40</v>
      </c>
      <c r="X52" s="22">
        <v>3</v>
      </c>
      <c r="Y52" s="22">
        <v>0</v>
      </c>
    </row>
    <row r="53" spans="1:25" ht="14.25">
      <c r="A53" s="23" t="s">
        <v>142</v>
      </c>
      <c r="B53" s="22">
        <v>77</v>
      </c>
      <c r="C53" s="22">
        <v>95</v>
      </c>
      <c r="D53" s="22">
        <v>294</v>
      </c>
      <c r="E53" s="22">
        <v>625</v>
      </c>
      <c r="F53" s="22">
        <v>572</v>
      </c>
      <c r="G53" s="22">
        <v>581</v>
      </c>
      <c r="H53" s="22">
        <v>704</v>
      </c>
      <c r="I53" s="22">
        <v>416</v>
      </c>
      <c r="J53" s="22">
        <v>429</v>
      </c>
      <c r="K53" s="22">
        <v>375</v>
      </c>
      <c r="L53" s="22">
        <v>717</v>
      </c>
      <c r="M53" s="22">
        <v>802</v>
      </c>
      <c r="N53" s="22">
        <v>1027</v>
      </c>
      <c r="O53" s="22">
        <v>870</v>
      </c>
      <c r="P53" s="22">
        <v>681</v>
      </c>
      <c r="Q53" s="22">
        <v>973</v>
      </c>
      <c r="R53" s="22">
        <v>890</v>
      </c>
      <c r="S53" s="22">
        <v>663</v>
      </c>
      <c r="T53" s="22">
        <v>1249</v>
      </c>
      <c r="U53" s="22">
        <v>504</v>
      </c>
      <c r="V53" s="22">
        <v>982</v>
      </c>
      <c r="W53" s="22">
        <v>1044</v>
      </c>
      <c r="X53" s="22">
        <v>790</v>
      </c>
      <c r="Y53" s="22">
        <v>841</v>
      </c>
    </row>
    <row r="54" spans="1:25" ht="14.25">
      <c r="A54" s="23" t="s">
        <v>83</v>
      </c>
      <c r="B54" s="22">
        <v>0</v>
      </c>
      <c r="C54" s="22">
        <v>7</v>
      </c>
      <c r="D54" s="22">
        <v>45</v>
      </c>
      <c r="E54" s="22">
        <v>74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128</v>
      </c>
      <c r="P54" s="22">
        <v>27</v>
      </c>
      <c r="Q54" s="22">
        <v>0</v>
      </c>
      <c r="R54" s="22">
        <v>0</v>
      </c>
      <c r="S54" s="22">
        <v>12</v>
      </c>
      <c r="T54" s="22">
        <v>1</v>
      </c>
      <c r="U54" s="22">
        <v>0</v>
      </c>
      <c r="V54" s="22">
        <v>0</v>
      </c>
      <c r="W54" s="22">
        <v>311</v>
      </c>
      <c r="X54" s="22">
        <v>1075</v>
      </c>
      <c r="Y54" s="22">
        <v>1348</v>
      </c>
    </row>
    <row r="55" spans="1:25" ht="14.25">
      <c r="A55" s="23" t="s">
        <v>87</v>
      </c>
      <c r="B55" s="22">
        <v>2</v>
      </c>
      <c r="C55" s="22">
        <v>0</v>
      </c>
      <c r="D55" s="22">
        <v>0</v>
      </c>
      <c r="E55" s="22">
        <v>0</v>
      </c>
      <c r="F55" s="22">
        <v>0</v>
      </c>
      <c r="G55" s="22">
        <v>70</v>
      </c>
      <c r="H55" s="22">
        <v>4</v>
      </c>
      <c r="I55" s="22">
        <v>58</v>
      </c>
      <c r="J55" s="22">
        <v>14</v>
      </c>
      <c r="K55" s="22">
        <v>10</v>
      </c>
      <c r="L55" s="22">
        <v>0</v>
      </c>
      <c r="M55" s="22">
        <v>18</v>
      </c>
      <c r="N55" s="22">
        <v>11</v>
      </c>
      <c r="O55" s="22">
        <v>0</v>
      </c>
      <c r="P55" s="22">
        <v>0</v>
      </c>
      <c r="Q55" s="22">
        <v>134</v>
      </c>
      <c r="R55" s="22">
        <v>95</v>
      </c>
      <c r="S55" s="22">
        <v>116</v>
      </c>
      <c r="T55" s="22">
        <v>61</v>
      </c>
      <c r="U55" s="22">
        <v>173</v>
      </c>
      <c r="V55" s="22">
        <v>327</v>
      </c>
      <c r="W55" s="22">
        <v>29</v>
      </c>
      <c r="X55" s="22">
        <v>275</v>
      </c>
      <c r="Y55" s="22">
        <v>349</v>
      </c>
    </row>
    <row r="56" spans="1:25" ht="14.25">
      <c r="A56" s="23" t="s">
        <v>81</v>
      </c>
      <c r="B56" s="22">
        <v>684</v>
      </c>
      <c r="C56" s="22">
        <v>881</v>
      </c>
      <c r="D56" s="22">
        <v>771</v>
      </c>
      <c r="E56" s="22">
        <v>816</v>
      </c>
      <c r="F56" s="22">
        <v>821</v>
      </c>
      <c r="G56" s="22">
        <v>597</v>
      </c>
      <c r="H56" s="22">
        <v>659</v>
      </c>
      <c r="I56" s="22">
        <v>592</v>
      </c>
      <c r="J56" s="22">
        <v>723</v>
      </c>
      <c r="K56" s="22">
        <v>639</v>
      </c>
      <c r="L56" s="22">
        <v>682</v>
      </c>
      <c r="M56" s="22">
        <v>949</v>
      </c>
      <c r="N56" s="22">
        <v>1087</v>
      </c>
      <c r="O56" s="22">
        <v>1304</v>
      </c>
      <c r="P56" s="22">
        <v>1529</v>
      </c>
      <c r="Q56" s="22">
        <v>1585</v>
      </c>
      <c r="R56" s="22">
        <v>1558</v>
      </c>
      <c r="S56" s="22">
        <v>1719</v>
      </c>
      <c r="T56" s="22">
        <v>2090</v>
      </c>
      <c r="U56" s="22">
        <v>2119</v>
      </c>
      <c r="V56" s="22">
        <v>2336</v>
      </c>
      <c r="W56" s="22">
        <v>616</v>
      </c>
      <c r="X56" s="22">
        <v>2081</v>
      </c>
      <c r="Y56" s="22">
        <v>2274</v>
      </c>
    </row>
    <row r="57" spans="1:25" ht="14.25">
      <c r="A57" s="23" t="s">
        <v>144</v>
      </c>
      <c r="B57" s="22">
        <v>0</v>
      </c>
      <c r="C57" s="22">
        <v>0</v>
      </c>
      <c r="D57" s="22">
        <v>0</v>
      </c>
      <c r="E57" s="22">
        <v>64</v>
      </c>
      <c r="F57" s="22">
        <v>8</v>
      </c>
      <c r="G57" s="22">
        <v>42</v>
      </c>
      <c r="H57" s="22">
        <v>42</v>
      </c>
      <c r="I57" s="22">
        <v>150</v>
      </c>
      <c r="J57" s="22">
        <v>33</v>
      </c>
      <c r="K57" s="22">
        <v>89</v>
      </c>
      <c r="L57" s="22">
        <v>82</v>
      </c>
      <c r="M57" s="22">
        <v>171</v>
      </c>
      <c r="N57" s="22">
        <v>170</v>
      </c>
      <c r="O57" s="22">
        <v>143</v>
      </c>
      <c r="P57" s="22">
        <v>198</v>
      </c>
      <c r="Q57" s="22">
        <v>312</v>
      </c>
      <c r="R57" s="22">
        <v>570</v>
      </c>
      <c r="S57" s="22">
        <v>553</v>
      </c>
      <c r="T57" s="22">
        <v>245</v>
      </c>
      <c r="U57" s="22">
        <v>464</v>
      </c>
      <c r="V57" s="22">
        <v>513</v>
      </c>
      <c r="W57" s="22">
        <v>899</v>
      </c>
      <c r="X57" s="22">
        <v>650</v>
      </c>
      <c r="Y57" s="22">
        <v>742</v>
      </c>
    </row>
    <row r="58" spans="1:25" ht="14.25">
      <c r="A58" s="23" t="s">
        <v>164</v>
      </c>
      <c r="B58" s="22">
        <v>0</v>
      </c>
      <c r="C58" s="22">
        <v>0</v>
      </c>
      <c r="D58" s="22">
        <v>0</v>
      </c>
      <c r="E58" s="22">
        <v>0</v>
      </c>
      <c r="F58" s="22">
        <v>62</v>
      </c>
      <c r="G58" s="22">
        <v>25</v>
      </c>
      <c r="H58" s="22">
        <v>0</v>
      </c>
      <c r="I58" s="22">
        <v>108</v>
      </c>
      <c r="J58" s="22">
        <v>40</v>
      </c>
      <c r="K58" s="22">
        <v>0</v>
      </c>
      <c r="L58" s="22">
        <v>31</v>
      </c>
      <c r="M58" s="22">
        <v>3</v>
      </c>
      <c r="N58" s="22">
        <v>33</v>
      </c>
      <c r="O58" s="22">
        <v>0</v>
      </c>
      <c r="P58" s="22">
        <v>249</v>
      </c>
      <c r="Q58" s="22">
        <v>117</v>
      </c>
      <c r="R58" s="22">
        <v>320</v>
      </c>
      <c r="S58" s="22">
        <v>407</v>
      </c>
      <c r="T58" s="22">
        <v>212</v>
      </c>
      <c r="U58" s="22">
        <v>212</v>
      </c>
      <c r="V58" s="22">
        <v>408</v>
      </c>
      <c r="W58" s="22">
        <v>647</v>
      </c>
      <c r="X58" s="22">
        <v>522</v>
      </c>
      <c r="Y58" s="22">
        <v>353</v>
      </c>
    </row>
    <row r="59" spans="1:25" ht="14.25">
      <c r="A59" s="23" t="s">
        <v>79</v>
      </c>
      <c r="B59" s="22">
        <v>30</v>
      </c>
      <c r="C59" s="22">
        <v>246</v>
      </c>
      <c r="D59" s="22">
        <v>255</v>
      </c>
      <c r="E59" s="22">
        <v>198</v>
      </c>
      <c r="F59" s="22">
        <v>313</v>
      </c>
      <c r="G59" s="22">
        <v>339</v>
      </c>
      <c r="H59" s="22">
        <v>500</v>
      </c>
      <c r="I59" s="22">
        <v>228</v>
      </c>
      <c r="J59" s="22">
        <v>497</v>
      </c>
      <c r="K59" s="22">
        <v>715</v>
      </c>
      <c r="L59" s="22">
        <v>803</v>
      </c>
      <c r="M59" s="22">
        <v>401</v>
      </c>
      <c r="N59" s="22">
        <v>723</v>
      </c>
      <c r="O59" s="22">
        <v>1191</v>
      </c>
      <c r="P59" s="22">
        <v>2215</v>
      </c>
      <c r="Q59" s="22">
        <v>2068</v>
      </c>
      <c r="R59" s="22">
        <v>1776</v>
      </c>
      <c r="S59" s="22">
        <v>3262</v>
      </c>
      <c r="T59" s="22">
        <v>5206</v>
      </c>
      <c r="U59" s="22">
        <v>5106</v>
      </c>
      <c r="V59" s="22">
        <v>7171</v>
      </c>
      <c r="W59" s="22">
        <v>4917</v>
      </c>
      <c r="X59" s="22">
        <v>3490</v>
      </c>
      <c r="Y59" s="22">
        <v>2712</v>
      </c>
    </row>
    <row r="60" spans="1:25" ht="14.25">
      <c r="A60" s="23" t="s">
        <v>147</v>
      </c>
      <c r="B60" s="22">
        <v>87</v>
      </c>
      <c r="C60" s="22">
        <v>39</v>
      </c>
      <c r="D60" s="22">
        <v>478</v>
      </c>
      <c r="E60" s="22">
        <v>180</v>
      </c>
      <c r="F60" s="22">
        <v>331</v>
      </c>
      <c r="G60" s="22">
        <v>423</v>
      </c>
      <c r="H60" s="22">
        <v>464</v>
      </c>
      <c r="I60" s="22">
        <v>548</v>
      </c>
      <c r="J60" s="22">
        <v>389</v>
      </c>
      <c r="K60" s="22">
        <v>955</v>
      </c>
      <c r="L60" s="22">
        <v>814</v>
      </c>
      <c r="M60" s="22">
        <v>501</v>
      </c>
      <c r="N60" s="22">
        <v>393</v>
      </c>
      <c r="O60" s="22">
        <v>558</v>
      </c>
      <c r="P60" s="22">
        <v>270</v>
      </c>
      <c r="Q60" s="22">
        <v>418</v>
      </c>
      <c r="R60" s="22">
        <v>408</v>
      </c>
      <c r="S60" s="22">
        <v>1015</v>
      </c>
      <c r="T60" s="22">
        <v>875</v>
      </c>
      <c r="U60" s="22">
        <v>2222</v>
      </c>
      <c r="V60" s="22">
        <v>2310</v>
      </c>
      <c r="W60" s="22">
        <v>3604</v>
      </c>
      <c r="X60" s="22">
        <v>4458</v>
      </c>
      <c r="Y60" s="22">
        <v>3495</v>
      </c>
    </row>
    <row r="61" spans="1:25" ht="14.25">
      <c r="A61" s="23" t="s">
        <v>93</v>
      </c>
      <c r="B61" s="22">
        <v>314</v>
      </c>
      <c r="C61" s="22">
        <v>48</v>
      </c>
      <c r="D61" s="22">
        <v>53</v>
      </c>
      <c r="E61" s="22">
        <v>200</v>
      </c>
      <c r="F61" s="22">
        <v>404</v>
      </c>
      <c r="G61" s="22">
        <v>361</v>
      </c>
      <c r="H61" s="22">
        <v>645</v>
      </c>
      <c r="I61" s="22">
        <v>885</v>
      </c>
      <c r="J61" s="22">
        <v>521</v>
      </c>
      <c r="K61" s="22">
        <v>595</v>
      </c>
      <c r="L61" s="22">
        <v>357</v>
      </c>
      <c r="M61" s="22">
        <v>421</v>
      </c>
      <c r="N61" s="22">
        <v>743</v>
      </c>
      <c r="O61" s="22">
        <v>689</v>
      </c>
      <c r="P61" s="22">
        <v>1235</v>
      </c>
      <c r="Q61" s="22">
        <v>1702</v>
      </c>
      <c r="R61" s="22">
        <v>1678</v>
      </c>
      <c r="S61" s="22">
        <v>1688</v>
      </c>
      <c r="T61" s="22">
        <v>2055</v>
      </c>
      <c r="U61" s="22">
        <v>1393</v>
      </c>
      <c r="V61" s="22">
        <v>2481</v>
      </c>
      <c r="W61" s="22">
        <v>2993</v>
      </c>
      <c r="X61" s="22">
        <v>2220</v>
      </c>
      <c r="Y61" s="22">
        <v>2202</v>
      </c>
    </row>
    <row r="62" spans="1:25" ht="14.25">
      <c r="A62" s="23" t="s">
        <v>136</v>
      </c>
      <c r="B62" s="22">
        <v>4725</v>
      </c>
      <c r="C62" s="22">
        <v>3961</v>
      </c>
      <c r="D62" s="22">
        <v>3853</v>
      </c>
      <c r="E62" s="22">
        <v>4073</v>
      </c>
      <c r="F62" s="22">
        <v>7033</v>
      </c>
      <c r="G62" s="22">
        <v>4521</v>
      </c>
      <c r="H62" s="22">
        <v>7099</v>
      </c>
      <c r="I62" s="22">
        <v>6919</v>
      </c>
      <c r="J62" s="22">
        <v>6988</v>
      </c>
      <c r="K62" s="22">
        <v>6844</v>
      </c>
      <c r="L62" s="22">
        <v>7713</v>
      </c>
      <c r="M62" s="22">
        <v>8858</v>
      </c>
      <c r="N62" s="22">
        <v>12102</v>
      </c>
      <c r="O62" s="22">
        <v>12913</v>
      </c>
      <c r="P62" s="22">
        <v>17479</v>
      </c>
      <c r="Q62" s="22">
        <v>18636</v>
      </c>
      <c r="R62" s="22">
        <v>21745</v>
      </c>
      <c r="S62" s="22">
        <v>19809</v>
      </c>
      <c r="T62" s="22">
        <v>19364</v>
      </c>
      <c r="U62" s="22">
        <v>15236</v>
      </c>
      <c r="V62" s="22">
        <v>13954</v>
      </c>
      <c r="W62" s="22">
        <v>12776</v>
      </c>
      <c r="X62" s="22">
        <v>15714</v>
      </c>
      <c r="Y62" s="22">
        <v>13423</v>
      </c>
    </row>
    <row r="63" spans="1:25" ht="14.25">
      <c r="A63" s="23" t="s">
        <v>122</v>
      </c>
      <c r="B63" s="22">
        <v>0</v>
      </c>
      <c r="C63" s="22">
        <v>0</v>
      </c>
      <c r="D63" s="22">
        <v>34</v>
      </c>
      <c r="E63" s="22">
        <v>0</v>
      </c>
      <c r="F63" s="22">
        <v>28</v>
      </c>
      <c r="G63" s="22">
        <v>30</v>
      </c>
      <c r="H63" s="22">
        <v>0</v>
      </c>
      <c r="I63" s="22">
        <v>0</v>
      </c>
      <c r="J63" s="22">
        <v>190</v>
      </c>
      <c r="K63" s="22">
        <v>218</v>
      </c>
      <c r="L63" s="22">
        <v>278</v>
      </c>
      <c r="M63" s="22">
        <v>58</v>
      </c>
      <c r="N63" s="22">
        <v>106</v>
      </c>
      <c r="O63" s="22">
        <v>0</v>
      </c>
      <c r="P63" s="22">
        <v>0</v>
      </c>
      <c r="Q63" s="22">
        <v>0</v>
      </c>
      <c r="R63" s="22">
        <v>92</v>
      </c>
      <c r="S63" s="22">
        <v>56</v>
      </c>
      <c r="T63" s="22">
        <v>228</v>
      </c>
      <c r="U63" s="22">
        <v>0</v>
      </c>
      <c r="V63" s="22">
        <v>33</v>
      </c>
      <c r="W63" s="22">
        <v>0</v>
      </c>
      <c r="X63" s="22">
        <v>0</v>
      </c>
      <c r="Y63" s="22">
        <v>10</v>
      </c>
    </row>
    <row r="64" spans="1:25" ht="14.25">
      <c r="A64" s="23" t="s">
        <v>143</v>
      </c>
      <c r="B64" s="22">
        <v>0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36</v>
      </c>
      <c r="L64" s="22">
        <v>0</v>
      </c>
      <c r="M64" s="22">
        <v>124</v>
      </c>
      <c r="N64" s="22">
        <v>33</v>
      </c>
      <c r="O64" s="22">
        <v>56</v>
      </c>
      <c r="P64" s="22">
        <v>32</v>
      </c>
      <c r="Q64" s="22">
        <v>0</v>
      </c>
      <c r="R64" s="22">
        <v>65</v>
      </c>
      <c r="S64" s="22">
        <v>29</v>
      </c>
      <c r="T64" s="22">
        <v>31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</row>
    <row r="65" spans="1:25" ht="14.25">
      <c r="A65" s="23" t="s">
        <v>168</v>
      </c>
      <c r="B65" s="22">
        <v>318</v>
      </c>
      <c r="C65" s="22">
        <v>278</v>
      </c>
      <c r="D65" s="22">
        <v>179</v>
      </c>
      <c r="E65" s="22">
        <v>129</v>
      </c>
      <c r="F65" s="22">
        <v>237</v>
      </c>
      <c r="G65" s="22">
        <v>210</v>
      </c>
      <c r="H65" s="22">
        <v>251</v>
      </c>
      <c r="I65" s="22">
        <v>260</v>
      </c>
      <c r="J65" s="22">
        <v>121</v>
      </c>
      <c r="K65" s="22">
        <v>206</v>
      </c>
      <c r="L65" s="22">
        <v>111</v>
      </c>
      <c r="M65" s="22">
        <v>335</v>
      </c>
      <c r="N65" s="22">
        <v>536</v>
      </c>
      <c r="O65" s="22">
        <v>484</v>
      </c>
      <c r="P65" s="22">
        <v>340</v>
      </c>
      <c r="Q65" s="22">
        <v>1064</v>
      </c>
      <c r="R65" s="22">
        <v>866</v>
      </c>
      <c r="S65" s="22">
        <v>858</v>
      </c>
      <c r="T65" s="22">
        <v>651</v>
      </c>
      <c r="U65" s="22">
        <v>684</v>
      </c>
      <c r="V65" s="22">
        <v>543</v>
      </c>
      <c r="W65" s="22">
        <v>859</v>
      </c>
      <c r="X65" s="22">
        <v>787</v>
      </c>
      <c r="Y65" s="22">
        <v>1027</v>
      </c>
    </row>
    <row r="66" spans="1:25" ht="14.25">
      <c r="A66" s="23" t="s">
        <v>86</v>
      </c>
      <c r="B66" s="22">
        <v>26</v>
      </c>
      <c r="C66" s="22">
        <v>29</v>
      </c>
      <c r="D66" s="22">
        <v>67</v>
      </c>
      <c r="E66" s="22">
        <v>62</v>
      </c>
      <c r="F66" s="22">
        <v>0</v>
      </c>
      <c r="G66" s="22">
        <v>2</v>
      </c>
      <c r="H66" s="22">
        <v>5</v>
      </c>
      <c r="I66" s="22">
        <v>114</v>
      </c>
      <c r="J66" s="22">
        <v>565</v>
      </c>
      <c r="K66" s="22">
        <v>268</v>
      </c>
      <c r="L66" s="22">
        <v>75</v>
      </c>
      <c r="M66" s="22">
        <v>39</v>
      </c>
      <c r="N66" s="22">
        <v>321</v>
      </c>
      <c r="O66" s="22">
        <v>0</v>
      </c>
      <c r="P66" s="22">
        <v>308</v>
      </c>
      <c r="Q66" s="22">
        <v>1391</v>
      </c>
      <c r="R66" s="22">
        <v>3031</v>
      </c>
      <c r="S66" s="22">
        <v>4703</v>
      </c>
      <c r="T66" s="22">
        <v>5321</v>
      </c>
      <c r="U66" s="22">
        <v>4639</v>
      </c>
      <c r="V66" s="22">
        <v>4220</v>
      </c>
      <c r="W66" s="22">
        <v>3192</v>
      </c>
      <c r="X66" s="22">
        <v>3036</v>
      </c>
      <c r="Y66" s="22">
        <v>2990</v>
      </c>
    </row>
    <row r="67" spans="1:25" ht="14.25">
      <c r="A67" s="23" t="s">
        <v>121</v>
      </c>
      <c r="B67" s="22">
        <v>0</v>
      </c>
      <c r="C67" s="22">
        <v>0</v>
      </c>
      <c r="D67" s="22">
        <v>66</v>
      </c>
      <c r="E67" s="22">
        <v>23</v>
      </c>
      <c r="F67" s="22">
        <v>133</v>
      </c>
      <c r="G67" s="22">
        <v>364</v>
      </c>
      <c r="H67" s="22">
        <v>259</v>
      </c>
      <c r="I67" s="22">
        <v>285</v>
      </c>
      <c r="J67" s="22">
        <v>105</v>
      </c>
      <c r="K67" s="22">
        <v>10</v>
      </c>
      <c r="L67" s="22">
        <v>4</v>
      </c>
      <c r="M67" s="22">
        <v>1</v>
      </c>
      <c r="N67" s="22">
        <v>0</v>
      </c>
      <c r="O67" s="22">
        <v>70</v>
      </c>
      <c r="P67" s="22">
        <v>0</v>
      </c>
      <c r="Q67" s="22">
        <v>0</v>
      </c>
      <c r="R67" s="22">
        <v>1</v>
      </c>
      <c r="S67" s="22">
        <v>11</v>
      </c>
      <c r="T67" s="22">
        <v>9</v>
      </c>
      <c r="U67" s="22">
        <v>0</v>
      </c>
      <c r="V67" s="22">
        <v>12</v>
      </c>
      <c r="W67" s="22">
        <v>118</v>
      </c>
      <c r="X67" s="22">
        <v>70</v>
      </c>
      <c r="Y67" s="22">
        <v>270</v>
      </c>
    </row>
    <row r="68" spans="1:25" ht="14.25">
      <c r="A68" s="23" t="s">
        <v>95</v>
      </c>
      <c r="B68" s="22">
        <v>0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2</v>
      </c>
      <c r="M68" s="22">
        <v>0</v>
      </c>
      <c r="N68" s="22">
        <v>1</v>
      </c>
      <c r="O68" s="22">
        <v>3</v>
      </c>
      <c r="P68" s="22">
        <v>2</v>
      </c>
      <c r="Q68" s="22">
        <v>1</v>
      </c>
      <c r="R68" s="22">
        <v>0</v>
      </c>
      <c r="S68" s="22">
        <v>1</v>
      </c>
      <c r="T68" s="22">
        <v>1</v>
      </c>
      <c r="U68" s="22">
        <v>0</v>
      </c>
      <c r="V68" s="22">
        <v>94</v>
      </c>
      <c r="W68" s="22">
        <v>838</v>
      </c>
      <c r="X68" s="22">
        <v>1955</v>
      </c>
      <c r="Y68" s="22">
        <v>651</v>
      </c>
    </row>
    <row r="69" spans="1:25" ht="14.25">
      <c r="A69" s="23" t="s">
        <v>120</v>
      </c>
      <c r="B69" s="22">
        <v>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37</v>
      </c>
      <c r="V69" s="22">
        <v>0</v>
      </c>
      <c r="W69" s="22">
        <v>37</v>
      </c>
      <c r="X69" s="22">
        <v>107</v>
      </c>
      <c r="Y69" s="22">
        <v>149</v>
      </c>
    </row>
    <row r="70" spans="1:25" ht="14.25">
      <c r="A70" s="23" t="s">
        <v>89</v>
      </c>
      <c r="B70" s="22">
        <v>0</v>
      </c>
      <c r="C70" s="22">
        <v>0</v>
      </c>
      <c r="D70" s="22">
        <v>24</v>
      </c>
      <c r="E70" s="22">
        <v>0</v>
      </c>
      <c r="F70" s="22">
        <v>0</v>
      </c>
      <c r="G70" s="22">
        <v>0</v>
      </c>
      <c r="H70" s="22">
        <v>30</v>
      </c>
      <c r="I70" s="22">
        <v>98</v>
      </c>
      <c r="J70" s="22">
        <v>351</v>
      </c>
      <c r="K70" s="22">
        <v>2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64</v>
      </c>
      <c r="Y70" s="22">
        <v>78</v>
      </c>
    </row>
    <row r="71" spans="1:25" ht="14.25">
      <c r="A71" s="23" t="s">
        <v>88</v>
      </c>
      <c r="B71" s="22">
        <v>0</v>
      </c>
      <c r="C71" s="22">
        <v>0</v>
      </c>
      <c r="D71" s="22">
        <v>0</v>
      </c>
      <c r="E71" s="22">
        <v>0</v>
      </c>
      <c r="F71" s="22">
        <v>0</v>
      </c>
      <c r="G71" s="22">
        <v>11</v>
      </c>
      <c r="H71" s="22">
        <v>27</v>
      </c>
      <c r="I71" s="22">
        <v>0</v>
      </c>
      <c r="J71" s="22">
        <v>28</v>
      </c>
      <c r="K71" s="22">
        <v>114</v>
      </c>
      <c r="L71" s="22">
        <v>33</v>
      </c>
      <c r="M71" s="22">
        <v>0</v>
      </c>
      <c r="N71" s="22">
        <v>39</v>
      </c>
      <c r="O71" s="22">
        <v>110</v>
      </c>
      <c r="P71" s="22">
        <v>0</v>
      </c>
      <c r="Q71" s="22">
        <v>0</v>
      </c>
      <c r="R71" s="22">
        <v>98</v>
      </c>
      <c r="S71" s="22">
        <v>184</v>
      </c>
      <c r="T71" s="22">
        <v>36</v>
      </c>
      <c r="U71" s="22">
        <v>0</v>
      </c>
      <c r="V71" s="22">
        <v>34</v>
      </c>
      <c r="W71" s="22">
        <v>0</v>
      </c>
      <c r="X71" s="22">
        <v>106</v>
      </c>
      <c r="Y71" s="22">
        <v>65</v>
      </c>
    </row>
    <row r="72" spans="1:25" ht="14.25">
      <c r="A72" s="23" t="s">
        <v>80</v>
      </c>
      <c r="B72" s="22">
        <v>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</row>
    <row r="73" spans="1:25" ht="14.25">
      <c r="A73" s="23" t="s">
        <v>118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0</v>
      </c>
      <c r="X73" s="22">
        <v>0</v>
      </c>
      <c r="Y73" s="22">
        <v>0</v>
      </c>
    </row>
    <row r="74" spans="1:25" ht="14.25">
      <c r="A74" s="23" t="s">
        <v>117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2">
        <v>0</v>
      </c>
    </row>
    <row r="75" spans="1:25" ht="14.25">
      <c r="A75" s="23" t="s">
        <v>141</v>
      </c>
      <c r="B75" s="22">
        <v>0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9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  <c r="V75" s="22">
        <v>0</v>
      </c>
      <c r="W75" s="22">
        <v>0</v>
      </c>
      <c r="X75" s="22">
        <v>0</v>
      </c>
      <c r="Y75" s="22">
        <v>8</v>
      </c>
    </row>
    <row r="76" spans="1:25" ht="14.25">
      <c r="A76" s="23" t="s">
        <v>116</v>
      </c>
      <c r="B76" s="22">
        <v>0</v>
      </c>
      <c r="C76" s="22">
        <v>0</v>
      </c>
      <c r="D76" s="22">
        <v>0</v>
      </c>
      <c r="E76" s="22">
        <v>5</v>
      </c>
      <c r="F76" s="22">
        <v>8</v>
      </c>
      <c r="G76" s="22">
        <v>56</v>
      </c>
      <c r="H76" s="22">
        <v>107</v>
      </c>
      <c r="I76" s="22">
        <v>54</v>
      </c>
      <c r="J76" s="22">
        <v>48</v>
      </c>
      <c r="K76" s="22">
        <v>38</v>
      </c>
      <c r="L76" s="22">
        <v>5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2">
        <v>0</v>
      </c>
      <c r="X76" s="22">
        <v>0</v>
      </c>
      <c r="Y76" s="22">
        <v>0</v>
      </c>
    </row>
    <row r="77" spans="1:25" ht="14.25">
      <c r="A77" s="23" t="s">
        <v>115</v>
      </c>
      <c r="B77" s="22">
        <v>0</v>
      </c>
      <c r="C77" s="22">
        <v>0</v>
      </c>
      <c r="D77" s="22">
        <v>0</v>
      </c>
      <c r="E77" s="22">
        <v>7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5</v>
      </c>
      <c r="P77" s="22">
        <v>0</v>
      </c>
      <c r="Q77" s="22">
        <v>1</v>
      </c>
      <c r="R77" s="22">
        <v>0</v>
      </c>
      <c r="S77" s="22">
        <v>0</v>
      </c>
      <c r="T77" s="22">
        <v>68</v>
      </c>
      <c r="U77" s="22">
        <v>2</v>
      </c>
      <c r="V77" s="22">
        <v>161</v>
      </c>
      <c r="W77" s="22">
        <v>322</v>
      </c>
      <c r="X77" s="22">
        <v>651</v>
      </c>
      <c r="Y77" s="22">
        <v>489</v>
      </c>
    </row>
    <row r="78" spans="1:25" ht="14.25">
      <c r="A78" s="23" t="s">
        <v>114</v>
      </c>
      <c r="B78" s="22">
        <v>0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38</v>
      </c>
      <c r="U78" s="22">
        <v>49</v>
      </c>
      <c r="V78" s="22">
        <v>0</v>
      </c>
      <c r="W78" s="22">
        <v>0</v>
      </c>
      <c r="X78" s="22">
        <v>0</v>
      </c>
      <c r="Y78" s="22">
        <v>0</v>
      </c>
    </row>
    <row r="79" spans="1:25" ht="14.25">
      <c r="A79" s="23" t="s">
        <v>113</v>
      </c>
      <c r="B79" s="22">
        <v>37</v>
      </c>
      <c r="C79" s="22">
        <v>5</v>
      </c>
      <c r="D79" s="22">
        <v>1</v>
      </c>
      <c r="E79" s="22">
        <v>0</v>
      </c>
      <c r="F79" s="22">
        <v>0</v>
      </c>
      <c r="G79" s="22">
        <v>28</v>
      </c>
      <c r="H79" s="22">
        <v>0</v>
      </c>
      <c r="I79" s="22">
        <v>0</v>
      </c>
      <c r="J79" s="22">
        <v>30</v>
      </c>
      <c r="K79" s="22">
        <v>17</v>
      </c>
      <c r="L79" s="22">
        <v>0</v>
      </c>
      <c r="M79" s="22">
        <v>0</v>
      </c>
      <c r="N79" s="22">
        <v>208</v>
      </c>
      <c r="O79" s="22">
        <v>63</v>
      </c>
      <c r="P79" s="22">
        <v>29</v>
      </c>
      <c r="Q79" s="22">
        <v>104</v>
      </c>
      <c r="R79" s="22">
        <v>38</v>
      </c>
      <c r="S79" s="22">
        <v>430</v>
      </c>
      <c r="T79" s="22">
        <v>1</v>
      </c>
      <c r="U79" s="22">
        <v>0</v>
      </c>
      <c r="V79" s="22">
        <v>0</v>
      </c>
      <c r="W79" s="22">
        <v>0</v>
      </c>
      <c r="X79" s="22">
        <v>0</v>
      </c>
      <c r="Y79" s="22">
        <v>0</v>
      </c>
    </row>
    <row r="80" spans="1:25" ht="14.25">
      <c r="A80" s="23" t="s">
        <v>130</v>
      </c>
      <c r="B80" s="22">
        <v>0</v>
      </c>
      <c r="C80" s="22">
        <v>0</v>
      </c>
      <c r="D80" s="22">
        <v>0</v>
      </c>
      <c r="E80" s="22">
        <v>24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63</v>
      </c>
      <c r="P80" s="22">
        <v>143</v>
      </c>
      <c r="Q80" s="22">
        <v>1</v>
      </c>
      <c r="R80" s="22">
        <v>1</v>
      </c>
      <c r="S80" s="22">
        <v>82</v>
      </c>
      <c r="T80" s="22">
        <v>1</v>
      </c>
      <c r="U80" s="22">
        <v>35</v>
      </c>
      <c r="V80" s="22">
        <v>0</v>
      </c>
      <c r="W80" s="22">
        <v>0</v>
      </c>
      <c r="X80" s="22">
        <v>26</v>
      </c>
      <c r="Y80" s="22">
        <v>0</v>
      </c>
    </row>
    <row r="81" spans="1:25" ht="14.25">
      <c r="A81" s="23" t="s">
        <v>167</v>
      </c>
      <c r="B81" s="22">
        <v>57</v>
      </c>
      <c r="C81" s="22">
        <v>0</v>
      </c>
      <c r="D81" s="22">
        <v>149</v>
      </c>
      <c r="E81" s="22">
        <v>0</v>
      </c>
      <c r="F81" s="22">
        <v>36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39</v>
      </c>
      <c r="O81" s="22">
        <v>0</v>
      </c>
      <c r="P81" s="22">
        <v>0</v>
      </c>
      <c r="Q81" s="22">
        <v>1</v>
      </c>
      <c r="R81" s="22">
        <v>0</v>
      </c>
      <c r="S81" s="22">
        <v>0</v>
      </c>
      <c r="T81" s="22">
        <v>0</v>
      </c>
      <c r="U81" s="22">
        <v>71</v>
      </c>
      <c r="V81" s="22">
        <v>0</v>
      </c>
      <c r="W81" s="22">
        <v>0</v>
      </c>
      <c r="X81" s="22">
        <v>0</v>
      </c>
      <c r="Y81" s="22">
        <v>0</v>
      </c>
    </row>
    <row r="82" spans="1:25" ht="14.25">
      <c r="A82" s="23" t="s">
        <v>129</v>
      </c>
      <c r="B82" s="22">
        <v>2</v>
      </c>
      <c r="C82" s="22">
        <v>4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26</v>
      </c>
      <c r="J82" s="22">
        <v>0</v>
      </c>
      <c r="K82" s="22">
        <v>0</v>
      </c>
      <c r="L82" s="22">
        <v>0</v>
      </c>
      <c r="M82" s="22">
        <v>1</v>
      </c>
      <c r="N82" s="22">
        <v>1</v>
      </c>
      <c r="O82" s="22">
        <v>5</v>
      </c>
      <c r="P82" s="22">
        <v>13</v>
      </c>
      <c r="Q82" s="22">
        <v>70</v>
      </c>
      <c r="R82" s="22">
        <v>2</v>
      </c>
      <c r="S82" s="22">
        <v>38</v>
      </c>
      <c r="T82" s="22">
        <v>2</v>
      </c>
      <c r="U82" s="22">
        <v>30</v>
      </c>
      <c r="V82" s="22">
        <v>3</v>
      </c>
      <c r="W82" s="22">
        <v>38</v>
      </c>
      <c r="X82" s="22">
        <v>1</v>
      </c>
      <c r="Y82" s="22">
        <v>1</v>
      </c>
    </row>
    <row r="83" spans="1:25" ht="14.25">
      <c r="A83" s="23" t="s">
        <v>112</v>
      </c>
      <c r="B83" s="22">
        <v>0</v>
      </c>
      <c r="C83" s="22">
        <v>119</v>
      </c>
      <c r="D83" s="22">
        <v>58</v>
      </c>
      <c r="E83" s="22">
        <v>280</v>
      </c>
      <c r="F83" s="22">
        <v>115</v>
      </c>
      <c r="G83" s="22">
        <v>118</v>
      </c>
      <c r="H83" s="22">
        <v>40</v>
      </c>
      <c r="I83" s="22">
        <v>61</v>
      </c>
      <c r="J83" s="22">
        <v>0</v>
      </c>
      <c r="K83" s="22">
        <v>0</v>
      </c>
      <c r="L83" s="22">
        <v>55</v>
      </c>
      <c r="M83" s="22">
        <v>0</v>
      </c>
      <c r="N83" s="22">
        <v>35</v>
      </c>
      <c r="O83" s="22">
        <v>0</v>
      </c>
      <c r="P83" s="22">
        <v>118</v>
      </c>
      <c r="Q83" s="22">
        <v>907</v>
      </c>
      <c r="R83" s="22">
        <v>1202</v>
      </c>
      <c r="S83" s="22">
        <v>193</v>
      </c>
      <c r="T83" s="22">
        <v>165</v>
      </c>
      <c r="U83" s="22">
        <v>37</v>
      </c>
      <c r="V83" s="22">
        <v>38</v>
      </c>
      <c r="W83" s="22">
        <v>0</v>
      </c>
      <c r="X83" s="22">
        <v>0</v>
      </c>
      <c r="Y83" s="22">
        <v>0</v>
      </c>
    </row>
    <row r="84" spans="1:25" ht="14.25">
      <c r="A84" s="23" t="s">
        <v>166</v>
      </c>
      <c r="B84" s="22">
        <v>0</v>
      </c>
      <c r="C84" s="22">
        <v>8</v>
      </c>
      <c r="D84" s="22">
        <v>0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  <c r="U84" s="22">
        <v>22</v>
      </c>
      <c r="V84" s="22">
        <v>0</v>
      </c>
      <c r="W84" s="22">
        <v>172</v>
      </c>
      <c r="X84" s="22">
        <v>202</v>
      </c>
      <c r="Y84" s="22">
        <v>0</v>
      </c>
    </row>
    <row r="85" spans="1:25" ht="14.25">
      <c r="A85" s="23" t="s">
        <v>110</v>
      </c>
      <c r="B85" s="22">
        <v>0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1</v>
      </c>
      <c r="J85" s="22">
        <v>0</v>
      </c>
      <c r="K85" s="22">
        <v>0</v>
      </c>
      <c r="L85" s="22">
        <v>0</v>
      </c>
      <c r="M85" s="22">
        <v>1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2">
        <v>0</v>
      </c>
      <c r="X85" s="22">
        <v>32</v>
      </c>
      <c r="Y85" s="22">
        <v>206</v>
      </c>
    </row>
    <row r="86" spans="1:25" ht="14.25">
      <c r="A86" s="23" t="s">
        <v>109</v>
      </c>
      <c r="B86" s="22">
        <v>0</v>
      </c>
      <c r="C86" s="22"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1</v>
      </c>
      <c r="M86" s="22">
        <v>0</v>
      </c>
      <c r="N86" s="22">
        <v>1</v>
      </c>
      <c r="O86" s="22">
        <v>26</v>
      </c>
      <c r="P86" s="22">
        <v>2</v>
      </c>
      <c r="Q86" s="22">
        <v>1</v>
      </c>
      <c r="R86" s="22">
        <v>0</v>
      </c>
      <c r="S86" s="22">
        <v>0</v>
      </c>
      <c r="T86" s="22">
        <v>43</v>
      </c>
      <c r="U86" s="22">
        <v>0</v>
      </c>
      <c r="V86" s="22">
        <v>0</v>
      </c>
      <c r="W86" s="22">
        <v>0</v>
      </c>
      <c r="X86" s="22">
        <v>0</v>
      </c>
      <c r="Y86" s="22">
        <v>0</v>
      </c>
    </row>
    <row r="87" spans="1:25" ht="14.25">
      <c r="A87" s="23" t="s">
        <v>165</v>
      </c>
      <c r="B87" s="22">
        <v>0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3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</row>
    <row r="88" spans="1:25" ht="14.25">
      <c r="A88" s="23" t="s">
        <v>108</v>
      </c>
      <c r="B88" s="22">
        <v>0</v>
      </c>
      <c r="C88" s="22">
        <v>0</v>
      </c>
      <c r="D88" s="22">
        <v>0</v>
      </c>
      <c r="E88" s="22">
        <v>105</v>
      </c>
      <c r="F88" s="22">
        <v>113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51</v>
      </c>
      <c r="M88" s="22">
        <v>0</v>
      </c>
      <c r="N88" s="22">
        <v>131</v>
      </c>
      <c r="O88" s="22">
        <v>0</v>
      </c>
      <c r="P88" s="22">
        <v>59</v>
      </c>
      <c r="Q88" s="22">
        <v>242</v>
      </c>
      <c r="R88" s="22">
        <v>74</v>
      </c>
      <c r="S88" s="22">
        <v>169</v>
      </c>
      <c r="T88" s="22">
        <v>295</v>
      </c>
      <c r="U88" s="22">
        <v>93</v>
      </c>
      <c r="V88" s="22">
        <v>36</v>
      </c>
      <c r="W88" s="22">
        <v>0</v>
      </c>
      <c r="X88" s="22">
        <v>201</v>
      </c>
      <c r="Y88" s="22">
        <v>1016</v>
      </c>
    </row>
    <row r="89" spans="1:25" ht="14.25">
      <c r="A89" s="23" t="s">
        <v>107</v>
      </c>
      <c r="B89" s="22">
        <v>1</v>
      </c>
      <c r="C89" s="22">
        <v>0</v>
      </c>
      <c r="D89" s="22">
        <v>0</v>
      </c>
      <c r="E89" s="22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1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  <c r="W89" s="22">
        <v>0</v>
      </c>
      <c r="X89" s="22">
        <v>0</v>
      </c>
      <c r="Y89" s="22">
        <v>0</v>
      </c>
    </row>
    <row r="90" spans="1:25" ht="14.25">
      <c r="A90" s="23" t="s">
        <v>106</v>
      </c>
      <c r="B90" s="22">
        <v>0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9</v>
      </c>
    </row>
    <row r="91" spans="1:25" ht="14.25">
      <c r="A91" s="23" t="s">
        <v>105</v>
      </c>
      <c r="B91" s="22">
        <v>0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2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</row>
    <row r="92" spans="1:25" ht="14.25">
      <c r="A92" s="23" t="s">
        <v>82</v>
      </c>
      <c r="B92" s="22">
        <v>0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</row>
    <row r="93" spans="1:25" ht="14.25">
      <c r="A93" s="23" t="s">
        <v>140</v>
      </c>
      <c r="B93" s="22">
        <v>0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107</v>
      </c>
      <c r="M93" s="22">
        <v>125</v>
      </c>
      <c r="N93" s="22">
        <v>144</v>
      </c>
      <c r="O93" s="22">
        <v>88</v>
      </c>
      <c r="P93" s="22">
        <v>108</v>
      </c>
      <c r="Q93" s="22">
        <v>275</v>
      </c>
      <c r="R93" s="22">
        <v>350</v>
      </c>
      <c r="S93" s="22">
        <v>408</v>
      </c>
      <c r="T93" s="22">
        <v>402</v>
      </c>
      <c r="U93" s="22">
        <v>448</v>
      </c>
      <c r="V93" s="22">
        <v>448</v>
      </c>
      <c r="W93" s="22">
        <v>460</v>
      </c>
      <c r="X93" s="22">
        <v>494</v>
      </c>
      <c r="Y93" s="22">
        <v>466</v>
      </c>
    </row>
    <row r="94" spans="1:25" ht="14.25">
      <c r="A94" s="23" t="s">
        <v>84</v>
      </c>
      <c r="B94" s="22">
        <v>0</v>
      </c>
      <c r="C94" s="22">
        <v>0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79</v>
      </c>
      <c r="R94" s="22">
        <v>0</v>
      </c>
      <c r="S94" s="22">
        <v>0</v>
      </c>
      <c r="T94" s="22">
        <v>0</v>
      </c>
      <c r="U94" s="22">
        <v>36</v>
      </c>
      <c r="V94" s="22">
        <v>43</v>
      </c>
      <c r="W94" s="22">
        <v>48</v>
      </c>
      <c r="X94" s="22">
        <v>49</v>
      </c>
      <c r="Y94" s="22">
        <v>81</v>
      </c>
    </row>
    <row r="95" spans="1:25" ht="14.25">
      <c r="A95" s="23" t="s">
        <v>134</v>
      </c>
      <c r="B95" s="22">
        <v>0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208</v>
      </c>
      <c r="M95" s="22">
        <v>89</v>
      </c>
      <c r="N95" s="22">
        <v>367</v>
      </c>
      <c r="O95" s="22">
        <v>0</v>
      </c>
      <c r="P95" s="22">
        <v>214</v>
      </c>
      <c r="Q95" s="22">
        <v>333</v>
      </c>
      <c r="R95" s="22">
        <v>434</v>
      </c>
      <c r="S95" s="22">
        <v>283</v>
      </c>
      <c r="T95" s="22">
        <v>333</v>
      </c>
      <c r="U95" s="22">
        <v>520</v>
      </c>
      <c r="V95" s="22">
        <v>710</v>
      </c>
      <c r="W95" s="22">
        <v>747</v>
      </c>
      <c r="X95" s="22">
        <v>832</v>
      </c>
      <c r="Y95" s="22">
        <v>695</v>
      </c>
    </row>
    <row r="96" spans="1:25" ht="14.25">
      <c r="A96" s="23" t="s">
        <v>91</v>
      </c>
      <c r="B96" s="22">
        <v>0</v>
      </c>
      <c r="C96" s="22">
        <v>64</v>
      </c>
      <c r="D96" s="22">
        <v>0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21</v>
      </c>
      <c r="P96" s="22">
        <v>19</v>
      </c>
      <c r="Q96" s="22">
        <v>31</v>
      </c>
      <c r="R96" s="22">
        <v>0</v>
      </c>
      <c r="S96" s="22">
        <v>0</v>
      </c>
      <c r="T96" s="22">
        <v>8</v>
      </c>
      <c r="U96" s="22">
        <v>0</v>
      </c>
      <c r="V96" s="22">
        <v>0</v>
      </c>
      <c r="W96" s="22">
        <v>0</v>
      </c>
      <c r="X96" s="22">
        <v>0</v>
      </c>
      <c r="Y96" s="22">
        <v>0</v>
      </c>
    </row>
    <row r="97" spans="1:25" ht="14.25">
      <c r="A97" s="23" t="s">
        <v>162</v>
      </c>
      <c r="B97" s="22">
        <v>0</v>
      </c>
      <c r="C97" s="22">
        <v>0</v>
      </c>
      <c r="D97" s="22">
        <v>233</v>
      </c>
      <c r="E97" s="22">
        <v>500</v>
      </c>
      <c r="F97" s="22">
        <v>237</v>
      </c>
      <c r="G97" s="22">
        <v>575</v>
      </c>
      <c r="H97" s="22">
        <v>450</v>
      </c>
      <c r="I97" s="22">
        <v>405</v>
      </c>
      <c r="J97" s="22">
        <v>411</v>
      </c>
      <c r="K97" s="22">
        <v>394</v>
      </c>
      <c r="L97" s="22">
        <v>690</v>
      </c>
      <c r="M97" s="22">
        <v>600</v>
      </c>
      <c r="N97" s="22">
        <v>647</v>
      </c>
      <c r="O97" s="22">
        <v>760</v>
      </c>
      <c r="P97" s="22">
        <v>835</v>
      </c>
      <c r="Q97" s="22">
        <v>1109</v>
      </c>
      <c r="R97" s="22">
        <v>992</v>
      </c>
      <c r="S97" s="22">
        <v>1257</v>
      </c>
      <c r="T97" s="22">
        <v>1546</v>
      </c>
      <c r="U97" s="22">
        <v>1321</v>
      </c>
      <c r="V97" s="22">
        <v>1430</v>
      </c>
      <c r="W97" s="22">
        <v>1546</v>
      </c>
      <c r="X97" s="22">
        <v>1617</v>
      </c>
      <c r="Y97" s="22">
        <v>1599</v>
      </c>
    </row>
    <row r="98" spans="1:25" ht="14.25">
      <c r="A98" s="23" t="s">
        <v>103</v>
      </c>
      <c r="B98" s="22">
        <v>0</v>
      </c>
      <c r="C98" s="22">
        <v>0</v>
      </c>
      <c r="D98" s="22">
        <v>0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2">
        <v>27</v>
      </c>
    </row>
    <row r="99" spans="1:25" ht="14.25">
      <c r="A99" s="23" t="s">
        <v>78</v>
      </c>
      <c r="B99" s="22">
        <v>41</v>
      </c>
      <c r="C99" s="22">
        <v>0</v>
      </c>
      <c r="D99" s="22">
        <v>7</v>
      </c>
      <c r="E99" s="22">
        <v>176</v>
      </c>
      <c r="F99" s="22">
        <v>0</v>
      </c>
      <c r="G99" s="22">
        <v>0</v>
      </c>
      <c r="H99" s="22">
        <v>0</v>
      </c>
      <c r="I99" s="22">
        <v>0</v>
      </c>
      <c r="J99" s="22">
        <v>87</v>
      </c>
      <c r="K99" s="22">
        <v>0</v>
      </c>
      <c r="L99" s="22">
        <v>121</v>
      </c>
      <c r="M99" s="22">
        <v>0</v>
      </c>
      <c r="N99" s="22">
        <v>37</v>
      </c>
      <c r="O99" s="22">
        <v>120</v>
      </c>
      <c r="P99" s="22">
        <v>63</v>
      </c>
      <c r="Q99" s="22">
        <v>204</v>
      </c>
      <c r="R99" s="22">
        <v>496</v>
      </c>
      <c r="S99" s="22">
        <v>125</v>
      </c>
      <c r="T99" s="22">
        <v>525</v>
      </c>
      <c r="U99" s="22">
        <v>251</v>
      </c>
      <c r="V99" s="22">
        <v>262</v>
      </c>
      <c r="W99" s="22">
        <v>1359</v>
      </c>
      <c r="X99" s="22">
        <v>1261</v>
      </c>
      <c r="Y99" s="22">
        <v>1416</v>
      </c>
    </row>
    <row r="100" spans="1:25" ht="14.25">
      <c r="A100" s="23" t="s">
        <v>102</v>
      </c>
      <c r="B100" s="22">
        <v>0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1</v>
      </c>
      <c r="M100" s="22">
        <v>33</v>
      </c>
      <c r="N100" s="22">
        <v>0</v>
      </c>
      <c r="O100" s="22">
        <v>72</v>
      </c>
      <c r="P100" s="22">
        <v>13</v>
      </c>
      <c r="Q100" s="22">
        <v>63</v>
      </c>
      <c r="R100" s="22">
        <v>255</v>
      </c>
      <c r="S100" s="22">
        <v>127</v>
      </c>
      <c r="T100" s="22">
        <v>151</v>
      </c>
      <c r="U100" s="22">
        <v>222</v>
      </c>
      <c r="V100" s="22">
        <v>788</v>
      </c>
      <c r="W100" s="22">
        <v>248</v>
      </c>
      <c r="X100" s="22">
        <v>0</v>
      </c>
      <c r="Y100" s="22">
        <v>0</v>
      </c>
    </row>
    <row r="101" spans="1:25" ht="14.25">
      <c r="A101" s="23" t="s">
        <v>100</v>
      </c>
      <c r="B101" s="22">
        <v>142</v>
      </c>
      <c r="C101" s="22">
        <v>4</v>
      </c>
      <c r="D101" s="22">
        <v>0</v>
      </c>
      <c r="E101" s="22">
        <v>63</v>
      </c>
      <c r="F101" s="22">
        <v>61</v>
      </c>
      <c r="G101" s="22">
        <v>30</v>
      </c>
      <c r="H101" s="22">
        <v>0</v>
      </c>
      <c r="I101" s="22">
        <v>28</v>
      </c>
      <c r="J101" s="22">
        <v>2</v>
      </c>
      <c r="K101" s="22">
        <v>19</v>
      </c>
      <c r="L101" s="22">
        <v>145</v>
      </c>
      <c r="M101" s="22">
        <v>296</v>
      </c>
      <c r="N101" s="22">
        <v>127</v>
      </c>
      <c r="O101" s="22">
        <v>400</v>
      </c>
      <c r="P101" s="22">
        <v>3</v>
      </c>
      <c r="Q101" s="22">
        <v>219</v>
      </c>
      <c r="R101" s="22">
        <v>395</v>
      </c>
      <c r="S101" s="22">
        <v>172</v>
      </c>
      <c r="T101" s="22">
        <v>189</v>
      </c>
      <c r="U101" s="22">
        <v>134</v>
      </c>
      <c r="V101" s="22">
        <v>63</v>
      </c>
      <c r="W101" s="22">
        <v>218</v>
      </c>
      <c r="X101" s="22">
        <v>13</v>
      </c>
      <c r="Y101" s="22">
        <v>11</v>
      </c>
    </row>
    <row r="102" spans="1:25" ht="14.25">
      <c r="A102" s="23" t="s">
        <v>99</v>
      </c>
      <c r="B102" s="22">
        <v>220</v>
      </c>
      <c r="C102" s="22">
        <v>131</v>
      </c>
      <c r="D102" s="22">
        <v>54</v>
      </c>
      <c r="E102" s="22">
        <v>0</v>
      </c>
      <c r="F102" s="22">
        <v>29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67</v>
      </c>
      <c r="M102" s="22">
        <v>6</v>
      </c>
      <c r="N102" s="22">
        <v>0</v>
      </c>
      <c r="O102" s="22">
        <v>10</v>
      </c>
      <c r="P102" s="22">
        <v>35</v>
      </c>
      <c r="Q102" s="22">
        <v>0</v>
      </c>
      <c r="R102" s="22">
        <v>2</v>
      </c>
      <c r="S102" s="22">
        <v>6</v>
      </c>
      <c r="T102" s="22">
        <v>31</v>
      </c>
      <c r="U102" s="22">
        <v>21</v>
      </c>
      <c r="V102" s="22">
        <v>0</v>
      </c>
      <c r="W102" s="22">
        <v>34</v>
      </c>
      <c r="X102" s="22">
        <v>39</v>
      </c>
      <c r="Y102" s="22">
        <v>34</v>
      </c>
    </row>
    <row r="103" spans="1:25" ht="14.25">
      <c r="A103" s="23" t="s">
        <v>98</v>
      </c>
      <c r="B103" s="22">
        <v>0</v>
      </c>
      <c r="C103" s="22">
        <v>0</v>
      </c>
      <c r="D103" s="22">
        <v>0</v>
      </c>
      <c r="E103" s="22">
        <v>27</v>
      </c>
      <c r="F103" s="22">
        <v>3</v>
      </c>
      <c r="G103" s="22">
        <v>33</v>
      </c>
      <c r="H103" s="22">
        <v>0</v>
      </c>
      <c r="I103" s="22">
        <v>0</v>
      </c>
      <c r="J103" s="22">
        <v>0</v>
      </c>
      <c r="K103" s="22">
        <v>0</v>
      </c>
      <c r="L103" s="22">
        <v>227</v>
      </c>
      <c r="M103" s="22">
        <v>185</v>
      </c>
      <c r="N103" s="22">
        <v>69</v>
      </c>
      <c r="O103" s="22">
        <v>62</v>
      </c>
      <c r="P103" s="22">
        <v>114</v>
      </c>
      <c r="Q103" s="22">
        <v>117</v>
      </c>
      <c r="R103" s="22">
        <v>0</v>
      </c>
      <c r="S103" s="22">
        <v>0</v>
      </c>
      <c r="T103" s="22">
        <v>52</v>
      </c>
      <c r="U103" s="22">
        <v>34</v>
      </c>
      <c r="V103" s="22">
        <v>32</v>
      </c>
      <c r="W103" s="22">
        <v>0</v>
      </c>
      <c r="X103" s="22">
        <v>0</v>
      </c>
      <c r="Y103" s="22">
        <v>33</v>
      </c>
    </row>
    <row r="104" spans="1:25" ht="14.25">
      <c r="A104" s="23" t="s">
        <v>148</v>
      </c>
      <c r="B104" s="22">
        <v>41379</v>
      </c>
      <c r="C104" s="22">
        <v>39080</v>
      </c>
      <c r="D104" s="22">
        <v>38641</v>
      </c>
      <c r="E104" s="22">
        <v>42132</v>
      </c>
      <c r="F104" s="22">
        <v>45991</v>
      </c>
      <c r="G104" s="22">
        <v>44208</v>
      </c>
      <c r="H104" s="22">
        <v>46205</v>
      </c>
      <c r="I104" s="22">
        <v>47103</v>
      </c>
      <c r="J104" s="22">
        <v>49474</v>
      </c>
      <c r="K104" s="22">
        <v>48574</v>
      </c>
      <c r="L104" s="22">
        <v>50544</v>
      </c>
      <c r="M104" s="22">
        <v>49811</v>
      </c>
      <c r="N104" s="22">
        <v>52634</v>
      </c>
      <c r="O104" s="22">
        <v>56282</v>
      </c>
      <c r="P104" s="22">
        <v>64554</v>
      </c>
      <c r="Q104" s="22">
        <v>68838</v>
      </c>
      <c r="R104" s="22">
        <v>72720</v>
      </c>
      <c r="S104" s="22">
        <v>70748</v>
      </c>
      <c r="T104" s="22">
        <v>69966</v>
      </c>
      <c r="U104" s="22">
        <v>67938</v>
      </c>
      <c r="V104" s="22">
        <v>69091</v>
      </c>
      <c r="W104" s="22">
        <v>66867</v>
      </c>
      <c r="X104" s="22">
        <v>76207</v>
      </c>
      <c r="Y104" s="22">
        <v>71528</v>
      </c>
    </row>
    <row r="105" spans="1:25" ht="14.25">
      <c r="A105" s="23" t="s">
        <v>96</v>
      </c>
      <c r="B105" s="22">
        <v>6256</v>
      </c>
      <c r="C105" s="22">
        <v>4058</v>
      </c>
      <c r="D105" s="22">
        <v>2744</v>
      </c>
      <c r="E105" s="22">
        <v>6068</v>
      </c>
      <c r="F105" s="22">
        <v>5691</v>
      </c>
      <c r="G105" s="22">
        <v>5909</v>
      </c>
      <c r="H105" s="22">
        <v>6314</v>
      </c>
      <c r="I105" s="22">
        <v>5847</v>
      </c>
      <c r="J105" s="22">
        <v>6459</v>
      </c>
      <c r="K105" s="22">
        <v>4048</v>
      </c>
      <c r="L105" s="22">
        <v>2185</v>
      </c>
      <c r="M105" s="22">
        <v>2003</v>
      </c>
      <c r="N105" s="22">
        <v>1716</v>
      </c>
      <c r="O105" s="22">
        <v>3917</v>
      </c>
      <c r="P105" s="22">
        <v>6625</v>
      </c>
      <c r="Q105" s="22">
        <v>3811</v>
      </c>
      <c r="R105" s="22">
        <v>3671</v>
      </c>
      <c r="S105" s="22">
        <v>1783</v>
      </c>
      <c r="T105" s="22">
        <v>544</v>
      </c>
      <c r="U105" s="22">
        <v>2055</v>
      </c>
      <c r="V105" s="22">
        <v>2054</v>
      </c>
      <c r="W105" s="22">
        <v>415</v>
      </c>
      <c r="X105" s="22">
        <v>197</v>
      </c>
      <c r="Y105" s="22">
        <v>506</v>
      </c>
    </row>
    <row r="107" ht="14.25">
      <c r="A107" s="24" t="s">
        <v>74</v>
      </c>
    </row>
    <row r="108" spans="1:2" ht="14.25">
      <c r="A108" s="24" t="s">
        <v>73</v>
      </c>
      <c r="B108" s="24" t="s">
        <v>75</v>
      </c>
    </row>
    <row r="110" spans="1:2" ht="14.25">
      <c r="A110" s="24" t="s">
        <v>7</v>
      </c>
      <c r="B110" s="24" t="s">
        <v>152</v>
      </c>
    </row>
    <row r="111" spans="1:2" ht="14.25">
      <c r="A111" s="24" t="s">
        <v>9</v>
      </c>
      <c r="B111" s="24" t="s">
        <v>156</v>
      </c>
    </row>
    <row r="112" spans="1:2" ht="14.25">
      <c r="A112" s="24" t="s">
        <v>150</v>
      </c>
      <c r="B112" s="24" t="s">
        <v>38</v>
      </c>
    </row>
    <row r="114" spans="1:25" ht="14.25">
      <c r="A114" s="23" t="s">
        <v>149</v>
      </c>
      <c r="B114" s="23" t="s">
        <v>14</v>
      </c>
      <c r="C114" s="23" t="s">
        <v>15</v>
      </c>
      <c r="D114" s="23" t="s">
        <v>16</v>
      </c>
      <c r="E114" s="23" t="s">
        <v>17</v>
      </c>
      <c r="F114" s="23" t="s">
        <v>18</v>
      </c>
      <c r="G114" s="23" t="s">
        <v>19</v>
      </c>
      <c r="H114" s="23" t="s">
        <v>20</v>
      </c>
      <c r="I114" s="23" t="s">
        <v>21</v>
      </c>
      <c r="J114" s="23" t="s">
        <v>22</v>
      </c>
      <c r="K114" s="23" t="s">
        <v>23</v>
      </c>
      <c r="L114" s="23" t="s">
        <v>24</v>
      </c>
      <c r="M114" s="23" t="s">
        <v>25</v>
      </c>
      <c r="N114" s="23" t="s">
        <v>26</v>
      </c>
      <c r="O114" s="23" t="s">
        <v>27</v>
      </c>
      <c r="P114" s="23" t="s">
        <v>28</v>
      </c>
      <c r="Q114" s="23" t="s">
        <v>29</v>
      </c>
      <c r="R114" s="23" t="s">
        <v>30</v>
      </c>
      <c r="S114" s="23" t="s">
        <v>31</v>
      </c>
      <c r="T114" s="23" t="s">
        <v>32</v>
      </c>
      <c r="U114" s="23" t="s">
        <v>33</v>
      </c>
      <c r="V114" s="23" t="s">
        <v>34</v>
      </c>
      <c r="W114" s="23" t="s">
        <v>35</v>
      </c>
      <c r="X114" s="23" t="s">
        <v>36</v>
      </c>
      <c r="Y114" s="23" t="s">
        <v>37</v>
      </c>
    </row>
    <row r="115" spans="1:25" ht="14.25">
      <c r="A115" s="23" t="s">
        <v>39</v>
      </c>
      <c r="B115" s="22">
        <v>4600</v>
      </c>
      <c r="C115" s="22">
        <v>4980</v>
      </c>
      <c r="D115" s="22">
        <v>4613</v>
      </c>
      <c r="E115" s="22">
        <v>5169</v>
      </c>
      <c r="F115" s="22">
        <v>5935</v>
      </c>
      <c r="G115" s="22">
        <v>5761</v>
      </c>
      <c r="H115" s="22">
        <v>6263</v>
      </c>
      <c r="I115" s="22">
        <v>5746</v>
      </c>
      <c r="J115" s="22">
        <v>6038</v>
      </c>
      <c r="K115" s="22">
        <v>5649</v>
      </c>
      <c r="L115" s="22">
        <v>6547</v>
      </c>
      <c r="M115" s="22">
        <v>7223</v>
      </c>
      <c r="N115" s="22">
        <v>6210</v>
      </c>
      <c r="O115" s="22">
        <v>6751</v>
      </c>
      <c r="P115" s="22">
        <v>7649</v>
      </c>
      <c r="Q115" s="22">
        <v>6922</v>
      </c>
      <c r="R115" s="22">
        <v>7137</v>
      </c>
      <c r="S115" s="22">
        <v>7341</v>
      </c>
      <c r="T115" s="22">
        <v>9213</v>
      </c>
      <c r="U115" s="22">
        <v>8135</v>
      </c>
      <c r="V115" s="22">
        <v>7394</v>
      </c>
      <c r="W115" s="22">
        <v>8910</v>
      </c>
      <c r="X115" s="22">
        <v>8777</v>
      </c>
      <c r="Y115" s="22">
        <v>9618</v>
      </c>
    </row>
    <row r="116" spans="1:25" ht="14.25">
      <c r="A116" s="23" t="s">
        <v>40</v>
      </c>
      <c r="B116" s="22">
        <v>0</v>
      </c>
      <c r="C116" s="22">
        <v>60</v>
      </c>
      <c r="D116" s="22">
        <v>314</v>
      </c>
      <c r="E116" s="22">
        <v>115</v>
      </c>
      <c r="F116" s="22">
        <v>56</v>
      </c>
      <c r="G116" s="22">
        <v>20</v>
      </c>
      <c r="H116" s="22">
        <v>12</v>
      </c>
      <c r="I116" s="22">
        <v>43</v>
      </c>
      <c r="J116" s="22">
        <v>118</v>
      </c>
      <c r="K116" s="22">
        <v>96</v>
      </c>
      <c r="L116" s="22">
        <v>264</v>
      </c>
      <c r="M116" s="22">
        <v>78</v>
      </c>
      <c r="N116" s="22">
        <v>114</v>
      </c>
      <c r="O116" s="22">
        <v>175</v>
      </c>
      <c r="P116" s="22">
        <v>21</v>
      </c>
      <c r="Q116" s="22">
        <v>378</v>
      </c>
      <c r="R116" s="22">
        <v>520</v>
      </c>
      <c r="S116" s="22">
        <v>451</v>
      </c>
      <c r="T116" s="22">
        <v>486</v>
      </c>
      <c r="U116" s="22">
        <v>476</v>
      </c>
      <c r="V116" s="22">
        <v>379</v>
      </c>
      <c r="W116" s="22">
        <v>300</v>
      </c>
      <c r="X116" s="22">
        <v>533</v>
      </c>
      <c r="Y116" s="22">
        <v>627</v>
      </c>
    </row>
    <row r="117" spans="1:25" ht="14.25">
      <c r="A117" s="23" t="s">
        <v>41</v>
      </c>
      <c r="B117" s="22">
        <v>151</v>
      </c>
      <c r="C117" s="22">
        <v>13</v>
      </c>
      <c r="D117" s="22">
        <v>23</v>
      </c>
      <c r="E117" s="22">
        <v>182</v>
      </c>
      <c r="F117" s="22">
        <v>136</v>
      </c>
      <c r="G117" s="22">
        <v>45</v>
      </c>
      <c r="H117" s="22">
        <v>491</v>
      </c>
      <c r="I117" s="22">
        <v>603</v>
      </c>
      <c r="J117" s="22">
        <v>926</v>
      </c>
      <c r="K117" s="22">
        <v>1115</v>
      </c>
      <c r="L117" s="22">
        <v>1092</v>
      </c>
      <c r="M117" s="22">
        <v>1339</v>
      </c>
      <c r="N117" s="22">
        <v>1209</v>
      </c>
      <c r="O117" s="22">
        <v>431</v>
      </c>
      <c r="P117" s="22">
        <v>1320</v>
      </c>
      <c r="Q117" s="22">
        <v>1328</v>
      </c>
      <c r="R117" s="22">
        <v>1195</v>
      </c>
      <c r="S117" s="22">
        <v>1510</v>
      </c>
      <c r="T117" s="22">
        <v>1349</v>
      </c>
      <c r="U117" s="22">
        <v>1277</v>
      </c>
      <c r="V117" s="22">
        <v>1198</v>
      </c>
      <c r="W117" s="22">
        <v>1530</v>
      </c>
      <c r="X117" s="22">
        <v>949</v>
      </c>
      <c r="Y117" s="22">
        <v>1437</v>
      </c>
    </row>
    <row r="118" spans="1:25" ht="14.25">
      <c r="A118" s="23" t="s">
        <v>42</v>
      </c>
      <c r="B118" s="22">
        <v>1016</v>
      </c>
      <c r="C118" s="22">
        <v>905</v>
      </c>
      <c r="D118" s="22">
        <v>958</v>
      </c>
      <c r="E118" s="22">
        <v>1208</v>
      </c>
      <c r="F118" s="22">
        <v>1232</v>
      </c>
      <c r="G118" s="22">
        <v>973</v>
      </c>
      <c r="H118" s="22">
        <v>869</v>
      </c>
      <c r="I118" s="22">
        <v>1125</v>
      </c>
      <c r="J118" s="22">
        <v>950</v>
      </c>
      <c r="K118" s="22">
        <v>973</v>
      </c>
      <c r="L118" s="22">
        <v>1153</v>
      </c>
      <c r="M118" s="22">
        <v>1072</v>
      </c>
      <c r="N118" s="22">
        <v>778</v>
      </c>
      <c r="O118" s="22">
        <v>979</v>
      </c>
      <c r="P118" s="22">
        <v>1034</v>
      </c>
      <c r="Q118" s="22">
        <v>1140</v>
      </c>
      <c r="R118" s="22">
        <v>1133</v>
      </c>
      <c r="S118" s="22">
        <v>1190</v>
      </c>
      <c r="T118" s="22">
        <v>1105</v>
      </c>
      <c r="U118" s="22">
        <v>1224</v>
      </c>
      <c r="V118" s="22">
        <v>1393</v>
      </c>
      <c r="W118" s="22">
        <v>999</v>
      </c>
      <c r="X118" s="22">
        <v>858</v>
      </c>
      <c r="Y118" s="22">
        <v>934</v>
      </c>
    </row>
    <row r="119" spans="1:25" ht="14.25">
      <c r="A119" s="23" t="s">
        <v>43</v>
      </c>
      <c r="B119" s="22">
        <v>12696</v>
      </c>
      <c r="C119" s="22">
        <v>16172</v>
      </c>
      <c r="D119" s="22">
        <v>14565</v>
      </c>
      <c r="E119" s="22">
        <v>13631</v>
      </c>
      <c r="F119" s="22">
        <v>12925</v>
      </c>
      <c r="G119" s="22">
        <v>14700</v>
      </c>
      <c r="H119" s="22">
        <v>15985</v>
      </c>
      <c r="I119" s="22">
        <v>17568</v>
      </c>
      <c r="J119" s="22">
        <v>16169</v>
      </c>
      <c r="K119" s="22">
        <v>14651</v>
      </c>
      <c r="L119" s="22">
        <v>13912</v>
      </c>
      <c r="M119" s="22">
        <v>16131</v>
      </c>
      <c r="N119" s="22">
        <v>14253</v>
      </c>
      <c r="O119" s="22">
        <v>12170</v>
      </c>
      <c r="P119" s="22">
        <v>11258</v>
      </c>
      <c r="Q119" s="22">
        <v>11423</v>
      </c>
      <c r="R119" s="22">
        <v>12644</v>
      </c>
      <c r="S119" s="22">
        <v>6544</v>
      </c>
      <c r="T119" s="22">
        <v>11022</v>
      </c>
      <c r="U119" s="22">
        <v>10533</v>
      </c>
      <c r="V119" s="22">
        <v>10524</v>
      </c>
      <c r="W119" s="22">
        <v>10845</v>
      </c>
      <c r="X119" s="22">
        <v>10511</v>
      </c>
      <c r="Y119" s="22">
        <v>12997</v>
      </c>
    </row>
    <row r="120" spans="1:25" ht="14.25">
      <c r="A120" s="23" t="s">
        <v>44</v>
      </c>
      <c r="B120" s="22">
        <v>0</v>
      </c>
      <c r="C120" s="22">
        <v>0</v>
      </c>
      <c r="D120" s="22">
        <v>43</v>
      </c>
      <c r="E120" s="22">
        <v>10</v>
      </c>
      <c r="F120" s="22">
        <v>46</v>
      </c>
      <c r="G120" s="22">
        <v>87</v>
      </c>
      <c r="H120" s="22">
        <v>210</v>
      </c>
      <c r="I120" s="22">
        <v>275</v>
      </c>
      <c r="J120" s="22">
        <v>189</v>
      </c>
      <c r="K120" s="22">
        <v>217</v>
      </c>
      <c r="L120" s="22">
        <v>51</v>
      </c>
      <c r="M120" s="22">
        <v>133</v>
      </c>
      <c r="N120" s="22">
        <v>92</v>
      </c>
      <c r="O120" s="22">
        <v>80</v>
      </c>
      <c r="P120" s="22">
        <v>166</v>
      </c>
      <c r="Q120" s="22">
        <v>226</v>
      </c>
      <c r="R120" s="22">
        <v>299</v>
      </c>
      <c r="S120" s="22">
        <v>271</v>
      </c>
      <c r="T120" s="22">
        <v>236</v>
      </c>
      <c r="U120" s="22">
        <v>472</v>
      </c>
      <c r="V120" s="22">
        <v>334</v>
      </c>
      <c r="W120" s="22">
        <v>464</v>
      </c>
      <c r="X120" s="22">
        <v>534</v>
      </c>
      <c r="Y120" s="22">
        <v>569</v>
      </c>
    </row>
    <row r="121" spans="1:25" ht="14.25">
      <c r="A121" s="23" t="s">
        <v>45</v>
      </c>
      <c r="B121" s="22">
        <v>1103</v>
      </c>
      <c r="C121" s="22">
        <v>1021</v>
      </c>
      <c r="D121" s="22">
        <v>1258</v>
      </c>
      <c r="E121" s="22">
        <v>1204</v>
      </c>
      <c r="F121" s="22">
        <v>1399</v>
      </c>
      <c r="G121" s="22">
        <v>1435</v>
      </c>
      <c r="H121" s="22">
        <v>1683</v>
      </c>
      <c r="I121" s="22">
        <v>1722</v>
      </c>
      <c r="J121" s="22">
        <v>1770</v>
      </c>
      <c r="K121" s="22">
        <v>1465</v>
      </c>
      <c r="L121" s="22">
        <v>1567</v>
      </c>
      <c r="M121" s="22">
        <v>1382</v>
      </c>
      <c r="N121" s="22">
        <v>1851</v>
      </c>
      <c r="O121" s="22">
        <v>1817</v>
      </c>
      <c r="P121" s="22">
        <v>749</v>
      </c>
      <c r="Q121" s="22">
        <v>2604</v>
      </c>
      <c r="R121" s="22">
        <v>2289</v>
      </c>
      <c r="S121" s="22">
        <v>2301</v>
      </c>
      <c r="T121" s="22">
        <v>2412</v>
      </c>
      <c r="U121" s="22">
        <v>1963</v>
      </c>
      <c r="V121" s="22">
        <v>1706</v>
      </c>
      <c r="W121" s="22">
        <v>1612</v>
      </c>
      <c r="X121" s="22">
        <v>1797</v>
      </c>
      <c r="Y121" s="22">
        <v>2000</v>
      </c>
    </row>
    <row r="122" spans="1:25" ht="14.25">
      <c r="A122" s="23" t="s">
        <v>46</v>
      </c>
      <c r="B122" s="22">
        <v>165</v>
      </c>
      <c r="C122" s="22">
        <v>350</v>
      </c>
      <c r="D122" s="22">
        <v>147</v>
      </c>
      <c r="E122" s="22">
        <v>208</v>
      </c>
      <c r="F122" s="22">
        <v>348</v>
      </c>
      <c r="G122" s="22">
        <v>322</v>
      </c>
      <c r="H122" s="22">
        <v>318</v>
      </c>
      <c r="I122" s="22">
        <v>575</v>
      </c>
      <c r="J122" s="22">
        <v>349</v>
      </c>
      <c r="K122" s="22">
        <v>528</v>
      </c>
      <c r="L122" s="22">
        <v>449</v>
      </c>
      <c r="M122" s="22">
        <v>704</v>
      </c>
      <c r="N122" s="22">
        <v>587</v>
      </c>
      <c r="O122" s="22">
        <v>504</v>
      </c>
      <c r="P122" s="22">
        <v>707</v>
      </c>
      <c r="Q122" s="22">
        <v>408</v>
      </c>
      <c r="R122" s="22">
        <v>476</v>
      </c>
      <c r="S122" s="22">
        <v>787</v>
      </c>
      <c r="T122" s="22">
        <v>476</v>
      </c>
      <c r="U122" s="22">
        <v>916</v>
      </c>
      <c r="V122" s="22">
        <v>492</v>
      </c>
      <c r="W122" s="22">
        <v>327</v>
      </c>
      <c r="X122" s="22">
        <v>357</v>
      </c>
      <c r="Y122" s="22">
        <v>291</v>
      </c>
    </row>
    <row r="123" spans="1:25" ht="14.25">
      <c r="A123" s="23" t="s">
        <v>47</v>
      </c>
      <c r="B123" s="22">
        <v>1310</v>
      </c>
      <c r="C123" s="22">
        <v>1410</v>
      </c>
      <c r="D123" s="22">
        <v>1517</v>
      </c>
      <c r="E123" s="22">
        <v>2034</v>
      </c>
      <c r="F123" s="22">
        <v>2274</v>
      </c>
      <c r="G123" s="22">
        <v>1952</v>
      </c>
      <c r="H123" s="22">
        <v>2017</v>
      </c>
      <c r="I123" s="22">
        <v>2483</v>
      </c>
      <c r="J123" s="22">
        <v>3319</v>
      </c>
      <c r="K123" s="22">
        <v>3426</v>
      </c>
      <c r="L123" s="22">
        <v>4137</v>
      </c>
      <c r="M123" s="22">
        <v>4432</v>
      </c>
      <c r="N123" s="22">
        <v>5713</v>
      </c>
      <c r="O123" s="22">
        <v>5687</v>
      </c>
      <c r="P123" s="22">
        <v>5335</v>
      </c>
      <c r="Q123" s="22">
        <v>7253</v>
      </c>
      <c r="R123" s="22">
        <v>6139</v>
      </c>
      <c r="S123" s="22">
        <v>8338</v>
      </c>
      <c r="T123" s="22">
        <v>5590</v>
      </c>
      <c r="U123" s="22">
        <v>4388</v>
      </c>
      <c r="V123" s="22">
        <v>4906</v>
      </c>
      <c r="W123" s="22">
        <v>3493</v>
      </c>
      <c r="X123" s="22">
        <v>2595</v>
      </c>
      <c r="Y123" s="22">
        <v>2057</v>
      </c>
    </row>
    <row r="124" spans="1:25" ht="14.25">
      <c r="A124" s="23" t="s">
        <v>48</v>
      </c>
      <c r="B124" s="22">
        <v>5914</v>
      </c>
      <c r="C124" s="22">
        <v>6183</v>
      </c>
      <c r="D124" s="22">
        <v>8277</v>
      </c>
      <c r="E124" s="22">
        <v>5754</v>
      </c>
      <c r="F124" s="22">
        <v>6237</v>
      </c>
      <c r="G124" s="22">
        <v>5729</v>
      </c>
      <c r="H124" s="22">
        <v>5283</v>
      </c>
      <c r="I124" s="22">
        <v>6376</v>
      </c>
      <c r="J124" s="22">
        <v>7023</v>
      </c>
      <c r="K124" s="22">
        <v>6631</v>
      </c>
      <c r="L124" s="22">
        <v>7667</v>
      </c>
      <c r="M124" s="22">
        <v>6967</v>
      </c>
      <c r="N124" s="22">
        <v>6928</v>
      </c>
      <c r="O124" s="22">
        <v>6104</v>
      </c>
      <c r="P124" s="22">
        <v>6730</v>
      </c>
      <c r="Q124" s="22">
        <v>7851</v>
      </c>
      <c r="R124" s="22">
        <v>6151</v>
      </c>
      <c r="S124" s="22">
        <v>4912</v>
      </c>
      <c r="T124" s="22">
        <v>5629</v>
      </c>
      <c r="U124" s="22">
        <v>5283</v>
      </c>
      <c r="V124" s="22">
        <v>5611</v>
      </c>
      <c r="W124" s="22">
        <v>6457</v>
      </c>
      <c r="X124" s="22">
        <v>10205</v>
      </c>
      <c r="Y124" s="22">
        <v>9561</v>
      </c>
    </row>
    <row r="125" spans="1:25" ht="14.25">
      <c r="A125" s="23" t="s">
        <v>49</v>
      </c>
      <c r="B125" s="22">
        <v>0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100</v>
      </c>
      <c r="L125" s="22">
        <v>68</v>
      </c>
      <c r="M125" s="22">
        <v>35</v>
      </c>
      <c r="N125" s="22">
        <v>260</v>
      </c>
      <c r="O125" s="22">
        <v>661</v>
      </c>
      <c r="P125" s="22">
        <v>430</v>
      </c>
      <c r="Q125" s="22">
        <v>552</v>
      </c>
      <c r="R125" s="22">
        <v>727</v>
      </c>
      <c r="S125" s="22">
        <v>713</v>
      </c>
      <c r="T125" s="22">
        <v>1019</v>
      </c>
      <c r="U125" s="22">
        <v>427</v>
      </c>
      <c r="V125" s="22">
        <v>731</v>
      </c>
      <c r="W125" s="22">
        <v>802</v>
      </c>
      <c r="X125" s="22">
        <v>588</v>
      </c>
      <c r="Y125" s="22">
        <v>697</v>
      </c>
    </row>
    <row r="126" spans="1:25" ht="14.25">
      <c r="A126" s="23" t="s">
        <v>50</v>
      </c>
      <c r="B126" s="22">
        <v>136</v>
      </c>
      <c r="C126" s="22">
        <v>249</v>
      </c>
      <c r="D126" s="22">
        <v>289</v>
      </c>
      <c r="E126" s="22">
        <v>127</v>
      </c>
      <c r="F126" s="22">
        <v>194</v>
      </c>
      <c r="G126" s="22">
        <v>235</v>
      </c>
      <c r="H126" s="22">
        <v>229</v>
      </c>
      <c r="I126" s="22">
        <v>28</v>
      </c>
      <c r="J126" s="22">
        <v>98</v>
      </c>
      <c r="K126" s="22">
        <v>183</v>
      </c>
      <c r="L126" s="22">
        <v>392</v>
      </c>
      <c r="M126" s="22">
        <v>502</v>
      </c>
      <c r="N126" s="22">
        <v>1782</v>
      </c>
      <c r="O126" s="22">
        <v>639</v>
      </c>
      <c r="P126" s="22">
        <v>434</v>
      </c>
      <c r="Q126" s="22">
        <v>823</v>
      </c>
      <c r="R126" s="22">
        <v>603</v>
      </c>
      <c r="S126" s="22">
        <v>556</v>
      </c>
      <c r="T126" s="22">
        <v>371</v>
      </c>
      <c r="U126" s="22">
        <v>956</v>
      </c>
      <c r="V126" s="22">
        <v>721</v>
      </c>
      <c r="W126" s="22">
        <v>403</v>
      </c>
      <c r="X126" s="22">
        <v>985</v>
      </c>
      <c r="Y126" s="22">
        <v>2011</v>
      </c>
    </row>
    <row r="127" spans="1:25" ht="14.25">
      <c r="A127" s="23" t="s">
        <v>51</v>
      </c>
      <c r="B127" s="22">
        <v>0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22">
        <v>0</v>
      </c>
      <c r="P127" s="22">
        <v>37</v>
      </c>
      <c r="Q127" s="22">
        <v>26</v>
      </c>
      <c r="R127" s="22">
        <v>437</v>
      </c>
      <c r="S127" s="22">
        <v>328</v>
      </c>
      <c r="T127" s="22">
        <v>299</v>
      </c>
      <c r="U127" s="22">
        <v>299</v>
      </c>
      <c r="V127" s="22">
        <v>208</v>
      </c>
      <c r="W127" s="22">
        <v>295</v>
      </c>
      <c r="X127" s="22">
        <v>334</v>
      </c>
      <c r="Y127" s="22">
        <v>374</v>
      </c>
    </row>
    <row r="128" spans="1:25" ht="14.25">
      <c r="A128" s="23" t="s">
        <v>52</v>
      </c>
      <c r="B128" s="22">
        <v>0</v>
      </c>
      <c r="C128" s="22">
        <v>0</v>
      </c>
      <c r="D128" s="22">
        <v>53</v>
      </c>
      <c r="E128" s="22">
        <v>15</v>
      </c>
      <c r="F128" s="22">
        <v>0</v>
      </c>
      <c r="G128" s="22">
        <v>10</v>
      </c>
      <c r="H128" s="22">
        <v>6</v>
      </c>
      <c r="I128" s="22">
        <v>0</v>
      </c>
      <c r="J128" s="22">
        <v>23</v>
      </c>
      <c r="K128" s="22">
        <v>196</v>
      </c>
      <c r="L128" s="22">
        <v>62</v>
      </c>
      <c r="M128" s="22">
        <v>38</v>
      </c>
      <c r="N128" s="22">
        <v>164</v>
      </c>
      <c r="O128" s="22">
        <v>132</v>
      </c>
      <c r="P128" s="22">
        <v>650</v>
      </c>
      <c r="Q128" s="22">
        <v>271</v>
      </c>
      <c r="R128" s="22">
        <v>322</v>
      </c>
      <c r="S128" s="22">
        <v>313</v>
      </c>
      <c r="T128" s="22">
        <v>454</v>
      </c>
      <c r="U128" s="22">
        <v>424</v>
      </c>
      <c r="V128" s="22">
        <v>438</v>
      </c>
      <c r="W128" s="22">
        <v>576</v>
      </c>
      <c r="X128" s="22">
        <v>780</v>
      </c>
      <c r="Y128" s="22">
        <v>1049</v>
      </c>
    </row>
    <row r="129" spans="1:25" ht="14.25">
      <c r="A129" s="23" t="s">
        <v>53</v>
      </c>
      <c r="B129" s="22">
        <v>0</v>
      </c>
      <c r="C129" s="22">
        <v>0</v>
      </c>
      <c r="D129" s="22">
        <v>0</v>
      </c>
      <c r="E129" s="22">
        <v>6</v>
      </c>
      <c r="F129" s="22">
        <v>1</v>
      </c>
      <c r="G129" s="22">
        <v>1</v>
      </c>
      <c r="H129" s="22">
        <v>2</v>
      </c>
      <c r="I129" s="22">
        <v>0</v>
      </c>
      <c r="J129" s="22">
        <v>0</v>
      </c>
      <c r="K129" s="22">
        <v>5</v>
      </c>
      <c r="L129" s="22">
        <v>33</v>
      </c>
      <c r="M129" s="22">
        <v>0</v>
      </c>
      <c r="N129" s="22">
        <v>0</v>
      </c>
      <c r="O129" s="22">
        <v>0</v>
      </c>
      <c r="P129" s="22">
        <v>1</v>
      </c>
      <c r="Q129" s="22">
        <v>0</v>
      </c>
      <c r="R129" s="22">
        <v>1</v>
      </c>
      <c r="S129" s="22">
        <v>2</v>
      </c>
      <c r="T129" s="22">
        <v>0</v>
      </c>
      <c r="U129" s="22">
        <v>15</v>
      </c>
      <c r="V129" s="22">
        <v>22</v>
      </c>
      <c r="W129" s="22">
        <v>114</v>
      </c>
      <c r="X129" s="22">
        <v>88</v>
      </c>
      <c r="Y129" s="22">
        <v>283</v>
      </c>
    </row>
    <row r="130" spans="1:25" ht="14.25">
      <c r="A130" s="23" t="s">
        <v>54</v>
      </c>
      <c r="B130" s="22">
        <v>766</v>
      </c>
      <c r="C130" s="22">
        <v>913</v>
      </c>
      <c r="D130" s="22">
        <v>921</v>
      </c>
      <c r="E130" s="22">
        <v>867</v>
      </c>
      <c r="F130" s="22">
        <v>870</v>
      </c>
      <c r="G130" s="22">
        <v>845</v>
      </c>
      <c r="H130" s="22">
        <v>865</v>
      </c>
      <c r="I130" s="22">
        <v>920</v>
      </c>
      <c r="J130" s="22">
        <v>990</v>
      </c>
      <c r="K130" s="22">
        <v>1133</v>
      </c>
      <c r="L130" s="22">
        <v>1431</v>
      </c>
      <c r="M130" s="22">
        <v>1515</v>
      </c>
      <c r="N130" s="22">
        <v>1526</v>
      </c>
      <c r="O130" s="22">
        <v>1813</v>
      </c>
      <c r="P130" s="22">
        <v>2111</v>
      </c>
      <c r="Q130" s="22">
        <v>2380</v>
      </c>
      <c r="R130" s="22">
        <v>2467</v>
      </c>
      <c r="S130" s="22">
        <v>2265</v>
      </c>
      <c r="T130" s="22">
        <v>2067</v>
      </c>
      <c r="U130" s="22">
        <v>2026</v>
      </c>
      <c r="V130" s="22">
        <v>1933</v>
      </c>
      <c r="W130" s="22">
        <v>2167</v>
      </c>
      <c r="X130" s="22">
        <v>2025</v>
      </c>
      <c r="Y130" s="22">
        <v>1971</v>
      </c>
    </row>
    <row r="131" spans="1:25" ht="14.25">
      <c r="A131" s="23" t="s">
        <v>55</v>
      </c>
      <c r="B131" s="22">
        <v>1</v>
      </c>
      <c r="C131" s="22">
        <v>38</v>
      </c>
      <c r="D131" s="22">
        <v>37</v>
      </c>
      <c r="E131" s="22">
        <v>54</v>
      </c>
      <c r="F131" s="22">
        <v>16</v>
      </c>
      <c r="G131" s="22">
        <v>36</v>
      </c>
      <c r="H131" s="22">
        <v>39</v>
      </c>
      <c r="I131" s="22">
        <v>190</v>
      </c>
      <c r="J131" s="22">
        <v>239</v>
      </c>
      <c r="K131" s="22">
        <v>305</v>
      </c>
      <c r="L131" s="22">
        <v>285</v>
      </c>
      <c r="M131" s="22">
        <v>159</v>
      </c>
      <c r="N131" s="22">
        <v>284</v>
      </c>
      <c r="O131" s="22">
        <v>380</v>
      </c>
      <c r="P131" s="22">
        <v>409</v>
      </c>
      <c r="Q131" s="22">
        <v>612</v>
      </c>
      <c r="R131" s="22">
        <v>615</v>
      </c>
      <c r="S131" s="22">
        <v>625</v>
      </c>
      <c r="T131" s="22">
        <v>640</v>
      </c>
      <c r="U131" s="22">
        <v>582</v>
      </c>
      <c r="V131" s="22">
        <v>506</v>
      </c>
      <c r="W131" s="22">
        <v>489</v>
      </c>
      <c r="X131" s="22">
        <v>440</v>
      </c>
      <c r="Y131" s="22">
        <v>480</v>
      </c>
    </row>
    <row r="132" spans="1:25" ht="14.25">
      <c r="A132" s="23" t="s">
        <v>56</v>
      </c>
      <c r="B132" s="22">
        <v>0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22">
        <v>0</v>
      </c>
      <c r="P132" s="22">
        <v>445</v>
      </c>
      <c r="Q132" s="22">
        <v>209</v>
      </c>
      <c r="R132" s="22">
        <v>246</v>
      </c>
      <c r="S132" s="22">
        <v>359</v>
      </c>
      <c r="T132" s="22">
        <v>281</v>
      </c>
      <c r="U132" s="22">
        <v>196</v>
      </c>
      <c r="V132" s="22">
        <v>128</v>
      </c>
      <c r="W132" s="22">
        <v>96</v>
      </c>
      <c r="X132" s="22">
        <v>231</v>
      </c>
      <c r="Y132" s="22">
        <v>128</v>
      </c>
    </row>
    <row r="133" spans="1:25" ht="14.25">
      <c r="A133" s="23" t="s">
        <v>57</v>
      </c>
      <c r="B133" s="22">
        <v>1799</v>
      </c>
      <c r="C133" s="22">
        <v>1518</v>
      </c>
      <c r="D133" s="22">
        <v>1623</v>
      </c>
      <c r="E133" s="22">
        <v>2184</v>
      </c>
      <c r="F133" s="22">
        <v>2492</v>
      </c>
      <c r="G133" s="22">
        <v>1272</v>
      </c>
      <c r="H133" s="22">
        <v>1712</v>
      </c>
      <c r="I133" s="22">
        <v>2100</v>
      </c>
      <c r="J133" s="22">
        <v>2418</v>
      </c>
      <c r="K133" s="22">
        <v>2216</v>
      </c>
      <c r="L133" s="22">
        <v>2550</v>
      </c>
      <c r="M133" s="22">
        <v>2796</v>
      </c>
      <c r="N133" s="22">
        <v>4221</v>
      </c>
      <c r="O133" s="22">
        <v>2617</v>
      </c>
      <c r="P133" s="22">
        <v>4427</v>
      </c>
      <c r="Q133" s="22">
        <v>4115</v>
      </c>
      <c r="R133" s="22">
        <v>4072</v>
      </c>
      <c r="S133" s="22">
        <v>4413</v>
      </c>
      <c r="T133" s="22">
        <v>4003</v>
      </c>
      <c r="U133" s="22">
        <v>5097</v>
      </c>
      <c r="V133" s="22">
        <v>4097</v>
      </c>
      <c r="W133" s="22">
        <v>4812</v>
      </c>
      <c r="X133" s="22">
        <v>5667</v>
      </c>
      <c r="Y133" s="22">
        <v>5669</v>
      </c>
    </row>
    <row r="134" spans="1:25" ht="14.25">
      <c r="A134" s="23" t="s">
        <v>58</v>
      </c>
      <c r="B134" s="22">
        <v>422</v>
      </c>
      <c r="C134" s="22">
        <v>568</v>
      </c>
      <c r="D134" s="22">
        <v>571</v>
      </c>
      <c r="E134" s="22">
        <v>591</v>
      </c>
      <c r="F134" s="22">
        <v>781</v>
      </c>
      <c r="G134" s="22">
        <v>826</v>
      </c>
      <c r="H134" s="22">
        <v>1443</v>
      </c>
      <c r="I134" s="22">
        <v>1932</v>
      </c>
      <c r="J134" s="22">
        <v>2365</v>
      </c>
      <c r="K134" s="22">
        <v>2959</v>
      </c>
      <c r="L134" s="22">
        <v>2967</v>
      </c>
      <c r="M134" s="22">
        <v>2657</v>
      </c>
      <c r="N134" s="22">
        <v>3233</v>
      </c>
      <c r="O134" s="22">
        <v>3980</v>
      </c>
      <c r="P134" s="22">
        <v>5151</v>
      </c>
      <c r="Q134" s="22">
        <v>5017</v>
      </c>
      <c r="R134" s="22">
        <v>4970</v>
      </c>
      <c r="S134" s="22">
        <v>4847</v>
      </c>
      <c r="T134" s="22">
        <v>4876</v>
      </c>
      <c r="U134" s="22">
        <v>4459</v>
      </c>
      <c r="V134" s="22">
        <v>4939</v>
      </c>
      <c r="W134" s="22">
        <v>4382</v>
      </c>
      <c r="X134" s="22">
        <v>4159</v>
      </c>
      <c r="Y134" s="22">
        <v>4319</v>
      </c>
    </row>
    <row r="135" spans="1:25" ht="14.25">
      <c r="A135" s="23" t="s">
        <v>59</v>
      </c>
      <c r="B135" s="22">
        <v>244</v>
      </c>
      <c r="C135" s="22">
        <v>522</v>
      </c>
      <c r="D135" s="22">
        <v>339</v>
      </c>
      <c r="E135" s="22">
        <v>223</v>
      </c>
      <c r="F135" s="22">
        <v>227</v>
      </c>
      <c r="G135" s="22">
        <v>114</v>
      </c>
      <c r="H135" s="22">
        <v>323</v>
      </c>
      <c r="I135" s="22">
        <v>1163</v>
      </c>
      <c r="J135" s="22">
        <v>1159</v>
      </c>
      <c r="K135" s="22">
        <v>775</v>
      </c>
      <c r="L135" s="22">
        <v>618</v>
      </c>
      <c r="M135" s="22">
        <v>447</v>
      </c>
      <c r="N135" s="22">
        <v>650</v>
      </c>
      <c r="O135" s="22">
        <v>676</v>
      </c>
      <c r="P135" s="22">
        <v>1035</v>
      </c>
      <c r="Q135" s="22">
        <v>1654</v>
      </c>
      <c r="R135" s="22">
        <v>2268</v>
      </c>
      <c r="S135" s="22">
        <v>3172</v>
      </c>
      <c r="T135" s="22">
        <v>3059</v>
      </c>
      <c r="U135" s="22">
        <v>3257</v>
      </c>
      <c r="V135" s="22">
        <v>2437</v>
      </c>
      <c r="W135" s="22">
        <v>2318</v>
      </c>
      <c r="X135" s="22">
        <v>1535</v>
      </c>
      <c r="Y135" s="22">
        <v>2294</v>
      </c>
    </row>
    <row r="136" spans="1:25" ht="14.25">
      <c r="A136" s="23" t="s">
        <v>60</v>
      </c>
      <c r="B136" s="22">
        <v>76</v>
      </c>
      <c r="C136" s="22">
        <v>354</v>
      </c>
      <c r="D136" s="22">
        <v>170</v>
      </c>
      <c r="E136" s="22">
        <v>265</v>
      </c>
      <c r="F136" s="22">
        <v>151</v>
      </c>
      <c r="G136" s="22">
        <v>209</v>
      </c>
      <c r="H136" s="22">
        <v>97</v>
      </c>
      <c r="I136" s="22">
        <v>72</v>
      </c>
      <c r="J136" s="22">
        <v>66</v>
      </c>
      <c r="K136" s="22">
        <v>251</v>
      </c>
      <c r="L136" s="22">
        <v>715</v>
      </c>
      <c r="M136" s="22">
        <v>418</v>
      </c>
      <c r="N136" s="22">
        <v>543</v>
      </c>
      <c r="O136" s="22">
        <v>666</v>
      </c>
      <c r="P136" s="22">
        <v>606</v>
      </c>
      <c r="Q136" s="22">
        <v>807</v>
      </c>
      <c r="R136" s="22">
        <v>474</v>
      </c>
      <c r="S136" s="22">
        <v>492</v>
      </c>
      <c r="T136" s="22">
        <v>575</v>
      </c>
      <c r="U136" s="22">
        <v>760</v>
      </c>
      <c r="V136" s="22">
        <v>796</v>
      </c>
      <c r="W136" s="22">
        <v>1099</v>
      </c>
      <c r="X136" s="22">
        <v>728</v>
      </c>
      <c r="Y136" s="22">
        <v>697</v>
      </c>
    </row>
    <row r="137" spans="1:25" ht="14.25">
      <c r="A137" s="23" t="s">
        <v>61</v>
      </c>
      <c r="B137" s="22">
        <v>0</v>
      </c>
      <c r="C137" s="22">
        <v>1</v>
      </c>
      <c r="D137" s="22">
        <v>91</v>
      </c>
      <c r="E137" s="22">
        <v>53</v>
      </c>
      <c r="F137" s="22">
        <v>27</v>
      </c>
      <c r="G137" s="22">
        <v>1</v>
      </c>
      <c r="H137" s="22">
        <v>26</v>
      </c>
      <c r="I137" s="22">
        <v>17</v>
      </c>
      <c r="J137" s="22">
        <v>28</v>
      </c>
      <c r="K137" s="22">
        <v>8</v>
      </c>
      <c r="L137" s="22">
        <v>12</v>
      </c>
      <c r="M137" s="22">
        <v>20</v>
      </c>
      <c r="N137" s="22">
        <v>20</v>
      </c>
      <c r="O137" s="22">
        <v>90</v>
      </c>
      <c r="P137" s="22">
        <v>130</v>
      </c>
      <c r="Q137" s="22">
        <v>121</v>
      </c>
      <c r="R137" s="22">
        <v>190</v>
      </c>
      <c r="S137" s="22">
        <v>284</v>
      </c>
      <c r="T137" s="22">
        <v>160</v>
      </c>
      <c r="U137" s="22">
        <v>433</v>
      </c>
      <c r="V137" s="22">
        <v>515</v>
      </c>
      <c r="W137" s="22">
        <v>397</v>
      </c>
      <c r="X137" s="22">
        <v>499</v>
      </c>
      <c r="Y137" s="22">
        <v>633</v>
      </c>
    </row>
    <row r="138" spans="1:25" ht="14.25">
      <c r="A138" s="23" t="s">
        <v>62</v>
      </c>
      <c r="B138" s="22">
        <v>0</v>
      </c>
      <c r="C138" s="22">
        <v>0</v>
      </c>
      <c r="D138" s="22">
        <v>0</v>
      </c>
      <c r="E138" s="22">
        <v>0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933</v>
      </c>
      <c r="L138" s="22">
        <v>968</v>
      </c>
      <c r="M138" s="22">
        <v>673</v>
      </c>
      <c r="N138" s="22">
        <v>717</v>
      </c>
      <c r="O138" s="22">
        <v>377</v>
      </c>
      <c r="P138" s="22">
        <v>588</v>
      </c>
      <c r="Q138" s="22">
        <v>1044</v>
      </c>
      <c r="R138" s="22">
        <v>1162</v>
      </c>
      <c r="S138" s="22">
        <v>1393</v>
      </c>
      <c r="T138" s="22">
        <v>1333</v>
      </c>
      <c r="U138" s="22">
        <v>1070</v>
      </c>
      <c r="V138" s="22">
        <v>1090</v>
      </c>
      <c r="W138" s="22">
        <v>1386</v>
      </c>
      <c r="X138" s="22">
        <v>1788</v>
      </c>
      <c r="Y138" s="22">
        <v>1480</v>
      </c>
    </row>
    <row r="139" spans="1:25" ht="14.25">
      <c r="A139" s="23" t="s">
        <v>63</v>
      </c>
      <c r="B139" s="22">
        <v>0</v>
      </c>
      <c r="C139" s="22">
        <v>2</v>
      </c>
      <c r="D139" s="22">
        <v>3</v>
      </c>
      <c r="E139" s="22">
        <v>32</v>
      </c>
      <c r="F139" s="22">
        <v>50</v>
      </c>
      <c r="G139" s="22">
        <v>12</v>
      </c>
      <c r="H139" s="22">
        <v>16</v>
      </c>
      <c r="I139" s="22">
        <v>77</v>
      </c>
      <c r="J139" s="22">
        <v>151</v>
      </c>
      <c r="K139" s="22">
        <v>212</v>
      </c>
      <c r="L139" s="22">
        <v>140</v>
      </c>
      <c r="M139" s="22">
        <v>120</v>
      </c>
      <c r="N139" s="22">
        <v>245</v>
      </c>
      <c r="O139" s="22">
        <v>222</v>
      </c>
      <c r="P139" s="22">
        <v>417</v>
      </c>
      <c r="Q139" s="22">
        <v>419</v>
      </c>
      <c r="R139" s="22">
        <v>432</v>
      </c>
      <c r="S139" s="22">
        <v>528</v>
      </c>
      <c r="T139" s="22">
        <v>586</v>
      </c>
      <c r="U139" s="22">
        <v>409</v>
      </c>
      <c r="V139" s="22">
        <v>559</v>
      </c>
      <c r="W139" s="22">
        <v>495</v>
      </c>
      <c r="X139" s="22">
        <v>496</v>
      </c>
      <c r="Y139" s="22">
        <v>645</v>
      </c>
    </row>
    <row r="140" spans="1:25" ht="14.25">
      <c r="A140" s="23" t="s">
        <v>64</v>
      </c>
      <c r="B140" s="22">
        <v>15</v>
      </c>
      <c r="C140" s="22">
        <v>152</v>
      </c>
      <c r="D140" s="22">
        <v>313</v>
      </c>
      <c r="E140" s="22">
        <v>452</v>
      </c>
      <c r="F140" s="22">
        <v>110</v>
      </c>
      <c r="G140" s="22">
        <v>181</v>
      </c>
      <c r="H140" s="22">
        <v>233</v>
      </c>
      <c r="I140" s="22">
        <v>193</v>
      </c>
      <c r="J140" s="22">
        <v>346</v>
      </c>
      <c r="K140" s="22">
        <v>303</v>
      </c>
      <c r="L140" s="22">
        <v>245</v>
      </c>
      <c r="M140" s="22">
        <v>361</v>
      </c>
      <c r="N140" s="22">
        <v>261</v>
      </c>
      <c r="O140" s="22">
        <v>309</v>
      </c>
      <c r="P140" s="22">
        <v>97</v>
      </c>
      <c r="Q140" s="22">
        <v>100</v>
      </c>
      <c r="R140" s="22">
        <v>22</v>
      </c>
      <c r="S140" s="22">
        <v>88</v>
      </c>
      <c r="T140" s="22">
        <v>42</v>
      </c>
      <c r="U140" s="22">
        <v>0</v>
      </c>
      <c r="V140" s="22">
        <v>35</v>
      </c>
      <c r="W140" s="22">
        <v>158</v>
      </c>
      <c r="X140" s="22">
        <v>321</v>
      </c>
      <c r="Y140" s="22">
        <v>765</v>
      </c>
    </row>
    <row r="141" spans="1:25" ht="14.25">
      <c r="A141" s="23" t="s">
        <v>65</v>
      </c>
      <c r="B141" s="22">
        <v>1552</v>
      </c>
      <c r="C141" s="22">
        <v>1673</v>
      </c>
      <c r="D141" s="22">
        <v>1920</v>
      </c>
      <c r="E141" s="22">
        <v>2189</v>
      </c>
      <c r="F141" s="22">
        <v>1927</v>
      </c>
      <c r="G141" s="22">
        <v>1293</v>
      </c>
      <c r="H141" s="22">
        <v>1354</v>
      </c>
      <c r="I141" s="22">
        <v>1117</v>
      </c>
      <c r="J141" s="22">
        <v>1277</v>
      </c>
      <c r="K141" s="22">
        <v>1572</v>
      </c>
      <c r="L141" s="22">
        <v>1307</v>
      </c>
      <c r="M141" s="22">
        <v>1120</v>
      </c>
      <c r="N141" s="22">
        <v>1170</v>
      </c>
      <c r="O141" s="22">
        <v>1285</v>
      </c>
      <c r="P141" s="22">
        <v>1901</v>
      </c>
      <c r="Q141" s="22">
        <v>1314</v>
      </c>
      <c r="R141" s="22">
        <v>1603</v>
      </c>
      <c r="S141" s="22">
        <v>1828</v>
      </c>
      <c r="T141" s="22">
        <v>1594</v>
      </c>
      <c r="U141" s="22">
        <v>1581</v>
      </c>
      <c r="V141" s="22">
        <v>1689</v>
      </c>
      <c r="W141" s="22">
        <v>1848</v>
      </c>
      <c r="X141" s="22">
        <v>2105</v>
      </c>
      <c r="Y141" s="22">
        <v>2574</v>
      </c>
    </row>
    <row r="142" spans="1:25" ht="14.25">
      <c r="A142" s="23" t="s">
        <v>66</v>
      </c>
      <c r="B142" s="22">
        <v>1128</v>
      </c>
      <c r="C142" s="22">
        <v>1167</v>
      </c>
      <c r="D142" s="22">
        <v>1452</v>
      </c>
      <c r="E142" s="22">
        <v>1945</v>
      </c>
      <c r="F142" s="22">
        <v>2264</v>
      </c>
      <c r="G142" s="22">
        <v>1607</v>
      </c>
      <c r="H142" s="22">
        <v>2069</v>
      </c>
      <c r="I142" s="22">
        <v>1194</v>
      </c>
      <c r="J142" s="22">
        <v>1519</v>
      </c>
      <c r="K142" s="22">
        <v>3406</v>
      </c>
      <c r="L142" s="22">
        <v>2856</v>
      </c>
      <c r="M142" s="22">
        <v>4987</v>
      </c>
      <c r="N142" s="22">
        <v>4021</v>
      </c>
      <c r="O142" s="22">
        <v>2802</v>
      </c>
      <c r="P142" s="22">
        <v>2306</v>
      </c>
      <c r="Q142" s="22">
        <v>2131</v>
      </c>
      <c r="R142" s="22">
        <v>3285</v>
      </c>
      <c r="S142" s="22">
        <v>5371</v>
      </c>
      <c r="T142" s="22">
        <v>6096</v>
      </c>
      <c r="U142" s="22">
        <v>4361</v>
      </c>
      <c r="V142" s="22">
        <v>5254</v>
      </c>
      <c r="W142" s="22">
        <v>5497</v>
      </c>
      <c r="X142" s="22">
        <v>7502</v>
      </c>
      <c r="Y142" s="22">
        <v>5525</v>
      </c>
    </row>
    <row r="143" spans="1:25" ht="14.25">
      <c r="A143" s="23" t="s">
        <v>128</v>
      </c>
      <c r="B143" s="22">
        <v>130</v>
      </c>
      <c r="C143" s="22">
        <v>184</v>
      </c>
      <c r="D143" s="22">
        <v>58</v>
      </c>
      <c r="E143" s="22">
        <v>58</v>
      </c>
      <c r="F143" s="22">
        <v>0</v>
      </c>
      <c r="G143" s="22">
        <v>11</v>
      </c>
      <c r="H143" s="22">
        <v>5</v>
      </c>
      <c r="I143" s="22">
        <v>19</v>
      </c>
      <c r="J143" s="22">
        <v>14</v>
      </c>
      <c r="K143" s="22">
        <v>5</v>
      </c>
      <c r="L143" s="22">
        <v>162</v>
      </c>
      <c r="M143" s="22">
        <v>121</v>
      </c>
      <c r="N143" s="22">
        <v>4</v>
      </c>
      <c r="O143" s="22">
        <v>118</v>
      </c>
      <c r="P143" s="22">
        <v>84</v>
      </c>
      <c r="Q143" s="22">
        <v>288</v>
      </c>
      <c r="R143" s="22">
        <v>400</v>
      </c>
      <c r="S143" s="22">
        <v>530</v>
      </c>
      <c r="T143" s="22">
        <v>216</v>
      </c>
      <c r="U143" s="22">
        <v>218</v>
      </c>
      <c r="V143" s="22">
        <v>328</v>
      </c>
      <c r="W143" s="22">
        <v>0</v>
      </c>
      <c r="X143" s="22">
        <v>1</v>
      </c>
      <c r="Y143" s="22">
        <v>5</v>
      </c>
    </row>
    <row r="144" spans="1:25" ht="14.25">
      <c r="A144" s="23" t="s">
        <v>67</v>
      </c>
      <c r="B144" s="22">
        <v>1076</v>
      </c>
      <c r="C144" s="22">
        <v>870</v>
      </c>
      <c r="D144" s="22">
        <v>585</v>
      </c>
      <c r="E144" s="22">
        <v>515</v>
      </c>
      <c r="F144" s="22">
        <v>762</v>
      </c>
      <c r="G144" s="22">
        <v>1151</v>
      </c>
      <c r="H144" s="22">
        <v>1051</v>
      </c>
      <c r="I144" s="22">
        <v>1131</v>
      </c>
      <c r="J144" s="22">
        <v>915</v>
      </c>
      <c r="K144" s="22">
        <v>495</v>
      </c>
      <c r="L144" s="22">
        <v>1064</v>
      </c>
      <c r="M144" s="22">
        <v>1217</v>
      </c>
      <c r="N144" s="22">
        <v>1424</v>
      </c>
      <c r="O144" s="22">
        <v>1284</v>
      </c>
      <c r="P144" s="22">
        <v>988</v>
      </c>
      <c r="Q144" s="22">
        <v>933</v>
      </c>
      <c r="R144" s="22">
        <v>937</v>
      </c>
      <c r="S144" s="22">
        <v>862</v>
      </c>
      <c r="T144" s="22">
        <v>957</v>
      </c>
      <c r="U144" s="22">
        <v>1239</v>
      </c>
      <c r="V144" s="22">
        <v>1244</v>
      </c>
      <c r="W144" s="22">
        <v>887</v>
      </c>
      <c r="X144" s="22">
        <v>1180</v>
      </c>
      <c r="Y144" s="22">
        <v>585</v>
      </c>
    </row>
    <row r="145" spans="1:25" ht="14.25">
      <c r="A145" s="23" t="s">
        <v>133</v>
      </c>
      <c r="B145" s="22">
        <v>4826</v>
      </c>
      <c r="C145" s="22">
        <v>4246</v>
      </c>
      <c r="D145" s="22">
        <v>4436</v>
      </c>
      <c r="E145" s="22">
        <v>3186</v>
      </c>
      <c r="F145" s="22">
        <v>4041</v>
      </c>
      <c r="G145" s="22">
        <v>3446</v>
      </c>
      <c r="H145" s="22">
        <v>3388</v>
      </c>
      <c r="I145" s="22">
        <v>4280</v>
      </c>
      <c r="J145" s="22">
        <v>4900</v>
      </c>
      <c r="K145" s="22">
        <v>3829</v>
      </c>
      <c r="L145" s="22">
        <v>3202</v>
      </c>
      <c r="M145" s="22">
        <v>2820</v>
      </c>
      <c r="N145" s="22">
        <v>3356</v>
      </c>
      <c r="O145" s="22">
        <v>4423</v>
      </c>
      <c r="P145" s="22">
        <v>3619</v>
      </c>
      <c r="Q145" s="22">
        <v>2856</v>
      </c>
      <c r="R145" s="22">
        <v>3549</v>
      </c>
      <c r="S145" s="22">
        <v>3120</v>
      </c>
      <c r="T145" s="22">
        <v>3739</v>
      </c>
      <c r="U145" s="22">
        <v>4315</v>
      </c>
      <c r="V145" s="22">
        <v>3443</v>
      </c>
      <c r="W145" s="22">
        <v>2824</v>
      </c>
      <c r="X145" s="22">
        <v>4032</v>
      </c>
      <c r="Y145" s="22">
        <v>3882</v>
      </c>
    </row>
    <row r="146" spans="1:25" ht="14.25">
      <c r="A146" s="23" t="s">
        <v>68</v>
      </c>
      <c r="B146" s="22">
        <v>0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0</v>
      </c>
      <c r="R146" s="22">
        <v>0</v>
      </c>
      <c r="S146" s="22">
        <v>37</v>
      </c>
      <c r="T146" s="22">
        <v>71</v>
      </c>
      <c r="U146" s="22">
        <v>182</v>
      </c>
      <c r="V146" s="22">
        <v>131</v>
      </c>
      <c r="W146" s="22">
        <v>230</v>
      </c>
      <c r="X146" s="22">
        <v>173</v>
      </c>
      <c r="Y146" s="22">
        <v>162</v>
      </c>
    </row>
    <row r="147" spans="1:25" ht="14.25">
      <c r="A147" s="23" t="s">
        <v>69</v>
      </c>
      <c r="B147" s="22">
        <v>0</v>
      </c>
      <c r="C147" s="22">
        <v>0</v>
      </c>
      <c r="D147" s="22">
        <v>0</v>
      </c>
      <c r="E147" s="22">
        <v>0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52</v>
      </c>
      <c r="M147" s="22">
        <v>58</v>
      </c>
      <c r="N147" s="22">
        <v>45</v>
      </c>
      <c r="O147" s="22">
        <v>48</v>
      </c>
      <c r="P147" s="22">
        <v>74</v>
      </c>
      <c r="Q147" s="22">
        <v>96</v>
      </c>
      <c r="R147" s="22">
        <v>222</v>
      </c>
      <c r="S147" s="22">
        <v>107</v>
      </c>
      <c r="T147" s="22">
        <v>69</v>
      </c>
      <c r="U147" s="22">
        <v>182</v>
      </c>
      <c r="V147" s="22">
        <v>215</v>
      </c>
      <c r="W147" s="22">
        <v>275</v>
      </c>
      <c r="X147" s="22">
        <v>511</v>
      </c>
      <c r="Y147" s="22">
        <v>515</v>
      </c>
    </row>
    <row r="148" spans="1:25" ht="14.25">
      <c r="A148" s="23" t="s">
        <v>71</v>
      </c>
      <c r="B148" s="22">
        <v>0</v>
      </c>
      <c r="C148" s="22">
        <v>0</v>
      </c>
      <c r="D148" s="22">
        <v>0</v>
      </c>
      <c r="E148" s="22">
        <v>0</v>
      </c>
      <c r="F148" s="22">
        <v>0</v>
      </c>
      <c r="G148" s="22">
        <v>0</v>
      </c>
      <c r="H148" s="22">
        <v>0</v>
      </c>
      <c r="I148" s="22">
        <v>135</v>
      </c>
      <c r="J148" s="22">
        <v>60</v>
      </c>
      <c r="K148" s="22">
        <v>106</v>
      </c>
      <c r="L148" s="22">
        <v>851</v>
      </c>
      <c r="M148" s="22">
        <v>621</v>
      </c>
      <c r="N148" s="22">
        <v>157</v>
      </c>
      <c r="O148" s="22">
        <v>396</v>
      </c>
      <c r="P148" s="22">
        <v>222</v>
      </c>
      <c r="Q148" s="22">
        <v>220</v>
      </c>
      <c r="R148" s="22">
        <v>447</v>
      </c>
      <c r="S148" s="22">
        <v>529</v>
      </c>
      <c r="T148" s="22">
        <v>762</v>
      </c>
      <c r="U148" s="22">
        <v>616</v>
      </c>
      <c r="V148" s="22">
        <v>531</v>
      </c>
      <c r="W148" s="22">
        <v>621</v>
      </c>
      <c r="X148" s="22">
        <v>701</v>
      </c>
      <c r="Y148" s="22">
        <v>388</v>
      </c>
    </row>
    <row r="149" spans="1:25" ht="14.25">
      <c r="A149" s="23" t="s">
        <v>72</v>
      </c>
      <c r="B149" s="22">
        <v>156</v>
      </c>
      <c r="C149" s="22">
        <v>166</v>
      </c>
      <c r="D149" s="22">
        <v>12</v>
      </c>
      <c r="E149" s="22">
        <v>346</v>
      </c>
      <c r="F149" s="22">
        <v>160</v>
      </c>
      <c r="G149" s="22">
        <v>283</v>
      </c>
      <c r="H149" s="22">
        <v>419</v>
      </c>
      <c r="I149" s="22">
        <v>213</v>
      </c>
      <c r="J149" s="22">
        <v>198</v>
      </c>
      <c r="K149" s="22">
        <v>317</v>
      </c>
      <c r="L149" s="22">
        <v>840</v>
      </c>
      <c r="M149" s="22">
        <v>309</v>
      </c>
      <c r="N149" s="22">
        <v>208</v>
      </c>
      <c r="O149" s="22">
        <v>110</v>
      </c>
      <c r="P149" s="22">
        <v>447</v>
      </c>
      <c r="Q149" s="22">
        <v>1077</v>
      </c>
      <c r="R149" s="22">
        <v>1023</v>
      </c>
      <c r="S149" s="22">
        <v>1064</v>
      </c>
      <c r="T149" s="22">
        <v>2018</v>
      </c>
      <c r="U149" s="22">
        <v>2709</v>
      </c>
      <c r="V149" s="22">
        <v>1780</v>
      </c>
      <c r="W149" s="22">
        <v>3052</v>
      </c>
      <c r="X149" s="22">
        <v>5243</v>
      </c>
      <c r="Y149" s="22">
        <v>4376</v>
      </c>
    </row>
    <row r="150" spans="1:25" ht="14.25">
      <c r="A150" s="23" t="s">
        <v>135</v>
      </c>
      <c r="B150" s="22">
        <v>0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2">
        <v>0</v>
      </c>
      <c r="P150" s="22">
        <v>29</v>
      </c>
      <c r="Q150" s="22">
        <v>0</v>
      </c>
      <c r="R150" s="22">
        <v>0</v>
      </c>
      <c r="S150" s="22">
        <v>0</v>
      </c>
      <c r="T150" s="22">
        <v>2</v>
      </c>
      <c r="U150" s="22">
        <v>0</v>
      </c>
      <c r="V150" s="22">
        <v>0</v>
      </c>
      <c r="W150" s="22">
        <v>0</v>
      </c>
      <c r="X150" s="22">
        <v>0</v>
      </c>
      <c r="Y150" s="22">
        <v>0</v>
      </c>
    </row>
    <row r="151" spans="1:25" ht="14.25">
      <c r="A151" s="23" t="s">
        <v>127</v>
      </c>
      <c r="B151" s="22">
        <v>0</v>
      </c>
      <c r="C151" s="22">
        <v>0</v>
      </c>
      <c r="D151" s="22">
        <v>0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201</v>
      </c>
      <c r="L151" s="22">
        <v>163</v>
      </c>
      <c r="M151" s="22">
        <v>371</v>
      </c>
      <c r="N151" s="22">
        <v>566</v>
      </c>
      <c r="O151" s="22">
        <v>628</v>
      </c>
      <c r="P151" s="22">
        <v>661</v>
      </c>
      <c r="Q151" s="22">
        <v>792</v>
      </c>
      <c r="R151" s="22">
        <v>1027</v>
      </c>
      <c r="S151" s="22">
        <v>864</v>
      </c>
      <c r="T151" s="22">
        <v>1009</v>
      </c>
      <c r="U151" s="22">
        <v>786</v>
      </c>
      <c r="V151" s="22">
        <v>794</v>
      </c>
      <c r="W151" s="22">
        <v>965</v>
      </c>
      <c r="X151" s="22">
        <v>1030</v>
      </c>
      <c r="Y151" s="22">
        <v>545</v>
      </c>
    </row>
    <row r="152" spans="1:25" ht="14.25">
      <c r="A152" s="23" t="s">
        <v>126</v>
      </c>
      <c r="B152" s="22">
        <v>0</v>
      </c>
      <c r="C152" s="22">
        <v>0</v>
      </c>
      <c r="D152" s="22">
        <v>0</v>
      </c>
      <c r="E152" s="22"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1</v>
      </c>
      <c r="L152" s="22">
        <v>185</v>
      </c>
      <c r="M152" s="22">
        <v>83</v>
      </c>
      <c r="N152" s="22">
        <v>57</v>
      </c>
      <c r="O152" s="22">
        <v>36</v>
      </c>
      <c r="P152" s="22">
        <v>1</v>
      </c>
      <c r="Q152" s="22">
        <v>90</v>
      </c>
      <c r="R152" s="22">
        <v>121</v>
      </c>
      <c r="S152" s="22">
        <v>144</v>
      </c>
      <c r="T152" s="22">
        <v>165</v>
      </c>
      <c r="U152" s="22">
        <v>138</v>
      </c>
      <c r="V152" s="22">
        <v>175</v>
      </c>
      <c r="W152" s="22">
        <v>166</v>
      </c>
      <c r="X152" s="22">
        <v>197</v>
      </c>
      <c r="Y152" s="22">
        <v>285</v>
      </c>
    </row>
    <row r="153" spans="1:25" ht="14.25">
      <c r="A153" s="23" t="s">
        <v>77</v>
      </c>
      <c r="B153" s="22">
        <v>0</v>
      </c>
      <c r="C153" s="22">
        <v>0</v>
      </c>
      <c r="D153" s="22">
        <v>3</v>
      </c>
      <c r="E153" s="22">
        <v>7</v>
      </c>
      <c r="F153" s="22">
        <v>26</v>
      </c>
      <c r="G153" s="22">
        <v>5</v>
      </c>
      <c r="H153" s="22">
        <v>66</v>
      </c>
      <c r="I153" s="22">
        <v>23</v>
      </c>
      <c r="J153" s="22">
        <v>42</v>
      </c>
      <c r="K153" s="22">
        <v>83</v>
      </c>
      <c r="L153" s="22">
        <v>11</v>
      </c>
      <c r="M153" s="22">
        <v>12</v>
      </c>
      <c r="N153" s="22">
        <v>5</v>
      </c>
      <c r="O153" s="22">
        <v>85</v>
      </c>
      <c r="P153" s="22">
        <v>0</v>
      </c>
      <c r="Q153" s="22">
        <v>2</v>
      </c>
      <c r="R153" s="22">
        <v>270</v>
      </c>
      <c r="S153" s="22">
        <v>0</v>
      </c>
      <c r="T153" s="22">
        <v>3</v>
      </c>
      <c r="U153" s="22">
        <v>18</v>
      </c>
      <c r="V153" s="22">
        <v>14</v>
      </c>
      <c r="W153" s="22">
        <v>7</v>
      </c>
      <c r="X153" s="22">
        <v>35</v>
      </c>
      <c r="Y153" s="22">
        <v>83</v>
      </c>
    </row>
    <row r="154" spans="1:25" ht="14.25">
      <c r="A154" s="23" t="s">
        <v>92</v>
      </c>
      <c r="B154" s="22">
        <v>0</v>
      </c>
      <c r="C154" s="22">
        <v>0</v>
      </c>
      <c r="D154" s="22">
        <v>0</v>
      </c>
      <c r="E154" s="22">
        <v>0</v>
      </c>
      <c r="F154" s="22">
        <v>14</v>
      </c>
      <c r="G154" s="22">
        <v>0</v>
      </c>
      <c r="H154" s="22">
        <v>0</v>
      </c>
      <c r="I154" s="22">
        <v>3</v>
      </c>
      <c r="J154" s="22">
        <v>1</v>
      </c>
      <c r="K154" s="22">
        <v>41</v>
      </c>
      <c r="L154" s="22">
        <v>165</v>
      </c>
      <c r="M154" s="22">
        <v>45</v>
      </c>
      <c r="N154" s="22">
        <v>3</v>
      </c>
      <c r="O154" s="22">
        <v>15</v>
      </c>
      <c r="P154" s="22">
        <v>4</v>
      </c>
      <c r="Q154" s="22">
        <v>20</v>
      </c>
      <c r="R154" s="22">
        <v>77</v>
      </c>
      <c r="S154" s="22">
        <v>29</v>
      </c>
      <c r="T154" s="22">
        <v>110</v>
      </c>
      <c r="U154" s="22">
        <v>67</v>
      </c>
      <c r="V154" s="22">
        <v>182</v>
      </c>
      <c r="W154" s="22">
        <v>277</v>
      </c>
      <c r="X154" s="22">
        <v>303</v>
      </c>
      <c r="Y154" s="22">
        <v>777</v>
      </c>
    </row>
    <row r="155" spans="1:25" ht="14.25">
      <c r="A155" s="23" t="s">
        <v>125</v>
      </c>
      <c r="B155" s="22">
        <v>88</v>
      </c>
      <c r="C155" s="22">
        <v>0</v>
      </c>
      <c r="D155" s="22">
        <v>15</v>
      </c>
      <c r="E155" s="22">
        <v>2</v>
      </c>
      <c r="F155" s="22">
        <v>8</v>
      </c>
      <c r="G155" s="22">
        <v>4</v>
      </c>
      <c r="H155" s="22">
        <v>6</v>
      </c>
      <c r="I155" s="22">
        <v>15</v>
      </c>
      <c r="J155" s="22">
        <v>23</v>
      </c>
      <c r="K155" s="22">
        <v>13</v>
      </c>
      <c r="L155" s="22">
        <v>36</v>
      </c>
      <c r="M155" s="22">
        <v>5</v>
      </c>
      <c r="N155" s="22">
        <v>9</v>
      </c>
      <c r="O155" s="22">
        <v>10</v>
      </c>
      <c r="P155" s="22">
        <v>0</v>
      </c>
      <c r="Q155" s="22">
        <v>5</v>
      </c>
      <c r="R155" s="22">
        <v>0</v>
      </c>
      <c r="S155" s="22">
        <v>0</v>
      </c>
      <c r="T155" s="22">
        <v>0</v>
      </c>
      <c r="U155" s="22">
        <v>0</v>
      </c>
      <c r="V155" s="22">
        <v>0</v>
      </c>
      <c r="W155" s="22">
        <v>0</v>
      </c>
      <c r="X155" s="22">
        <v>0</v>
      </c>
      <c r="Y155" s="22">
        <v>0</v>
      </c>
    </row>
    <row r="156" spans="1:25" ht="14.25">
      <c r="A156" s="23" t="s">
        <v>142</v>
      </c>
      <c r="B156" s="22">
        <v>66</v>
      </c>
      <c r="C156" s="22">
        <v>374</v>
      </c>
      <c r="D156" s="22">
        <v>263</v>
      </c>
      <c r="E156" s="22">
        <v>732</v>
      </c>
      <c r="F156" s="22">
        <v>1079</v>
      </c>
      <c r="G156" s="22">
        <v>1466</v>
      </c>
      <c r="H156" s="22">
        <v>1108</v>
      </c>
      <c r="I156" s="22">
        <v>417</v>
      </c>
      <c r="J156" s="22">
        <v>661</v>
      </c>
      <c r="K156" s="22">
        <v>1330</v>
      </c>
      <c r="L156" s="22">
        <v>1311</v>
      </c>
      <c r="M156" s="22">
        <v>1344</v>
      </c>
      <c r="N156" s="22">
        <v>1139</v>
      </c>
      <c r="O156" s="22">
        <v>1265</v>
      </c>
      <c r="P156" s="22">
        <v>952</v>
      </c>
      <c r="Q156" s="22">
        <v>1009</v>
      </c>
      <c r="R156" s="22">
        <v>1479</v>
      </c>
      <c r="S156" s="22">
        <v>1430</v>
      </c>
      <c r="T156" s="22">
        <v>2776</v>
      </c>
      <c r="U156" s="22">
        <v>2579</v>
      </c>
      <c r="V156" s="22">
        <v>3314</v>
      </c>
      <c r="W156" s="22">
        <v>4328</v>
      </c>
      <c r="X156" s="22">
        <v>4256</v>
      </c>
      <c r="Y156" s="22">
        <v>2987</v>
      </c>
    </row>
    <row r="157" spans="1:25" ht="14.25">
      <c r="A157" s="23" t="s">
        <v>83</v>
      </c>
      <c r="B157" s="22">
        <v>0</v>
      </c>
      <c r="C157" s="22">
        <v>0</v>
      </c>
      <c r="D157" s="22">
        <v>0</v>
      </c>
      <c r="E157" s="22">
        <v>0</v>
      </c>
      <c r="F157" s="22">
        <v>27</v>
      </c>
      <c r="G157" s="22">
        <v>0</v>
      </c>
      <c r="H157" s="22">
        <v>0</v>
      </c>
      <c r="I157" s="22">
        <v>0</v>
      </c>
      <c r="J157" s="22">
        <v>32</v>
      </c>
      <c r="K157" s="22">
        <v>1</v>
      </c>
      <c r="L157" s="22">
        <v>0</v>
      </c>
      <c r="M157" s="22">
        <v>310</v>
      </c>
      <c r="N157" s="22">
        <v>32</v>
      </c>
      <c r="O157" s="22">
        <v>31</v>
      </c>
      <c r="P157" s="22">
        <v>0</v>
      </c>
      <c r="Q157" s="22">
        <v>0</v>
      </c>
      <c r="R157" s="22">
        <v>0</v>
      </c>
      <c r="S157" s="22">
        <v>124</v>
      </c>
      <c r="T157" s="22">
        <v>0</v>
      </c>
      <c r="U157" s="22">
        <v>89</v>
      </c>
      <c r="V157" s="22">
        <v>91</v>
      </c>
      <c r="W157" s="22">
        <v>114</v>
      </c>
      <c r="X157" s="22">
        <v>1037</v>
      </c>
      <c r="Y157" s="22">
        <v>660</v>
      </c>
    </row>
    <row r="158" spans="1:25" ht="14.25">
      <c r="A158" s="23" t="s">
        <v>87</v>
      </c>
      <c r="B158" s="22">
        <v>186</v>
      </c>
      <c r="C158" s="22">
        <v>317</v>
      </c>
      <c r="D158" s="22">
        <v>161</v>
      </c>
      <c r="E158" s="22">
        <v>166</v>
      </c>
      <c r="F158" s="22">
        <v>75</v>
      </c>
      <c r="G158" s="22">
        <v>43</v>
      </c>
      <c r="H158" s="22">
        <v>313</v>
      </c>
      <c r="I158" s="22">
        <v>107</v>
      </c>
      <c r="J158" s="22">
        <v>72</v>
      </c>
      <c r="K158" s="22">
        <v>35</v>
      </c>
      <c r="L158" s="22">
        <v>210</v>
      </c>
      <c r="M158" s="22">
        <v>23</v>
      </c>
      <c r="N158" s="22">
        <v>6</v>
      </c>
      <c r="O158" s="22">
        <v>0</v>
      </c>
      <c r="P158" s="22">
        <v>8</v>
      </c>
      <c r="Q158" s="22">
        <v>62</v>
      </c>
      <c r="R158" s="22">
        <v>0</v>
      </c>
      <c r="S158" s="22">
        <v>147</v>
      </c>
      <c r="T158" s="22">
        <v>273</v>
      </c>
      <c r="U158" s="22">
        <v>134</v>
      </c>
      <c r="V158" s="22">
        <v>618</v>
      </c>
      <c r="W158" s="22">
        <v>2616</v>
      </c>
      <c r="X158" s="22">
        <v>1704</v>
      </c>
      <c r="Y158" s="22">
        <v>1410</v>
      </c>
    </row>
    <row r="159" spans="1:25" ht="14.25">
      <c r="A159" s="23" t="s">
        <v>81</v>
      </c>
      <c r="B159" s="22">
        <v>325</v>
      </c>
      <c r="C159" s="22">
        <v>342</v>
      </c>
      <c r="D159" s="22">
        <v>62</v>
      </c>
      <c r="E159" s="22">
        <v>51</v>
      </c>
      <c r="F159" s="22">
        <v>54</v>
      </c>
      <c r="G159" s="22">
        <v>384</v>
      </c>
      <c r="H159" s="22">
        <v>287</v>
      </c>
      <c r="I159" s="22">
        <v>270</v>
      </c>
      <c r="J159" s="22">
        <v>100</v>
      </c>
      <c r="K159" s="22">
        <v>135</v>
      </c>
      <c r="L159" s="22">
        <v>0</v>
      </c>
      <c r="M159" s="22">
        <v>0</v>
      </c>
      <c r="N159" s="22">
        <v>0</v>
      </c>
      <c r="O159" s="22">
        <v>8</v>
      </c>
      <c r="P159" s="22">
        <v>0</v>
      </c>
      <c r="Q159" s="22">
        <v>33</v>
      </c>
      <c r="R159" s="22">
        <v>0</v>
      </c>
      <c r="S159" s="22">
        <v>31</v>
      </c>
      <c r="T159" s="22">
        <v>205</v>
      </c>
      <c r="U159" s="22">
        <v>59</v>
      </c>
      <c r="V159" s="22">
        <v>443</v>
      </c>
      <c r="W159" s="22">
        <v>131</v>
      </c>
      <c r="X159" s="22">
        <v>611</v>
      </c>
      <c r="Y159" s="22">
        <v>501</v>
      </c>
    </row>
    <row r="160" spans="1:25" ht="14.25">
      <c r="A160" s="23" t="s">
        <v>144</v>
      </c>
      <c r="B160" s="22">
        <v>0</v>
      </c>
      <c r="C160" s="22">
        <v>18</v>
      </c>
      <c r="D160" s="22">
        <v>298</v>
      </c>
      <c r="E160" s="22">
        <v>660</v>
      </c>
      <c r="F160" s="22">
        <v>507</v>
      </c>
      <c r="G160" s="22">
        <v>272</v>
      </c>
      <c r="H160" s="22">
        <v>530</v>
      </c>
      <c r="I160" s="22">
        <v>655</v>
      </c>
      <c r="J160" s="22">
        <v>797</v>
      </c>
      <c r="K160" s="22">
        <v>623</v>
      </c>
      <c r="L160" s="22">
        <v>846</v>
      </c>
      <c r="M160" s="22">
        <v>1002</v>
      </c>
      <c r="N160" s="22">
        <v>549</v>
      </c>
      <c r="O160" s="22">
        <v>864</v>
      </c>
      <c r="P160" s="22">
        <v>700</v>
      </c>
      <c r="Q160" s="22">
        <v>1062</v>
      </c>
      <c r="R160" s="22">
        <v>789</v>
      </c>
      <c r="S160" s="22">
        <v>379</v>
      </c>
      <c r="T160" s="22">
        <v>175</v>
      </c>
      <c r="U160" s="22">
        <v>181</v>
      </c>
      <c r="V160" s="22">
        <v>695</v>
      </c>
      <c r="W160" s="22">
        <v>156</v>
      </c>
      <c r="X160" s="22">
        <v>375</v>
      </c>
      <c r="Y160" s="22">
        <v>479</v>
      </c>
    </row>
    <row r="161" spans="1:25" ht="14.25">
      <c r="A161" s="23" t="s">
        <v>164</v>
      </c>
      <c r="B161" s="22">
        <v>0</v>
      </c>
      <c r="C161" s="22">
        <v>0</v>
      </c>
      <c r="D161" s="22">
        <v>0</v>
      </c>
      <c r="E161" s="22">
        <v>0</v>
      </c>
      <c r="F161" s="22">
        <v>1</v>
      </c>
      <c r="G161" s="22">
        <v>4</v>
      </c>
      <c r="H161" s="22">
        <v>5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2">
        <v>3</v>
      </c>
      <c r="O161" s="22">
        <v>0</v>
      </c>
      <c r="P161" s="22">
        <v>22</v>
      </c>
      <c r="Q161" s="22">
        <v>38</v>
      </c>
      <c r="R161" s="22">
        <v>227</v>
      </c>
      <c r="S161" s="22">
        <v>386</v>
      </c>
      <c r="T161" s="22">
        <v>55</v>
      </c>
      <c r="U161" s="22">
        <v>17</v>
      </c>
      <c r="V161" s="22">
        <v>68</v>
      </c>
      <c r="W161" s="22">
        <v>0</v>
      </c>
      <c r="X161" s="22">
        <v>210</v>
      </c>
      <c r="Y161" s="22">
        <v>36</v>
      </c>
    </row>
    <row r="162" spans="1:25" ht="14.25">
      <c r="A162" s="23" t="s">
        <v>79</v>
      </c>
      <c r="B162" s="22">
        <v>0</v>
      </c>
      <c r="C162" s="22">
        <v>31</v>
      </c>
      <c r="D162" s="22">
        <v>31</v>
      </c>
      <c r="E162" s="22">
        <v>98</v>
      </c>
      <c r="F162" s="22">
        <v>48</v>
      </c>
      <c r="G162" s="22">
        <v>104</v>
      </c>
      <c r="H162" s="22">
        <v>140</v>
      </c>
      <c r="I162" s="22">
        <v>0</v>
      </c>
      <c r="J162" s="22">
        <v>47</v>
      </c>
      <c r="K162" s="22">
        <v>76</v>
      </c>
      <c r="L162" s="22">
        <v>71</v>
      </c>
      <c r="M162" s="22">
        <v>17</v>
      </c>
      <c r="N162" s="22">
        <v>135</v>
      </c>
      <c r="O162" s="22">
        <v>164</v>
      </c>
      <c r="P162" s="22">
        <v>255</v>
      </c>
      <c r="Q162" s="22">
        <v>422</v>
      </c>
      <c r="R162" s="22">
        <v>541</v>
      </c>
      <c r="S162" s="22">
        <v>976</v>
      </c>
      <c r="T162" s="22">
        <v>1198</v>
      </c>
      <c r="U162" s="22">
        <v>1239</v>
      </c>
      <c r="V162" s="22">
        <v>860</v>
      </c>
      <c r="W162" s="22">
        <v>428</v>
      </c>
      <c r="X162" s="22">
        <v>96</v>
      </c>
      <c r="Y162" s="22">
        <v>764</v>
      </c>
    </row>
    <row r="163" spans="1:25" ht="14.25">
      <c r="A163" s="23" t="s">
        <v>147</v>
      </c>
      <c r="B163" s="22">
        <v>769</v>
      </c>
      <c r="C163" s="22">
        <v>620</v>
      </c>
      <c r="D163" s="22">
        <v>383</v>
      </c>
      <c r="E163" s="22">
        <v>456</v>
      </c>
      <c r="F163" s="22">
        <v>863</v>
      </c>
      <c r="G163" s="22">
        <v>1061</v>
      </c>
      <c r="H163" s="22">
        <v>1035</v>
      </c>
      <c r="I163" s="22">
        <v>1303</v>
      </c>
      <c r="J163" s="22">
        <v>1368</v>
      </c>
      <c r="K163" s="22">
        <v>1203</v>
      </c>
      <c r="L163" s="22">
        <v>1595</v>
      </c>
      <c r="M163" s="22">
        <v>1072</v>
      </c>
      <c r="N163" s="22">
        <v>1665</v>
      </c>
      <c r="O163" s="22">
        <v>1839</v>
      </c>
      <c r="P163" s="22">
        <v>1583</v>
      </c>
      <c r="Q163" s="22">
        <v>2117</v>
      </c>
      <c r="R163" s="22">
        <v>2228</v>
      </c>
      <c r="S163" s="22">
        <v>2718</v>
      </c>
      <c r="T163" s="22">
        <v>3251</v>
      </c>
      <c r="U163" s="22">
        <v>2980</v>
      </c>
      <c r="V163" s="22">
        <v>4553</v>
      </c>
      <c r="W163" s="22">
        <v>5514</v>
      </c>
      <c r="X163" s="22">
        <v>5412</v>
      </c>
      <c r="Y163" s="22">
        <v>4325</v>
      </c>
    </row>
    <row r="164" spans="1:25" ht="14.25">
      <c r="A164" s="23" t="s">
        <v>93</v>
      </c>
      <c r="B164" s="22">
        <v>31</v>
      </c>
      <c r="C164" s="22">
        <v>66</v>
      </c>
      <c r="D164" s="22">
        <v>178</v>
      </c>
      <c r="E164" s="22">
        <v>131</v>
      </c>
      <c r="F164" s="22">
        <v>7</v>
      </c>
      <c r="G164" s="22">
        <v>146</v>
      </c>
      <c r="H164" s="22">
        <v>65</v>
      </c>
      <c r="I164" s="22">
        <v>41</v>
      </c>
      <c r="J164" s="22">
        <v>4</v>
      </c>
      <c r="K164" s="22">
        <v>3</v>
      </c>
      <c r="L164" s="22">
        <v>0</v>
      </c>
      <c r="M164" s="22">
        <v>103</v>
      </c>
      <c r="N164" s="22">
        <v>0</v>
      </c>
      <c r="O164" s="22">
        <v>13</v>
      </c>
      <c r="P164" s="22">
        <v>10</v>
      </c>
      <c r="Q164" s="22">
        <v>0</v>
      </c>
      <c r="R164" s="22">
        <v>91</v>
      </c>
      <c r="S164" s="22">
        <v>0</v>
      </c>
      <c r="T164" s="22">
        <v>0</v>
      </c>
      <c r="U164" s="22">
        <v>69</v>
      </c>
      <c r="V164" s="22">
        <v>19</v>
      </c>
      <c r="W164" s="22">
        <v>24</v>
      </c>
      <c r="X164" s="22">
        <v>10</v>
      </c>
      <c r="Y164" s="22">
        <v>155</v>
      </c>
    </row>
    <row r="165" spans="1:25" ht="14.25">
      <c r="A165" s="23" t="s">
        <v>136</v>
      </c>
      <c r="B165" s="22">
        <v>1687</v>
      </c>
      <c r="C165" s="22">
        <v>935</v>
      </c>
      <c r="D165" s="22">
        <v>1088</v>
      </c>
      <c r="E165" s="22">
        <v>1147</v>
      </c>
      <c r="F165" s="22">
        <v>1592</v>
      </c>
      <c r="G165" s="22">
        <v>940</v>
      </c>
      <c r="H165" s="22">
        <v>261</v>
      </c>
      <c r="I165" s="22">
        <v>248</v>
      </c>
      <c r="J165" s="22">
        <v>361</v>
      </c>
      <c r="K165" s="22">
        <v>649</v>
      </c>
      <c r="L165" s="22">
        <v>1154</v>
      </c>
      <c r="M165" s="22">
        <v>803</v>
      </c>
      <c r="N165" s="22">
        <v>1160</v>
      </c>
      <c r="O165" s="22">
        <v>1058</v>
      </c>
      <c r="P165" s="22">
        <v>537</v>
      </c>
      <c r="Q165" s="22">
        <v>1510</v>
      </c>
      <c r="R165" s="22">
        <v>1169</v>
      </c>
      <c r="S165" s="22">
        <v>973</v>
      </c>
      <c r="T165" s="22">
        <v>288</v>
      </c>
      <c r="U165" s="22">
        <v>689</v>
      </c>
      <c r="V165" s="22">
        <v>415</v>
      </c>
      <c r="W165" s="22">
        <v>396</v>
      </c>
      <c r="X165" s="22">
        <v>365</v>
      </c>
      <c r="Y165" s="22">
        <v>463</v>
      </c>
    </row>
    <row r="166" spans="1:25" ht="14.25">
      <c r="A166" s="23" t="s">
        <v>122</v>
      </c>
      <c r="B166" s="22">
        <v>0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  <c r="Q166" s="22">
        <v>0</v>
      </c>
      <c r="R166" s="22">
        <v>0</v>
      </c>
      <c r="S166" s="22">
        <v>4</v>
      </c>
      <c r="T166" s="22">
        <v>0</v>
      </c>
      <c r="U166" s="22">
        <v>0</v>
      </c>
      <c r="V166" s="22">
        <v>0</v>
      </c>
      <c r="W166" s="22">
        <v>0</v>
      </c>
      <c r="X166" s="22">
        <v>0</v>
      </c>
      <c r="Y166" s="22">
        <v>0</v>
      </c>
    </row>
    <row r="167" spans="1:25" ht="14.25">
      <c r="A167" s="23" t="s">
        <v>143</v>
      </c>
      <c r="B167" s="22">
        <v>0</v>
      </c>
      <c r="C167" s="22">
        <v>0</v>
      </c>
      <c r="D167" s="22">
        <v>0</v>
      </c>
      <c r="E167" s="22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0</v>
      </c>
      <c r="O167" s="22">
        <v>0</v>
      </c>
      <c r="P167" s="22">
        <v>0</v>
      </c>
      <c r="Q167" s="22">
        <v>0</v>
      </c>
      <c r="R167" s="22">
        <v>0</v>
      </c>
      <c r="S167" s="22">
        <v>4</v>
      </c>
      <c r="T167" s="22">
        <v>0</v>
      </c>
      <c r="U167" s="22">
        <v>0</v>
      </c>
      <c r="V167" s="22">
        <v>0</v>
      </c>
      <c r="W167" s="22">
        <v>0</v>
      </c>
      <c r="X167" s="22">
        <v>73</v>
      </c>
      <c r="Y167" s="22">
        <v>0</v>
      </c>
    </row>
    <row r="168" spans="1:25" ht="14.25">
      <c r="A168" s="23" t="s">
        <v>168</v>
      </c>
      <c r="B168" s="22">
        <v>1039</v>
      </c>
      <c r="C168" s="22">
        <v>652</v>
      </c>
      <c r="D168" s="22">
        <v>366</v>
      </c>
      <c r="E168" s="22">
        <v>441</v>
      </c>
      <c r="F168" s="22">
        <v>529</v>
      </c>
      <c r="G168" s="22">
        <v>1913</v>
      </c>
      <c r="H168" s="22">
        <v>1515</v>
      </c>
      <c r="I168" s="22">
        <v>1515</v>
      </c>
      <c r="J168" s="22">
        <v>1819</v>
      </c>
      <c r="K168" s="22">
        <v>1350</v>
      </c>
      <c r="L168" s="22">
        <v>232</v>
      </c>
      <c r="M168" s="22">
        <v>142</v>
      </c>
      <c r="N168" s="22">
        <v>60</v>
      </c>
      <c r="O168" s="22">
        <v>77</v>
      </c>
      <c r="P168" s="22">
        <v>83</v>
      </c>
      <c r="Q168" s="22">
        <v>8</v>
      </c>
      <c r="R168" s="22">
        <v>68</v>
      </c>
      <c r="S168" s="22">
        <v>89</v>
      </c>
      <c r="T168" s="22">
        <v>22</v>
      </c>
      <c r="U168" s="22">
        <v>33</v>
      </c>
      <c r="V168" s="22">
        <v>103</v>
      </c>
      <c r="W168" s="22">
        <v>39</v>
      </c>
      <c r="X168" s="22">
        <v>148</v>
      </c>
      <c r="Y168" s="22">
        <v>1</v>
      </c>
    </row>
    <row r="169" spans="1:25" ht="14.25">
      <c r="A169" s="23" t="s">
        <v>86</v>
      </c>
      <c r="B169" s="22">
        <v>0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35</v>
      </c>
      <c r="M169" s="22">
        <v>0</v>
      </c>
      <c r="N169" s="22">
        <v>0</v>
      </c>
      <c r="O169" s="22">
        <v>0</v>
      </c>
      <c r="P169" s="22">
        <v>0</v>
      </c>
      <c r="Q169" s="22">
        <v>0</v>
      </c>
      <c r="R169" s="22">
        <v>14</v>
      </c>
      <c r="S169" s="22">
        <v>0</v>
      </c>
      <c r="T169" s="22">
        <v>0</v>
      </c>
      <c r="U169" s="22">
        <v>33</v>
      </c>
      <c r="V169" s="22">
        <v>0</v>
      </c>
      <c r="W169" s="22">
        <v>0</v>
      </c>
      <c r="X169" s="22">
        <v>0</v>
      </c>
      <c r="Y169" s="22">
        <v>63</v>
      </c>
    </row>
    <row r="170" spans="1:25" ht="14.25">
      <c r="A170" s="23" t="s">
        <v>121</v>
      </c>
      <c r="B170" s="22">
        <v>0</v>
      </c>
      <c r="C170" s="22">
        <v>0</v>
      </c>
      <c r="D170" s="22">
        <v>1</v>
      </c>
      <c r="E170" s="22">
        <v>1</v>
      </c>
      <c r="F170" s="22">
        <v>29</v>
      </c>
      <c r="G170" s="22">
        <v>184</v>
      </c>
      <c r="H170" s="22">
        <v>167</v>
      </c>
      <c r="I170" s="22">
        <v>71</v>
      </c>
      <c r="J170" s="22">
        <v>176</v>
      </c>
      <c r="K170" s="22">
        <v>32</v>
      </c>
      <c r="L170" s="22">
        <v>0</v>
      </c>
      <c r="M170" s="22">
        <v>72</v>
      </c>
      <c r="N170" s="22">
        <v>1</v>
      </c>
      <c r="O170" s="22">
        <v>0</v>
      </c>
      <c r="P170" s="22">
        <v>2</v>
      </c>
      <c r="Q170" s="22">
        <v>50</v>
      </c>
      <c r="R170" s="22">
        <v>93</v>
      </c>
      <c r="S170" s="22">
        <v>312</v>
      </c>
      <c r="T170" s="22">
        <v>171</v>
      </c>
      <c r="U170" s="22">
        <v>204</v>
      </c>
      <c r="V170" s="22">
        <v>975</v>
      </c>
      <c r="W170" s="22">
        <v>317</v>
      </c>
      <c r="X170" s="22">
        <v>778</v>
      </c>
      <c r="Y170" s="22">
        <v>1042</v>
      </c>
    </row>
    <row r="171" spans="1:25" ht="14.25">
      <c r="A171" s="23" t="s">
        <v>95</v>
      </c>
      <c r="B171" s="22">
        <v>0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132</v>
      </c>
      <c r="N171" s="22">
        <v>622</v>
      </c>
      <c r="O171" s="22">
        <v>115</v>
      </c>
      <c r="P171" s="22">
        <v>179</v>
      </c>
      <c r="Q171" s="22">
        <v>117</v>
      </c>
      <c r="R171" s="22">
        <v>193</v>
      </c>
      <c r="S171" s="22">
        <v>603</v>
      </c>
      <c r="T171" s="22">
        <v>100</v>
      </c>
      <c r="U171" s="22">
        <v>95</v>
      </c>
      <c r="V171" s="22">
        <v>831</v>
      </c>
      <c r="W171" s="22">
        <v>479</v>
      </c>
      <c r="X171" s="22">
        <v>50</v>
      </c>
      <c r="Y171" s="22">
        <v>36</v>
      </c>
    </row>
    <row r="172" spans="1:25" ht="14.25">
      <c r="A172" s="23" t="s">
        <v>120</v>
      </c>
      <c r="B172" s="22">
        <v>0</v>
      </c>
      <c r="C172" s="22">
        <v>0</v>
      </c>
      <c r="D172" s="22">
        <v>0</v>
      </c>
      <c r="E172" s="22">
        <v>0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2">
        <v>0</v>
      </c>
      <c r="O172" s="22">
        <v>0</v>
      </c>
      <c r="P172" s="22">
        <v>0</v>
      </c>
      <c r="Q172" s="22">
        <v>0</v>
      </c>
      <c r="R172" s="22">
        <v>0</v>
      </c>
      <c r="S172" s="22">
        <v>0</v>
      </c>
      <c r="T172" s="22">
        <v>0</v>
      </c>
      <c r="U172" s="22">
        <v>0</v>
      </c>
      <c r="V172" s="22">
        <v>0</v>
      </c>
      <c r="W172" s="22">
        <v>0</v>
      </c>
      <c r="X172" s="22">
        <v>0</v>
      </c>
      <c r="Y172" s="22">
        <v>0</v>
      </c>
    </row>
    <row r="173" spans="1:25" ht="14.25">
      <c r="A173" s="23" t="s">
        <v>89</v>
      </c>
      <c r="B173" s="22">
        <v>0</v>
      </c>
      <c r="C173" s="22">
        <v>0</v>
      </c>
      <c r="D173" s="22">
        <v>0</v>
      </c>
      <c r="E173" s="22">
        <v>0</v>
      </c>
      <c r="F173" s="22">
        <v>1</v>
      </c>
      <c r="G173" s="22">
        <v>0</v>
      </c>
      <c r="H173" s="22">
        <v>0</v>
      </c>
      <c r="I173" s="22">
        <v>1</v>
      </c>
      <c r="J173" s="22">
        <v>0</v>
      </c>
      <c r="K173" s="22">
        <v>0</v>
      </c>
      <c r="L173" s="22">
        <v>1</v>
      </c>
      <c r="M173" s="22">
        <v>5</v>
      </c>
      <c r="N173" s="22">
        <v>6</v>
      </c>
      <c r="O173" s="22">
        <v>2</v>
      </c>
      <c r="P173" s="22">
        <v>4</v>
      </c>
      <c r="Q173" s="22">
        <v>7</v>
      </c>
      <c r="R173" s="22">
        <v>0</v>
      </c>
      <c r="S173" s="22">
        <v>33</v>
      </c>
      <c r="T173" s="22">
        <v>0</v>
      </c>
      <c r="U173" s="22">
        <v>0</v>
      </c>
      <c r="V173" s="22">
        <v>0</v>
      </c>
      <c r="W173" s="22">
        <v>0</v>
      </c>
      <c r="X173" s="22">
        <v>0</v>
      </c>
      <c r="Y173" s="22">
        <v>2</v>
      </c>
    </row>
    <row r="174" spans="1:25" ht="14.25">
      <c r="A174" s="23" t="s">
        <v>88</v>
      </c>
      <c r="B174" s="22">
        <v>0</v>
      </c>
      <c r="C174" s="22">
        <v>0</v>
      </c>
      <c r="D174" s="22">
        <v>0</v>
      </c>
      <c r="E174" s="22">
        <v>20</v>
      </c>
      <c r="F174" s="22">
        <v>0</v>
      </c>
      <c r="G174" s="22">
        <v>0</v>
      </c>
      <c r="H174" s="22">
        <v>8</v>
      </c>
      <c r="I174" s="22">
        <v>0</v>
      </c>
      <c r="J174" s="22">
        <v>0</v>
      </c>
      <c r="K174" s="22">
        <v>0</v>
      </c>
      <c r="L174" s="22">
        <v>0</v>
      </c>
      <c r="M174" s="22">
        <v>28</v>
      </c>
      <c r="N174" s="22">
        <v>0</v>
      </c>
      <c r="O174" s="22">
        <v>0</v>
      </c>
      <c r="P174" s="22">
        <v>43</v>
      </c>
      <c r="Q174" s="22">
        <v>0</v>
      </c>
      <c r="R174" s="22">
        <v>0</v>
      </c>
      <c r="S174" s="22">
        <v>0</v>
      </c>
      <c r="T174" s="22">
        <v>0</v>
      </c>
      <c r="U174" s="22">
        <v>1</v>
      </c>
      <c r="V174" s="22">
        <v>0</v>
      </c>
      <c r="W174" s="22">
        <v>0</v>
      </c>
      <c r="X174" s="22">
        <v>0</v>
      </c>
      <c r="Y174" s="22">
        <v>0</v>
      </c>
    </row>
    <row r="175" spans="1:25" ht="14.25">
      <c r="A175" s="23" t="s">
        <v>80</v>
      </c>
      <c r="B175" s="22">
        <v>0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4</v>
      </c>
      <c r="Q175" s="22">
        <v>3</v>
      </c>
      <c r="R175" s="22">
        <v>0</v>
      </c>
      <c r="S175" s="22">
        <v>0</v>
      </c>
      <c r="T175" s="22">
        <v>0</v>
      </c>
      <c r="U175" s="22">
        <v>0</v>
      </c>
      <c r="V175" s="22">
        <v>0</v>
      </c>
      <c r="W175" s="22">
        <v>1</v>
      </c>
      <c r="X175" s="22">
        <v>1</v>
      </c>
      <c r="Y175" s="22">
        <v>0</v>
      </c>
    </row>
    <row r="176" spans="1:25" ht="14.25">
      <c r="A176" s="23" t="s">
        <v>118</v>
      </c>
      <c r="B176" s="22">
        <v>0</v>
      </c>
      <c r="C176" s="22">
        <v>0</v>
      </c>
      <c r="D176" s="22">
        <v>0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  <c r="Q176" s="22">
        <v>0</v>
      </c>
      <c r="R176" s="22">
        <v>0</v>
      </c>
      <c r="S176" s="22">
        <v>0</v>
      </c>
      <c r="T176" s="22">
        <v>0</v>
      </c>
      <c r="U176" s="22">
        <v>0</v>
      </c>
      <c r="V176" s="22">
        <v>0</v>
      </c>
      <c r="W176" s="22">
        <v>21</v>
      </c>
      <c r="X176" s="22">
        <v>26</v>
      </c>
      <c r="Y176" s="22">
        <v>0</v>
      </c>
    </row>
    <row r="177" spans="1:25" ht="14.25">
      <c r="A177" s="23" t="s">
        <v>117</v>
      </c>
      <c r="B177" s="22">
        <v>0</v>
      </c>
      <c r="C177" s="22">
        <v>0</v>
      </c>
      <c r="D177" s="22">
        <v>0</v>
      </c>
      <c r="E177" s="22">
        <v>0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2">
        <v>0</v>
      </c>
      <c r="O177" s="22">
        <v>0</v>
      </c>
      <c r="P177" s="22">
        <v>0</v>
      </c>
      <c r="Q177" s="22">
        <v>0</v>
      </c>
      <c r="R177" s="22">
        <v>0</v>
      </c>
      <c r="S177" s="22">
        <v>0</v>
      </c>
      <c r="T177" s="22">
        <v>0</v>
      </c>
      <c r="U177" s="22">
        <v>0</v>
      </c>
      <c r="V177" s="22">
        <v>0</v>
      </c>
      <c r="W177" s="22">
        <v>0</v>
      </c>
      <c r="X177" s="22">
        <v>3</v>
      </c>
      <c r="Y177" s="22">
        <v>0</v>
      </c>
    </row>
    <row r="178" spans="1:25" ht="14.25">
      <c r="A178" s="23" t="s">
        <v>141</v>
      </c>
      <c r="B178" s="22">
        <v>0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2">
        <v>0</v>
      </c>
      <c r="O178" s="22">
        <v>0</v>
      </c>
      <c r="P178" s="22">
        <v>0</v>
      </c>
      <c r="Q178" s="22">
        <v>0</v>
      </c>
      <c r="R178" s="22">
        <v>0</v>
      </c>
      <c r="S178" s="22">
        <v>0</v>
      </c>
      <c r="T178" s="22">
        <v>0</v>
      </c>
      <c r="U178" s="22">
        <v>0</v>
      </c>
      <c r="V178" s="22">
        <v>0</v>
      </c>
      <c r="W178" s="22">
        <v>0</v>
      </c>
      <c r="X178" s="22">
        <v>0</v>
      </c>
      <c r="Y178" s="22">
        <v>0</v>
      </c>
    </row>
    <row r="179" spans="1:25" ht="14.25">
      <c r="A179" s="23" t="s">
        <v>116</v>
      </c>
      <c r="B179" s="22">
        <v>0</v>
      </c>
      <c r="C179" s="22">
        <v>0</v>
      </c>
      <c r="D179" s="22">
        <v>0</v>
      </c>
      <c r="E179" s="22">
        <v>0</v>
      </c>
      <c r="F179" s="22">
        <v>0</v>
      </c>
      <c r="G179" s="22">
        <v>0</v>
      </c>
      <c r="H179" s="22">
        <v>0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2">
        <v>0</v>
      </c>
      <c r="O179" s="22">
        <v>0</v>
      </c>
      <c r="P179" s="22">
        <v>0</v>
      </c>
      <c r="Q179" s="22">
        <v>0</v>
      </c>
      <c r="R179" s="22">
        <v>0</v>
      </c>
      <c r="S179" s="22">
        <v>0</v>
      </c>
      <c r="T179" s="22">
        <v>0</v>
      </c>
      <c r="U179" s="22">
        <v>0</v>
      </c>
      <c r="V179" s="22">
        <v>0</v>
      </c>
      <c r="W179" s="22">
        <v>0</v>
      </c>
      <c r="X179" s="22">
        <v>0</v>
      </c>
      <c r="Y179" s="22">
        <v>0</v>
      </c>
    </row>
    <row r="180" spans="1:25" ht="14.25">
      <c r="A180" s="23" t="s">
        <v>115</v>
      </c>
      <c r="B180" s="22">
        <v>27</v>
      </c>
      <c r="C180" s="22">
        <v>0</v>
      </c>
      <c r="D180" s="22">
        <v>0</v>
      </c>
      <c r="E180" s="22">
        <v>213</v>
      </c>
      <c r="F180" s="22">
        <v>357</v>
      </c>
      <c r="G180" s="22">
        <v>1</v>
      </c>
      <c r="H180" s="22">
        <v>0</v>
      </c>
      <c r="I180" s="22">
        <v>32</v>
      </c>
      <c r="J180" s="22">
        <v>0</v>
      </c>
      <c r="K180" s="22">
        <v>0</v>
      </c>
      <c r="L180" s="22">
        <v>0</v>
      </c>
      <c r="M180" s="22">
        <v>0</v>
      </c>
      <c r="N180" s="22">
        <v>30</v>
      </c>
      <c r="O180" s="22">
        <v>40</v>
      </c>
      <c r="P180" s="22">
        <v>0</v>
      </c>
      <c r="Q180" s="22">
        <v>1</v>
      </c>
      <c r="R180" s="22">
        <v>4</v>
      </c>
      <c r="S180" s="22">
        <v>4</v>
      </c>
      <c r="T180" s="22">
        <v>2</v>
      </c>
      <c r="U180" s="22">
        <v>4</v>
      </c>
      <c r="V180" s="22">
        <v>10</v>
      </c>
      <c r="W180" s="22">
        <v>8</v>
      </c>
      <c r="X180" s="22">
        <v>3</v>
      </c>
      <c r="Y180" s="22">
        <v>3</v>
      </c>
    </row>
    <row r="181" spans="1:25" ht="14.25">
      <c r="A181" s="23" t="s">
        <v>114</v>
      </c>
      <c r="B181" s="22">
        <v>0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40</v>
      </c>
      <c r="M181" s="22">
        <v>0</v>
      </c>
      <c r="N181" s="22">
        <v>0</v>
      </c>
      <c r="O181" s="22">
        <v>0</v>
      </c>
      <c r="P181" s="22">
        <v>0</v>
      </c>
      <c r="Q181" s="22">
        <v>0</v>
      </c>
      <c r="R181" s="22">
        <v>0</v>
      </c>
      <c r="S181" s="22">
        <v>0</v>
      </c>
      <c r="T181" s="22">
        <v>0</v>
      </c>
      <c r="U181" s="22">
        <v>0</v>
      </c>
      <c r="V181" s="22">
        <v>0</v>
      </c>
      <c r="W181" s="22">
        <v>0</v>
      </c>
      <c r="X181" s="22">
        <v>0</v>
      </c>
      <c r="Y181" s="22">
        <v>0</v>
      </c>
    </row>
    <row r="182" spans="1:25" ht="14.25">
      <c r="A182" s="23" t="s">
        <v>113</v>
      </c>
      <c r="B182" s="22">
        <v>56</v>
      </c>
      <c r="C182" s="22">
        <v>0</v>
      </c>
      <c r="D182" s="22">
        <v>5</v>
      </c>
      <c r="E182" s="22">
        <v>5</v>
      </c>
      <c r="F182" s="22">
        <v>3</v>
      </c>
      <c r="G182" s="22">
        <v>2</v>
      </c>
      <c r="H182" s="22">
        <v>2</v>
      </c>
      <c r="I182" s="22">
        <v>0</v>
      </c>
      <c r="J182" s="22">
        <v>0</v>
      </c>
      <c r="K182" s="22">
        <v>0</v>
      </c>
      <c r="L182" s="22">
        <v>0</v>
      </c>
      <c r="M182" s="22">
        <v>43</v>
      </c>
      <c r="N182" s="22">
        <v>0</v>
      </c>
      <c r="O182" s="22">
        <v>0</v>
      </c>
      <c r="P182" s="22">
        <v>0</v>
      </c>
      <c r="Q182" s="22">
        <v>0</v>
      </c>
      <c r="R182" s="22">
        <v>0</v>
      </c>
      <c r="S182" s="22">
        <v>63</v>
      </c>
      <c r="T182" s="22">
        <v>4</v>
      </c>
      <c r="U182" s="22">
        <v>54</v>
      </c>
      <c r="V182" s="22">
        <v>0</v>
      </c>
      <c r="W182" s="22">
        <v>1</v>
      </c>
      <c r="X182" s="22">
        <v>0</v>
      </c>
      <c r="Y182" s="22">
        <v>0</v>
      </c>
    </row>
    <row r="183" spans="1:25" ht="14.25">
      <c r="A183" s="23" t="s">
        <v>130</v>
      </c>
      <c r="B183" s="22">
        <v>0</v>
      </c>
      <c r="C183" s="22">
        <v>0</v>
      </c>
      <c r="D183" s="22">
        <v>0</v>
      </c>
      <c r="E183" s="22">
        <v>73</v>
      </c>
      <c r="F183" s="22">
        <v>1</v>
      </c>
      <c r="G183" s="22">
        <v>181</v>
      </c>
      <c r="H183" s="22">
        <v>20</v>
      </c>
      <c r="I183" s="22">
        <v>1</v>
      </c>
      <c r="J183" s="22">
        <v>0</v>
      </c>
      <c r="K183" s="22">
        <v>0</v>
      </c>
      <c r="L183" s="22">
        <v>0</v>
      </c>
      <c r="M183" s="22">
        <v>0</v>
      </c>
      <c r="N183" s="22">
        <v>0</v>
      </c>
      <c r="O183" s="22">
        <v>0</v>
      </c>
      <c r="P183" s="22">
        <v>217</v>
      </c>
      <c r="Q183" s="22">
        <v>0</v>
      </c>
      <c r="R183" s="22">
        <v>0</v>
      </c>
      <c r="S183" s="22">
        <v>0</v>
      </c>
      <c r="T183" s="22">
        <v>13</v>
      </c>
      <c r="U183" s="22">
        <v>0</v>
      </c>
      <c r="V183" s="22">
        <v>0</v>
      </c>
      <c r="W183" s="22">
        <v>25</v>
      </c>
      <c r="X183" s="22">
        <v>0</v>
      </c>
      <c r="Y183" s="22">
        <v>0</v>
      </c>
    </row>
    <row r="184" spans="1:25" ht="14.25">
      <c r="A184" s="23" t="s">
        <v>167</v>
      </c>
      <c r="B184" s="22">
        <v>0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0</v>
      </c>
      <c r="I184" s="22">
        <v>1</v>
      </c>
      <c r="J184" s="22">
        <v>1</v>
      </c>
      <c r="K184" s="22">
        <v>2</v>
      </c>
      <c r="L184" s="22">
        <v>2</v>
      </c>
      <c r="M184" s="22">
        <v>0</v>
      </c>
      <c r="N184" s="22">
        <v>1</v>
      </c>
      <c r="O184" s="22">
        <v>1</v>
      </c>
      <c r="P184" s="22">
        <v>0</v>
      </c>
      <c r="Q184" s="22">
        <v>0</v>
      </c>
      <c r="R184" s="22">
        <v>0</v>
      </c>
      <c r="S184" s="22">
        <v>0</v>
      </c>
      <c r="T184" s="22">
        <v>0</v>
      </c>
      <c r="U184" s="22">
        <v>0</v>
      </c>
      <c r="V184" s="22">
        <v>0</v>
      </c>
      <c r="W184" s="22">
        <v>0</v>
      </c>
      <c r="X184" s="22">
        <v>0</v>
      </c>
      <c r="Y184" s="22">
        <v>0</v>
      </c>
    </row>
    <row r="185" spans="1:25" ht="14.25">
      <c r="A185" s="23" t="s">
        <v>129</v>
      </c>
      <c r="B185" s="22">
        <v>68</v>
      </c>
      <c r="C185" s="22">
        <v>111</v>
      </c>
      <c r="D185" s="22">
        <v>873</v>
      </c>
      <c r="E185" s="22">
        <v>946</v>
      </c>
      <c r="F185" s="22">
        <v>220</v>
      </c>
      <c r="G185" s="22">
        <v>230</v>
      </c>
      <c r="H185" s="22">
        <v>1172</v>
      </c>
      <c r="I185" s="22">
        <v>397</v>
      </c>
      <c r="J185" s="22">
        <v>1</v>
      </c>
      <c r="K185" s="22">
        <v>5</v>
      </c>
      <c r="L185" s="22">
        <v>1</v>
      </c>
      <c r="M185" s="22">
        <v>11</v>
      </c>
      <c r="N185" s="22">
        <v>6</v>
      </c>
      <c r="O185" s="22">
        <v>6</v>
      </c>
      <c r="P185" s="22">
        <v>22</v>
      </c>
      <c r="Q185" s="22">
        <v>2</v>
      </c>
      <c r="R185" s="22">
        <v>27</v>
      </c>
      <c r="S185" s="22">
        <v>1</v>
      </c>
      <c r="T185" s="22">
        <v>16</v>
      </c>
      <c r="U185" s="22">
        <v>1</v>
      </c>
      <c r="V185" s="22">
        <v>11</v>
      </c>
      <c r="W185" s="22">
        <v>14</v>
      </c>
      <c r="X185" s="22">
        <v>15</v>
      </c>
      <c r="Y185" s="22">
        <v>7</v>
      </c>
    </row>
    <row r="186" spans="1:25" ht="14.25">
      <c r="A186" s="23" t="s">
        <v>112</v>
      </c>
      <c r="B186" s="22">
        <v>261</v>
      </c>
      <c r="C186" s="22">
        <v>562</v>
      </c>
      <c r="D186" s="22">
        <v>802</v>
      </c>
      <c r="E186" s="22">
        <v>450</v>
      </c>
      <c r="F186" s="22">
        <v>0</v>
      </c>
      <c r="G186" s="22">
        <v>54</v>
      </c>
      <c r="H186" s="22">
        <v>1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  <c r="Q186" s="22">
        <v>0</v>
      </c>
      <c r="R186" s="22">
        <v>0</v>
      </c>
      <c r="S186" s="22">
        <v>0</v>
      </c>
      <c r="T186" s="22">
        <v>0</v>
      </c>
      <c r="U186" s="22">
        <v>30</v>
      </c>
      <c r="V186" s="22">
        <v>1</v>
      </c>
      <c r="W186" s="22">
        <v>0</v>
      </c>
      <c r="X186" s="22">
        <v>0</v>
      </c>
      <c r="Y186" s="22">
        <v>0</v>
      </c>
    </row>
    <row r="187" spans="1:25" ht="14.25">
      <c r="A187" s="23" t="s">
        <v>166</v>
      </c>
      <c r="B187" s="22">
        <v>88</v>
      </c>
      <c r="C187" s="22">
        <v>180</v>
      </c>
      <c r="D187" s="22">
        <v>402</v>
      </c>
      <c r="E187" s="22">
        <v>284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  <c r="M187" s="22">
        <v>56</v>
      </c>
      <c r="N187" s="22">
        <v>35</v>
      </c>
      <c r="O187" s="22">
        <v>0</v>
      </c>
      <c r="P187" s="22">
        <v>0</v>
      </c>
      <c r="Q187" s="22">
        <v>0</v>
      </c>
      <c r="R187" s="22">
        <v>0</v>
      </c>
      <c r="S187" s="22">
        <v>0</v>
      </c>
      <c r="T187" s="22">
        <v>0</v>
      </c>
      <c r="U187" s="22">
        <v>0</v>
      </c>
      <c r="V187" s="22">
        <v>0</v>
      </c>
      <c r="W187" s="22">
        <v>0</v>
      </c>
      <c r="X187" s="22">
        <v>0</v>
      </c>
      <c r="Y187" s="22">
        <v>0</v>
      </c>
    </row>
    <row r="188" spans="1:25" ht="14.25">
      <c r="A188" s="23" t="s">
        <v>110</v>
      </c>
      <c r="B188" s="22">
        <v>0</v>
      </c>
      <c r="C188" s="22">
        <v>63</v>
      </c>
      <c r="D188" s="22">
        <v>0</v>
      </c>
      <c r="E188" s="22">
        <v>1098</v>
      </c>
      <c r="F188" s="22">
        <v>1025</v>
      </c>
      <c r="G188" s="22">
        <v>93</v>
      </c>
      <c r="H188" s="22">
        <v>3</v>
      </c>
      <c r="I188" s="22">
        <v>46</v>
      </c>
      <c r="J188" s="22">
        <v>0</v>
      </c>
      <c r="K188" s="22">
        <v>1</v>
      </c>
      <c r="L188" s="22">
        <v>0</v>
      </c>
      <c r="M188" s="22">
        <v>0</v>
      </c>
      <c r="N188" s="22">
        <v>0</v>
      </c>
      <c r="O188" s="22">
        <v>0</v>
      </c>
      <c r="P188" s="22">
        <v>1</v>
      </c>
      <c r="Q188" s="22">
        <v>1</v>
      </c>
      <c r="R188" s="22">
        <v>1</v>
      </c>
      <c r="S188" s="22">
        <v>1</v>
      </c>
      <c r="T188" s="22">
        <v>0</v>
      </c>
      <c r="U188" s="22">
        <v>1</v>
      </c>
      <c r="V188" s="22">
        <v>1</v>
      </c>
      <c r="W188" s="22">
        <v>0</v>
      </c>
      <c r="X188" s="22">
        <v>0</v>
      </c>
      <c r="Y188" s="22">
        <v>12</v>
      </c>
    </row>
    <row r="189" spans="1:25" ht="14.25">
      <c r="A189" s="23" t="s">
        <v>109</v>
      </c>
      <c r="B189" s="22">
        <v>0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2</v>
      </c>
      <c r="M189" s="22">
        <v>2</v>
      </c>
      <c r="N189" s="22">
        <v>3</v>
      </c>
      <c r="O189" s="22">
        <v>2</v>
      </c>
      <c r="P189" s="22">
        <v>1</v>
      </c>
      <c r="Q189" s="22">
        <v>1</v>
      </c>
      <c r="R189" s="22">
        <v>1</v>
      </c>
      <c r="S189" s="22">
        <v>0</v>
      </c>
      <c r="T189" s="22">
        <v>9</v>
      </c>
      <c r="U189" s="22">
        <v>2</v>
      </c>
      <c r="V189" s="22">
        <v>1</v>
      </c>
      <c r="W189" s="22">
        <v>1</v>
      </c>
      <c r="X189" s="22">
        <v>0</v>
      </c>
      <c r="Y189" s="22">
        <v>0</v>
      </c>
    </row>
    <row r="190" spans="1:25" ht="14.25">
      <c r="A190" s="23" t="s">
        <v>165</v>
      </c>
      <c r="B190" s="22">
        <v>0</v>
      </c>
      <c r="C190" s="22">
        <v>0</v>
      </c>
      <c r="D190" s="22">
        <v>0</v>
      </c>
      <c r="E190" s="22">
        <v>0</v>
      </c>
      <c r="F190" s="22">
        <v>0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2">
        <v>2</v>
      </c>
      <c r="O190" s="22">
        <v>1</v>
      </c>
      <c r="P190" s="22">
        <v>3</v>
      </c>
      <c r="Q190" s="22">
        <v>0</v>
      </c>
      <c r="R190" s="22">
        <v>0</v>
      </c>
      <c r="S190" s="22">
        <v>1</v>
      </c>
      <c r="T190" s="22">
        <v>0</v>
      </c>
      <c r="U190" s="22">
        <v>0</v>
      </c>
      <c r="V190" s="22">
        <v>0</v>
      </c>
      <c r="W190" s="22">
        <v>0</v>
      </c>
      <c r="X190" s="22">
        <v>0</v>
      </c>
      <c r="Y190" s="22">
        <v>0</v>
      </c>
    </row>
    <row r="191" spans="1:25" ht="14.25">
      <c r="A191" s="23" t="s">
        <v>108</v>
      </c>
      <c r="B191" s="22">
        <v>0</v>
      </c>
      <c r="C191" s="22">
        <v>0</v>
      </c>
      <c r="D191" s="22">
        <v>0</v>
      </c>
      <c r="E191" s="22">
        <v>1291</v>
      </c>
      <c r="F191" s="22">
        <v>739</v>
      </c>
      <c r="G191" s="22">
        <v>1105</v>
      </c>
      <c r="H191" s="22">
        <v>462</v>
      </c>
      <c r="I191" s="22">
        <v>190</v>
      </c>
      <c r="J191" s="22">
        <v>94</v>
      </c>
      <c r="K191" s="22">
        <v>0</v>
      </c>
      <c r="L191" s="22">
        <v>11</v>
      </c>
      <c r="M191" s="22">
        <v>6</v>
      </c>
      <c r="N191" s="22">
        <v>32</v>
      </c>
      <c r="O191" s="22">
        <v>20</v>
      </c>
      <c r="P191" s="22">
        <v>104</v>
      </c>
      <c r="Q191" s="22">
        <v>299</v>
      </c>
      <c r="R191" s="22">
        <v>79</v>
      </c>
      <c r="S191" s="22">
        <v>49</v>
      </c>
      <c r="T191" s="22">
        <v>27</v>
      </c>
      <c r="U191" s="22">
        <v>262</v>
      </c>
      <c r="V191" s="22">
        <v>75</v>
      </c>
      <c r="W191" s="22">
        <v>35</v>
      </c>
      <c r="X191" s="22">
        <v>91</v>
      </c>
      <c r="Y191" s="22">
        <v>39</v>
      </c>
    </row>
    <row r="192" spans="1:25" ht="14.25">
      <c r="A192" s="23" t="s">
        <v>107</v>
      </c>
      <c r="B192" s="22">
        <v>0</v>
      </c>
      <c r="C192" s="22">
        <v>1</v>
      </c>
      <c r="D192" s="22">
        <v>0</v>
      </c>
      <c r="E192" s="22">
        <v>1</v>
      </c>
      <c r="F192" s="22">
        <v>4</v>
      </c>
      <c r="G192" s="22">
        <v>6</v>
      </c>
      <c r="H192" s="22">
        <v>4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22">
        <v>0</v>
      </c>
      <c r="O192" s="22">
        <v>0</v>
      </c>
      <c r="P192" s="22">
        <v>0</v>
      </c>
      <c r="Q192" s="22">
        <v>0</v>
      </c>
      <c r="R192" s="22">
        <v>0</v>
      </c>
      <c r="S192" s="22">
        <v>0</v>
      </c>
      <c r="T192" s="22">
        <v>1</v>
      </c>
      <c r="U192" s="22">
        <v>1</v>
      </c>
      <c r="V192" s="22">
        <v>1</v>
      </c>
      <c r="W192" s="22">
        <v>0</v>
      </c>
      <c r="X192" s="22">
        <v>0</v>
      </c>
      <c r="Y192" s="22">
        <v>0</v>
      </c>
    </row>
    <row r="193" spans="1:25" ht="14.25">
      <c r="A193" s="23" t="s">
        <v>106</v>
      </c>
      <c r="B193" s="22">
        <v>0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1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22">
        <v>0</v>
      </c>
      <c r="O193" s="22">
        <v>0</v>
      </c>
      <c r="P193" s="22">
        <v>0</v>
      </c>
      <c r="Q193" s="22">
        <v>0</v>
      </c>
      <c r="R193" s="22">
        <v>0</v>
      </c>
      <c r="S193" s="22">
        <v>0</v>
      </c>
      <c r="T193" s="22">
        <v>0</v>
      </c>
      <c r="U193" s="22">
        <v>0</v>
      </c>
      <c r="V193" s="22">
        <v>0</v>
      </c>
      <c r="W193" s="22">
        <v>0</v>
      </c>
      <c r="X193" s="22">
        <v>1</v>
      </c>
      <c r="Y193" s="22">
        <v>0</v>
      </c>
    </row>
    <row r="194" spans="1:25" ht="14.25">
      <c r="A194" s="23" t="s">
        <v>105</v>
      </c>
      <c r="B194" s="22">
        <v>0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0</v>
      </c>
      <c r="Q194" s="22">
        <v>0</v>
      </c>
      <c r="R194" s="22">
        <v>0</v>
      </c>
      <c r="S194" s="22">
        <v>0</v>
      </c>
      <c r="T194" s="22">
        <v>0</v>
      </c>
      <c r="U194" s="22">
        <v>0</v>
      </c>
      <c r="V194" s="22">
        <v>0</v>
      </c>
      <c r="W194" s="22">
        <v>0</v>
      </c>
      <c r="X194" s="22">
        <v>0</v>
      </c>
      <c r="Y194" s="22">
        <v>0</v>
      </c>
    </row>
    <row r="195" spans="1:25" ht="14.25">
      <c r="A195" s="23" t="s">
        <v>82</v>
      </c>
      <c r="B195" s="22">
        <v>0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1</v>
      </c>
      <c r="I195" s="22">
        <v>0</v>
      </c>
      <c r="J195" s="22">
        <v>0</v>
      </c>
      <c r="K195" s="22">
        <v>1</v>
      </c>
      <c r="L195" s="22">
        <v>1</v>
      </c>
      <c r="M195" s="22">
        <v>1</v>
      </c>
      <c r="N195" s="22">
        <v>0</v>
      </c>
      <c r="O195" s="22">
        <v>1</v>
      </c>
      <c r="P195" s="22">
        <v>0</v>
      </c>
      <c r="Q195" s="22">
        <v>0</v>
      </c>
      <c r="R195" s="22">
        <v>0</v>
      </c>
      <c r="S195" s="22">
        <v>1</v>
      </c>
      <c r="T195" s="22">
        <v>0</v>
      </c>
      <c r="U195" s="22">
        <v>0</v>
      </c>
      <c r="V195" s="22">
        <v>0</v>
      </c>
      <c r="W195" s="22">
        <v>0</v>
      </c>
      <c r="X195" s="22">
        <v>0</v>
      </c>
      <c r="Y195" s="22">
        <v>0</v>
      </c>
    </row>
    <row r="196" spans="1:25" ht="14.25">
      <c r="A196" s="23" t="s">
        <v>140</v>
      </c>
      <c r="B196" s="22">
        <v>0</v>
      </c>
      <c r="C196" s="22">
        <v>0</v>
      </c>
      <c r="D196" s="22">
        <v>0</v>
      </c>
      <c r="E196" s="22">
        <v>0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5</v>
      </c>
      <c r="M196" s="22">
        <v>1</v>
      </c>
      <c r="N196" s="22">
        <v>1</v>
      </c>
      <c r="O196" s="22">
        <v>1</v>
      </c>
      <c r="P196" s="22">
        <v>5</v>
      </c>
      <c r="Q196" s="22">
        <v>15</v>
      </c>
      <c r="R196" s="22">
        <v>41</v>
      </c>
      <c r="S196" s="22">
        <v>82</v>
      </c>
      <c r="T196" s="22">
        <v>91</v>
      </c>
      <c r="U196" s="22">
        <v>59</v>
      </c>
      <c r="V196" s="22">
        <v>102</v>
      </c>
      <c r="W196" s="22">
        <v>140</v>
      </c>
      <c r="X196" s="22">
        <v>150</v>
      </c>
      <c r="Y196" s="22">
        <v>163</v>
      </c>
    </row>
    <row r="197" spans="1:25" ht="14.25">
      <c r="A197" s="23" t="s">
        <v>84</v>
      </c>
      <c r="B197" s="22">
        <v>0</v>
      </c>
      <c r="C197" s="22">
        <v>0</v>
      </c>
      <c r="D197" s="22">
        <v>0</v>
      </c>
      <c r="E197" s="22">
        <v>0</v>
      </c>
      <c r="F197" s="22">
        <v>0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>
        <v>0</v>
      </c>
      <c r="O197" s="22">
        <v>0</v>
      </c>
      <c r="P197" s="22">
        <v>0</v>
      </c>
      <c r="Q197" s="22">
        <v>0</v>
      </c>
      <c r="R197" s="22">
        <v>0</v>
      </c>
      <c r="S197" s="22">
        <v>0</v>
      </c>
      <c r="T197" s="22">
        <v>0</v>
      </c>
      <c r="U197" s="22">
        <v>0</v>
      </c>
      <c r="V197" s="22">
        <v>0</v>
      </c>
      <c r="W197" s="22">
        <v>0</v>
      </c>
      <c r="X197" s="22">
        <v>0</v>
      </c>
      <c r="Y197" s="22">
        <v>0</v>
      </c>
    </row>
    <row r="198" spans="1:25" ht="14.25">
      <c r="A198" s="23" t="s">
        <v>134</v>
      </c>
      <c r="B198" s="22">
        <v>0</v>
      </c>
      <c r="C198" s="22">
        <v>0</v>
      </c>
      <c r="D198" s="22">
        <v>0</v>
      </c>
      <c r="E198" s="22">
        <v>0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153</v>
      </c>
      <c r="M198" s="22">
        <v>195</v>
      </c>
      <c r="N198" s="22">
        <v>104</v>
      </c>
      <c r="O198" s="22">
        <v>0</v>
      </c>
      <c r="P198" s="22">
        <v>40</v>
      </c>
      <c r="Q198" s="22">
        <v>174</v>
      </c>
      <c r="R198" s="22">
        <v>351</v>
      </c>
      <c r="S198" s="22">
        <v>435</v>
      </c>
      <c r="T198" s="22">
        <v>59</v>
      </c>
      <c r="U198" s="22">
        <v>68</v>
      </c>
      <c r="V198" s="22">
        <v>0</v>
      </c>
      <c r="W198" s="22">
        <v>9</v>
      </c>
      <c r="X198" s="22">
        <v>86</v>
      </c>
      <c r="Y198" s="22">
        <v>125</v>
      </c>
    </row>
    <row r="199" spans="1:25" ht="14.25">
      <c r="A199" s="23" t="s">
        <v>91</v>
      </c>
      <c r="B199" s="22">
        <v>0</v>
      </c>
      <c r="C199" s="22">
        <v>35</v>
      </c>
      <c r="D199" s="22">
        <v>0</v>
      </c>
      <c r="E199" s="22">
        <v>0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2">
        <v>0</v>
      </c>
      <c r="O199" s="22">
        <v>59</v>
      </c>
      <c r="P199" s="22">
        <v>5</v>
      </c>
      <c r="Q199" s="22">
        <v>0</v>
      </c>
      <c r="R199" s="22">
        <v>0</v>
      </c>
      <c r="S199" s="22">
        <v>0</v>
      </c>
      <c r="T199" s="22">
        <v>0</v>
      </c>
      <c r="U199" s="22">
        <v>0</v>
      </c>
      <c r="V199" s="22">
        <v>0</v>
      </c>
      <c r="W199" s="22">
        <v>0</v>
      </c>
      <c r="X199" s="22">
        <v>0</v>
      </c>
      <c r="Y199" s="22">
        <v>0</v>
      </c>
    </row>
    <row r="200" spans="1:25" ht="14.25">
      <c r="A200" s="23" t="s">
        <v>162</v>
      </c>
      <c r="B200" s="22">
        <v>0</v>
      </c>
      <c r="C200" s="22">
        <v>21</v>
      </c>
      <c r="D200" s="22">
        <v>29</v>
      </c>
      <c r="E200" s="22">
        <v>161</v>
      </c>
      <c r="F200" s="22">
        <v>133</v>
      </c>
      <c r="G200" s="22">
        <v>314</v>
      </c>
      <c r="H200" s="22">
        <v>164</v>
      </c>
      <c r="I200" s="22">
        <v>3</v>
      </c>
      <c r="J200" s="22">
        <v>5</v>
      </c>
      <c r="K200" s="22">
        <v>92</v>
      </c>
      <c r="L200" s="22">
        <v>0</v>
      </c>
      <c r="M200" s="22">
        <v>0</v>
      </c>
      <c r="N200" s="22">
        <v>60</v>
      </c>
      <c r="O200" s="22">
        <v>202</v>
      </c>
      <c r="P200" s="22">
        <v>236</v>
      </c>
      <c r="Q200" s="22">
        <v>224</v>
      </c>
      <c r="R200" s="22">
        <v>69</v>
      </c>
      <c r="S200" s="22">
        <v>150</v>
      </c>
      <c r="T200" s="22">
        <v>123</v>
      </c>
      <c r="U200" s="22">
        <v>117</v>
      </c>
      <c r="V200" s="22">
        <v>176</v>
      </c>
      <c r="W200" s="22">
        <v>363</v>
      </c>
      <c r="X200" s="22">
        <v>1023</v>
      </c>
      <c r="Y200" s="22">
        <v>1066</v>
      </c>
    </row>
    <row r="201" spans="1:25" ht="14.25">
      <c r="A201" s="23" t="s">
        <v>103</v>
      </c>
      <c r="B201" s="22">
        <v>0</v>
      </c>
      <c r="C201" s="22">
        <v>21</v>
      </c>
      <c r="D201" s="22">
        <v>0</v>
      </c>
      <c r="E201" s="22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10</v>
      </c>
      <c r="P201" s="22">
        <v>0</v>
      </c>
      <c r="Q201" s="22">
        <v>0</v>
      </c>
      <c r="R201" s="22">
        <v>0</v>
      </c>
      <c r="S201" s="22">
        <v>0</v>
      </c>
      <c r="T201" s="22">
        <v>0</v>
      </c>
      <c r="U201" s="22">
        <v>0</v>
      </c>
      <c r="V201" s="22">
        <v>0</v>
      </c>
      <c r="W201" s="22">
        <v>0</v>
      </c>
      <c r="X201" s="22">
        <v>0</v>
      </c>
      <c r="Y201" s="22">
        <v>23</v>
      </c>
    </row>
    <row r="202" spans="1:25" ht="14.25">
      <c r="A202" s="23" t="s">
        <v>78</v>
      </c>
      <c r="B202" s="22">
        <v>0</v>
      </c>
      <c r="C202" s="22">
        <v>56</v>
      </c>
      <c r="D202" s="22">
        <v>109</v>
      </c>
      <c r="E202" s="22">
        <v>614</v>
      </c>
      <c r="F202" s="22">
        <v>0</v>
      </c>
      <c r="G202" s="22">
        <v>1</v>
      </c>
      <c r="H202" s="22">
        <v>3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2">
        <v>0</v>
      </c>
      <c r="O202" s="22">
        <v>0</v>
      </c>
      <c r="P202" s="22">
        <v>0</v>
      </c>
      <c r="Q202" s="22">
        <v>0</v>
      </c>
      <c r="R202" s="22">
        <v>0</v>
      </c>
      <c r="S202" s="22">
        <v>0</v>
      </c>
      <c r="T202" s="22">
        <v>0</v>
      </c>
      <c r="U202" s="22">
        <v>71</v>
      </c>
      <c r="V202" s="22">
        <v>246</v>
      </c>
      <c r="W202" s="22">
        <v>305</v>
      </c>
      <c r="X202" s="22">
        <v>38</v>
      </c>
      <c r="Y202" s="22">
        <v>69</v>
      </c>
    </row>
    <row r="203" spans="1:25" ht="14.25">
      <c r="A203" s="23" t="s">
        <v>102</v>
      </c>
      <c r="B203" s="22">
        <v>0</v>
      </c>
      <c r="C203" s="22">
        <v>0</v>
      </c>
      <c r="D203" s="22">
        <v>0</v>
      </c>
      <c r="E203" s="22">
        <v>485</v>
      </c>
      <c r="F203" s="22">
        <v>0</v>
      </c>
      <c r="G203" s="22">
        <v>114</v>
      </c>
      <c r="H203" s="22">
        <v>60</v>
      </c>
      <c r="I203" s="22">
        <v>100</v>
      </c>
      <c r="J203" s="22">
        <v>171</v>
      </c>
      <c r="K203" s="22">
        <v>7</v>
      </c>
      <c r="L203" s="22">
        <v>111</v>
      </c>
      <c r="M203" s="22">
        <v>84</v>
      </c>
      <c r="N203" s="22">
        <v>105</v>
      </c>
      <c r="O203" s="22">
        <v>230</v>
      </c>
      <c r="P203" s="22">
        <v>270</v>
      </c>
      <c r="Q203" s="22">
        <v>556</v>
      </c>
      <c r="R203" s="22">
        <v>448</v>
      </c>
      <c r="S203" s="22">
        <v>599</v>
      </c>
      <c r="T203" s="22">
        <v>238</v>
      </c>
      <c r="U203" s="22">
        <v>44</v>
      </c>
      <c r="V203" s="22">
        <v>463</v>
      </c>
      <c r="W203" s="22">
        <v>66</v>
      </c>
      <c r="X203" s="22">
        <v>35</v>
      </c>
      <c r="Y203" s="22">
        <v>0</v>
      </c>
    </row>
    <row r="204" spans="1:25" ht="14.25">
      <c r="A204" s="23" t="s">
        <v>100</v>
      </c>
      <c r="B204" s="22">
        <v>118</v>
      </c>
      <c r="C204" s="22">
        <v>141</v>
      </c>
      <c r="D204" s="22">
        <v>980</v>
      </c>
      <c r="E204" s="22">
        <v>554</v>
      </c>
      <c r="F204" s="22">
        <v>910</v>
      </c>
      <c r="G204" s="22">
        <v>363</v>
      </c>
      <c r="H204" s="22">
        <v>242</v>
      </c>
      <c r="I204" s="22">
        <v>680</v>
      </c>
      <c r="J204" s="22">
        <v>30</v>
      </c>
      <c r="K204" s="22">
        <v>2</v>
      </c>
      <c r="L204" s="22">
        <v>52</v>
      </c>
      <c r="M204" s="22">
        <v>30</v>
      </c>
      <c r="N204" s="22">
        <v>1</v>
      </c>
      <c r="O204" s="22">
        <v>0</v>
      </c>
      <c r="P204" s="22">
        <v>18</v>
      </c>
      <c r="Q204" s="22">
        <v>114</v>
      </c>
      <c r="R204" s="22">
        <v>79</v>
      </c>
      <c r="S204" s="22">
        <v>32</v>
      </c>
      <c r="T204" s="22">
        <v>0</v>
      </c>
      <c r="U204" s="22">
        <v>47</v>
      </c>
      <c r="V204" s="22">
        <v>17</v>
      </c>
      <c r="W204" s="22">
        <v>60</v>
      </c>
      <c r="X204" s="22">
        <v>0</v>
      </c>
      <c r="Y204" s="22">
        <v>14</v>
      </c>
    </row>
    <row r="205" spans="1:25" ht="14.25">
      <c r="A205" s="23" t="s">
        <v>99</v>
      </c>
      <c r="B205" s="22">
        <v>18</v>
      </c>
      <c r="C205" s="22">
        <v>0</v>
      </c>
      <c r="D205" s="22">
        <v>15</v>
      </c>
      <c r="E205" s="22">
        <v>0</v>
      </c>
      <c r="F205" s="22">
        <v>0</v>
      </c>
      <c r="G205" s="22">
        <v>12</v>
      </c>
      <c r="H205" s="22">
        <v>0</v>
      </c>
      <c r="I205" s="22">
        <v>0</v>
      </c>
      <c r="J205" s="22">
        <v>4</v>
      </c>
      <c r="K205" s="22">
        <v>0</v>
      </c>
      <c r="L205" s="22">
        <v>4</v>
      </c>
      <c r="M205" s="22">
        <v>0</v>
      </c>
      <c r="N205" s="22">
        <v>29</v>
      </c>
      <c r="O205" s="22">
        <v>0</v>
      </c>
      <c r="P205" s="22">
        <v>4</v>
      </c>
      <c r="Q205" s="22">
        <v>10</v>
      </c>
      <c r="R205" s="22">
        <v>0</v>
      </c>
      <c r="S205" s="22">
        <v>0</v>
      </c>
      <c r="T205" s="22">
        <v>1</v>
      </c>
      <c r="U205" s="22">
        <v>0</v>
      </c>
      <c r="V205" s="22">
        <v>0</v>
      </c>
      <c r="W205" s="22">
        <v>0</v>
      </c>
      <c r="X205" s="22">
        <v>0</v>
      </c>
      <c r="Y205" s="22">
        <v>0</v>
      </c>
    </row>
    <row r="206" spans="1:25" ht="14.25">
      <c r="A206" s="23" t="s">
        <v>98</v>
      </c>
      <c r="B206" s="22">
        <v>0</v>
      </c>
      <c r="C206" s="22">
        <v>0</v>
      </c>
      <c r="D206" s="22">
        <v>0</v>
      </c>
      <c r="E206" s="22">
        <v>0</v>
      </c>
      <c r="F206" s="22">
        <v>2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  <c r="Q206" s="22">
        <v>0</v>
      </c>
      <c r="R206" s="22">
        <v>0</v>
      </c>
      <c r="S206" s="22">
        <v>0</v>
      </c>
      <c r="T206" s="22">
        <v>0</v>
      </c>
      <c r="U206" s="22">
        <v>12</v>
      </c>
      <c r="V206" s="22">
        <v>0</v>
      </c>
      <c r="W206" s="22">
        <v>0</v>
      </c>
      <c r="X206" s="22">
        <v>0</v>
      </c>
      <c r="Y206" s="22">
        <v>0</v>
      </c>
    </row>
    <row r="207" spans="1:25" ht="14.25">
      <c r="A207" s="23" t="s">
        <v>148</v>
      </c>
      <c r="B207" s="22">
        <v>49404</v>
      </c>
      <c r="C207" s="22">
        <v>52094</v>
      </c>
      <c r="D207" s="22">
        <v>53802</v>
      </c>
      <c r="E207" s="22">
        <v>61224</v>
      </c>
      <c r="F207" s="22">
        <v>61283</v>
      </c>
      <c r="G207" s="22">
        <v>60050</v>
      </c>
      <c r="H207" s="22">
        <v>62755</v>
      </c>
      <c r="I207" s="22">
        <v>64420</v>
      </c>
      <c r="J207" s="22">
        <v>66109</v>
      </c>
      <c r="K207" s="22">
        <v>64471</v>
      </c>
      <c r="L207" s="22">
        <v>64792</v>
      </c>
      <c r="M207" s="22">
        <v>68491</v>
      </c>
      <c r="N207" s="22">
        <v>70199</v>
      </c>
      <c r="O207" s="22">
        <v>69105</v>
      </c>
      <c r="P207" s="22">
        <v>73179</v>
      </c>
      <c r="Q207" s="22">
        <v>79395</v>
      </c>
      <c r="R207" s="22">
        <v>82621</v>
      </c>
      <c r="S207" s="22">
        <v>81900</v>
      </c>
      <c r="T207" s="22">
        <v>86258</v>
      </c>
      <c r="U207" s="22">
        <v>86099</v>
      </c>
      <c r="V207" s="22">
        <v>87932</v>
      </c>
      <c r="W207" s="22">
        <v>90317</v>
      </c>
      <c r="X207" s="22">
        <v>99246</v>
      </c>
      <c r="Y207" s="22">
        <v>99477</v>
      </c>
    </row>
    <row r="208" spans="1:25" ht="14.25">
      <c r="A208" s="23" t="s">
        <v>96</v>
      </c>
      <c r="B208" s="22">
        <v>5050</v>
      </c>
      <c r="C208" s="22">
        <v>3468</v>
      </c>
      <c r="D208" s="22">
        <v>2862</v>
      </c>
      <c r="E208" s="22">
        <v>8006</v>
      </c>
      <c r="F208" s="22">
        <v>7764</v>
      </c>
      <c r="G208" s="22">
        <v>7949</v>
      </c>
      <c r="H208" s="22">
        <v>8444</v>
      </c>
      <c r="I208" s="22">
        <v>6727</v>
      </c>
      <c r="J208" s="22">
        <v>6346</v>
      </c>
      <c r="K208" s="22">
        <v>4316</v>
      </c>
      <c r="L208" s="22">
        <v>616</v>
      </c>
      <c r="M208" s="22">
        <v>2226</v>
      </c>
      <c r="N208" s="22">
        <v>1963</v>
      </c>
      <c r="O208" s="22">
        <v>4297</v>
      </c>
      <c r="P208" s="22">
        <v>5181</v>
      </c>
      <c r="Q208" s="22">
        <v>3820</v>
      </c>
      <c r="R208" s="22">
        <v>4488</v>
      </c>
      <c r="S208" s="22">
        <v>3682</v>
      </c>
      <c r="T208" s="22">
        <v>2957</v>
      </c>
      <c r="U208" s="22">
        <v>5321</v>
      </c>
      <c r="V208" s="22">
        <v>4856</v>
      </c>
      <c r="W208" s="22">
        <v>2724</v>
      </c>
      <c r="X208" s="22">
        <v>518</v>
      </c>
      <c r="Y208" s="22">
        <v>120</v>
      </c>
    </row>
    <row r="210" ht="14.25">
      <c r="A210" s="24" t="s">
        <v>74</v>
      </c>
    </row>
    <row r="211" spans="1:2" ht="14.25">
      <c r="A211" s="24" t="s">
        <v>73</v>
      </c>
      <c r="B211" s="24" t="s">
        <v>75</v>
      </c>
    </row>
    <row r="219" ht="14.25">
      <c r="B219" s="15" t="s">
        <v>170</v>
      </c>
    </row>
    <row r="221" spans="1:4" ht="14.25">
      <c r="A221" s="72"/>
      <c r="B221" s="20">
        <v>2000</v>
      </c>
      <c r="C221" s="19">
        <v>2005</v>
      </c>
      <c r="D221" s="19">
        <v>2013</v>
      </c>
    </row>
    <row r="222" spans="1:4" ht="14.25">
      <c r="A222" s="18" t="s">
        <v>136</v>
      </c>
      <c r="B222" s="76">
        <v>7713</v>
      </c>
      <c r="C222" s="77">
        <v>18636</v>
      </c>
      <c r="D222" s="77">
        <v>13423</v>
      </c>
    </row>
    <row r="223" spans="1:8" ht="14.25">
      <c r="A223" s="17" t="s">
        <v>86</v>
      </c>
      <c r="B223" s="66">
        <v>75</v>
      </c>
      <c r="C223" s="65">
        <v>1391</v>
      </c>
      <c r="D223" s="65">
        <v>2990</v>
      </c>
      <c r="F223" s="38"/>
      <c r="G223" s="38"/>
      <c r="H223" s="38"/>
    </row>
    <row r="224" spans="1:4" ht="14.25">
      <c r="A224" s="17" t="s">
        <v>79</v>
      </c>
      <c r="B224" s="66">
        <v>803</v>
      </c>
      <c r="C224" s="65">
        <v>2068</v>
      </c>
      <c r="D224" s="65">
        <v>2712</v>
      </c>
    </row>
    <row r="225" spans="1:4" ht="14.25">
      <c r="A225" s="17" t="s">
        <v>81</v>
      </c>
      <c r="B225" s="66">
        <v>682</v>
      </c>
      <c r="C225" s="65">
        <v>1585</v>
      </c>
      <c r="D225" s="65">
        <v>2274</v>
      </c>
    </row>
    <row r="226" spans="1:4" ht="14.25">
      <c r="A226" s="17" t="s">
        <v>93</v>
      </c>
      <c r="B226" s="66">
        <v>357</v>
      </c>
      <c r="C226" s="65">
        <v>1702</v>
      </c>
      <c r="D226" s="65">
        <v>2202</v>
      </c>
    </row>
    <row r="227" spans="1:4" ht="14.25">
      <c r="A227" s="17" t="s">
        <v>133</v>
      </c>
      <c r="B227" s="66">
        <v>2826</v>
      </c>
      <c r="C227" s="65">
        <v>2514</v>
      </c>
      <c r="D227" s="65">
        <v>1920</v>
      </c>
    </row>
    <row r="228" spans="1:4" ht="14.25">
      <c r="A228" s="17" t="s">
        <v>92</v>
      </c>
      <c r="B228" s="66">
        <v>504</v>
      </c>
      <c r="C228" s="65">
        <v>296</v>
      </c>
      <c r="D228" s="65">
        <v>1711</v>
      </c>
    </row>
    <row r="229" spans="1:4" ht="14.25">
      <c r="A229" s="17" t="s">
        <v>162</v>
      </c>
      <c r="B229" s="66">
        <v>690</v>
      </c>
      <c r="C229" s="65">
        <v>1109</v>
      </c>
      <c r="D229" s="65">
        <v>1599</v>
      </c>
    </row>
    <row r="230" spans="1:4" ht="14.25">
      <c r="A230" s="17" t="s">
        <v>78</v>
      </c>
      <c r="B230" s="66">
        <v>121</v>
      </c>
      <c r="C230" s="65">
        <v>204</v>
      </c>
      <c r="D230" s="65">
        <v>1416</v>
      </c>
    </row>
    <row r="231" spans="1:4" ht="14.25">
      <c r="A231" s="17" t="s">
        <v>83</v>
      </c>
      <c r="B231" s="66">
        <v>0</v>
      </c>
      <c r="C231" s="65">
        <v>0</v>
      </c>
      <c r="D231" s="65">
        <v>1348</v>
      </c>
    </row>
    <row r="232" spans="1:4" ht="14.25">
      <c r="A232" s="17" t="s">
        <v>108</v>
      </c>
      <c r="B232" s="66">
        <v>51</v>
      </c>
      <c r="C232" s="65">
        <v>242</v>
      </c>
      <c r="D232" s="65">
        <v>1016</v>
      </c>
    </row>
    <row r="233" spans="1:4" ht="14.25">
      <c r="A233" s="17" t="s">
        <v>144</v>
      </c>
      <c r="B233" s="66">
        <v>82</v>
      </c>
      <c r="C233" s="65">
        <v>312</v>
      </c>
      <c r="D233" s="65">
        <v>742</v>
      </c>
    </row>
    <row r="234" spans="1:4" ht="14.25">
      <c r="A234" s="17" t="s">
        <v>134</v>
      </c>
      <c r="B234" s="66">
        <v>208</v>
      </c>
      <c r="C234" s="65">
        <v>333</v>
      </c>
      <c r="D234" s="65">
        <v>695</v>
      </c>
    </row>
    <row r="235" spans="1:4" ht="14.25">
      <c r="A235" s="17" t="s">
        <v>95</v>
      </c>
      <c r="B235" s="66">
        <v>2</v>
      </c>
      <c r="C235" s="65">
        <v>1</v>
      </c>
      <c r="D235" s="65">
        <v>651</v>
      </c>
    </row>
    <row r="236" spans="1:5" ht="14.25">
      <c r="A236" s="17" t="s">
        <v>67</v>
      </c>
      <c r="B236" s="66">
        <v>548</v>
      </c>
      <c r="C236" s="65">
        <v>666</v>
      </c>
      <c r="D236" s="65">
        <v>606</v>
      </c>
      <c r="E236" s="38"/>
    </row>
    <row r="237" spans="1:4" ht="14.25">
      <c r="A237" s="17" t="s">
        <v>115</v>
      </c>
      <c r="B237" s="66">
        <v>0</v>
      </c>
      <c r="C237" s="65">
        <v>1</v>
      </c>
      <c r="D237" s="65">
        <v>489</v>
      </c>
    </row>
    <row r="238" spans="1:4" ht="14.25">
      <c r="A238" s="17" t="s">
        <v>140</v>
      </c>
      <c r="B238" s="66">
        <v>107</v>
      </c>
      <c r="C238" s="65">
        <v>275</v>
      </c>
      <c r="D238" s="65">
        <v>466</v>
      </c>
    </row>
    <row r="239" spans="1:4" ht="14.25">
      <c r="A239" s="17" t="s">
        <v>164</v>
      </c>
      <c r="B239" s="66">
        <v>31</v>
      </c>
      <c r="C239" s="65">
        <v>117</v>
      </c>
      <c r="D239" s="65">
        <v>353</v>
      </c>
    </row>
    <row r="240" spans="1:4" ht="14.25">
      <c r="A240" s="17" t="s">
        <v>87</v>
      </c>
      <c r="B240" s="66">
        <v>0</v>
      </c>
      <c r="C240" s="65">
        <v>134</v>
      </c>
      <c r="D240" s="65">
        <v>349</v>
      </c>
    </row>
    <row r="241" spans="1:4" ht="14.25">
      <c r="A241" s="16" t="s">
        <v>196</v>
      </c>
      <c r="B241" s="64">
        <v>4169</v>
      </c>
      <c r="C241" s="63">
        <v>6154</v>
      </c>
      <c r="D241" s="63">
        <v>7024</v>
      </c>
    </row>
    <row r="243" ht="14.25">
      <c r="B243" s="14" t="s">
        <v>235</v>
      </c>
    </row>
    <row r="247" ht="14.25">
      <c r="B247" s="15" t="s">
        <v>171</v>
      </c>
    </row>
    <row r="249" spans="1:4" ht="14.25">
      <c r="A249" s="72"/>
      <c r="B249" s="20">
        <v>2000</v>
      </c>
      <c r="C249" s="19">
        <v>2005</v>
      </c>
      <c r="D249" s="19">
        <v>2013</v>
      </c>
    </row>
    <row r="250" spans="1:8" ht="14.25">
      <c r="A250" s="18" t="s">
        <v>72</v>
      </c>
      <c r="B250" s="76">
        <v>840</v>
      </c>
      <c r="C250" s="77">
        <v>1077</v>
      </c>
      <c r="D250" s="77">
        <v>4376</v>
      </c>
      <c r="F250" s="38"/>
      <c r="G250" s="38"/>
      <c r="H250" s="38"/>
    </row>
    <row r="251" spans="1:4" ht="14.25">
      <c r="A251" s="17" t="s">
        <v>133</v>
      </c>
      <c r="B251" s="66">
        <v>3202</v>
      </c>
      <c r="C251" s="65">
        <v>2856</v>
      </c>
      <c r="D251" s="65">
        <v>3882</v>
      </c>
    </row>
    <row r="252" spans="1:4" ht="14.25">
      <c r="A252" s="17" t="s">
        <v>87</v>
      </c>
      <c r="B252" s="66">
        <v>210</v>
      </c>
      <c r="C252" s="65">
        <v>62</v>
      </c>
      <c r="D252" s="65">
        <v>1410</v>
      </c>
    </row>
    <row r="253" spans="1:4" ht="14.25">
      <c r="A253" s="17" t="s">
        <v>162</v>
      </c>
      <c r="B253" s="66">
        <v>0</v>
      </c>
      <c r="C253" s="65">
        <v>224</v>
      </c>
      <c r="D253" s="65">
        <v>1066</v>
      </c>
    </row>
    <row r="254" spans="1:4" ht="14.25">
      <c r="A254" s="17" t="s">
        <v>121</v>
      </c>
      <c r="B254" s="66">
        <v>0</v>
      </c>
      <c r="C254" s="65">
        <v>50</v>
      </c>
      <c r="D254" s="65">
        <v>1042</v>
      </c>
    </row>
    <row r="255" spans="1:4" ht="14.25">
      <c r="A255" s="17" t="s">
        <v>92</v>
      </c>
      <c r="B255" s="66">
        <v>165</v>
      </c>
      <c r="C255" s="65">
        <v>20</v>
      </c>
      <c r="D255" s="65">
        <v>777</v>
      </c>
    </row>
    <row r="256" spans="1:4" ht="14.25">
      <c r="A256" s="17" t="s">
        <v>79</v>
      </c>
      <c r="B256" s="66">
        <v>71</v>
      </c>
      <c r="C256" s="65">
        <v>422</v>
      </c>
      <c r="D256" s="65">
        <v>764</v>
      </c>
    </row>
    <row r="257" spans="1:4" ht="14.25">
      <c r="A257" s="17" t="s">
        <v>83</v>
      </c>
      <c r="B257" s="66">
        <v>0</v>
      </c>
      <c r="C257" s="65">
        <v>0</v>
      </c>
      <c r="D257" s="65">
        <v>660</v>
      </c>
    </row>
    <row r="258" spans="1:4" ht="14.25">
      <c r="A258" s="17" t="s">
        <v>63</v>
      </c>
      <c r="B258" s="66">
        <v>140</v>
      </c>
      <c r="C258" s="65">
        <v>419</v>
      </c>
      <c r="D258" s="65">
        <v>645</v>
      </c>
    </row>
    <row r="259" spans="1:4" ht="14.25">
      <c r="A259" s="17" t="s">
        <v>67</v>
      </c>
      <c r="B259" s="66">
        <v>1064</v>
      </c>
      <c r="C259" s="65">
        <v>933</v>
      </c>
      <c r="D259" s="65">
        <v>585</v>
      </c>
    </row>
    <row r="260" spans="1:4" ht="14.25">
      <c r="A260" s="17" t="s">
        <v>127</v>
      </c>
      <c r="B260" s="66">
        <v>163</v>
      </c>
      <c r="C260" s="65">
        <v>792</v>
      </c>
      <c r="D260" s="65">
        <v>545</v>
      </c>
    </row>
    <row r="261" spans="1:4" ht="14.25">
      <c r="A261" s="17" t="s">
        <v>163</v>
      </c>
      <c r="B261" s="66">
        <v>52</v>
      </c>
      <c r="C261" s="65">
        <v>96</v>
      </c>
      <c r="D261" s="65">
        <v>515</v>
      </c>
    </row>
    <row r="262" spans="1:4" ht="14.25">
      <c r="A262" s="17" t="s">
        <v>81</v>
      </c>
      <c r="B262" s="66">
        <v>0</v>
      </c>
      <c r="C262" s="65">
        <v>33</v>
      </c>
      <c r="D262" s="65">
        <v>501</v>
      </c>
    </row>
    <row r="263" spans="1:4" ht="14.25">
      <c r="A263" s="17" t="s">
        <v>144</v>
      </c>
      <c r="B263" s="66">
        <v>846</v>
      </c>
      <c r="C263" s="65">
        <v>1062</v>
      </c>
      <c r="D263" s="65">
        <v>479</v>
      </c>
    </row>
    <row r="264" spans="1:4" ht="14.25">
      <c r="A264" s="17" t="s">
        <v>136</v>
      </c>
      <c r="B264" s="66">
        <v>1154</v>
      </c>
      <c r="C264" s="65">
        <v>1510</v>
      </c>
      <c r="D264" s="65">
        <v>463</v>
      </c>
    </row>
    <row r="265" spans="1:4" ht="14.25">
      <c r="A265" s="17" t="s">
        <v>71</v>
      </c>
      <c r="B265" s="66">
        <v>851</v>
      </c>
      <c r="C265" s="65">
        <v>220</v>
      </c>
      <c r="D265" s="65">
        <v>388</v>
      </c>
    </row>
    <row r="266" spans="1:4" ht="14.25">
      <c r="A266" s="17" t="s">
        <v>126</v>
      </c>
      <c r="B266" s="66">
        <v>185</v>
      </c>
      <c r="C266" s="65">
        <v>90</v>
      </c>
      <c r="D266" s="65">
        <v>285</v>
      </c>
    </row>
    <row r="267" spans="1:4" ht="14.25">
      <c r="A267" s="17" t="s">
        <v>140</v>
      </c>
      <c r="B267" s="66">
        <v>5</v>
      </c>
      <c r="C267" s="65">
        <v>15</v>
      </c>
      <c r="D267" s="65">
        <v>163</v>
      </c>
    </row>
    <row r="268" spans="1:5" ht="14.25">
      <c r="A268" s="17" t="s">
        <v>68</v>
      </c>
      <c r="B268" s="66">
        <v>0</v>
      </c>
      <c r="C268" s="65">
        <v>0</v>
      </c>
      <c r="D268" s="65">
        <v>162</v>
      </c>
      <c r="E268" s="38"/>
    </row>
    <row r="269" spans="1:4" ht="14.25">
      <c r="A269" s="16" t="s">
        <v>196</v>
      </c>
      <c r="B269" s="64">
        <v>3620</v>
      </c>
      <c r="C269" s="63">
        <v>4333</v>
      </c>
      <c r="D269" s="63">
        <v>7340</v>
      </c>
    </row>
    <row r="271" ht="14.25">
      <c r="B271" s="14" t="s">
        <v>235</v>
      </c>
    </row>
    <row r="281" spans="2:4" ht="14.25">
      <c r="B281" s="14">
        <v>2000</v>
      </c>
      <c r="C281" s="14">
        <v>2005</v>
      </c>
      <c r="D281" s="14">
        <v>2013</v>
      </c>
    </row>
    <row r="282" spans="1:6" ht="14.25">
      <c r="A282" s="14" t="s">
        <v>87</v>
      </c>
      <c r="B282" s="62">
        <v>0</v>
      </c>
      <c r="C282" s="62">
        <v>134</v>
      </c>
      <c r="D282" s="62">
        <v>349</v>
      </c>
      <c r="E282" s="62"/>
      <c r="F282" s="62"/>
    </row>
    <row r="283" spans="1:6" ht="14.25">
      <c r="A283" s="14" t="s">
        <v>164</v>
      </c>
      <c r="B283" s="62">
        <v>31</v>
      </c>
      <c r="C283" s="62">
        <v>117</v>
      </c>
      <c r="D283" s="62">
        <v>353</v>
      </c>
      <c r="E283" s="62"/>
      <c r="F283" s="62"/>
    </row>
    <row r="284" spans="1:6" ht="14.25">
      <c r="A284" s="14" t="s">
        <v>140</v>
      </c>
      <c r="B284" s="62">
        <v>107</v>
      </c>
      <c r="C284" s="62">
        <v>275</v>
      </c>
      <c r="D284" s="62">
        <v>466</v>
      </c>
      <c r="E284" s="62"/>
      <c r="F284" s="62"/>
    </row>
    <row r="285" spans="1:6" ht="14.25">
      <c r="A285" s="14" t="s">
        <v>115</v>
      </c>
      <c r="B285" s="62">
        <v>0</v>
      </c>
      <c r="C285" s="62">
        <v>1</v>
      </c>
      <c r="D285" s="62">
        <v>489</v>
      </c>
      <c r="E285" s="62"/>
      <c r="F285" s="62"/>
    </row>
    <row r="286" spans="1:6" ht="14.25">
      <c r="A286" s="14" t="s">
        <v>67</v>
      </c>
      <c r="B286" s="62">
        <v>548</v>
      </c>
      <c r="C286" s="62">
        <v>666</v>
      </c>
      <c r="D286" s="62">
        <v>606</v>
      </c>
      <c r="E286" s="62"/>
      <c r="F286" s="62"/>
    </row>
    <row r="287" spans="1:6" ht="14.25">
      <c r="A287" s="14" t="s">
        <v>95</v>
      </c>
      <c r="B287" s="62">
        <v>2</v>
      </c>
      <c r="C287" s="62">
        <v>1</v>
      </c>
      <c r="D287" s="62">
        <v>651</v>
      </c>
      <c r="E287" s="62"/>
      <c r="F287" s="62"/>
    </row>
    <row r="288" spans="1:6" ht="14.25">
      <c r="A288" s="14" t="s">
        <v>134</v>
      </c>
      <c r="B288" s="62">
        <v>208</v>
      </c>
      <c r="C288" s="62">
        <v>333</v>
      </c>
      <c r="D288" s="62">
        <v>695</v>
      </c>
      <c r="E288" s="62"/>
      <c r="F288" s="62"/>
    </row>
    <row r="289" spans="1:6" ht="14.25">
      <c r="A289" s="14" t="s">
        <v>144</v>
      </c>
      <c r="B289" s="62">
        <v>82</v>
      </c>
      <c r="C289" s="62">
        <v>312</v>
      </c>
      <c r="D289" s="62">
        <v>742</v>
      </c>
      <c r="E289" s="62"/>
      <c r="F289" s="62"/>
    </row>
    <row r="290" spans="1:6" ht="14.25">
      <c r="A290" s="14" t="s">
        <v>108</v>
      </c>
      <c r="B290" s="62">
        <v>51</v>
      </c>
      <c r="C290" s="62">
        <v>242</v>
      </c>
      <c r="D290" s="62">
        <v>1016</v>
      </c>
      <c r="E290" s="62"/>
      <c r="F290" s="62"/>
    </row>
    <row r="291" spans="1:6" ht="14.25">
      <c r="A291" s="14" t="s">
        <v>83</v>
      </c>
      <c r="B291" s="62">
        <v>0</v>
      </c>
      <c r="C291" s="62">
        <v>0</v>
      </c>
      <c r="D291" s="62">
        <v>1348</v>
      </c>
      <c r="E291" s="62"/>
      <c r="F291" s="62"/>
    </row>
    <row r="292" spans="1:6" ht="14.25">
      <c r="A292" s="14" t="s">
        <v>78</v>
      </c>
      <c r="B292" s="62">
        <v>121</v>
      </c>
      <c r="C292" s="62">
        <v>204</v>
      </c>
      <c r="D292" s="62">
        <v>1416</v>
      </c>
      <c r="E292" s="62"/>
      <c r="F292" s="62"/>
    </row>
    <row r="293" spans="1:6" ht="14.25">
      <c r="A293" s="14" t="s">
        <v>162</v>
      </c>
      <c r="B293" s="62">
        <v>690</v>
      </c>
      <c r="C293" s="62">
        <v>1109</v>
      </c>
      <c r="D293" s="62">
        <v>1599</v>
      </c>
      <c r="E293" s="62"/>
      <c r="F293" s="62"/>
    </row>
    <row r="294" spans="1:6" ht="14.25">
      <c r="A294" s="14" t="s">
        <v>92</v>
      </c>
      <c r="B294" s="62">
        <v>504</v>
      </c>
      <c r="C294" s="62">
        <v>296</v>
      </c>
      <c r="D294" s="62">
        <v>1711</v>
      </c>
      <c r="E294" s="62"/>
      <c r="F294" s="62"/>
    </row>
    <row r="295" spans="1:6" ht="14.25">
      <c r="A295" s="14" t="s">
        <v>133</v>
      </c>
      <c r="B295" s="62">
        <v>2826</v>
      </c>
      <c r="C295" s="62">
        <v>2514</v>
      </c>
      <c r="D295" s="62">
        <v>1920</v>
      </c>
      <c r="E295" s="62"/>
      <c r="F295" s="62"/>
    </row>
    <row r="296" spans="1:6" ht="14.25">
      <c r="A296" s="14" t="s">
        <v>93</v>
      </c>
      <c r="B296" s="62">
        <v>357</v>
      </c>
      <c r="C296" s="62">
        <v>1702</v>
      </c>
      <c r="D296" s="62">
        <v>2202</v>
      </c>
      <c r="E296" s="62"/>
      <c r="F296" s="62"/>
    </row>
    <row r="297" spans="1:6" ht="14.25">
      <c r="A297" s="14" t="s">
        <v>81</v>
      </c>
      <c r="B297" s="62">
        <v>682</v>
      </c>
      <c r="C297" s="62">
        <v>1585</v>
      </c>
      <c r="D297" s="62">
        <v>2274</v>
      </c>
      <c r="E297" s="62"/>
      <c r="F297" s="62"/>
    </row>
    <row r="298" spans="1:6" ht="14.25">
      <c r="A298" s="14" t="s">
        <v>79</v>
      </c>
      <c r="B298" s="62">
        <v>803</v>
      </c>
      <c r="C298" s="62">
        <v>2068</v>
      </c>
      <c r="D298" s="62">
        <v>2712</v>
      </c>
      <c r="E298" s="62"/>
      <c r="F298" s="62"/>
    </row>
    <row r="299" spans="1:6" ht="14.25">
      <c r="A299" s="14" t="s">
        <v>86</v>
      </c>
      <c r="B299" s="62">
        <v>75</v>
      </c>
      <c r="C299" s="62">
        <v>1391</v>
      </c>
      <c r="D299" s="62">
        <v>2990</v>
      </c>
      <c r="E299" s="62"/>
      <c r="F299" s="62"/>
    </row>
    <row r="300" spans="1:6" ht="14.25">
      <c r="A300" s="14" t="s">
        <v>136</v>
      </c>
      <c r="B300" s="62">
        <v>7713</v>
      </c>
      <c r="C300" s="62">
        <v>18636</v>
      </c>
      <c r="D300" s="62">
        <v>13423</v>
      </c>
      <c r="E300" s="62"/>
      <c r="F300" s="62"/>
    </row>
    <row r="307" spans="2:4" ht="14.25">
      <c r="B307" s="14">
        <v>2000</v>
      </c>
      <c r="C307" s="14">
        <v>2005</v>
      </c>
      <c r="D307" s="14">
        <v>2013</v>
      </c>
    </row>
    <row r="308" spans="1:6" ht="14.25">
      <c r="A308" s="14" t="s">
        <v>68</v>
      </c>
      <c r="B308" s="62">
        <v>0</v>
      </c>
      <c r="C308" s="62">
        <v>0</v>
      </c>
      <c r="D308" s="62">
        <v>162</v>
      </c>
      <c r="E308" s="62"/>
      <c r="F308" s="62"/>
    </row>
    <row r="309" spans="1:6" ht="14.25">
      <c r="A309" s="14" t="s">
        <v>140</v>
      </c>
      <c r="B309" s="62">
        <v>5</v>
      </c>
      <c r="C309" s="62">
        <v>15</v>
      </c>
      <c r="D309" s="62">
        <v>163</v>
      </c>
      <c r="E309" s="62"/>
      <c r="F309" s="62"/>
    </row>
    <row r="310" spans="1:6" ht="14.25">
      <c r="A310" s="14" t="s">
        <v>126</v>
      </c>
      <c r="B310" s="62">
        <v>185</v>
      </c>
      <c r="C310" s="62">
        <v>90</v>
      </c>
      <c r="D310" s="62">
        <v>285</v>
      </c>
      <c r="E310" s="62"/>
      <c r="F310" s="62"/>
    </row>
    <row r="311" spans="1:6" ht="14.25">
      <c r="A311" s="14" t="s">
        <v>71</v>
      </c>
      <c r="B311" s="62">
        <v>851</v>
      </c>
      <c r="C311" s="62">
        <v>220</v>
      </c>
      <c r="D311" s="62">
        <v>388</v>
      </c>
      <c r="E311" s="62"/>
      <c r="F311" s="62"/>
    </row>
    <row r="312" spans="1:6" ht="14.25">
      <c r="A312" s="14" t="s">
        <v>136</v>
      </c>
      <c r="B312" s="62">
        <v>1154</v>
      </c>
      <c r="C312" s="62">
        <v>1510</v>
      </c>
      <c r="D312" s="62">
        <v>463</v>
      </c>
      <c r="E312" s="62"/>
      <c r="F312" s="62"/>
    </row>
    <row r="313" spans="1:6" ht="14.25">
      <c r="A313" s="14" t="s">
        <v>144</v>
      </c>
      <c r="B313" s="62">
        <v>846</v>
      </c>
      <c r="C313" s="62">
        <v>1062</v>
      </c>
      <c r="D313" s="62">
        <v>479</v>
      </c>
      <c r="E313" s="62"/>
      <c r="F313" s="62"/>
    </row>
    <row r="314" spans="1:6" ht="14.25">
      <c r="A314" s="14" t="s">
        <v>81</v>
      </c>
      <c r="B314" s="62">
        <v>0</v>
      </c>
      <c r="C314" s="62">
        <v>33</v>
      </c>
      <c r="D314" s="62">
        <v>501</v>
      </c>
      <c r="E314" s="62"/>
      <c r="F314" s="62"/>
    </row>
    <row r="315" spans="1:6" ht="14.25">
      <c r="A315" s="14" t="s">
        <v>163</v>
      </c>
      <c r="B315" s="62">
        <v>52</v>
      </c>
      <c r="C315" s="62">
        <v>96</v>
      </c>
      <c r="D315" s="62">
        <v>515</v>
      </c>
      <c r="E315" s="62"/>
      <c r="F315" s="62"/>
    </row>
    <row r="316" spans="1:6" ht="14.25">
      <c r="A316" s="14" t="s">
        <v>127</v>
      </c>
      <c r="B316" s="62">
        <v>163</v>
      </c>
      <c r="C316" s="62">
        <v>792</v>
      </c>
      <c r="D316" s="62">
        <v>545</v>
      </c>
      <c r="E316" s="62"/>
      <c r="F316" s="62"/>
    </row>
    <row r="317" spans="1:6" ht="14.25">
      <c r="A317" s="14" t="s">
        <v>67</v>
      </c>
      <c r="B317" s="62">
        <v>1064</v>
      </c>
      <c r="C317" s="62">
        <v>933</v>
      </c>
      <c r="D317" s="62">
        <v>585</v>
      </c>
      <c r="E317" s="62"/>
      <c r="F317" s="62"/>
    </row>
    <row r="318" spans="1:6" ht="14.25">
      <c r="A318" s="14" t="s">
        <v>63</v>
      </c>
      <c r="B318" s="62">
        <v>140</v>
      </c>
      <c r="C318" s="62">
        <v>419</v>
      </c>
      <c r="D318" s="62">
        <v>645</v>
      </c>
      <c r="E318" s="62"/>
      <c r="F318" s="62"/>
    </row>
    <row r="319" spans="1:6" ht="14.25">
      <c r="A319" s="14" t="s">
        <v>83</v>
      </c>
      <c r="B319" s="62">
        <v>0</v>
      </c>
      <c r="C319" s="62">
        <v>0</v>
      </c>
      <c r="D319" s="62">
        <v>660</v>
      </c>
      <c r="E319" s="62"/>
      <c r="F319" s="62"/>
    </row>
    <row r="320" spans="1:6" ht="14.25">
      <c r="A320" s="14" t="s">
        <v>79</v>
      </c>
      <c r="B320" s="62">
        <v>71</v>
      </c>
      <c r="C320" s="62">
        <v>422</v>
      </c>
      <c r="D320" s="62">
        <v>764</v>
      </c>
      <c r="E320" s="62"/>
      <c r="F320" s="62"/>
    </row>
    <row r="321" spans="1:6" ht="14.25">
      <c r="A321" s="14" t="s">
        <v>92</v>
      </c>
      <c r="B321" s="62">
        <v>165</v>
      </c>
      <c r="C321" s="62">
        <v>20</v>
      </c>
      <c r="D321" s="62">
        <v>777</v>
      </c>
      <c r="E321" s="62"/>
      <c r="F321" s="62"/>
    </row>
    <row r="322" spans="1:6" ht="14.25">
      <c r="A322" s="14" t="s">
        <v>121</v>
      </c>
      <c r="B322" s="62">
        <v>0</v>
      </c>
      <c r="C322" s="62">
        <v>50</v>
      </c>
      <c r="D322" s="62">
        <v>1042</v>
      </c>
      <c r="E322" s="62"/>
      <c r="F322" s="62"/>
    </row>
    <row r="323" spans="1:6" ht="14.25">
      <c r="A323" s="14" t="s">
        <v>162</v>
      </c>
      <c r="B323" s="62">
        <v>0</v>
      </c>
      <c r="C323" s="62">
        <v>224</v>
      </c>
      <c r="D323" s="62">
        <v>1066</v>
      </c>
      <c r="E323" s="62"/>
      <c r="F323" s="62"/>
    </row>
    <row r="324" spans="1:6" ht="14.25">
      <c r="A324" s="14" t="s">
        <v>87</v>
      </c>
      <c r="B324" s="62">
        <v>210</v>
      </c>
      <c r="C324" s="62">
        <v>62</v>
      </c>
      <c r="D324" s="62">
        <v>1410</v>
      </c>
      <c r="E324" s="62"/>
      <c r="F324" s="62"/>
    </row>
    <row r="325" spans="1:6" ht="14.25">
      <c r="A325" s="14" t="s">
        <v>133</v>
      </c>
      <c r="B325" s="62">
        <v>3202</v>
      </c>
      <c r="C325" s="62">
        <v>2856</v>
      </c>
      <c r="D325" s="62">
        <v>3882</v>
      </c>
      <c r="E325" s="62"/>
      <c r="F325" s="62"/>
    </row>
    <row r="326" spans="1:6" ht="14.25">
      <c r="A326" s="14" t="s">
        <v>72</v>
      </c>
      <c r="B326" s="62">
        <v>840</v>
      </c>
      <c r="C326" s="62">
        <v>1077</v>
      </c>
      <c r="D326" s="62">
        <v>4376</v>
      </c>
      <c r="E326" s="62"/>
      <c r="F326" s="62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"/>
  <sheetViews>
    <sheetView showGridLines="0" workbookViewId="0" topLeftCell="A22">
      <selection activeCell="B60" sqref="B60"/>
    </sheetView>
  </sheetViews>
  <sheetFormatPr defaultColWidth="9.00390625" defaultRowHeight="14.25"/>
  <cols>
    <col min="1" max="16384" width="9.00390625" style="14" customWidth="1"/>
  </cols>
  <sheetData>
    <row r="1" ht="14.25">
      <c r="A1" s="24" t="s">
        <v>0</v>
      </c>
    </row>
    <row r="3" spans="1:2" ht="14.25">
      <c r="A3" s="24" t="s">
        <v>1</v>
      </c>
      <c r="B3" s="27">
        <v>42121.733506944445</v>
      </c>
    </row>
    <row r="4" spans="1:2" ht="14.25">
      <c r="A4" s="24" t="s">
        <v>2</v>
      </c>
      <c r="B4" s="27">
        <v>42131.36548487269</v>
      </c>
    </row>
    <row r="5" spans="1:2" ht="14.25">
      <c r="A5" s="24" t="s">
        <v>3</v>
      </c>
      <c r="B5" s="24" t="s">
        <v>4</v>
      </c>
    </row>
    <row r="6" spans="1:2" ht="14.25">
      <c r="A6" s="24" t="s">
        <v>5</v>
      </c>
      <c r="B6" s="24" t="s">
        <v>6</v>
      </c>
    </row>
    <row r="7" spans="1:2" ht="14.25">
      <c r="A7" s="24" t="s">
        <v>7</v>
      </c>
      <c r="B7" s="24" t="s">
        <v>8</v>
      </c>
    </row>
    <row r="8" spans="1:2" ht="14.25">
      <c r="A8" s="24" t="s">
        <v>150</v>
      </c>
      <c r="B8" s="24" t="s">
        <v>38</v>
      </c>
    </row>
    <row r="9" spans="1:2" ht="14.25">
      <c r="A9" s="24" t="s">
        <v>11</v>
      </c>
      <c r="B9" s="24" t="s">
        <v>192</v>
      </c>
    </row>
    <row r="11" spans="1:25" ht="14.25">
      <c r="A11" s="23" t="s">
        <v>191</v>
      </c>
      <c r="B11" s="23" t="s">
        <v>14</v>
      </c>
      <c r="C11" s="23" t="s">
        <v>15</v>
      </c>
      <c r="D11" s="23" t="s">
        <v>16</v>
      </c>
      <c r="E11" s="23" t="s">
        <v>17</v>
      </c>
      <c r="F11" s="23" t="s">
        <v>18</v>
      </c>
      <c r="G11" s="23" t="s">
        <v>19</v>
      </c>
      <c r="H11" s="23" t="s">
        <v>20</v>
      </c>
      <c r="I11" s="23" t="s">
        <v>21</v>
      </c>
      <c r="J11" s="23" t="s">
        <v>22</v>
      </c>
      <c r="K11" s="23" t="s">
        <v>23</v>
      </c>
      <c r="L11" s="23" t="s">
        <v>24</v>
      </c>
      <c r="M11" s="23" t="s">
        <v>25</v>
      </c>
      <c r="N11" s="23" t="s">
        <v>26</v>
      </c>
      <c r="O11" s="23" t="s">
        <v>27</v>
      </c>
      <c r="P11" s="23" t="s">
        <v>28</v>
      </c>
      <c r="Q11" s="23" t="s">
        <v>29</v>
      </c>
      <c r="R11" s="23" t="s">
        <v>30</v>
      </c>
      <c r="S11" s="23" t="s">
        <v>31</v>
      </c>
      <c r="T11" s="23" t="s">
        <v>32</v>
      </c>
      <c r="U11" s="23" t="s">
        <v>33</v>
      </c>
      <c r="V11" s="23" t="s">
        <v>34</v>
      </c>
      <c r="W11" s="23" t="s">
        <v>35</v>
      </c>
      <c r="X11" s="23" t="s">
        <v>36</v>
      </c>
      <c r="Y11" s="23" t="s">
        <v>37</v>
      </c>
    </row>
    <row r="12" spans="1:25" ht="14.25">
      <c r="A12" s="23" t="s">
        <v>154</v>
      </c>
      <c r="B12" s="42">
        <v>798875.7</v>
      </c>
      <c r="C12" s="42">
        <v>788528.1</v>
      </c>
      <c r="D12" s="42">
        <v>800962.1</v>
      </c>
      <c r="E12" s="42">
        <v>809697.9</v>
      </c>
      <c r="F12" s="42">
        <v>808338.5</v>
      </c>
      <c r="G12" s="42">
        <v>801817.1</v>
      </c>
      <c r="H12" s="42">
        <v>828949.3</v>
      </c>
      <c r="I12" s="42">
        <v>841769.8</v>
      </c>
      <c r="J12" s="42">
        <v>871704.7</v>
      </c>
      <c r="K12" s="42">
        <v>839519.4</v>
      </c>
      <c r="L12" s="42">
        <v>870631.9</v>
      </c>
      <c r="M12" s="42">
        <v>882631</v>
      </c>
      <c r="N12" s="42">
        <v>877390.4</v>
      </c>
      <c r="O12" s="42">
        <v>895455.1</v>
      </c>
      <c r="P12" s="42">
        <v>930364.3</v>
      </c>
      <c r="Q12" s="42">
        <v>954760.8</v>
      </c>
      <c r="R12" s="42">
        <v>966659.5</v>
      </c>
      <c r="S12" s="42">
        <v>946042.3</v>
      </c>
      <c r="T12" s="42">
        <v>958558.1</v>
      </c>
      <c r="U12" s="42">
        <v>906427.8</v>
      </c>
      <c r="V12" s="42">
        <v>918581.6</v>
      </c>
      <c r="W12" s="42">
        <v>897126.3</v>
      </c>
      <c r="X12" s="42">
        <v>904713.3</v>
      </c>
      <c r="Y12" s="42">
        <v>895660.7</v>
      </c>
    </row>
    <row r="13" spans="1:25" ht="14.25">
      <c r="A13" s="23" t="s">
        <v>10</v>
      </c>
      <c r="B13" s="42">
        <v>537777.7</v>
      </c>
      <c r="C13" s="42">
        <v>530313.4</v>
      </c>
      <c r="D13" s="42">
        <v>548598</v>
      </c>
      <c r="E13" s="42">
        <v>557992.3</v>
      </c>
      <c r="F13" s="42">
        <v>563081.3</v>
      </c>
      <c r="G13" s="42">
        <v>559270.1</v>
      </c>
      <c r="H13" s="42">
        <v>577798.8</v>
      </c>
      <c r="I13" s="42">
        <v>590527.9</v>
      </c>
      <c r="J13" s="42">
        <v>619341.5</v>
      </c>
      <c r="K13" s="42">
        <v>583708.7</v>
      </c>
      <c r="L13" s="42">
        <v>603654.3</v>
      </c>
      <c r="M13" s="42">
        <v>603407</v>
      </c>
      <c r="N13" s="42">
        <v>589937.8</v>
      </c>
      <c r="O13" s="42">
        <v>606014.5</v>
      </c>
      <c r="P13" s="42">
        <v>627180.7</v>
      </c>
      <c r="Q13" s="42">
        <v>625288.7</v>
      </c>
      <c r="R13" s="42">
        <v>616227.4</v>
      </c>
      <c r="S13" s="42">
        <v>607532.3</v>
      </c>
      <c r="T13" s="42">
        <v>614496</v>
      </c>
      <c r="U13" s="42">
        <v>563092.3</v>
      </c>
      <c r="V13" s="42">
        <v>563565.8</v>
      </c>
      <c r="W13" s="42">
        <v>544684.6</v>
      </c>
      <c r="X13" s="42">
        <v>557654.9</v>
      </c>
      <c r="Y13" s="42">
        <v>529597</v>
      </c>
    </row>
    <row r="14" spans="1:25" ht="14.25">
      <c r="A14" s="23" t="s">
        <v>190</v>
      </c>
      <c r="B14" s="42">
        <v>3795.9</v>
      </c>
      <c r="C14" s="42">
        <v>3606.4</v>
      </c>
      <c r="D14" s="42">
        <v>3436.4</v>
      </c>
      <c r="E14" s="42">
        <v>4086.5</v>
      </c>
      <c r="F14" s="42">
        <v>4651.6</v>
      </c>
      <c r="G14" s="42">
        <v>6060.7</v>
      </c>
      <c r="H14" s="42">
        <v>6082.7</v>
      </c>
      <c r="I14" s="42">
        <v>5964</v>
      </c>
      <c r="J14" s="42">
        <v>6226.4</v>
      </c>
      <c r="K14" s="42">
        <v>6160.5</v>
      </c>
      <c r="L14" s="42">
        <v>7152.2</v>
      </c>
      <c r="M14" s="42">
        <v>8224.3</v>
      </c>
      <c r="N14" s="42">
        <v>10157.7</v>
      </c>
      <c r="O14" s="42">
        <v>10576.8</v>
      </c>
      <c r="P14" s="42">
        <v>10133.6</v>
      </c>
      <c r="Q14" s="42">
        <v>11086.2</v>
      </c>
      <c r="R14" s="42">
        <v>14072.1</v>
      </c>
      <c r="S14" s="42">
        <v>11885.9</v>
      </c>
      <c r="T14" s="42">
        <v>10666.9</v>
      </c>
      <c r="U14" s="42">
        <v>11915.1</v>
      </c>
      <c r="V14" s="42">
        <v>10805.1</v>
      </c>
      <c r="W14" s="42">
        <v>10387.8</v>
      </c>
      <c r="X14" s="42">
        <v>10980.3</v>
      </c>
      <c r="Y14" s="42">
        <v>11769.1</v>
      </c>
    </row>
    <row r="15" spans="1:25" ht="14.25">
      <c r="A15" s="23" t="s">
        <v>153</v>
      </c>
      <c r="B15" s="42">
        <v>39262.2</v>
      </c>
      <c r="C15" s="42">
        <v>38529.3</v>
      </c>
      <c r="D15" s="42">
        <v>37080.1</v>
      </c>
      <c r="E15" s="42">
        <v>33945.7</v>
      </c>
      <c r="F15" s="42">
        <v>32270.4</v>
      </c>
      <c r="G15" s="42">
        <v>26720.5</v>
      </c>
      <c r="H15" s="42">
        <v>25295.1</v>
      </c>
      <c r="I15" s="42">
        <v>25694.8</v>
      </c>
      <c r="J15" s="42">
        <v>20757.5</v>
      </c>
      <c r="K15" s="42">
        <v>20999.9</v>
      </c>
      <c r="L15" s="42">
        <v>20477.9</v>
      </c>
      <c r="M15" s="42">
        <v>21097.2</v>
      </c>
      <c r="N15" s="42">
        <v>21865</v>
      </c>
      <c r="O15" s="42">
        <v>20155.8</v>
      </c>
      <c r="P15" s="42">
        <v>20567.7</v>
      </c>
      <c r="Q15" s="42">
        <v>20554.8</v>
      </c>
      <c r="R15" s="42">
        <v>24844.9</v>
      </c>
      <c r="S15" s="42">
        <v>26566.1</v>
      </c>
      <c r="T15" s="42">
        <v>26305.3</v>
      </c>
      <c r="U15" s="42">
        <v>25312</v>
      </c>
      <c r="V15" s="42">
        <v>22599.6</v>
      </c>
      <c r="W15" s="42">
        <v>25175.7</v>
      </c>
      <c r="X15" s="42">
        <v>22457.3</v>
      </c>
      <c r="Y15" s="42">
        <v>31125.8</v>
      </c>
    </row>
    <row r="16" spans="1:25" ht="14.25">
      <c r="A16" s="23" t="s">
        <v>189</v>
      </c>
      <c r="B16" s="42">
        <v>145.3</v>
      </c>
      <c r="C16" s="42">
        <v>213.1</v>
      </c>
      <c r="D16" s="42">
        <v>411.7</v>
      </c>
      <c r="E16" s="42">
        <v>826.4</v>
      </c>
      <c r="F16" s="42">
        <v>786.7</v>
      </c>
      <c r="G16" s="42">
        <v>570.2</v>
      </c>
      <c r="H16" s="42">
        <v>478.2</v>
      </c>
      <c r="I16" s="42">
        <v>504.4</v>
      </c>
      <c r="J16" s="42">
        <v>421.4</v>
      </c>
      <c r="K16" s="42">
        <v>535.6</v>
      </c>
      <c r="L16" s="42">
        <v>604.6</v>
      </c>
      <c r="M16" s="42">
        <v>522.2</v>
      </c>
      <c r="N16" s="42">
        <v>522.1</v>
      </c>
      <c r="O16" s="42">
        <v>509</v>
      </c>
      <c r="P16" s="42">
        <v>548</v>
      </c>
      <c r="Q16" s="42">
        <v>695</v>
      </c>
      <c r="R16" s="42">
        <v>974.2</v>
      </c>
      <c r="S16" s="42">
        <v>4358.4</v>
      </c>
      <c r="T16" s="42">
        <v>4420.1</v>
      </c>
      <c r="U16" s="42">
        <v>3971.1</v>
      </c>
      <c r="V16" s="42">
        <v>4162.3</v>
      </c>
      <c r="W16" s="42">
        <v>3960.9</v>
      </c>
      <c r="X16" s="42">
        <v>3284.9</v>
      </c>
      <c r="Y16" s="42">
        <v>2764.4</v>
      </c>
    </row>
    <row r="17" spans="1:25" ht="14.25">
      <c r="A17" s="23" t="s">
        <v>188</v>
      </c>
      <c r="B17" s="42">
        <v>166.5</v>
      </c>
      <c r="C17" s="42">
        <v>424.3</v>
      </c>
      <c r="D17" s="42">
        <v>1305.4</v>
      </c>
      <c r="E17" s="42">
        <v>1437.4</v>
      </c>
      <c r="F17" s="42">
        <v>1245.5</v>
      </c>
      <c r="G17" s="42">
        <v>1915.3</v>
      </c>
      <c r="H17" s="42">
        <v>1797</v>
      </c>
      <c r="I17" s="42">
        <v>1212.1</v>
      </c>
      <c r="J17" s="42">
        <v>816.3</v>
      </c>
      <c r="K17" s="42">
        <v>821.8</v>
      </c>
      <c r="L17" s="42">
        <v>923.3</v>
      </c>
      <c r="M17" s="42">
        <v>878.1</v>
      </c>
      <c r="N17" s="42">
        <v>525</v>
      </c>
      <c r="O17" s="42">
        <v>59.9</v>
      </c>
      <c r="P17" s="42">
        <v>446.3</v>
      </c>
      <c r="Q17" s="42">
        <v>52.1</v>
      </c>
      <c r="R17" s="42">
        <v>61.3</v>
      </c>
      <c r="S17" s="42">
        <v>27.3</v>
      </c>
      <c r="T17" s="42">
        <v>35.7</v>
      </c>
      <c r="U17" s="42">
        <v>1.9</v>
      </c>
      <c r="V17" s="42">
        <v>7</v>
      </c>
      <c r="W17" s="42">
        <v>3.8</v>
      </c>
      <c r="X17" s="42">
        <v>20</v>
      </c>
      <c r="Y17" s="42">
        <v>8.8</v>
      </c>
    </row>
    <row r="18" spans="1:25" ht="14.25">
      <c r="A18" s="23" t="s">
        <v>187</v>
      </c>
      <c r="B18" s="26" t="s">
        <v>73</v>
      </c>
      <c r="C18" s="26" t="s">
        <v>73</v>
      </c>
      <c r="D18" s="26" t="s">
        <v>73</v>
      </c>
      <c r="E18" s="26" t="s">
        <v>73</v>
      </c>
      <c r="F18" s="26" t="s">
        <v>73</v>
      </c>
      <c r="G18" s="26" t="s">
        <v>73</v>
      </c>
      <c r="H18" s="26" t="s">
        <v>73</v>
      </c>
      <c r="I18" s="26" t="s">
        <v>73</v>
      </c>
      <c r="J18" s="26" t="s">
        <v>73</v>
      </c>
      <c r="K18" s="26" t="s">
        <v>73</v>
      </c>
      <c r="L18" s="26" t="s">
        <v>73</v>
      </c>
      <c r="M18" s="26" t="s">
        <v>73</v>
      </c>
      <c r="N18" s="26" t="s">
        <v>73</v>
      </c>
      <c r="O18" s="26" t="s">
        <v>73</v>
      </c>
      <c r="P18" s="26" t="s">
        <v>73</v>
      </c>
      <c r="Q18" s="26" t="s">
        <v>73</v>
      </c>
      <c r="R18" s="26" t="s">
        <v>73</v>
      </c>
      <c r="S18" s="26" t="s">
        <v>73</v>
      </c>
      <c r="T18" s="26" t="s">
        <v>73</v>
      </c>
      <c r="U18" s="26" t="s">
        <v>73</v>
      </c>
      <c r="V18" s="26" t="s">
        <v>73</v>
      </c>
      <c r="W18" s="26" t="s">
        <v>73</v>
      </c>
      <c r="X18" s="26" t="s">
        <v>73</v>
      </c>
      <c r="Y18" s="26" t="s">
        <v>73</v>
      </c>
    </row>
    <row r="19" spans="1:25" ht="14.25">
      <c r="A19" s="23" t="s">
        <v>186</v>
      </c>
      <c r="B19" s="26" t="s">
        <v>73</v>
      </c>
      <c r="C19" s="26" t="s">
        <v>73</v>
      </c>
      <c r="D19" s="26" t="s">
        <v>73</v>
      </c>
      <c r="E19" s="26" t="s">
        <v>73</v>
      </c>
      <c r="F19" s="42">
        <v>2.2</v>
      </c>
      <c r="G19" s="26" t="s">
        <v>73</v>
      </c>
      <c r="H19" s="26" t="s">
        <v>73</v>
      </c>
      <c r="I19" s="42">
        <v>1.1</v>
      </c>
      <c r="J19" s="42">
        <v>1.1</v>
      </c>
      <c r="K19" s="42">
        <v>2.2</v>
      </c>
      <c r="L19" s="42">
        <v>18.6</v>
      </c>
      <c r="M19" s="42">
        <v>231.3</v>
      </c>
      <c r="N19" s="42">
        <v>316.6</v>
      </c>
      <c r="O19" s="42">
        <v>285.8</v>
      </c>
      <c r="P19" s="42">
        <v>281.3</v>
      </c>
      <c r="Q19" s="42">
        <v>371.2</v>
      </c>
      <c r="R19" s="42">
        <v>417</v>
      </c>
      <c r="S19" s="42">
        <v>423.3</v>
      </c>
      <c r="T19" s="42">
        <v>401.1</v>
      </c>
      <c r="U19" s="42">
        <v>346.4</v>
      </c>
      <c r="V19" s="42">
        <v>394.9</v>
      </c>
      <c r="W19" s="42">
        <v>417.3</v>
      </c>
      <c r="X19" s="42">
        <v>410.3</v>
      </c>
      <c r="Y19" s="42">
        <v>361.8</v>
      </c>
    </row>
    <row r="20" spans="1:25" ht="14.25">
      <c r="A20" s="23" t="s">
        <v>176</v>
      </c>
      <c r="B20" s="42">
        <v>10392.6</v>
      </c>
      <c r="C20" s="42">
        <v>12250.9</v>
      </c>
      <c r="D20" s="42">
        <v>11851.1</v>
      </c>
      <c r="E20" s="42">
        <v>12541.2</v>
      </c>
      <c r="F20" s="42">
        <v>11973.8</v>
      </c>
      <c r="G20" s="42">
        <v>12235.3</v>
      </c>
      <c r="H20" s="42">
        <v>12566.8</v>
      </c>
      <c r="I20" s="42">
        <v>12861.4</v>
      </c>
      <c r="J20" s="42">
        <v>12487.6</v>
      </c>
      <c r="K20" s="42">
        <v>12970.1</v>
      </c>
      <c r="L20" s="42">
        <v>12762.9</v>
      </c>
      <c r="M20" s="42">
        <v>12930.3</v>
      </c>
      <c r="N20" s="42">
        <v>13013.5</v>
      </c>
      <c r="O20" s="42">
        <v>12894.1</v>
      </c>
      <c r="P20" s="42">
        <v>14238.4</v>
      </c>
      <c r="Q20" s="42">
        <v>15263.2</v>
      </c>
      <c r="R20" s="42">
        <v>16197.1</v>
      </c>
      <c r="S20" s="42">
        <v>16323.2</v>
      </c>
      <c r="T20" s="42">
        <v>17155.3</v>
      </c>
      <c r="U20" s="42">
        <v>16770.9</v>
      </c>
      <c r="V20" s="42">
        <v>16998.8</v>
      </c>
      <c r="W20" s="42">
        <v>17589.2</v>
      </c>
      <c r="X20" s="42">
        <v>16914.7</v>
      </c>
      <c r="Y20" s="42">
        <v>20270.2</v>
      </c>
    </row>
    <row r="21" spans="1:25" ht="14.25">
      <c r="A21" s="23" t="s">
        <v>157</v>
      </c>
      <c r="B21" s="42">
        <v>35922.8</v>
      </c>
      <c r="C21" s="42">
        <v>33790.9</v>
      </c>
      <c r="D21" s="42">
        <v>31734.5</v>
      </c>
      <c r="E21" s="42">
        <v>32028.3</v>
      </c>
      <c r="F21" s="42">
        <v>30548.8</v>
      </c>
      <c r="G21" s="42">
        <v>31116.2</v>
      </c>
      <c r="H21" s="42">
        <v>30491.9</v>
      </c>
      <c r="I21" s="42">
        <v>30973.7</v>
      </c>
      <c r="J21" s="42">
        <v>33644.9</v>
      </c>
      <c r="K21" s="42">
        <v>32992.9</v>
      </c>
      <c r="L21" s="42">
        <v>36163.3</v>
      </c>
      <c r="M21" s="42">
        <v>33808.6</v>
      </c>
      <c r="N21" s="42">
        <v>31639.8</v>
      </c>
      <c r="O21" s="42">
        <v>30828.4</v>
      </c>
      <c r="P21" s="42">
        <v>29188.9</v>
      </c>
      <c r="Q21" s="42">
        <v>31771.5</v>
      </c>
      <c r="R21" s="42">
        <v>33116.2</v>
      </c>
      <c r="S21" s="42">
        <v>32187.5</v>
      </c>
      <c r="T21" s="42">
        <v>28295.5</v>
      </c>
      <c r="U21" s="42">
        <v>26988.8</v>
      </c>
      <c r="V21" s="42">
        <v>27458.5</v>
      </c>
      <c r="W21" s="42">
        <v>28070.5</v>
      </c>
      <c r="X21" s="42">
        <v>29172.9</v>
      </c>
      <c r="Y21" s="42">
        <v>27117.8</v>
      </c>
    </row>
    <row r="22" spans="1:25" ht="14.25">
      <c r="A22" s="23" t="s">
        <v>185</v>
      </c>
      <c r="B22" s="42">
        <v>171.2</v>
      </c>
      <c r="C22" s="42">
        <v>113.5</v>
      </c>
      <c r="D22" s="42">
        <v>118.7</v>
      </c>
      <c r="E22" s="42">
        <v>168.1</v>
      </c>
      <c r="F22" s="42">
        <v>91.4</v>
      </c>
      <c r="G22" s="42">
        <v>108.2</v>
      </c>
      <c r="H22" s="42">
        <v>95.6</v>
      </c>
      <c r="I22" s="42">
        <v>110.3</v>
      </c>
      <c r="J22" s="42">
        <v>110.3</v>
      </c>
      <c r="K22" s="42">
        <v>154.5</v>
      </c>
      <c r="L22" s="42">
        <v>144</v>
      </c>
      <c r="M22" s="42">
        <v>88.3</v>
      </c>
      <c r="N22" s="42">
        <v>74.6</v>
      </c>
      <c r="O22" s="42">
        <v>76.4</v>
      </c>
      <c r="P22" s="42">
        <v>89.5</v>
      </c>
      <c r="Q22" s="42">
        <v>104.9</v>
      </c>
      <c r="R22" s="42">
        <v>137.5</v>
      </c>
      <c r="S22" s="42">
        <v>80.1</v>
      </c>
      <c r="T22" s="42">
        <v>81.2</v>
      </c>
      <c r="U22" s="42">
        <v>90.8</v>
      </c>
      <c r="V22" s="42">
        <v>88.5</v>
      </c>
      <c r="W22" s="42">
        <v>81.2</v>
      </c>
      <c r="X22" s="42">
        <v>67.6</v>
      </c>
      <c r="Y22" s="42">
        <v>57</v>
      </c>
    </row>
    <row r="23" spans="1:25" ht="14.25">
      <c r="A23" s="23" t="s">
        <v>184</v>
      </c>
      <c r="B23" s="42">
        <v>751.5</v>
      </c>
      <c r="C23" s="42">
        <v>865.8</v>
      </c>
      <c r="D23" s="42">
        <v>1321.1</v>
      </c>
      <c r="E23" s="42">
        <v>2127.2</v>
      </c>
      <c r="F23" s="42">
        <v>2347</v>
      </c>
      <c r="G23" s="42">
        <v>1542.6</v>
      </c>
      <c r="H23" s="42">
        <v>1503.8</v>
      </c>
      <c r="I23" s="42">
        <v>1317.8</v>
      </c>
      <c r="J23" s="42">
        <v>1649.7</v>
      </c>
      <c r="K23" s="42">
        <v>2581.1</v>
      </c>
      <c r="L23" s="42">
        <v>2090</v>
      </c>
      <c r="M23" s="42">
        <v>1916.3</v>
      </c>
      <c r="N23" s="42">
        <v>1736.6</v>
      </c>
      <c r="O23" s="42">
        <v>1729.8</v>
      </c>
      <c r="P23" s="42">
        <v>2094.1</v>
      </c>
      <c r="Q23" s="42">
        <v>2379.7</v>
      </c>
      <c r="R23" s="42">
        <v>2640.8</v>
      </c>
      <c r="S23" s="42">
        <v>2051.7</v>
      </c>
      <c r="T23" s="42">
        <v>2294.2</v>
      </c>
      <c r="U23" s="42">
        <v>3149.3</v>
      </c>
      <c r="V23" s="42">
        <v>4010.6</v>
      </c>
      <c r="W23" s="42">
        <v>3639</v>
      </c>
      <c r="X23" s="42">
        <v>2401.6</v>
      </c>
      <c r="Y23" s="42">
        <v>2914.9</v>
      </c>
    </row>
    <row r="24" spans="1:25" ht="14.25">
      <c r="A24" s="23" t="s">
        <v>183</v>
      </c>
      <c r="B24" s="42">
        <v>239.2</v>
      </c>
      <c r="C24" s="42">
        <v>112.9</v>
      </c>
      <c r="D24" s="42">
        <v>72.8</v>
      </c>
      <c r="E24" s="42">
        <v>91.4</v>
      </c>
      <c r="F24" s="42">
        <v>5.1</v>
      </c>
      <c r="G24" s="42">
        <v>4.1</v>
      </c>
      <c r="H24" s="42">
        <v>3.1</v>
      </c>
      <c r="I24" s="42">
        <v>5.1</v>
      </c>
      <c r="J24" s="42">
        <v>4.1</v>
      </c>
      <c r="K24" s="42">
        <v>7.2</v>
      </c>
      <c r="L24" s="42">
        <v>13.4</v>
      </c>
      <c r="M24" s="42">
        <v>31.1</v>
      </c>
      <c r="N24" s="42">
        <v>22.8</v>
      </c>
      <c r="O24" s="42">
        <v>21.7</v>
      </c>
      <c r="P24" s="42">
        <v>37.3</v>
      </c>
      <c r="Q24" s="42">
        <v>20.5</v>
      </c>
      <c r="R24" s="42">
        <v>16.4</v>
      </c>
      <c r="S24" s="42">
        <v>14.4</v>
      </c>
      <c r="T24" s="42">
        <v>12.3</v>
      </c>
      <c r="U24" s="42">
        <v>10.2</v>
      </c>
      <c r="V24" s="42">
        <v>10.2</v>
      </c>
      <c r="W24" s="42">
        <v>12.3</v>
      </c>
      <c r="X24" s="42">
        <v>14.4</v>
      </c>
      <c r="Y24" s="42">
        <v>5.1</v>
      </c>
    </row>
    <row r="25" spans="1:25" ht="14.25">
      <c r="A25" s="23" t="s">
        <v>175</v>
      </c>
      <c r="B25" s="42">
        <v>8175</v>
      </c>
      <c r="C25" s="42">
        <v>8443.5</v>
      </c>
      <c r="D25" s="42">
        <v>8940.7</v>
      </c>
      <c r="E25" s="42">
        <v>8730.3</v>
      </c>
      <c r="F25" s="42">
        <v>8949.8</v>
      </c>
      <c r="G25" s="42">
        <v>8016.3</v>
      </c>
      <c r="H25" s="42">
        <v>7771.5</v>
      </c>
      <c r="I25" s="42">
        <v>9662.6</v>
      </c>
      <c r="J25" s="42">
        <v>11071.4</v>
      </c>
      <c r="K25" s="42">
        <v>12436.3</v>
      </c>
      <c r="L25" s="42">
        <v>15192.4</v>
      </c>
      <c r="M25" s="42">
        <v>18699.4</v>
      </c>
      <c r="N25" s="42">
        <v>18528</v>
      </c>
      <c r="O25" s="42">
        <v>19833.3</v>
      </c>
      <c r="P25" s="42">
        <v>22523.4</v>
      </c>
      <c r="Q25" s="42">
        <v>26781</v>
      </c>
      <c r="R25" s="42">
        <v>26369.2</v>
      </c>
      <c r="S25" s="42">
        <v>27764.2</v>
      </c>
      <c r="T25" s="42">
        <v>30720</v>
      </c>
      <c r="U25" s="42">
        <v>30874.9</v>
      </c>
      <c r="V25" s="42">
        <v>30364.4</v>
      </c>
      <c r="W25" s="42">
        <v>28942.1</v>
      </c>
      <c r="X25" s="42">
        <v>29151.1</v>
      </c>
      <c r="Y25" s="42">
        <v>30694.2</v>
      </c>
    </row>
    <row r="26" spans="1:25" ht="14.25">
      <c r="A26" s="23" t="s">
        <v>174</v>
      </c>
      <c r="B26" s="42">
        <v>27238.9</v>
      </c>
      <c r="C26" s="42">
        <v>25280.3</v>
      </c>
      <c r="D26" s="42">
        <v>26215.9</v>
      </c>
      <c r="E26" s="42">
        <v>24927.5</v>
      </c>
      <c r="F26" s="42">
        <v>27214.6</v>
      </c>
      <c r="G26" s="42">
        <v>27899.6</v>
      </c>
      <c r="H26" s="42">
        <v>26822.3</v>
      </c>
      <c r="I26" s="42">
        <v>28500.5</v>
      </c>
      <c r="J26" s="42">
        <v>26634.4</v>
      </c>
      <c r="K26" s="42">
        <v>28063.8</v>
      </c>
      <c r="L26" s="42">
        <v>29692.1</v>
      </c>
      <c r="M26" s="42">
        <v>28775.5</v>
      </c>
      <c r="N26" s="42">
        <v>27682.7</v>
      </c>
      <c r="O26" s="42">
        <v>30315.6</v>
      </c>
      <c r="P26" s="42">
        <v>33151.9</v>
      </c>
      <c r="Q26" s="42">
        <v>32668.4</v>
      </c>
      <c r="R26" s="42">
        <v>33772.1</v>
      </c>
      <c r="S26" s="42">
        <v>37076.8</v>
      </c>
      <c r="T26" s="42">
        <v>31492.2</v>
      </c>
      <c r="U26" s="42">
        <v>32274.4</v>
      </c>
      <c r="V26" s="42">
        <v>35628.2</v>
      </c>
      <c r="W26" s="42">
        <v>30952</v>
      </c>
      <c r="X26" s="42">
        <v>35035.6</v>
      </c>
      <c r="Y26" s="42">
        <v>34026.4</v>
      </c>
    </row>
    <row r="27" spans="1:25" ht="14.25">
      <c r="A27" s="23" t="s">
        <v>156</v>
      </c>
      <c r="B27" s="42">
        <v>65242</v>
      </c>
      <c r="C27" s="42">
        <v>70958.1</v>
      </c>
      <c r="D27" s="42">
        <v>66261.4</v>
      </c>
      <c r="E27" s="42">
        <v>64874.6</v>
      </c>
      <c r="F27" s="42">
        <v>58298.6</v>
      </c>
      <c r="G27" s="42">
        <v>61053.8</v>
      </c>
      <c r="H27" s="42">
        <v>71600.5</v>
      </c>
      <c r="I27" s="42">
        <v>70191.7</v>
      </c>
      <c r="J27" s="42">
        <v>74755.3</v>
      </c>
      <c r="K27" s="42">
        <v>76362.5</v>
      </c>
      <c r="L27" s="42">
        <v>74188.4</v>
      </c>
      <c r="M27" s="42">
        <v>85672.6</v>
      </c>
      <c r="N27" s="42">
        <v>88991.7</v>
      </c>
      <c r="O27" s="42">
        <v>91281.5</v>
      </c>
      <c r="P27" s="42">
        <v>97136.3</v>
      </c>
      <c r="Q27" s="42">
        <v>106640.9</v>
      </c>
      <c r="R27" s="42">
        <v>112452.4</v>
      </c>
      <c r="S27" s="42">
        <v>97962.7</v>
      </c>
      <c r="T27" s="42">
        <v>107289.8</v>
      </c>
      <c r="U27" s="42">
        <v>110080</v>
      </c>
      <c r="V27" s="42">
        <v>117651.6</v>
      </c>
      <c r="W27" s="42">
        <v>116358.3</v>
      </c>
      <c r="X27" s="42">
        <v>116321.8</v>
      </c>
      <c r="Y27" s="42">
        <v>124970.4</v>
      </c>
    </row>
    <row r="28" spans="1:25" ht="14.25">
      <c r="A28" s="23" t="s">
        <v>173</v>
      </c>
      <c r="B28" s="42">
        <v>54519.9</v>
      </c>
      <c r="C28" s="42">
        <v>48945.3</v>
      </c>
      <c r="D28" s="42">
        <v>48615.6</v>
      </c>
      <c r="E28" s="42">
        <v>50579.9</v>
      </c>
      <c r="F28" s="42">
        <v>50136.6</v>
      </c>
      <c r="G28" s="42">
        <v>48867.9</v>
      </c>
      <c r="H28" s="42">
        <v>49529</v>
      </c>
      <c r="I28" s="42">
        <v>45042.5</v>
      </c>
      <c r="J28" s="42">
        <v>43993.5</v>
      </c>
      <c r="K28" s="42">
        <v>41529.6</v>
      </c>
      <c r="L28" s="42">
        <v>44719.6</v>
      </c>
      <c r="M28" s="42">
        <v>43819.6</v>
      </c>
      <c r="N28" s="42">
        <v>48984.4</v>
      </c>
      <c r="O28" s="42">
        <v>45853.6</v>
      </c>
      <c r="P28" s="42">
        <v>44198.9</v>
      </c>
      <c r="Q28" s="42">
        <v>51659.5</v>
      </c>
      <c r="R28" s="42">
        <v>55141.9</v>
      </c>
      <c r="S28" s="42">
        <v>54237.1</v>
      </c>
      <c r="T28" s="42">
        <v>57964.1</v>
      </c>
      <c r="U28" s="42">
        <v>58245.9</v>
      </c>
      <c r="V28" s="42">
        <v>60015.3</v>
      </c>
      <c r="W28" s="42">
        <v>62068.4</v>
      </c>
      <c r="X28" s="42">
        <v>57509.3</v>
      </c>
      <c r="Y28" s="42">
        <v>57625.9</v>
      </c>
    </row>
    <row r="29" spans="1:25" ht="14.25">
      <c r="A29" s="23" t="s">
        <v>182</v>
      </c>
      <c r="B29" s="42">
        <v>709.5</v>
      </c>
      <c r="C29" s="42">
        <v>575.3</v>
      </c>
      <c r="D29" s="42">
        <v>604.5</v>
      </c>
      <c r="E29" s="42">
        <v>688.2</v>
      </c>
      <c r="F29" s="42">
        <v>700.3</v>
      </c>
      <c r="G29" s="42">
        <v>858.8</v>
      </c>
      <c r="H29" s="42">
        <v>731.6</v>
      </c>
      <c r="I29" s="42">
        <v>808.7</v>
      </c>
      <c r="J29" s="42">
        <v>858.6</v>
      </c>
      <c r="K29" s="42">
        <v>936.3</v>
      </c>
      <c r="L29" s="42">
        <v>927.4</v>
      </c>
      <c r="M29" s="42">
        <v>852</v>
      </c>
      <c r="N29" s="42">
        <v>1134.3</v>
      </c>
      <c r="O29" s="42">
        <v>959</v>
      </c>
      <c r="P29" s="42">
        <v>1464</v>
      </c>
      <c r="Q29" s="42">
        <v>1680.4</v>
      </c>
      <c r="R29" s="42">
        <v>1159.4</v>
      </c>
      <c r="S29" s="42">
        <v>1267.9</v>
      </c>
      <c r="T29" s="42">
        <v>1127.4</v>
      </c>
      <c r="U29" s="42">
        <v>1020.9</v>
      </c>
      <c r="V29" s="42">
        <v>1058.4</v>
      </c>
      <c r="W29" s="42">
        <v>999.6</v>
      </c>
      <c r="X29" s="42">
        <v>1287.5</v>
      </c>
      <c r="Y29" s="42">
        <v>1517</v>
      </c>
    </row>
    <row r="30" spans="1:25" ht="14.25">
      <c r="A30" s="23" t="s">
        <v>181</v>
      </c>
      <c r="B30" s="42">
        <v>3427</v>
      </c>
      <c r="C30" s="42">
        <v>3470.7</v>
      </c>
      <c r="D30" s="42">
        <v>3758.9</v>
      </c>
      <c r="E30" s="42">
        <v>3320.3</v>
      </c>
      <c r="F30" s="42">
        <v>3467.2</v>
      </c>
      <c r="G30" s="42">
        <v>3009.2</v>
      </c>
      <c r="H30" s="42">
        <v>3238.1</v>
      </c>
      <c r="I30" s="42">
        <v>3228.9</v>
      </c>
      <c r="J30" s="42">
        <v>3193.7</v>
      </c>
      <c r="K30" s="42">
        <v>3654.8</v>
      </c>
      <c r="L30" s="42">
        <v>3956.2</v>
      </c>
      <c r="M30" s="42">
        <v>3667</v>
      </c>
      <c r="N30" s="42">
        <v>3957.3</v>
      </c>
      <c r="O30" s="42">
        <v>3918.2</v>
      </c>
      <c r="P30" s="42">
        <v>4292.6</v>
      </c>
      <c r="Q30" s="42">
        <v>4430.2</v>
      </c>
      <c r="R30" s="42">
        <v>4733.3</v>
      </c>
      <c r="S30" s="42">
        <v>4815.5</v>
      </c>
      <c r="T30" s="42">
        <v>5007</v>
      </c>
      <c r="U30" s="42">
        <v>4402.2</v>
      </c>
      <c r="V30" s="42">
        <v>5134.9</v>
      </c>
      <c r="W30" s="42">
        <v>5317.5</v>
      </c>
      <c r="X30" s="42">
        <v>5344.1</v>
      </c>
      <c r="Y30" s="42">
        <v>5201</v>
      </c>
    </row>
    <row r="31" spans="1:25" ht="14.25">
      <c r="A31" s="23" t="s">
        <v>180</v>
      </c>
      <c r="B31" s="42">
        <v>2082.9</v>
      </c>
      <c r="C31" s="42">
        <v>2022.3</v>
      </c>
      <c r="D31" s="42">
        <v>1807.2</v>
      </c>
      <c r="E31" s="42">
        <v>2451.9</v>
      </c>
      <c r="F31" s="42">
        <v>2247.5</v>
      </c>
      <c r="G31" s="42">
        <v>2639.1</v>
      </c>
      <c r="H31" s="42">
        <v>2449.8</v>
      </c>
      <c r="I31" s="42">
        <v>2982.4</v>
      </c>
      <c r="J31" s="42">
        <v>2941.2</v>
      </c>
      <c r="K31" s="42">
        <v>3413.5</v>
      </c>
      <c r="L31" s="42">
        <v>3591.9</v>
      </c>
      <c r="M31" s="42">
        <v>3976.9</v>
      </c>
      <c r="N31" s="42">
        <v>3857.6</v>
      </c>
      <c r="O31" s="42">
        <v>4086</v>
      </c>
      <c r="P31" s="42">
        <v>4248</v>
      </c>
      <c r="Q31" s="42">
        <v>4604.9</v>
      </c>
      <c r="R31" s="42">
        <v>4782.9</v>
      </c>
      <c r="S31" s="42">
        <v>4494.9</v>
      </c>
      <c r="T31" s="42">
        <v>4814</v>
      </c>
      <c r="U31" s="42">
        <v>4515.2</v>
      </c>
      <c r="V31" s="42">
        <v>4901.1</v>
      </c>
      <c r="W31" s="42">
        <v>4726.4</v>
      </c>
      <c r="X31" s="42">
        <v>4739</v>
      </c>
      <c r="Y31" s="42">
        <v>4890.3</v>
      </c>
    </row>
    <row r="32" spans="1:25" ht="14.25">
      <c r="A32" s="23" t="s">
        <v>179</v>
      </c>
      <c r="B32" s="42">
        <v>5788.9</v>
      </c>
      <c r="C32" s="42">
        <v>5337.8</v>
      </c>
      <c r="D32" s="42">
        <v>5517.7</v>
      </c>
      <c r="E32" s="42">
        <v>5021.5</v>
      </c>
      <c r="F32" s="42">
        <v>5966.1</v>
      </c>
      <c r="G32" s="42">
        <v>6196.2</v>
      </c>
      <c r="H32" s="42">
        <v>6944.7</v>
      </c>
      <c r="I32" s="42">
        <v>7589.3</v>
      </c>
      <c r="J32" s="42">
        <v>7694.9</v>
      </c>
      <c r="K32" s="42">
        <v>6944.1</v>
      </c>
      <c r="L32" s="42">
        <v>8362.6</v>
      </c>
      <c r="M32" s="42">
        <v>8616.6</v>
      </c>
      <c r="N32" s="42">
        <v>8867</v>
      </c>
      <c r="O32" s="42">
        <v>10145.2</v>
      </c>
      <c r="P32" s="42">
        <v>10979.6</v>
      </c>
      <c r="Q32" s="42">
        <v>11185.3</v>
      </c>
      <c r="R32" s="42">
        <v>11275.3</v>
      </c>
      <c r="S32" s="42">
        <v>10696.1</v>
      </c>
      <c r="T32" s="42">
        <v>10888</v>
      </c>
      <c r="U32" s="42">
        <v>9434.7</v>
      </c>
      <c r="V32" s="42">
        <v>9021.5</v>
      </c>
      <c r="W32" s="42">
        <v>8706.2</v>
      </c>
      <c r="X32" s="42">
        <v>7493.7</v>
      </c>
      <c r="Y32" s="42">
        <v>6059.9</v>
      </c>
    </row>
    <row r="33" spans="1:25" ht="14.25">
      <c r="A33" s="23" t="s">
        <v>178</v>
      </c>
      <c r="B33" s="42">
        <v>429.8</v>
      </c>
      <c r="C33" s="42">
        <v>399.9</v>
      </c>
      <c r="D33" s="42">
        <v>467.7</v>
      </c>
      <c r="E33" s="42">
        <v>422.2</v>
      </c>
      <c r="F33" s="42">
        <v>423.9</v>
      </c>
      <c r="G33" s="42">
        <v>439.2</v>
      </c>
      <c r="H33" s="42">
        <v>464.7</v>
      </c>
      <c r="I33" s="42">
        <v>477.5</v>
      </c>
      <c r="J33" s="42">
        <v>651.4</v>
      </c>
      <c r="K33" s="42">
        <v>689.6</v>
      </c>
      <c r="L33" s="42">
        <v>612.5</v>
      </c>
      <c r="M33" s="42">
        <v>623.6</v>
      </c>
      <c r="N33" s="42">
        <v>643.1</v>
      </c>
      <c r="O33" s="42">
        <v>688.5</v>
      </c>
      <c r="P33" s="42">
        <v>857.8</v>
      </c>
      <c r="Q33" s="42">
        <v>874</v>
      </c>
      <c r="R33" s="42">
        <v>990.7</v>
      </c>
      <c r="S33" s="42">
        <v>904.8</v>
      </c>
      <c r="T33" s="42">
        <v>902.9</v>
      </c>
      <c r="U33" s="42">
        <v>632.7</v>
      </c>
      <c r="V33" s="42">
        <v>913.3</v>
      </c>
      <c r="W33" s="42">
        <v>925.1</v>
      </c>
      <c r="X33" s="42">
        <v>669.6</v>
      </c>
      <c r="Y33" s="42">
        <v>684.3</v>
      </c>
    </row>
    <row r="34" spans="1:25" ht="14.25">
      <c r="A34" s="23" t="s">
        <v>177</v>
      </c>
      <c r="B34" s="42">
        <v>2636.9</v>
      </c>
      <c r="C34" s="42">
        <v>2874.4</v>
      </c>
      <c r="D34" s="42">
        <v>2842.6</v>
      </c>
      <c r="E34" s="42">
        <v>3437</v>
      </c>
      <c r="F34" s="42">
        <v>3930.1</v>
      </c>
      <c r="G34" s="42">
        <v>3294</v>
      </c>
      <c r="H34" s="42">
        <v>3284.1</v>
      </c>
      <c r="I34" s="42">
        <v>4113.1</v>
      </c>
      <c r="J34" s="42">
        <v>4449.4</v>
      </c>
      <c r="K34" s="42">
        <v>4554.5</v>
      </c>
      <c r="L34" s="42">
        <v>5384.2</v>
      </c>
      <c r="M34" s="42">
        <v>4793.1</v>
      </c>
      <c r="N34" s="42">
        <v>4932.7</v>
      </c>
      <c r="O34" s="42">
        <v>5221.9</v>
      </c>
      <c r="P34" s="42">
        <v>6706</v>
      </c>
      <c r="Q34" s="42">
        <v>6648.4</v>
      </c>
      <c r="R34" s="42">
        <v>7277.6</v>
      </c>
      <c r="S34" s="42">
        <v>5372.2</v>
      </c>
      <c r="T34" s="42">
        <v>4189.1</v>
      </c>
      <c r="U34" s="42">
        <v>3298.1</v>
      </c>
      <c r="V34" s="42">
        <v>3791.5</v>
      </c>
      <c r="W34" s="42">
        <v>4108.4</v>
      </c>
      <c r="X34" s="42">
        <v>3782.7</v>
      </c>
      <c r="Y34" s="42">
        <v>3999.3</v>
      </c>
    </row>
    <row r="36" ht="14.25">
      <c r="A36" s="24" t="s">
        <v>74</v>
      </c>
    </row>
    <row r="37" spans="1:2" ht="14.25">
      <c r="A37" s="24" t="s">
        <v>73</v>
      </c>
      <c r="B37" s="24" t="s">
        <v>75</v>
      </c>
    </row>
    <row r="40" spans="2:25" ht="14.25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</row>
    <row r="48" ht="14.25">
      <c r="B48" s="15" t="s">
        <v>193</v>
      </c>
    </row>
    <row r="50" spans="1:25" ht="14.25">
      <c r="A50" s="41"/>
      <c r="B50" s="19">
        <v>1990</v>
      </c>
      <c r="C50" s="19">
        <v>1991</v>
      </c>
      <c r="D50" s="19">
        <v>1992</v>
      </c>
      <c r="E50" s="19">
        <v>1993</v>
      </c>
      <c r="F50" s="19">
        <v>1994</v>
      </c>
      <c r="G50" s="19">
        <v>1995</v>
      </c>
      <c r="H50" s="19">
        <v>1996</v>
      </c>
      <c r="I50" s="19">
        <v>1997</v>
      </c>
      <c r="J50" s="19">
        <v>1998</v>
      </c>
      <c r="K50" s="19">
        <v>1999</v>
      </c>
      <c r="L50" s="19">
        <v>2000</v>
      </c>
      <c r="M50" s="19">
        <v>2001</v>
      </c>
      <c r="N50" s="19">
        <v>2002</v>
      </c>
      <c r="O50" s="19">
        <v>2003</v>
      </c>
      <c r="P50" s="19">
        <v>2004</v>
      </c>
      <c r="Q50" s="19">
        <v>2005</v>
      </c>
      <c r="R50" s="19">
        <v>2006</v>
      </c>
      <c r="S50" s="19">
        <v>2007</v>
      </c>
      <c r="T50" s="19">
        <v>2008</v>
      </c>
      <c r="U50" s="19">
        <v>2009</v>
      </c>
      <c r="V50" s="19">
        <v>2010</v>
      </c>
      <c r="W50" s="19">
        <v>2011</v>
      </c>
      <c r="X50" s="19">
        <v>2012</v>
      </c>
      <c r="Y50" s="19">
        <v>2013</v>
      </c>
    </row>
    <row r="51" spans="1:25" ht="14.25">
      <c r="A51" s="36" t="s">
        <v>10</v>
      </c>
      <c r="B51" s="77">
        <v>537777.7</v>
      </c>
      <c r="C51" s="77">
        <v>530313.4</v>
      </c>
      <c r="D51" s="77">
        <v>548598</v>
      </c>
      <c r="E51" s="77">
        <v>557992.3</v>
      </c>
      <c r="F51" s="77">
        <v>563081.3</v>
      </c>
      <c r="G51" s="77">
        <v>559270.1</v>
      </c>
      <c r="H51" s="77">
        <v>577798.8</v>
      </c>
      <c r="I51" s="77">
        <v>590527.9</v>
      </c>
      <c r="J51" s="77">
        <v>619341.5</v>
      </c>
      <c r="K51" s="77">
        <v>583708.7</v>
      </c>
      <c r="L51" s="77">
        <v>603654.3</v>
      </c>
      <c r="M51" s="77">
        <v>603407</v>
      </c>
      <c r="N51" s="77">
        <v>589937.8</v>
      </c>
      <c r="O51" s="77">
        <v>606014.5</v>
      </c>
      <c r="P51" s="77">
        <v>627180.7</v>
      </c>
      <c r="Q51" s="77">
        <v>625288.7</v>
      </c>
      <c r="R51" s="77">
        <v>616227.4</v>
      </c>
      <c r="S51" s="77">
        <v>607532.3</v>
      </c>
      <c r="T51" s="77">
        <v>614496</v>
      </c>
      <c r="U51" s="77">
        <v>563092.3</v>
      </c>
      <c r="V51" s="77">
        <v>563565.8</v>
      </c>
      <c r="W51" s="77">
        <v>544684.6</v>
      </c>
      <c r="X51" s="77">
        <v>557654.9</v>
      </c>
      <c r="Y51" s="77">
        <v>529597</v>
      </c>
    </row>
    <row r="52" spans="1:25" ht="14.25">
      <c r="A52" s="40" t="s">
        <v>176</v>
      </c>
      <c r="B52" s="67">
        <v>10392.6</v>
      </c>
      <c r="C52" s="67">
        <v>12250.9</v>
      </c>
      <c r="D52" s="67">
        <v>11851.1</v>
      </c>
      <c r="E52" s="67">
        <v>12541.2</v>
      </c>
      <c r="F52" s="67">
        <v>11973.8</v>
      </c>
      <c r="G52" s="67">
        <v>12235.3</v>
      </c>
      <c r="H52" s="67">
        <v>12566.8</v>
      </c>
      <c r="I52" s="67">
        <v>12861.4</v>
      </c>
      <c r="J52" s="67">
        <v>12487.6</v>
      </c>
      <c r="K52" s="67">
        <v>12970.1</v>
      </c>
      <c r="L52" s="67">
        <v>12762.9</v>
      </c>
      <c r="M52" s="67">
        <v>12930.3</v>
      </c>
      <c r="N52" s="67">
        <v>13013.5</v>
      </c>
      <c r="O52" s="67">
        <v>12894.1</v>
      </c>
      <c r="P52" s="67">
        <v>14238.4</v>
      </c>
      <c r="Q52" s="67">
        <v>15263.2</v>
      </c>
      <c r="R52" s="67">
        <v>16197.1</v>
      </c>
      <c r="S52" s="67">
        <v>16323.2</v>
      </c>
      <c r="T52" s="67">
        <v>17155.3</v>
      </c>
      <c r="U52" s="67">
        <v>16770.9</v>
      </c>
      <c r="V52" s="67">
        <v>16998.8</v>
      </c>
      <c r="W52" s="67">
        <v>17589.2</v>
      </c>
      <c r="X52" s="67">
        <v>16914.7</v>
      </c>
      <c r="Y52" s="67">
        <v>20270.2</v>
      </c>
    </row>
    <row r="53" spans="1:25" ht="14.25">
      <c r="A53" s="35" t="s">
        <v>157</v>
      </c>
      <c r="B53" s="65">
        <v>35922.8</v>
      </c>
      <c r="C53" s="65">
        <v>33790.9</v>
      </c>
      <c r="D53" s="65">
        <v>31734.5</v>
      </c>
      <c r="E53" s="65">
        <v>32028.3</v>
      </c>
      <c r="F53" s="65">
        <v>30548.8</v>
      </c>
      <c r="G53" s="65">
        <v>31116.2</v>
      </c>
      <c r="H53" s="65">
        <v>30491.9</v>
      </c>
      <c r="I53" s="65">
        <v>30973.7</v>
      </c>
      <c r="J53" s="65">
        <v>33644.9</v>
      </c>
      <c r="K53" s="65">
        <v>32992.9</v>
      </c>
      <c r="L53" s="65">
        <v>36163.3</v>
      </c>
      <c r="M53" s="65">
        <v>33808.6</v>
      </c>
      <c r="N53" s="65">
        <v>31639.8</v>
      </c>
      <c r="O53" s="65">
        <v>30828.4</v>
      </c>
      <c r="P53" s="65">
        <v>29188.9</v>
      </c>
      <c r="Q53" s="65">
        <v>31771.5</v>
      </c>
      <c r="R53" s="65">
        <v>33116.2</v>
      </c>
      <c r="S53" s="65">
        <v>32187.5</v>
      </c>
      <c r="T53" s="65">
        <v>28295.5</v>
      </c>
      <c r="U53" s="65">
        <v>26988.8</v>
      </c>
      <c r="V53" s="65">
        <v>27458.5</v>
      </c>
      <c r="W53" s="65">
        <v>28070.5</v>
      </c>
      <c r="X53" s="65">
        <v>29172.9</v>
      </c>
      <c r="Y53" s="65">
        <v>27117.8</v>
      </c>
    </row>
    <row r="54" spans="1:25" ht="14.25">
      <c r="A54" s="35" t="s">
        <v>175</v>
      </c>
      <c r="B54" s="65">
        <v>8175</v>
      </c>
      <c r="C54" s="65">
        <v>8443.5</v>
      </c>
      <c r="D54" s="65">
        <v>8940.7</v>
      </c>
      <c r="E54" s="65">
        <v>8730.3</v>
      </c>
      <c r="F54" s="65">
        <v>8949.8</v>
      </c>
      <c r="G54" s="65">
        <v>8016.3</v>
      </c>
      <c r="H54" s="65">
        <v>7771.5</v>
      </c>
      <c r="I54" s="65">
        <v>9662.6</v>
      </c>
      <c r="J54" s="65">
        <v>11071.4</v>
      </c>
      <c r="K54" s="65">
        <v>12436.3</v>
      </c>
      <c r="L54" s="65">
        <v>15192.4</v>
      </c>
      <c r="M54" s="65">
        <v>18699.4</v>
      </c>
      <c r="N54" s="65">
        <v>18528</v>
      </c>
      <c r="O54" s="65">
        <v>19833.3</v>
      </c>
      <c r="P54" s="65">
        <v>22523.4</v>
      </c>
      <c r="Q54" s="65">
        <v>26781</v>
      </c>
      <c r="R54" s="65">
        <v>26369.2</v>
      </c>
      <c r="S54" s="65">
        <v>27764.2</v>
      </c>
      <c r="T54" s="65">
        <v>30720</v>
      </c>
      <c r="U54" s="65">
        <v>30874.9</v>
      </c>
      <c r="V54" s="65">
        <v>30364.4</v>
      </c>
      <c r="W54" s="65">
        <v>28942.1</v>
      </c>
      <c r="X54" s="65">
        <v>29151.1</v>
      </c>
      <c r="Y54" s="65">
        <v>30694.2</v>
      </c>
    </row>
    <row r="55" spans="1:25" ht="14.25">
      <c r="A55" s="35" t="s">
        <v>174</v>
      </c>
      <c r="B55" s="65">
        <v>27238.9</v>
      </c>
      <c r="C55" s="65">
        <v>25280.3</v>
      </c>
      <c r="D55" s="65">
        <v>26215.9</v>
      </c>
      <c r="E55" s="65">
        <v>24927.5</v>
      </c>
      <c r="F55" s="65">
        <v>27214.6</v>
      </c>
      <c r="G55" s="65">
        <v>27899.6</v>
      </c>
      <c r="H55" s="65">
        <v>26822.3</v>
      </c>
      <c r="I55" s="65">
        <v>28500.5</v>
      </c>
      <c r="J55" s="65">
        <v>26634.4</v>
      </c>
      <c r="K55" s="65">
        <v>28063.8</v>
      </c>
      <c r="L55" s="65">
        <v>29692.1</v>
      </c>
      <c r="M55" s="65">
        <v>28775.5</v>
      </c>
      <c r="N55" s="65">
        <v>27682.7</v>
      </c>
      <c r="O55" s="65">
        <v>30315.6</v>
      </c>
      <c r="P55" s="65">
        <v>33151.9</v>
      </c>
      <c r="Q55" s="65">
        <v>32668.4</v>
      </c>
      <c r="R55" s="65">
        <v>33772.1</v>
      </c>
      <c r="S55" s="65">
        <v>37076.8</v>
      </c>
      <c r="T55" s="65">
        <v>31492.2</v>
      </c>
      <c r="U55" s="65">
        <v>32274.4</v>
      </c>
      <c r="V55" s="65">
        <v>35628.2</v>
      </c>
      <c r="W55" s="65">
        <v>30952</v>
      </c>
      <c r="X55" s="65">
        <v>35035.6</v>
      </c>
      <c r="Y55" s="65">
        <v>34026.4</v>
      </c>
    </row>
    <row r="56" spans="1:25" ht="14.25">
      <c r="A56" s="35" t="s">
        <v>156</v>
      </c>
      <c r="B56" s="65">
        <v>65242</v>
      </c>
      <c r="C56" s="65">
        <v>70958.1</v>
      </c>
      <c r="D56" s="65">
        <v>66261.4</v>
      </c>
      <c r="E56" s="65">
        <v>64874.6</v>
      </c>
      <c r="F56" s="65">
        <v>58298.6</v>
      </c>
      <c r="G56" s="65">
        <v>61053.8</v>
      </c>
      <c r="H56" s="65">
        <v>71600.5</v>
      </c>
      <c r="I56" s="65">
        <v>70191.7</v>
      </c>
      <c r="J56" s="65">
        <v>74755.3</v>
      </c>
      <c r="K56" s="65">
        <v>76362.5</v>
      </c>
      <c r="L56" s="65">
        <v>74188.4</v>
      </c>
      <c r="M56" s="65">
        <v>85672.6</v>
      </c>
      <c r="N56" s="65">
        <v>88991.7</v>
      </c>
      <c r="O56" s="65">
        <v>91281.5</v>
      </c>
      <c r="P56" s="65">
        <v>97136.3</v>
      </c>
      <c r="Q56" s="65">
        <v>106640.9</v>
      </c>
      <c r="R56" s="65">
        <v>112452.4</v>
      </c>
      <c r="S56" s="65">
        <v>97962.7</v>
      </c>
      <c r="T56" s="65">
        <v>107289.8</v>
      </c>
      <c r="U56" s="65">
        <v>110080</v>
      </c>
      <c r="V56" s="65">
        <v>117651.6</v>
      </c>
      <c r="W56" s="65">
        <v>116358.3</v>
      </c>
      <c r="X56" s="65">
        <v>116321.8</v>
      </c>
      <c r="Y56" s="65">
        <v>124970.4</v>
      </c>
    </row>
    <row r="57" spans="1:25" ht="14.25">
      <c r="A57" s="35" t="s">
        <v>173</v>
      </c>
      <c r="B57" s="65">
        <v>54519.9</v>
      </c>
      <c r="C57" s="65">
        <v>48945.3</v>
      </c>
      <c r="D57" s="65">
        <v>48615.6</v>
      </c>
      <c r="E57" s="65">
        <v>50579.9</v>
      </c>
      <c r="F57" s="65">
        <v>50136.6</v>
      </c>
      <c r="G57" s="65">
        <v>48867.9</v>
      </c>
      <c r="H57" s="65">
        <v>49529</v>
      </c>
      <c r="I57" s="65">
        <v>45042.5</v>
      </c>
      <c r="J57" s="65">
        <v>43993.5</v>
      </c>
      <c r="K57" s="65">
        <v>41529.6</v>
      </c>
      <c r="L57" s="65">
        <v>44719.6</v>
      </c>
      <c r="M57" s="65">
        <v>43819.6</v>
      </c>
      <c r="N57" s="65">
        <v>48984.4</v>
      </c>
      <c r="O57" s="65">
        <v>45853.6</v>
      </c>
      <c r="P57" s="65">
        <v>44198.9</v>
      </c>
      <c r="Q57" s="65">
        <v>51659.5</v>
      </c>
      <c r="R57" s="65">
        <v>55141.9</v>
      </c>
      <c r="S57" s="65">
        <v>54237.1</v>
      </c>
      <c r="T57" s="65">
        <v>57964.1</v>
      </c>
      <c r="U57" s="65">
        <v>58245.9</v>
      </c>
      <c r="V57" s="65">
        <v>60015.3</v>
      </c>
      <c r="W57" s="65">
        <v>62068.4</v>
      </c>
      <c r="X57" s="65">
        <v>57509.3</v>
      </c>
      <c r="Y57" s="65">
        <v>57625.9</v>
      </c>
    </row>
    <row r="58" spans="1:25" ht="14.25">
      <c r="A58" s="34" t="s">
        <v>172</v>
      </c>
      <c r="B58" s="63">
        <v>16236.899999999965</v>
      </c>
      <c r="C58" s="63">
        <v>15772.599999999999</v>
      </c>
      <c r="D58" s="63">
        <v>16511.199999999997</v>
      </c>
      <c r="E58" s="63">
        <v>17727.79999999999</v>
      </c>
      <c r="F58" s="63">
        <v>19180.79999999999</v>
      </c>
      <c r="G58" s="63">
        <v>18091.399999999994</v>
      </c>
      <c r="H58" s="63">
        <v>18715.500000000015</v>
      </c>
      <c r="I58" s="63">
        <v>20634.19999999999</v>
      </c>
      <c r="J58" s="63">
        <v>21554.399999999983</v>
      </c>
      <c r="K58" s="63">
        <v>22937.800000000014</v>
      </c>
      <c r="L58" s="63">
        <v>25100.79999999998</v>
      </c>
      <c r="M58" s="63">
        <v>24796.200000000015</v>
      </c>
      <c r="N58" s="63">
        <v>25542.60000000002</v>
      </c>
      <c r="O58" s="63">
        <v>27132.499999999978</v>
      </c>
      <c r="P58" s="63">
        <v>31050.200000000008</v>
      </c>
      <c r="Q58" s="63">
        <v>32299.499999999993</v>
      </c>
      <c r="R58" s="63">
        <v>33430.899999999994</v>
      </c>
      <c r="S58" s="63">
        <v>30120.9</v>
      </c>
      <c r="T58" s="63">
        <v>29717.19999999999</v>
      </c>
      <c r="U58" s="63">
        <v>26900.500000000007</v>
      </c>
      <c r="V58" s="63">
        <v>29324.89999999998</v>
      </c>
      <c r="W58" s="63">
        <v>28933.000000000007</v>
      </c>
      <c r="X58" s="63">
        <v>26210.500000000015</v>
      </c>
      <c r="Y58" s="63">
        <v>25690.59999999999</v>
      </c>
    </row>
    <row r="60" ht="14.25">
      <c r="B60" s="14" t="s">
        <v>236</v>
      </c>
    </row>
    <row r="63" spans="2:25" ht="14.25"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</row>
    <row r="65" spans="2:25" ht="14.25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</row>
    <row r="66" spans="2:25" ht="14.25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"/>
  <sheetViews>
    <sheetView showGridLines="0" workbookViewId="0" topLeftCell="A28">
      <selection activeCell="B59" sqref="B59"/>
    </sheetView>
  </sheetViews>
  <sheetFormatPr defaultColWidth="9.00390625" defaultRowHeight="14.25"/>
  <cols>
    <col min="1" max="16384" width="9.00390625" style="14" customWidth="1"/>
  </cols>
  <sheetData>
    <row r="1" ht="14.25">
      <c r="A1" s="24" t="s">
        <v>0</v>
      </c>
    </row>
    <row r="3" spans="1:2" ht="14.25">
      <c r="A3" s="24" t="s">
        <v>1</v>
      </c>
      <c r="B3" s="27">
        <v>42121.733506944445</v>
      </c>
    </row>
    <row r="4" spans="1:2" ht="14.25">
      <c r="A4" s="24" t="s">
        <v>2</v>
      </c>
      <c r="B4" s="27">
        <v>42131.35362034722</v>
      </c>
    </row>
    <row r="5" spans="1:2" ht="14.25">
      <c r="A5" s="24" t="s">
        <v>3</v>
      </c>
      <c r="B5" s="24" t="s">
        <v>4</v>
      </c>
    </row>
    <row r="6" spans="1:2" ht="14.25">
      <c r="A6" s="24" t="s">
        <v>5</v>
      </c>
      <c r="B6" s="24" t="s">
        <v>6</v>
      </c>
    </row>
    <row r="7" spans="1:2" ht="14.25">
      <c r="A7" s="24" t="s">
        <v>7</v>
      </c>
      <c r="B7" s="24" t="s">
        <v>8</v>
      </c>
    </row>
    <row r="8" spans="1:2" ht="14.25">
      <c r="A8" s="24" t="s">
        <v>150</v>
      </c>
      <c r="B8" s="24" t="s">
        <v>38</v>
      </c>
    </row>
    <row r="9" spans="1:2" ht="14.25">
      <c r="A9" s="24" t="s">
        <v>11</v>
      </c>
      <c r="B9" s="24" t="s">
        <v>194</v>
      </c>
    </row>
    <row r="11" spans="1:25" ht="14.25">
      <c r="A11" s="23" t="s">
        <v>191</v>
      </c>
      <c r="B11" s="23" t="s">
        <v>14</v>
      </c>
      <c r="C11" s="23" t="s">
        <v>15</v>
      </c>
      <c r="D11" s="23" t="s">
        <v>16</v>
      </c>
      <c r="E11" s="23" t="s">
        <v>17</v>
      </c>
      <c r="F11" s="23" t="s">
        <v>18</v>
      </c>
      <c r="G11" s="23" t="s">
        <v>19</v>
      </c>
      <c r="H11" s="23" t="s">
        <v>20</v>
      </c>
      <c r="I11" s="23" t="s">
        <v>21</v>
      </c>
      <c r="J11" s="23" t="s">
        <v>22</v>
      </c>
      <c r="K11" s="23" t="s">
        <v>23</v>
      </c>
      <c r="L11" s="23" t="s">
        <v>24</v>
      </c>
      <c r="M11" s="23" t="s">
        <v>25</v>
      </c>
      <c r="N11" s="23" t="s">
        <v>26</v>
      </c>
      <c r="O11" s="23" t="s">
        <v>27</v>
      </c>
      <c r="P11" s="23" t="s">
        <v>28</v>
      </c>
      <c r="Q11" s="23" t="s">
        <v>29</v>
      </c>
      <c r="R11" s="23" t="s">
        <v>30</v>
      </c>
      <c r="S11" s="23" t="s">
        <v>31</v>
      </c>
      <c r="T11" s="23" t="s">
        <v>32</v>
      </c>
      <c r="U11" s="23" t="s">
        <v>33</v>
      </c>
      <c r="V11" s="23" t="s">
        <v>34</v>
      </c>
      <c r="W11" s="23" t="s">
        <v>35</v>
      </c>
      <c r="X11" s="23" t="s">
        <v>36</v>
      </c>
      <c r="Y11" s="23" t="s">
        <v>37</v>
      </c>
    </row>
    <row r="12" spans="1:25" ht="14.25">
      <c r="A12" s="23" t="s">
        <v>154</v>
      </c>
      <c r="B12" s="42">
        <v>266397.1</v>
      </c>
      <c r="C12" s="42">
        <v>250654.7</v>
      </c>
      <c r="D12" s="42">
        <v>258709.9</v>
      </c>
      <c r="E12" s="42">
        <v>278147.3</v>
      </c>
      <c r="F12" s="42">
        <v>301813.2</v>
      </c>
      <c r="G12" s="42">
        <v>293435.1</v>
      </c>
      <c r="H12" s="42">
        <v>301481.2</v>
      </c>
      <c r="I12" s="42">
        <v>309784.8</v>
      </c>
      <c r="J12" s="42">
        <v>317918.6</v>
      </c>
      <c r="K12" s="42">
        <v>320353.5</v>
      </c>
      <c r="L12" s="42">
        <v>338435</v>
      </c>
      <c r="M12" s="42">
        <v>326992.6</v>
      </c>
      <c r="N12" s="42">
        <v>335417</v>
      </c>
      <c r="O12" s="42">
        <v>332542.3</v>
      </c>
      <c r="P12" s="42">
        <v>353026.5</v>
      </c>
      <c r="Q12" s="42">
        <v>357296.2</v>
      </c>
      <c r="R12" s="42">
        <v>361478.3</v>
      </c>
      <c r="S12" s="42">
        <v>362186.8</v>
      </c>
      <c r="T12" s="42">
        <v>360841.2</v>
      </c>
      <c r="U12" s="42">
        <v>350224.7</v>
      </c>
      <c r="V12" s="42">
        <v>359734.5</v>
      </c>
      <c r="W12" s="42">
        <v>352059.6</v>
      </c>
      <c r="X12" s="42">
        <v>372677</v>
      </c>
      <c r="Y12" s="42">
        <v>372071</v>
      </c>
    </row>
    <row r="13" spans="1:25" ht="14.25">
      <c r="A13" s="23" t="s">
        <v>10</v>
      </c>
      <c r="B13" s="42">
        <v>67854</v>
      </c>
      <c r="C13" s="42">
        <v>61049.9</v>
      </c>
      <c r="D13" s="42">
        <v>62677.6</v>
      </c>
      <c r="E13" s="42">
        <v>69438.8</v>
      </c>
      <c r="F13" s="42">
        <v>89917.5</v>
      </c>
      <c r="G13" s="42">
        <v>90105.3</v>
      </c>
      <c r="H13" s="42">
        <v>87580</v>
      </c>
      <c r="I13" s="42">
        <v>89054.9</v>
      </c>
      <c r="J13" s="42">
        <v>92283.3</v>
      </c>
      <c r="K13" s="42">
        <v>99659.2</v>
      </c>
      <c r="L13" s="42">
        <v>104676.6</v>
      </c>
      <c r="M13" s="42">
        <v>96095.7</v>
      </c>
      <c r="N13" s="42">
        <v>100113.7</v>
      </c>
      <c r="O13" s="42">
        <v>88646</v>
      </c>
      <c r="P13" s="42">
        <v>81985.4</v>
      </c>
      <c r="Q13" s="42">
        <v>68021.1</v>
      </c>
      <c r="R13" s="42">
        <v>62179.3</v>
      </c>
      <c r="S13" s="42">
        <v>60676.7</v>
      </c>
      <c r="T13" s="42">
        <v>55051.1</v>
      </c>
      <c r="U13" s="42">
        <v>51477</v>
      </c>
      <c r="V13" s="42">
        <v>48422.5</v>
      </c>
      <c r="W13" s="42">
        <v>39106.8</v>
      </c>
      <c r="X13" s="42">
        <v>37806.9</v>
      </c>
      <c r="Y13" s="42">
        <v>39375.5</v>
      </c>
    </row>
    <row r="14" spans="1:25" ht="14.25">
      <c r="A14" s="23" t="s">
        <v>190</v>
      </c>
      <c r="B14" s="42">
        <v>1315.8</v>
      </c>
      <c r="C14" s="42">
        <v>1584.8</v>
      </c>
      <c r="D14" s="42">
        <v>2282.3</v>
      </c>
      <c r="E14" s="42">
        <v>2570.5</v>
      </c>
      <c r="F14" s="42">
        <v>3624.3</v>
      </c>
      <c r="G14" s="42">
        <v>3728.7</v>
      </c>
      <c r="H14" s="42">
        <v>3184.5</v>
      </c>
      <c r="I14" s="42">
        <v>3302.5</v>
      </c>
      <c r="J14" s="42">
        <v>3782.1</v>
      </c>
      <c r="K14" s="42">
        <v>4331</v>
      </c>
      <c r="L14" s="42">
        <v>3969.4</v>
      </c>
      <c r="M14" s="42">
        <v>3939.2</v>
      </c>
      <c r="N14" s="42">
        <v>4295</v>
      </c>
      <c r="O14" s="42">
        <v>4157.1</v>
      </c>
      <c r="P14" s="42">
        <v>3050.8</v>
      </c>
      <c r="Q14" s="42">
        <v>3703.8</v>
      </c>
      <c r="R14" s="42">
        <v>2990.9</v>
      </c>
      <c r="S14" s="42">
        <v>2976</v>
      </c>
      <c r="T14" s="42">
        <v>3350.9</v>
      </c>
      <c r="U14" s="42">
        <v>2693.5</v>
      </c>
      <c r="V14" s="42">
        <v>1966.9</v>
      </c>
      <c r="W14" s="42">
        <v>1348.1</v>
      </c>
      <c r="X14" s="42">
        <v>1557.6</v>
      </c>
      <c r="Y14" s="42">
        <v>1473.4</v>
      </c>
    </row>
    <row r="15" spans="1:25" ht="14.25">
      <c r="A15" s="23" t="s">
        <v>153</v>
      </c>
      <c r="B15" s="42">
        <v>6459.9</v>
      </c>
      <c r="C15" s="42">
        <v>4516.7</v>
      </c>
      <c r="D15" s="42">
        <v>7266.1</v>
      </c>
      <c r="E15" s="42">
        <v>7508.2</v>
      </c>
      <c r="F15" s="42">
        <v>6880.5</v>
      </c>
      <c r="G15" s="42">
        <v>5247.9</v>
      </c>
      <c r="H15" s="42">
        <v>6488.6</v>
      </c>
      <c r="I15" s="42">
        <v>6230.9</v>
      </c>
      <c r="J15" s="42">
        <v>6324.6</v>
      </c>
      <c r="K15" s="42">
        <v>8120.1</v>
      </c>
      <c r="L15" s="42">
        <v>9354.1</v>
      </c>
      <c r="M15" s="42">
        <v>6053.2</v>
      </c>
      <c r="N15" s="42">
        <v>5748.1</v>
      </c>
      <c r="O15" s="42">
        <v>6274.9</v>
      </c>
      <c r="P15" s="42">
        <v>5552.6</v>
      </c>
      <c r="Q15" s="42">
        <v>6935.6</v>
      </c>
      <c r="R15" s="42">
        <v>7101.3</v>
      </c>
      <c r="S15" s="42">
        <v>8520.2</v>
      </c>
      <c r="T15" s="42">
        <v>9366</v>
      </c>
      <c r="U15" s="42">
        <v>9551.1</v>
      </c>
      <c r="V15" s="42">
        <v>9416.7</v>
      </c>
      <c r="W15" s="42">
        <v>8963.7</v>
      </c>
      <c r="X15" s="42">
        <v>10249.8</v>
      </c>
      <c r="Y15" s="42">
        <v>10412.3</v>
      </c>
    </row>
    <row r="16" spans="1:25" ht="14.25">
      <c r="A16" s="23" t="s">
        <v>189</v>
      </c>
      <c r="B16" s="26" t="s">
        <v>73</v>
      </c>
      <c r="C16" s="26" t="s">
        <v>73</v>
      </c>
      <c r="D16" s="26" t="s">
        <v>73</v>
      </c>
      <c r="E16" s="26" t="s">
        <v>73</v>
      </c>
      <c r="F16" s="26" t="s">
        <v>73</v>
      </c>
      <c r="G16" s="42">
        <v>26.9</v>
      </c>
      <c r="H16" s="42">
        <v>13.2</v>
      </c>
      <c r="I16" s="42">
        <v>4.1</v>
      </c>
      <c r="J16" s="42">
        <v>0.9</v>
      </c>
      <c r="K16" s="42">
        <v>2</v>
      </c>
      <c r="L16" s="42">
        <v>1</v>
      </c>
      <c r="M16" s="42">
        <v>1.2</v>
      </c>
      <c r="N16" s="42">
        <v>0.6</v>
      </c>
      <c r="O16" s="42">
        <v>64</v>
      </c>
      <c r="P16" s="42">
        <v>104.5</v>
      </c>
      <c r="Q16" s="42">
        <v>78.1</v>
      </c>
      <c r="R16" s="42">
        <v>35.5</v>
      </c>
      <c r="S16" s="42">
        <v>3447.3</v>
      </c>
      <c r="T16" s="42">
        <v>3390.9</v>
      </c>
      <c r="U16" s="42">
        <v>3256.4</v>
      </c>
      <c r="V16" s="42">
        <v>3354.3</v>
      </c>
      <c r="W16" s="42">
        <v>2945.6</v>
      </c>
      <c r="X16" s="42">
        <v>2558.4</v>
      </c>
      <c r="Y16" s="42">
        <v>2022.5</v>
      </c>
    </row>
    <row r="17" spans="1:25" ht="14.25">
      <c r="A17" s="23" t="s">
        <v>188</v>
      </c>
      <c r="B17" s="26" t="s">
        <v>73</v>
      </c>
      <c r="C17" s="42">
        <v>53.8</v>
      </c>
      <c r="D17" s="42">
        <v>83.2</v>
      </c>
      <c r="E17" s="42">
        <v>89.3</v>
      </c>
      <c r="F17" s="42">
        <v>110.6</v>
      </c>
      <c r="G17" s="42">
        <v>189.9</v>
      </c>
      <c r="H17" s="42">
        <v>186.8</v>
      </c>
      <c r="I17" s="42">
        <v>214.2</v>
      </c>
      <c r="J17" s="42">
        <v>95.4</v>
      </c>
      <c r="K17" s="42">
        <v>64</v>
      </c>
      <c r="L17" s="42">
        <v>124.9</v>
      </c>
      <c r="M17" s="42">
        <v>128.9</v>
      </c>
      <c r="N17" s="42">
        <v>162.4</v>
      </c>
      <c r="O17" s="42">
        <v>167.5</v>
      </c>
      <c r="P17" s="42">
        <v>205</v>
      </c>
      <c r="Q17" s="42">
        <v>225.4</v>
      </c>
      <c r="R17" s="42">
        <v>249.7</v>
      </c>
      <c r="S17" s="42">
        <v>365.4</v>
      </c>
      <c r="T17" s="42">
        <v>295.4</v>
      </c>
      <c r="U17" s="42">
        <v>398.9</v>
      </c>
      <c r="V17" s="42">
        <v>393.9</v>
      </c>
      <c r="W17" s="42">
        <v>431.2</v>
      </c>
      <c r="X17" s="42">
        <v>481.7</v>
      </c>
      <c r="Y17" s="42">
        <v>552.2</v>
      </c>
    </row>
    <row r="18" spans="1:25" ht="14.25">
      <c r="A18" s="23" t="s">
        <v>187</v>
      </c>
      <c r="B18" s="26" t="s">
        <v>73</v>
      </c>
      <c r="C18" s="26" t="s">
        <v>73</v>
      </c>
      <c r="D18" s="26" t="s">
        <v>73</v>
      </c>
      <c r="E18" s="26" t="s">
        <v>73</v>
      </c>
      <c r="F18" s="26" t="s">
        <v>73</v>
      </c>
      <c r="G18" s="26" t="s">
        <v>73</v>
      </c>
      <c r="H18" s="26" t="s">
        <v>73</v>
      </c>
      <c r="I18" s="26" t="s">
        <v>73</v>
      </c>
      <c r="J18" s="26" t="s">
        <v>73</v>
      </c>
      <c r="K18" s="26" t="s">
        <v>73</v>
      </c>
      <c r="L18" s="26" t="s">
        <v>73</v>
      </c>
      <c r="M18" s="26" t="s">
        <v>73</v>
      </c>
      <c r="N18" s="26" t="s">
        <v>73</v>
      </c>
      <c r="O18" s="26" t="s">
        <v>73</v>
      </c>
      <c r="P18" s="26" t="s">
        <v>73</v>
      </c>
      <c r="Q18" s="26" t="s">
        <v>73</v>
      </c>
      <c r="R18" s="26" t="s">
        <v>73</v>
      </c>
      <c r="S18" s="26" t="s">
        <v>73</v>
      </c>
      <c r="T18" s="26" t="s">
        <v>73</v>
      </c>
      <c r="U18" s="26" t="s">
        <v>73</v>
      </c>
      <c r="V18" s="26" t="s">
        <v>73</v>
      </c>
      <c r="W18" s="26" t="s">
        <v>73</v>
      </c>
      <c r="X18" s="26" t="s">
        <v>73</v>
      </c>
      <c r="Y18" s="26" t="s">
        <v>73</v>
      </c>
    </row>
    <row r="19" spans="1:25" ht="14.25">
      <c r="A19" s="23" t="s">
        <v>186</v>
      </c>
      <c r="B19" s="26" t="s">
        <v>73</v>
      </c>
      <c r="C19" s="26" t="s">
        <v>73</v>
      </c>
      <c r="D19" s="26" t="s">
        <v>73</v>
      </c>
      <c r="E19" s="26" t="s">
        <v>73</v>
      </c>
      <c r="F19" s="42">
        <v>2.2</v>
      </c>
      <c r="G19" s="42">
        <v>3.2</v>
      </c>
      <c r="H19" s="42">
        <v>6.5</v>
      </c>
      <c r="I19" s="42">
        <v>8.6</v>
      </c>
      <c r="J19" s="42">
        <v>23.9</v>
      </c>
      <c r="K19" s="42">
        <v>19.4</v>
      </c>
      <c r="L19" s="42">
        <v>5.4</v>
      </c>
      <c r="M19" s="42">
        <v>8.6</v>
      </c>
      <c r="N19" s="42">
        <v>6.5</v>
      </c>
      <c r="O19" s="42">
        <v>9.7</v>
      </c>
      <c r="P19" s="42">
        <v>6.5</v>
      </c>
      <c r="Q19" s="42">
        <v>3.2</v>
      </c>
      <c r="R19" s="42">
        <v>17.1</v>
      </c>
      <c r="S19" s="26" t="s">
        <v>73</v>
      </c>
      <c r="T19" s="26" t="s">
        <v>73</v>
      </c>
      <c r="U19" s="26" t="s">
        <v>73</v>
      </c>
      <c r="V19" s="26" t="s">
        <v>73</v>
      </c>
      <c r="W19" s="26" t="s">
        <v>73</v>
      </c>
      <c r="X19" s="42">
        <v>0</v>
      </c>
      <c r="Y19" s="42">
        <v>0</v>
      </c>
    </row>
    <row r="20" spans="1:25" ht="14.25">
      <c r="A20" s="23" t="s">
        <v>176</v>
      </c>
      <c r="B20" s="42">
        <v>4054.9</v>
      </c>
      <c r="C20" s="42">
        <v>4937</v>
      </c>
      <c r="D20" s="42">
        <v>4891.5</v>
      </c>
      <c r="E20" s="42">
        <v>5452.9</v>
      </c>
      <c r="F20" s="42">
        <v>5385.3</v>
      </c>
      <c r="G20" s="42">
        <v>6060.2</v>
      </c>
      <c r="H20" s="42">
        <v>7298.1</v>
      </c>
      <c r="I20" s="42">
        <v>6962.6</v>
      </c>
      <c r="J20" s="42">
        <v>6507.3</v>
      </c>
      <c r="K20" s="42">
        <v>6144.6</v>
      </c>
      <c r="L20" s="42">
        <v>7361</v>
      </c>
      <c r="M20" s="42">
        <v>6608.1</v>
      </c>
      <c r="N20" s="42">
        <v>7833.6</v>
      </c>
      <c r="O20" s="42">
        <v>7923.4</v>
      </c>
      <c r="P20" s="42">
        <v>9214.9</v>
      </c>
      <c r="Q20" s="42">
        <v>9534.3</v>
      </c>
      <c r="R20" s="42">
        <v>9560</v>
      </c>
      <c r="S20" s="42">
        <v>8242.5</v>
      </c>
      <c r="T20" s="42">
        <v>8149</v>
      </c>
      <c r="U20" s="42">
        <v>7116.9</v>
      </c>
      <c r="V20" s="42">
        <v>7306.9</v>
      </c>
      <c r="W20" s="42">
        <v>7463.7</v>
      </c>
      <c r="X20" s="42">
        <v>8412.4</v>
      </c>
      <c r="Y20" s="42">
        <v>8282.8</v>
      </c>
    </row>
    <row r="21" spans="1:25" ht="14.25">
      <c r="A21" s="23" t="s">
        <v>157</v>
      </c>
      <c r="B21" s="42">
        <v>43898.9</v>
      </c>
      <c r="C21" s="42">
        <v>41487.6</v>
      </c>
      <c r="D21" s="42">
        <v>41033.4</v>
      </c>
      <c r="E21" s="42">
        <v>44742.6</v>
      </c>
      <c r="F21" s="42">
        <v>48854.4</v>
      </c>
      <c r="G21" s="42">
        <v>46949.9</v>
      </c>
      <c r="H21" s="42">
        <v>49049</v>
      </c>
      <c r="I21" s="42">
        <v>50021.6</v>
      </c>
      <c r="J21" s="42">
        <v>52529.3</v>
      </c>
      <c r="K21" s="42">
        <v>51543.8</v>
      </c>
      <c r="L21" s="42">
        <v>53715.8</v>
      </c>
      <c r="M21" s="42">
        <v>52936.6</v>
      </c>
      <c r="N21" s="42">
        <v>55941.7</v>
      </c>
      <c r="O21" s="42">
        <v>59682.1</v>
      </c>
      <c r="P21" s="42">
        <v>68291.6</v>
      </c>
      <c r="Q21" s="42">
        <v>72706.5</v>
      </c>
      <c r="R21" s="42">
        <v>76861.3</v>
      </c>
      <c r="S21" s="42">
        <v>74740.5</v>
      </c>
      <c r="T21" s="42">
        <v>73959.7</v>
      </c>
      <c r="U21" s="42">
        <v>71784.4</v>
      </c>
      <c r="V21" s="42">
        <v>73013.5</v>
      </c>
      <c r="W21" s="42">
        <v>70657.2</v>
      </c>
      <c r="X21" s="42">
        <v>80554.9</v>
      </c>
      <c r="Y21" s="42">
        <v>75563.8</v>
      </c>
    </row>
    <row r="22" spans="1:25" ht="14.25">
      <c r="A22" s="23" t="s">
        <v>185</v>
      </c>
      <c r="B22" s="42">
        <v>224.9</v>
      </c>
      <c r="C22" s="42">
        <v>178.7</v>
      </c>
      <c r="D22" s="42">
        <v>131.4</v>
      </c>
      <c r="E22" s="42">
        <v>107.2</v>
      </c>
      <c r="F22" s="42">
        <v>168.1</v>
      </c>
      <c r="G22" s="42">
        <v>158.7</v>
      </c>
      <c r="H22" s="42">
        <v>136.6</v>
      </c>
      <c r="I22" s="42">
        <v>146.1</v>
      </c>
      <c r="J22" s="42">
        <v>150.3</v>
      </c>
      <c r="K22" s="42">
        <v>178.7</v>
      </c>
      <c r="L22" s="42">
        <v>215.4</v>
      </c>
      <c r="M22" s="42">
        <v>112.4</v>
      </c>
      <c r="N22" s="42">
        <v>100.9</v>
      </c>
      <c r="O22" s="42">
        <v>95.6</v>
      </c>
      <c r="P22" s="42">
        <v>107.4</v>
      </c>
      <c r="Q22" s="42">
        <v>83.1</v>
      </c>
      <c r="R22" s="42">
        <v>75.7</v>
      </c>
      <c r="S22" s="42">
        <v>133.5</v>
      </c>
      <c r="T22" s="42">
        <v>140.8</v>
      </c>
      <c r="U22" s="42">
        <v>112.4</v>
      </c>
      <c r="V22" s="42">
        <v>101.9</v>
      </c>
      <c r="W22" s="42">
        <v>108.2</v>
      </c>
      <c r="X22" s="42">
        <v>111.4</v>
      </c>
      <c r="Y22" s="42">
        <v>98.7</v>
      </c>
    </row>
    <row r="23" spans="1:25" ht="14.25">
      <c r="A23" s="23" t="s">
        <v>184</v>
      </c>
      <c r="B23" s="42">
        <v>2541.5</v>
      </c>
      <c r="C23" s="42">
        <v>2042.8</v>
      </c>
      <c r="D23" s="42">
        <v>2135.2</v>
      </c>
      <c r="E23" s="42">
        <v>1682.4</v>
      </c>
      <c r="F23" s="42">
        <v>1488.2</v>
      </c>
      <c r="G23" s="42">
        <v>759.2</v>
      </c>
      <c r="H23" s="42">
        <v>906.9</v>
      </c>
      <c r="I23" s="42">
        <v>961.2</v>
      </c>
      <c r="J23" s="42">
        <v>952.2</v>
      </c>
      <c r="K23" s="42">
        <v>1032.2</v>
      </c>
      <c r="L23" s="42">
        <v>845.7</v>
      </c>
      <c r="M23" s="42">
        <v>747.9</v>
      </c>
      <c r="N23" s="42">
        <v>1098.2</v>
      </c>
      <c r="O23" s="42">
        <v>1146.2</v>
      </c>
      <c r="P23" s="42">
        <v>1008.2</v>
      </c>
      <c r="Q23" s="42">
        <v>1128.8</v>
      </c>
      <c r="R23" s="42">
        <v>913.3</v>
      </c>
      <c r="S23" s="42">
        <v>856</v>
      </c>
      <c r="T23" s="42">
        <v>773.4</v>
      </c>
      <c r="U23" s="42">
        <v>869.8</v>
      </c>
      <c r="V23" s="42">
        <v>1175.8</v>
      </c>
      <c r="W23" s="42">
        <v>1248.6</v>
      </c>
      <c r="X23" s="42">
        <v>964.1</v>
      </c>
      <c r="Y23" s="42">
        <v>1262.3</v>
      </c>
    </row>
    <row r="24" spans="1:25" ht="14.25">
      <c r="A24" s="23" t="s">
        <v>183</v>
      </c>
      <c r="B24" s="42">
        <v>400.5</v>
      </c>
      <c r="C24" s="42">
        <v>705.6</v>
      </c>
      <c r="D24" s="42">
        <v>392.3</v>
      </c>
      <c r="E24" s="42">
        <v>339.9</v>
      </c>
      <c r="F24" s="42">
        <v>412.9</v>
      </c>
      <c r="G24" s="42">
        <v>436.5</v>
      </c>
      <c r="H24" s="42">
        <v>49.3</v>
      </c>
      <c r="I24" s="42">
        <v>25.7</v>
      </c>
      <c r="J24" s="42">
        <v>1</v>
      </c>
      <c r="K24" s="42">
        <v>75</v>
      </c>
      <c r="L24" s="42">
        <v>79.1</v>
      </c>
      <c r="M24" s="42">
        <v>32.9</v>
      </c>
      <c r="N24" s="42">
        <v>2</v>
      </c>
      <c r="O24" s="42">
        <v>3.1</v>
      </c>
      <c r="P24" s="42">
        <v>5.1</v>
      </c>
      <c r="Q24" s="42">
        <v>4.1</v>
      </c>
      <c r="R24" s="42">
        <v>3.1</v>
      </c>
      <c r="S24" s="42">
        <v>3.1</v>
      </c>
      <c r="T24" s="42">
        <v>4.1</v>
      </c>
      <c r="U24" s="42">
        <v>3.1</v>
      </c>
      <c r="V24" s="42">
        <v>7.2</v>
      </c>
      <c r="W24" s="42">
        <v>1</v>
      </c>
      <c r="X24" s="42">
        <v>12.4</v>
      </c>
      <c r="Y24" s="42">
        <v>1</v>
      </c>
    </row>
    <row r="25" spans="1:25" ht="14.25">
      <c r="A25" s="23" t="s">
        <v>175</v>
      </c>
      <c r="B25" s="42">
        <v>11028.6</v>
      </c>
      <c r="C25" s="42">
        <v>9966.1</v>
      </c>
      <c r="D25" s="42">
        <v>9006.2</v>
      </c>
      <c r="E25" s="42">
        <v>8614</v>
      </c>
      <c r="F25" s="42">
        <v>9988.8</v>
      </c>
      <c r="G25" s="42">
        <v>10288.7</v>
      </c>
      <c r="H25" s="42">
        <v>11189.3</v>
      </c>
      <c r="I25" s="42">
        <v>10066.6</v>
      </c>
      <c r="J25" s="42">
        <v>10239.6</v>
      </c>
      <c r="K25" s="42">
        <v>11054.4</v>
      </c>
      <c r="L25" s="42">
        <v>10612.1</v>
      </c>
      <c r="M25" s="42">
        <v>10795.3</v>
      </c>
      <c r="N25" s="42">
        <v>9832.8</v>
      </c>
      <c r="O25" s="42">
        <v>10549.7</v>
      </c>
      <c r="P25" s="42">
        <v>11972.8</v>
      </c>
      <c r="Q25" s="42">
        <v>12960.5</v>
      </c>
      <c r="R25" s="42">
        <v>12973.1</v>
      </c>
      <c r="S25" s="42">
        <v>13249.2</v>
      </c>
      <c r="T25" s="42">
        <v>14272</v>
      </c>
      <c r="U25" s="42">
        <v>14393.3</v>
      </c>
      <c r="V25" s="42">
        <v>14481.9</v>
      </c>
      <c r="W25" s="42">
        <v>14049.1</v>
      </c>
      <c r="X25" s="42">
        <v>14764.3</v>
      </c>
      <c r="Y25" s="42">
        <v>14944.5</v>
      </c>
    </row>
    <row r="26" spans="1:25" ht="14.25">
      <c r="A26" s="23" t="s">
        <v>174</v>
      </c>
      <c r="B26" s="42">
        <v>15943.3</v>
      </c>
      <c r="C26" s="42">
        <v>13207.5</v>
      </c>
      <c r="D26" s="42">
        <v>13990.9</v>
      </c>
      <c r="E26" s="42">
        <v>12934.4</v>
      </c>
      <c r="F26" s="42">
        <v>14706.8</v>
      </c>
      <c r="G26" s="42">
        <v>16082.4</v>
      </c>
      <c r="H26" s="42">
        <v>15850.8</v>
      </c>
      <c r="I26" s="42">
        <v>17914.9</v>
      </c>
      <c r="J26" s="42">
        <v>16903.2</v>
      </c>
      <c r="K26" s="42">
        <v>18013.4</v>
      </c>
      <c r="L26" s="42">
        <v>19983.9</v>
      </c>
      <c r="M26" s="42">
        <v>19542.9</v>
      </c>
      <c r="N26" s="42">
        <v>18561</v>
      </c>
      <c r="O26" s="42">
        <v>18649.9</v>
      </c>
      <c r="P26" s="42">
        <v>20848.5</v>
      </c>
      <c r="Q26" s="42">
        <v>19415.3</v>
      </c>
      <c r="R26" s="42">
        <v>20128.4</v>
      </c>
      <c r="S26" s="42">
        <v>22622.7</v>
      </c>
      <c r="T26" s="42">
        <v>22954.1</v>
      </c>
      <c r="U26" s="42">
        <v>21212.3</v>
      </c>
      <c r="V26" s="42">
        <v>21521</v>
      </c>
      <c r="W26" s="42">
        <v>21941.9</v>
      </c>
      <c r="X26" s="42">
        <v>21705.7</v>
      </c>
      <c r="Y26" s="42">
        <v>21580.4</v>
      </c>
    </row>
    <row r="27" spans="1:25" ht="14.25">
      <c r="A27" s="23" t="s">
        <v>156</v>
      </c>
      <c r="B27" s="42">
        <v>50563.9</v>
      </c>
      <c r="C27" s="42">
        <v>53309.8</v>
      </c>
      <c r="D27" s="42">
        <v>55064</v>
      </c>
      <c r="E27" s="42">
        <v>62643.8</v>
      </c>
      <c r="F27" s="42">
        <v>62717.6</v>
      </c>
      <c r="G27" s="42">
        <v>61466.7</v>
      </c>
      <c r="H27" s="42">
        <v>64223.7</v>
      </c>
      <c r="I27" s="42">
        <v>65914.7</v>
      </c>
      <c r="J27" s="42">
        <v>67633.3</v>
      </c>
      <c r="K27" s="42">
        <v>65974.1</v>
      </c>
      <c r="L27" s="42">
        <v>66317.4</v>
      </c>
      <c r="M27" s="42">
        <v>70085.1</v>
      </c>
      <c r="N27" s="42">
        <v>71835.5</v>
      </c>
      <c r="O27" s="42">
        <v>70710.6</v>
      </c>
      <c r="P27" s="42">
        <v>74884.1</v>
      </c>
      <c r="Q27" s="42">
        <v>81250.1</v>
      </c>
      <c r="R27" s="42">
        <v>84540.1</v>
      </c>
      <c r="S27" s="42">
        <v>83783.8</v>
      </c>
      <c r="T27" s="42">
        <v>88252.4</v>
      </c>
      <c r="U27" s="42">
        <v>88093.9</v>
      </c>
      <c r="V27" s="42">
        <v>89906.5</v>
      </c>
      <c r="W27" s="42">
        <v>92370.4</v>
      </c>
      <c r="X27" s="42">
        <v>101410.5</v>
      </c>
      <c r="Y27" s="42">
        <v>101615.6</v>
      </c>
    </row>
    <row r="28" spans="1:25" ht="14.25">
      <c r="A28" s="23" t="s">
        <v>173</v>
      </c>
      <c r="B28" s="42">
        <v>48053.9</v>
      </c>
      <c r="C28" s="42">
        <v>44605.9</v>
      </c>
      <c r="D28" s="42">
        <v>46244.4</v>
      </c>
      <c r="E28" s="42">
        <v>47689.9</v>
      </c>
      <c r="F28" s="42">
        <v>41929.9</v>
      </c>
      <c r="G28" s="42">
        <v>35523.1</v>
      </c>
      <c r="H28" s="42">
        <v>38254.5</v>
      </c>
      <c r="I28" s="42">
        <v>40728</v>
      </c>
      <c r="J28" s="42">
        <v>43371.5</v>
      </c>
      <c r="K28" s="42">
        <v>36893.1</v>
      </c>
      <c r="L28" s="42">
        <v>43365.8</v>
      </c>
      <c r="M28" s="42">
        <v>41389.1</v>
      </c>
      <c r="N28" s="42">
        <v>40485.3</v>
      </c>
      <c r="O28" s="42">
        <v>44107.2</v>
      </c>
      <c r="P28" s="42">
        <v>53367.7</v>
      </c>
      <c r="Q28" s="42">
        <v>59422.9</v>
      </c>
      <c r="R28" s="42">
        <v>60022</v>
      </c>
      <c r="S28" s="42">
        <v>60881.8</v>
      </c>
      <c r="T28" s="42">
        <v>58503.9</v>
      </c>
      <c r="U28" s="42">
        <v>55326.3</v>
      </c>
      <c r="V28" s="42">
        <v>63495.7</v>
      </c>
      <c r="W28" s="42">
        <v>65519.3</v>
      </c>
      <c r="X28" s="42">
        <v>66189.9</v>
      </c>
      <c r="Y28" s="42">
        <v>67165.4</v>
      </c>
    </row>
    <row r="29" spans="1:25" ht="14.25">
      <c r="A29" s="23" t="s">
        <v>182</v>
      </c>
      <c r="B29" s="42">
        <v>931.9</v>
      </c>
      <c r="C29" s="42">
        <v>857</v>
      </c>
      <c r="D29" s="42">
        <v>916.3</v>
      </c>
      <c r="E29" s="42">
        <v>1177.2</v>
      </c>
      <c r="F29" s="42">
        <v>1321.6</v>
      </c>
      <c r="G29" s="42">
        <v>1410.7</v>
      </c>
      <c r="H29" s="42">
        <v>960</v>
      </c>
      <c r="I29" s="42">
        <v>1418.2</v>
      </c>
      <c r="J29" s="42">
        <v>1272.5</v>
      </c>
      <c r="K29" s="42">
        <v>1038.3</v>
      </c>
      <c r="L29" s="42">
        <v>907.8</v>
      </c>
      <c r="M29" s="42">
        <v>894.2</v>
      </c>
      <c r="N29" s="42">
        <v>975</v>
      </c>
      <c r="O29" s="42">
        <v>931.9</v>
      </c>
      <c r="P29" s="42">
        <v>978.6</v>
      </c>
      <c r="Q29" s="42">
        <v>1010.1</v>
      </c>
      <c r="R29" s="42">
        <v>1117.8</v>
      </c>
      <c r="S29" s="42">
        <v>939.6</v>
      </c>
      <c r="T29" s="42">
        <v>975.1</v>
      </c>
      <c r="U29" s="42">
        <v>982.6</v>
      </c>
      <c r="V29" s="42">
        <v>1328.2</v>
      </c>
      <c r="W29" s="42">
        <v>1724.9</v>
      </c>
      <c r="X29" s="42">
        <v>1674.5</v>
      </c>
      <c r="Y29" s="42">
        <v>1303.6</v>
      </c>
    </row>
    <row r="30" spans="1:25" ht="14.25">
      <c r="A30" s="23" t="s">
        <v>181</v>
      </c>
      <c r="B30" s="42">
        <v>4841</v>
      </c>
      <c r="C30" s="42">
        <v>4745.2</v>
      </c>
      <c r="D30" s="42">
        <v>4902.5</v>
      </c>
      <c r="E30" s="42">
        <v>5339.2</v>
      </c>
      <c r="F30" s="42">
        <v>5397.4</v>
      </c>
      <c r="G30" s="42">
        <v>6026.1</v>
      </c>
      <c r="H30" s="42">
        <v>6197.3</v>
      </c>
      <c r="I30" s="42">
        <v>6463.9</v>
      </c>
      <c r="J30" s="42">
        <v>5443.8</v>
      </c>
      <c r="K30" s="42">
        <v>5358</v>
      </c>
      <c r="L30" s="42">
        <v>5254.1</v>
      </c>
      <c r="M30" s="42">
        <v>5853.8</v>
      </c>
      <c r="N30" s="42">
        <v>5627.6</v>
      </c>
      <c r="O30" s="42">
        <v>5970.9</v>
      </c>
      <c r="P30" s="42">
        <v>6189.5</v>
      </c>
      <c r="Q30" s="42">
        <v>6469.1</v>
      </c>
      <c r="R30" s="42">
        <v>6162.1</v>
      </c>
      <c r="S30" s="42">
        <v>6134.8</v>
      </c>
      <c r="T30" s="42">
        <v>6745.9</v>
      </c>
      <c r="U30" s="42">
        <v>7161.2</v>
      </c>
      <c r="V30" s="42">
        <v>7639</v>
      </c>
      <c r="W30" s="42">
        <v>7958.2</v>
      </c>
      <c r="X30" s="42">
        <v>7964.6</v>
      </c>
      <c r="Y30" s="42">
        <v>8083.3</v>
      </c>
    </row>
    <row r="31" spans="1:25" ht="14.25">
      <c r="A31" s="23" t="s">
        <v>180</v>
      </c>
      <c r="B31" s="42">
        <v>3195.9</v>
      </c>
      <c r="C31" s="42">
        <v>3149.5</v>
      </c>
      <c r="D31" s="42">
        <v>3236</v>
      </c>
      <c r="E31" s="42">
        <v>3603.9</v>
      </c>
      <c r="F31" s="42">
        <v>3537.1</v>
      </c>
      <c r="G31" s="42">
        <v>3407.9</v>
      </c>
      <c r="H31" s="42">
        <v>3778.1</v>
      </c>
      <c r="I31" s="42">
        <v>3819.7</v>
      </c>
      <c r="J31" s="42">
        <v>3942.5</v>
      </c>
      <c r="K31" s="42">
        <v>4076.7</v>
      </c>
      <c r="L31" s="42">
        <v>4155.2</v>
      </c>
      <c r="M31" s="42">
        <v>4255.4</v>
      </c>
      <c r="N31" s="42">
        <v>4473.7</v>
      </c>
      <c r="O31" s="42">
        <v>5280.1</v>
      </c>
      <c r="P31" s="42">
        <v>5551.1</v>
      </c>
      <c r="Q31" s="42">
        <v>5360.4</v>
      </c>
      <c r="R31" s="42">
        <v>6099.1</v>
      </c>
      <c r="S31" s="42">
        <v>5966.1</v>
      </c>
      <c r="T31" s="42">
        <v>6336.6</v>
      </c>
      <c r="U31" s="42">
        <v>6530.2</v>
      </c>
      <c r="V31" s="42">
        <v>6005</v>
      </c>
      <c r="W31" s="42">
        <v>5979</v>
      </c>
      <c r="X31" s="42">
        <v>5827.9</v>
      </c>
      <c r="Y31" s="42">
        <v>5969.8</v>
      </c>
    </row>
    <row r="32" spans="1:25" ht="14.25">
      <c r="A32" s="23" t="s">
        <v>179</v>
      </c>
      <c r="B32" s="42">
        <v>484.6</v>
      </c>
      <c r="C32" s="42">
        <v>463.2</v>
      </c>
      <c r="D32" s="42">
        <v>726</v>
      </c>
      <c r="E32" s="42">
        <v>766.6</v>
      </c>
      <c r="F32" s="42">
        <v>1045.5</v>
      </c>
      <c r="G32" s="42">
        <v>1245.5</v>
      </c>
      <c r="H32" s="42">
        <v>1182.2</v>
      </c>
      <c r="I32" s="42">
        <v>1095.6</v>
      </c>
      <c r="J32" s="42">
        <v>1304</v>
      </c>
      <c r="K32" s="42">
        <v>1117.8</v>
      </c>
      <c r="L32" s="42">
        <v>1088</v>
      </c>
      <c r="M32" s="42">
        <v>1123.1</v>
      </c>
      <c r="N32" s="42">
        <v>1272.9</v>
      </c>
      <c r="O32" s="42">
        <v>1337.3</v>
      </c>
      <c r="P32" s="42">
        <v>1432.3</v>
      </c>
      <c r="Q32" s="42">
        <v>1511.5</v>
      </c>
      <c r="R32" s="42">
        <v>1612.6</v>
      </c>
      <c r="S32" s="42">
        <v>1743.8</v>
      </c>
      <c r="T32" s="42">
        <v>1749.2</v>
      </c>
      <c r="U32" s="42">
        <v>1947.3</v>
      </c>
      <c r="V32" s="42">
        <v>2036.1</v>
      </c>
      <c r="W32" s="42">
        <v>2144.4</v>
      </c>
      <c r="X32" s="42">
        <v>2748.2</v>
      </c>
      <c r="Y32" s="42">
        <v>3772.4</v>
      </c>
    </row>
    <row r="33" spans="1:25" ht="14.25">
      <c r="A33" s="23" t="s">
        <v>178</v>
      </c>
      <c r="B33" s="42">
        <v>381.5</v>
      </c>
      <c r="C33" s="42">
        <v>366.4</v>
      </c>
      <c r="D33" s="42">
        <v>398.2</v>
      </c>
      <c r="E33" s="42">
        <v>383.7</v>
      </c>
      <c r="F33" s="42">
        <v>399.3</v>
      </c>
      <c r="G33" s="42">
        <v>402.8</v>
      </c>
      <c r="H33" s="42">
        <v>440.3</v>
      </c>
      <c r="I33" s="42">
        <v>462.1</v>
      </c>
      <c r="J33" s="42">
        <v>600.3</v>
      </c>
      <c r="K33" s="42">
        <v>614.4</v>
      </c>
      <c r="L33" s="42">
        <v>636.3</v>
      </c>
      <c r="M33" s="42">
        <v>670.1</v>
      </c>
      <c r="N33" s="42">
        <v>646.4</v>
      </c>
      <c r="O33" s="42">
        <v>646.5</v>
      </c>
      <c r="P33" s="42">
        <v>692.6</v>
      </c>
      <c r="Q33" s="42">
        <v>636.2</v>
      </c>
      <c r="R33" s="42">
        <v>622.5</v>
      </c>
      <c r="S33" s="42">
        <v>590.9</v>
      </c>
      <c r="T33" s="42">
        <v>651.3</v>
      </c>
      <c r="U33" s="42">
        <v>618.1</v>
      </c>
      <c r="V33" s="42">
        <v>600.6</v>
      </c>
      <c r="W33" s="42">
        <v>618.3</v>
      </c>
      <c r="X33" s="42">
        <v>593.2</v>
      </c>
      <c r="Y33" s="42">
        <v>658.5</v>
      </c>
    </row>
    <row r="34" spans="1:25" ht="14.25">
      <c r="A34" s="23" t="s">
        <v>177</v>
      </c>
      <c r="B34" s="42">
        <v>4222.1</v>
      </c>
      <c r="C34" s="42">
        <v>3427.2</v>
      </c>
      <c r="D34" s="42">
        <v>3332.5</v>
      </c>
      <c r="E34" s="42">
        <v>3062.8</v>
      </c>
      <c r="F34" s="42">
        <v>3925.2</v>
      </c>
      <c r="G34" s="42">
        <v>3915</v>
      </c>
      <c r="H34" s="42">
        <v>4505.6</v>
      </c>
      <c r="I34" s="42">
        <v>4968.7</v>
      </c>
      <c r="J34" s="42">
        <v>4557.6</v>
      </c>
      <c r="K34" s="42">
        <v>5043.5</v>
      </c>
      <c r="L34" s="42">
        <v>5766.1</v>
      </c>
      <c r="M34" s="42">
        <v>5718.9</v>
      </c>
      <c r="N34" s="42">
        <v>6404.1</v>
      </c>
      <c r="O34" s="42">
        <v>6188.7</v>
      </c>
      <c r="P34" s="42">
        <v>7577.3</v>
      </c>
      <c r="Q34" s="42">
        <v>6836</v>
      </c>
      <c r="R34" s="42">
        <v>8213.4</v>
      </c>
      <c r="S34" s="42">
        <v>6313</v>
      </c>
      <c r="T34" s="42">
        <v>5919.7</v>
      </c>
      <c r="U34" s="42">
        <v>6696</v>
      </c>
      <c r="V34" s="42">
        <v>7561</v>
      </c>
      <c r="W34" s="42">
        <v>7480.1</v>
      </c>
      <c r="X34" s="42">
        <v>7088.4</v>
      </c>
      <c r="Y34" s="42">
        <v>7932.9</v>
      </c>
    </row>
    <row r="36" ht="14.25">
      <c r="A36" s="24" t="s">
        <v>74</v>
      </c>
    </row>
    <row r="37" spans="1:2" ht="14.25">
      <c r="A37" s="24" t="s">
        <v>73</v>
      </c>
      <c r="B37" s="24" t="s">
        <v>75</v>
      </c>
    </row>
    <row r="39" spans="2:25" ht="14.2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8" ht="14.25">
      <c r="B48" s="15" t="s">
        <v>195</v>
      </c>
    </row>
    <row r="50" spans="1:25" ht="14.25">
      <c r="A50" s="41"/>
      <c r="B50" s="19">
        <v>1990</v>
      </c>
      <c r="C50" s="19">
        <v>1991</v>
      </c>
      <c r="D50" s="19">
        <v>1992</v>
      </c>
      <c r="E50" s="19">
        <v>1993</v>
      </c>
      <c r="F50" s="19">
        <v>1994</v>
      </c>
      <c r="G50" s="19">
        <v>1995</v>
      </c>
      <c r="H50" s="19">
        <v>1996</v>
      </c>
      <c r="I50" s="19">
        <v>1997</v>
      </c>
      <c r="J50" s="19">
        <v>1998</v>
      </c>
      <c r="K50" s="19">
        <v>1999</v>
      </c>
      <c r="L50" s="19">
        <v>2000</v>
      </c>
      <c r="M50" s="19">
        <v>2001</v>
      </c>
      <c r="N50" s="19">
        <v>2002</v>
      </c>
      <c r="O50" s="19">
        <v>2003</v>
      </c>
      <c r="P50" s="19">
        <v>2004</v>
      </c>
      <c r="Q50" s="19">
        <v>2005</v>
      </c>
      <c r="R50" s="19">
        <v>2006</v>
      </c>
      <c r="S50" s="19">
        <v>2007</v>
      </c>
      <c r="T50" s="19">
        <v>2008</v>
      </c>
      <c r="U50" s="19">
        <v>2009</v>
      </c>
      <c r="V50" s="19">
        <v>2010</v>
      </c>
      <c r="W50" s="19">
        <v>2011</v>
      </c>
      <c r="X50" s="19">
        <v>2012</v>
      </c>
      <c r="Y50" s="19">
        <v>2013</v>
      </c>
    </row>
    <row r="51" spans="1:25" ht="14.25">
      <c r="A51" s="36" t="s">
        <v>10</v>
      </c>
      <c r="B51" s="77">
        <v>67854</v>
      </c>
      <c r="C51" s="77">
        <v>61049.9</v>
      </c>
      <c r="D51" s="77">
        <v>62677.6</v>
      </c>
      <c r="E51" s="77">
        <v>69438.8</v>
      </c>
      <c r="F51" s="77">
        <v>89917.5</v>
      </c>
      <c r="G51" s="77">
        <v>90105.3</v>
      </c>
      <c r="H51" s="77">
        <v>87580</v>
      </c>
      <c r="I51" s="77">
        <v>89054.9</v>
      </c>
      <c r="J51" s="77">
        <v>92283.3</v>
      </c>
      <c r="K51" s="77">
        <v>99659.2</v>
      </c>
      <c r="L51" s="77">
        <v>104676.6</v>
      </c>
      <c r="M51" s="77">
        <v>96095.7</v>
      </c>
      <c r="N51" s="77">
        <v>100113.7</v>
      </c>
      <c r="O51" s="77">
        <v>88646</v>
      </c>
      <c r="P51" s="77">
        <v>81985.4</v>
      </c>
      <c r="Q51" s="77">
        <v>68021.1</v>
      </c>
      <c r="R51" s="77">
        <v>62179.3</v>
      </c>
      <c r="S51" s="77">
        <v>60676.7</v>
      </c>
      <c r="T51" s="77">
        <v>55051.1</v>
      </c>
      <c r="U51" s="77">
        <v>51477</v>
      </c>
      <c r="V51" s="77">
        <v>48422.5</v>
      </c>
      <c r="W51" s="77">
        <v>39106.8</v>
      </c>
      <c r="X51" s="77">
        <v>37806.9</v>
      </c>
      <c r="Y51" s="77">
        <v>39375.5</v>
      </c>
    </row>
    <row r="52" spans="1:25" ht="14.25">
      <c r="A52" s="35" t="s">
        <v>157</v>
      </c>
      <c r="B52" s="65">
        <v>43898.9</v>
      </c>
      <c r="C52" s="65">
        <v>41487.6</v>
      </c>
      <c r="D52" s="65">
        <v>41033.4</v>
      </c>
      <c r="E52" s="65">
        <v>44742.6</v>
      </c>
      <c r="F52" s="65">
        <v>48854.4</v>
      </c>
      <c r="G52" s="65">
        <v>46949.9</v>
      </c>
      <c r="H52" s="65">
        <v>49049</v>
      </c>
      <c r="I52" s="65">
        <v>50021.6</v>
      </c>
      <c r="J52" s="65">
        <v>52529.3</v>
      </c>
      <c r="K52" s="65">
        <v>51543.8</v>
      </c>
      <c r="L52" s="65">
        <v>53715.8</v>
      </c>
      <c r="M52" s="65">
        <v>52936.6</v>
      </c>
      <c r="N52" s="65">
        <v>55941.7</v>
      </c>
      <c r="O52" s="65">
        <v>59682.1</v>
      </c>
      <c r="P52" s="65">
        <v>68291.6</v>
      </c>
      <c r="Q52" s="65">
        <v>72706.5</v>
      </c>
      <c r="R52" s="65">
        <v>76861.3</v>
      </c>
      <c r="S52" s="65">
        <v>74740.5</v>
      </c>
      <c r="T52" s="65">
        <v>73959.7</v>
      </c>
      <c r="U52" s="65">
        <v>71784.4</v>
      </c>
      <c r="V52" s="65">
        <v>73013.5</v>
      </c>
      <c r="W52" s="65">
        <v>70657.2</v>
      </c>
      <c r="X52" s="65">
        <v>80554.9</v>
      </c>
      <c r="Y52" s="65">
        <v>75563.8</v>
      </c>
    </row>
    <row r="53" spans="1:25" ht="14.25">
      <c r="A53" s="35" t="s">
        <v>175</v>
      </c>
      <c r="B53" s="65">
        <v>11028.6</v>
      </c>
      <c r="C53" s="65">
        <v>9966.1</v>
      </c>
      <c r="D53" s="65">
        <v>9006.2</v>
      </c>
      <c r="E53" s="65">
        <v>8614</v>
      </c>
      <c r="F53" s="65">
        <v>9988.8</v>
      </c>
      <c r="G53" s="65">
        <v>10288.7</v>
      </c>
      <c r="H53" s="65">
        <v>11189.3</v>
      </c>
      <c r="I53" s="65">
        <v>10066.6</v>
      </c>
      <c r="J53" s="65">
        <v>10239.6</v>
      </c>
      <c r="K53" s="65">
        <v>11054.4</v>
      </c>
      <c r="L53" s="65">
        <v>10612.1</v>
      </c>
      <c r="M53" s="65">
        <v>10795.3</v>
      </c>
      <c r="N53" s="65">
        <v>9832.8</v>
      </c>
      <c r="O53" s="65">
        <v>10549.7</v>
      </c>
      <c r="P53" s="65">
        <v>11972.8</v>
      </c>
      <c r="Q53" s="65">
        <v>12960.5</v>
      </c>
      <c r="R53" s="65">
        <v>12973.1</v>
      </c>
      <c r="S53" s="65">
        <v>13249.2</v>
      </c>
      <c r="T53" s="65">
        <v>14272</v>
      </c>
      <c r="U53" s="65">
        <v>14393.3</v>
      </c>
      <c r="V53" s="65">
        <v>14481.9</v>
      </c>
      <c r="W53" s="65">
        <v>14049.1</v>
      </c>
      <c r="X53" s="65">
        <v>14764.3</v>
      </c>
      <c r="Y53" s="65">
        <v>14944.5</v>
      </c>
    </row>
    <row r="54" spans="1:25" ht="14.25">
      <c r="A54" s="35" t="s">
        <v>174</v>
      </c>
      <c r="B54" s="65">
        <v>15943.3</v>
      </c>
      <c r="C54" s="65">
        <v>13207.5</v>
      </c>
      <c r="D54" s="65">
        <v>13990.9</v>
      </c>
      <c r="E54" s="65">
        <v>12934.4</v>
      </c>
      <c r="F54" s="65">
        <v>14706.8</v>
      </c>
      <c r="G54" s="65">
        <v>16082.4</v>
      </c>
      <c r="H54" s="65">
        <v>15850.8</v>
      </c>
      <c r="I54" s="65">
        <v>17914.9</v>
      </c>
      <c r="J54" s="65">
        <v>16903.2</v>
      </c>
      <c r="K54" s="65">
        <v>18013.4</v>
      </c>
      <c r="L54" s="65">
        <v>19983.9</v>
      </c>
      <c r="M54" s="65">
        <v>19542.9</v>
      </c>
      <c r="N54" s="65">
        <v>18561</v>
      </c>
      <c r="O54" s="65">
        <v>18649.9</v>
      </c>
      <c r="P54" s="65">
        <v>20848.5</v>
      </c>
      <c r="Q54" s="65">
        <v>19415.3</v>
      </c>
      <c r="R54" s="65">
        <v>20128.4</v>
      </c>
      <c r="S54" s="65">
        <v>22622.7</v>
      </c>
      <c r="T54" s="65">
        <v>22954.1</v>
      </c>
      <c r="U54" s="65">
        <v>21212.3</v>
      </c>
      <c r="V54" s="65">
        <v>21521</v>
      </c>
      <c r="W54" s="65">
        <v>21941.9</v>
      </c>
      <c r="X54" s="65">
        <v>21705.7</v>
      </c>
      <c r="Y54" s="65">
        <v>21580.4</v>
      </c>
    </row>
    <row r="55" spans="1:25" ht="14.25">
      <c r="A55" s="35" t="s">
        <v>156</v>
      </c>
      <c r="B55" s="65">
        <v>50563.9</v>
      </c>
      <c r="C55" s="65">
        <v>53309.8</v>
      </c>
      <c r="D55" s="65">
        <v>55064</v>
      </c>
      <c r="E55" s="65">
        <v>62643.8</v>
      </c>
      <c r="F55" s="65">
        <v>62717.6</v>
      </c>
      <c r="G55" s="65">
        <v>61466.7</v>
      </c>
      <c r="H55" s="65">
        <v>64223.7</v>
      </c>
      <c r="I55" s="65">
        <v>65914.7</v>
      </c>
      <c r="J55" s="65">
        <v>67633.3</v>
      </c>
      <c r="K55" s="65">
        <v>65974.1</v>
      </c>
      <c r="L55" s="65">
        <v>66317.4</v>
      </c>
      <c r="M55" s="65">
        <v>70085.1</v>
      </c>
      <c r="N55" s="65">
        <v>71835.5</v>
      </c>
      <c r="O55" s="65">
        <v>70710.6</v>
      </c>
      <c r="P55" s="65">
        <v>74884.1</v>
      </c>
      <c r="Q55" s="65">
        <v>81250.1</v>
      </c>
      <c r="R55" s="65">
        <v>84540.1</v>
      </c>
      <c r="S55" s="65">
        <v>83783.8</v>
      </c>
      <c r="T55" s="65">
        <v>88252.4</v>
      </c>
      <c r="U55" s="65">
        <v>88093.9</v>
      </c>
      <c r="V55" s="65">
        <v>89906.5</v>
      </c>
      <c r="W55" s="65">
        <v>92370.4</v>
      </c>
      <c r="X55" s="65">
        <v>101410.5</v>
      </c>
      <c r="Y55" s="65">
        <v>101615.6</v>
      </c>
    </row>
    <row r="56" spans="1:25" ht="14.25">
      <c r="A56" s="35" t="s">
        <v>173</v>
      </c>
      <c r="B56" s="65">
        <v>48053.9</v>
      </c>
      <c r="C56" s="65">
        <v>44605.9</v>
      </c>
      <c r="D56" s="65">
        <v>46244.4</v>
      </c>
      <c r="E56" s="65">
        <v>47689.9</v>
      </c>
      <c r="F56" s="65">
        <v>41929.9</v>
      </c>
      <c r="G56" s="65">
        <v>35523.1</v>
      </c>
      <c r="H56" s="65">
        <v>38254.5</v>
      </c>
      <c r="I56" s="65">
        <v>40728</v>
      </c>
      <c r="J56" s="65">
        <v>43371.5</v>
      </c>
      <c r="K56" s="65">
        <v>36893.1</v>
      </c>
      <c r="L56" s="65">
        <v>43365.8</v>
      </c>
      <c r="M56" s="65">
        <v>41389.1</v>
      </c>
      <c r="N56" s="65">
        <v>40485.3</v>
      </c>
      <c r="O56" s="65">
        <v>44107.2</v>
      </c>
      <c r="P56" s="65">
        <v>53367.7</v>
      </c>
      <c r="Q56" s="65">
        <v>59422.9</v>
      </c>
      <c r="R56" s="65">
        <v>60022</v>
      </c>
      <c r="S56" s="65">
        <v>60881.8</v>
      </c>
      <c r="T56" s="65">
        <v>58503.9</v>
      </c>
      <c r="U56" s="65">
        <v>55326.3</v>
      </c>
      <c r="V56" s="65">
        <v>63495.7</v>
      </c>
      <c r="W56" s="65">
        <v>65519.3</v>
      </c>
      <c r="X56" s="65">
        <v>66189.9</v>
      </c>
      <c r="Y56" s="65">
        <v>67165.4</v>
      </c>
    </row>
    <row r="57" spans="1:25" ht="14.25">
      <c r="A57" s="34" t="s">
        <v>172</v>
      </c>
      <c r="B57" s="63">
        <v>21278.799999999996</v>
      </c>
      <c r="C57" s="63">
        <v>20872.599999999995</v>
      </c>
      <c r="D57" s="63">
        <v>21061.89999999999</v>
      </c>
      <c r="E57" s="63">
        <v>21915.800000000003</v>
      </c>
      <c r="F57" s="63">
        <v>23082.799999999996</v>
      </c>
      <c r="G57" s="63">
        <v>23825.8</v>
      </c>
      <c r="H57" s="63">
        <v>25460.9</v>
      </c>
      <c r="I57" s="63">
        <v>26332.39999999999</v>
      </c>
      <c r="J57" s="63">
        <v>24755.40000000001</v>
      </c>
      <c r="K57" s="63">
        <v>24698.600000000006</v>
      </c>
      <c r="L57" s="63">
        <v>26314.1</v>
      </c>
      <c r="M57" s="63">
        <v>26025.4</v>
      </c>
      <c r="N57" s="63">
        <v>28440.9</v>
      </c>
      <c r="O57" s="63">
        <v>29533.399999999994</v>
      </c>
      <c r="P57" s="63">
        <v>32763.5</v>
      </c>
      <c r="Q57" s="63">
        <v>32576.799999999996</v>
      </c>
      <c r="R57" s="63">
        <v>34396.7</v>
      </c>
      <c r="S57" s="63">
        <v>30923.299999999996</v>
      </c>
      <c r="T57" s="63">
        <v>31445.099999999995</v>
      </c>
      <c r="U57" s="63">
        <v>32037.599999999984</v>
      </c>
      <c r="V57" s="63">
        <v>33761.7</v>
      </c>
      <c r="W57" s="63">
        <v>34726.40000000001</v>
      </c>
      <c r="X57" s="63">
        <v>35397.09999999999</v>
      </c>
      <c r="Y57" s="63">
        <v>37365.3</v>
      </c>
    </row>
    <row r="59" ht="14.25">
      <c r="B59" s="14" t="s">
        <v>236</v>
      </c>
    </row>
    <row r="62" spans="2:25" ht="14.25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</row>
    <row r="65" spans="2:25" ht="14.25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CE206"/>
  <sheetViews>
    <sheetView showGridLines="0" tabSelected="1" workbookViewId="0" topLeftCell="A163">
      <selection activeCell="A136" sqref="A136:L204"/>
    </sheetView>
  </sheetViews>
  <sheetFormatPr defaultColWidth="9.00390625" defaultRowHeight="14.25"/>
  <cols>
    <col min="1" max="1" width="12.125" style="14" customWidth="1"/>
    <col min="2" max="2" width="15.25390625" style="14" customWidth="1"/>
    <col min="3" max="3" width="7.125" style="14" customWidth="1"/>
    <col min="4" max="4" width="12.125" style="14" customWidth="1"/>
    <col min="5" max="5" width="15.25390625" style="14" customWidth="1"/>
    <col min="6" max="6" width="7.125" style="14" customWidth="1"/>
    <col min="7" max="7" width="12.125" style="14" customWidth="1"/>
    <col min="8" max="8" width="15.25390625" style="14" customWidth="1"/>
    <col min="9" max="9" width="7.125" style="14" customWidth="1"/>
    <col min="10" max="10" width="12.125" style="14" customWidth="1"/>
    <col min="11" max="11" width="15.25390625" style="14" customWidth="1"/>
    <col min="12" max="12" width="7.125" style="14" customWidth="1"/>
    <col min="13" max="16384" width="9.00390625" style="14" customWidth="1"/>
  </cols>
  <sheetData>
    <row r="1" spans="1:82" ht="14.25">
      <c r="A1" s="24" t="s">
        <v>155</v>
      </c>
      <c r="D1" s="24" t="s">
        <v>155</v>
      </c>
      <c r="G1" s="24" t="s">
        <v>155</v>
      </c>
      <c r="J1" s="24" t="s">
        <v>155</v>
      </c>
      <c r="M1" s="24" t="s">
        <v>155</v>
      </c>
      <c r="P1" s="24" t="s">
        <v>155</v>
      </c>
      <c r="S1" s="24" t="s">
        <v>155</v>
      </c>
      <c r="V1" s="24" t="s">
        <v>155</v>
      </c>
      <c r="Y1" s="24" t="s">
        <v>155</v>
      </c>
      <c r="AB1" s="24" t="s">
        <v>155</v>
      </c>
      <c r="AE1" s="24" t="s">
        <v>155</v>
      </c>
      <c r="AH1" s="24" t="s">
        <v>155</v>
      </c>
      <c r="AK1" s="24" t="s">
        <v>155</v>
      </c>
      <c r="AN1" s="24" t="s">
        <v>155</v>
      </c>
      <c r="AQ1" s="24" t="s">
        <v>155</v>
      </c>
      <c r="AT1" s="24" t="s">
        <v>155</v>
      </c>
      <c r="AW1" s="24" t="s">
        <v>155</v>
      </c>
      <c r="AZ1" s="24" t="s">
        <v>155</v>
      </c>
      <c r="BC1" s="24" t="s">
        <v>155</v>
      </c>
      <c r="BF1" s="24" t="s">
        <v>155</v>
      </c>
      <c r="BI1" s="24" t="s">
        <v>155</v>
      </c>
      <c r="BL1" s="24" t="s">
        <v>155</v>
      </c>
      <c r="BO1" s="24" t="s">
        <v>155</v>
      </c>
      <c r="BR1" s="24" t="s">
        <v>155</v>
      </c>
      <c r="BU1" s="24" t="s">
        <v>155</v>
      </c>
      <c r="BX1" s="24" t="s">
        <v>155</v>
      </c>
      <c r="CA1" s="24" t="s">
        <v>155</v>
      </c>
      <c r="CD1" s="24" t="s">
        <v>155</v>
      </c>
    </row>
    <row r="3" spans="1:83" ht="14.25">
      <c r="A3" s="24" t="s">
        <v>1</v>
      </c>
      <c r="B3" s="27">
        <v>42123.684583333335</v>
      </c>
      <c r="D3" s="24" t="s">
        <v>1</v>
      </c>
      <c r="E3" s="27">
        <v>42123.684583333335</v>
      </c>
      <c r="G3" s="24" t="s">
        <v>1</v>
      </c>
      <c r="H3" s="27">
        <v>42123.684583333335</v>
      </c>
      <c r="J3" s="24" t="s">
        <v>1</v>
      </c>
      <c r="K3" s="27">
        <v>42123.684583333335</v>
      </c>
      <c r="M3" s="24" t="s">
        <v>1</v>
      </c>
      <c r="N3" s="27">
        <v>42123.684583333335</v>
      </c>
      <c r="P3" s="24" t="s">
        <v>1</v>
      </c>
      <c r="Q3" s="27">
        <v>42123.684583333335</v>
      </c>
      <c r="S3" s="24" t="s">
        <v>1</v>
      </c>
      <c r="T3" s="27">
        <v>42123.684583333335</v>
      </c>
      <c r="V3" s="24" t="s">
        <v>1</v>
      </c>
      <c r="W3" s="27">
        <v>42123.684583333335</v>
      </c>
      <c r="Y3" s="24" t="s">
        <v>1</v>
      </c>
      <c r="Z3" s="27">
        <v>42123.684583333335</v>
      </c>
      <c r="AB3" s="24" t="s">
        <v>1</v>
      </c>
      <c r="AC3" s="27">
        <v>42123.684583333335</v>
      </c>
      <c r="AE3" s="24" t="s">
        <v>1</v>
      </c>
      <c r="AF3" s="27">
        <v>42123.684583333335</v>
      </c>
      <c r="AH3" s="24" t="s">
        <v>1</v>
      </c>
      <c r="AI3" s="27">
        <v>42123.684583333335</v>
      </c>
      <c r="AK3" s="24" t="s">
        <v>1</v>
      </c>
      <c r="AL3" s="27">
        <v>42123.684583333335</v>
      </c>
      <c r="AN3" s="24" t="s">
        <v>1</v>
      </c>
      <c r="AO3" s="27">
        <v>42123.684583333335</v>
      </c>
      <c r="AQ3" s="24" t="s">
        <v>1</v>
      </c>
      <c r="AR3" s="27">
        <v>42123.684583333335</v>
      </c>
      <c r="AT3" s="24" t="s">
        <v>1</v>
      </c>
      <c r="AU3" s="27">
        <v>42123.684583333335</v>
      </c>
      <c r="AW3" s="24" t="s">
        <v>1</v>
      </c>
      <c r="AX3" s="27">
        <v>42123.684583333335</v>
      </c>
      <c r="AZ3" s="24" t="s">
        <v>1</v>
      </c>
      <c r="BA3" s="27">
        <v>42123.684583333335</v>
      </c>
      <c r="BC3" s="24" t="s">
        <v>1</v>
      </c>
      <c r="BD3" s="27">
        <v>42123.684583333335</v>
      </c>
      <c r="BF3" s="24" t="s">
        <v>1</v>
      </c>
      <c r="BG3" s="27">
        <v>42123.684583333335</v>
      </c>
      <c r="BI3" s="24" t="s">
        <v>1</v>
      </c>
      <c r="BJ3" s="27">
        <v>42123.684583333335</v>
      </c>
      <c r="BL3" s="24" t="s">
        <v>1</v>
      </c>
      <c r="BM3" s="27">
        <v>42123.684583333335</v>
      </c>
      <c r="BO3" s="24" t="s">
        <v>1</v>
      </c>
      <c r="BP3" s="27">
        <v>42123.684583333335</v>
      </c>
      <c r="BR3" s="24" t="s">
        <v>1</v>
      </c>
      <c r="BS3" s="27">
        <v>42123.684583333335</v>
      </c>
      <c r="BU3" s="24" t="s">
        <v>1</v>
      </c>
      <c r="BV3" s="27">
        <v>42123.684583333335</v>
      </c>
      <c r="BX3" s="24" t="s">
        <v>1</v>
      </c>
      <c r="BY3" s="27">
        <v>42123.684583333335</v>
      </c>
      <c r="CA3" s="24" t="s">
        <v>1</v>
      </c>
      <c r="CB3" s="27">
        <v>42123.684583333335</v>
      </c>
      <c r="CD3" s="24" t="s">
        <v>1</v>
      </c>
      <c r="CE3" s="27">
        <v>42123.684583333335</v>
      </c>
    </row>
    <row r="4" spans="1:83" ht="14.25">
      <c r="A4" s="24" t="s">
        <v>2</v>
      </c>
      <c r="B4" s="27">
        <v>42131.46793883102</v>
      </c>
      <c r="D4" s="24" t="s">
        <v>2</v>
      </c>
      <c r="E4" s="27">
        <v>42131.467938842594</v>
      </c>
      <c r="G4" s="24" t="s">
        <v>2</v>
      </c>
      <c r="H4" s="27">
        <v>42131.467938842594</v>
      </c>
      <c r="J4" s="24" t="s">
        <v>2</v>
      </c>
      <c r="K4" s="27">
        <v>42131.46793885417</v>
      </c>
      <c r="M4" s="24" t="s">
        <v>2</v>
      </c>
      <c r="N4" s="27">
        <v>42131.46793885417</v>
      </c>
      <c r="P4" s="24" t="s">
        <v>2</v>
      </c>
      <c r="Q4" s="27">
        <v>42131.46793885417</v>
      </c>
      <c r="S4" s="24" t="s">
        <v>2</v>
      </c>
      <c r="T4" s="27">
        <v>42131.46793885417</v>
      </c>
      <c r="V4" s="24" t="s">
        <v>2</v>
      </c>
      <c r="W4" s="27">
        <v>42131.46793886574</v>
      </c>
      <c r="Y4" s="24" t="s">
        <v>2</v>
      </c>
      <c r="Z4" s="27">
        <v>42131.46793886574</v>
      </c>
      <c r="AB4" s="24" t="s">
        <v>2</v>
      </c>
      <c r="AC4" s="27">
        <v>42131.46793886574</v>
      </c>
      <c r="AE4" s="24" t="s">
        <v>2</v>
      </c>
      <c r="AF4" s="27">
        <v>42131.46793886574</v>
      </c>
      <c r="AH4" s="24" t="s">
        <v>2</v>
      </c>
      <c r="AI4" s="27">
        <v>42131.467938877315</v>
      </c>
      <c r="AK4" s="24" t="s">
        <v>2</v>
      </c>
      <c r="AL4" s="27">
        <v>42131.467938877315</v>
      </c>
      <c r="AN4" s="24" t="s">
        <v>2</v>
      </c>
      <c r="AO4" s="27">
        <v>42131.467938877315</v>
      </c>
      <c r="AQ4" s="24" t="s">
        <v>2</v>
      </c>
      <c r="AR4" s="27">
        <v>42131.467938877315</v>
      </c>
      <c r="AT4" s="24" t="s">
        <v>2</v>
      </c>
      <c r="AU4" s="27">
        <v>42131.467938877315</v>
      </c>
      <c r="AW4" s="24" t="s">
        <v>2</v>
      </c>
      <c r="AX4" s="27">
        <v>42131.46793888889</v>
      </c>
      <c r="AZ4" s="24" t="s">
        <v>2</v>
      </c>
      <c r="BA4" s="27">
        <v>42131.46793888889</v>
      </c>
      <c r="BC4" s="24" t="s">
        <v>2</v>
      </c>
      <c r="BD4" s="27">
        <v>42131.46793888889</v>
      </c>
      <c r="BF4" s="24" t="s">
        <v>2</v>
      </c>
      <c r="BG4" s="27">
        <v>42131.46793888889</v>
      </c>
      <c r="BI4" s="24" t="s">
        <v>2</v>
      </c>
      <c r="BJ4" s="27">
        <v>42131.46793888889</v>
      </c>
      <c r="BL4" s="24" t="s">
        <v>2</v>
      </c>
      <c r="BM4" s="27">
        <v>42131.46793890046</v>
      </c>
      <c r="BO4" s="24" t="s">
        <v>2</v>
      </c>
      <c r="BP4" s="27">
        <v>42131.46793890046</v>
      </c>
      <c r="BR4" s="24" t="s">
        <v>2</v>
      </c>
      <c r="BS4" s="27">
        <v>42131.46793890046</v>
      </c>
      <c r="BU4" s="24" t="s">
        <v>2</v>
      </c>
      <c r="BV4" s="27">
        <v>42131.46793890046</v>
      </c>
      <c r="BX4" s="24" t="s">
        <v>2</v>
      </c>
      <c r="BY4" s="27">
        <v>42131.467938912036</v>
      </c>
      <c r="CA4" s="24" t="s">
        <v>2</v>
      </c>
      <c r="CB4" s="27">
        <v>42131.467938912036</v>
      </c>
      <c r="CD4" s="24" t="s">
        <v>2</v>
      </c>
      <c r="CE4" s="27">
        <v>42131.467938912036</v>
      </c>
    </row>
    <row r="5" spans="1:83" ht="14.25">
      <c r="A5" s="24" t="s">
        <v>3</v>
      </c>
      <c r="B5" s="24" t="s">
        <v>4</v>
      </c>
      <c r="D5" s="24" t="s">
        <v>3</v>
      </c>
      <c r="E5" s="24" t="s">
        <v>4</v>
      </c>
      <c r="G5" s="24" t="s">
        <v>3</v>
      </c>
      <c r="H5" s="24" t="s">
        <v>4</v>
      </c>
      <c r="J5" s="24" t="s">
        <v>3</v>
      </c>
      <c r="K5" s="24" t="s">
        <v>4</v>
      </c>
      <c r="M5" s="24" t="s">
        <v>3</v>
      </c>
      <c r="N5" s="24" t="s">
        <v>4</v>
      </c>
      <c r="P5" s="24" t="s">
        <v>3</v>
      </c>
      <c r="Q5" s="24" t="s">
        <v>4</v>
      </c>
      <c r="S5" s="24" t="s">
        <v>3</v>
      </c>
      <c r="T5" s="24" t="s">
        <v>4</v>
      </c>
      <c r="V5" s="24" t="s">
        <v>3</v>
      </c>
      <c r="W5" s="24" t="s">
        <v>4</v>
      </c>
      <c r="Y5" s="24" t="s">
        <v>3</v>
      </c>
      <c r="Z5" s="24" t="s">
        <v>4</v>
      </c>
      <c r="AB5" s="24" t="s">
        <v>3</v>
      </c>
      <c r="AC5" s="24" t="s">
        <v>4</v>
      </c>
      <c r="AE5" s="24" t="s">
        <v>3</v>
      </c>
      <c r="AF5" s="24" t="s">
        <v>4</v>
      </c>
      <c r="AH5" s="24" t="s">
        <v>3</v>
      </c>
      <c r="AI5" s="24" t="s">
        <v>4</v>
      </c>
      <c r="AK5" s="24" t="s">
        <v>3</v>
      </c>
      <c r="AL5" s="24" t="s">
        <v>4</v>
      </c>
      <c r="AN5" s="24" t="s">
        <v>3</v>
      </c>
      <c r="AO5" s="24" t="s">
        <v>4</v>
      </c>
      <c r="AQ5" s="24" t="s">
        <v>3</v>
      </c>
      <c r="AR5" s="24" t="s">
        <v>4</v>
      </c>
      <c r="AT5" s="24" t="s">
        <v>3</v>
      </c>
      <c r="AU5" s="24" t="s">
        <v>4</v>
      </c>
      <c r="AW5" s="24" t="s">
        <v>3</v>
      </c>
      <c r="AX5" s="24" t="s">
        <v>4</v>
      </c>
      <c r="AZ5" s="24" t="s">
        <v>3</v>
      </c>
      <c r="BA5" s="24" t="s">
        <v>4</v>
      </c>
      <c r="BC5" s="24" t="s">
        <v>3</v>
      </c>
      <c r="BD5" s="24" t="s">
        <v>4</v>
      </c>
      <c r="BF5" s="24" t="s">
        <v>3</v>
      </c>
      <c r="BG5" s="24" t="s">
        <v>4</v>
      </c>
      <c r="BI5" s="24" t="s">
        <v>3</v>
      </c>
      <c r="BJ5" s="24" t="s">
        <v>4</v>
      </c>
      <c r="BL5" s="24" t="s">
        <v>3</v>
      </c>
      <c r="BM5" s="24" t="s">
        <v>4</v>
      </c>
      <c r="BO5" s="24" t="s">
        <v>3</v>
      </c>
      <c r="BP5" s="24" t="s">
        <v>4</v>
      </c>
      <c r="BR5" s="24" t="s">
        <v>3</v>
      </c>
      <c r="BS5" s="24" t="s">
        <v>4</v>
      </c>
      <c r="BU5" s="24" t="s">
        <v>3</v>
      </c>
      <c r="BV5" s="24" t="s">
        <v>4</v>
      </c>
      <c r="BX5" s="24" t="s">
        <v>3</v>
      </c>
      <c r="BY5" s="24" t="s">
        <v>4</v>
      </c>
      <c r="CA5" s="24" t="s">
        <v>3</v>
      </c>
      <c r="CB5" s="24" t="s">
        <v>4</v>
      </c>
      <c r="CD5" s="24" t="s">
        <v>3</v>
      </c>
      <c r="CE5" s="24" t="s">
        <v>4</v>
      </c>
    </row>
    <row r="6" spans="1:83" ht="14.25">
      <c r="A6" s="24" t="s">
        <v>5</v>
      </c>
      <c r="B6" s="24" t="s">
        <v>6</v>
      </c>
      <c r="D6" s="24" t="s">
        <v>5</v>
      </c>
      <c r="E6" s="24" t="s">
        <v>6</v>
      </c>
      <c r="G6" s="24" t="s">
        <v>5</v>
      </c>
      <c r="H6" s="24" t="s">
        <v>6</v>
      </c>
      <c r="J6" s="24" t="s">
        <v>5</v>
      </c>
      <c r="K6" s="24" t="s">
        <v>6</v>
      </c>
      <c r="M6" s="24" t="s">
        <v>5</v>
      </c>
      <c r="N6" s="24" t="s">
        <v>6</v>
      </c>
      <c r="P6" s="24" t="s">
        <v>5</v>
      </c>
      <c r="Q6" s="24" t="s">
        <v>6</v>
      </c>
      <c r="S6" s="24" t="s">
        <v>5</v>
      </c>
      <c r="T6" s="24" t="s">
        <v>6</v>
      </c>
      <c r="V6" s="24" t="s">
        <v>5</v>
      </c>
      <c r="W6" s="24" t="s">
        <v>6</v>
      </c>
      <c r="Y6" s="24" t="s">
        <v>5</v>
      </c>
      <c r="Z6" s="24" t="s">
        <v>6</v>
      </c>
      <c r="AB6" s="24" t="s">
        <v>5</v>
      </c>
      <c r="AC6" s="24" t="s">
        <v>6</v>
      </c>
      <c r="AE6" s="24" t="s">
        <v>5</v>
      </c>
      <c r="AF6" s="24" t="s">
        <v>6</v>
      </c>
      <c r="AH6" s="24" t="s">
        <v>5</v>
      </c>
      <c r="AI6" s="24" t="s">
        <v>6</v>
      </c>
      <c r="AK6" s="24" t="s">
        <v>5</v>
      </c>
      <c r="AL6" s="24" t="s">
        <v>6</v>
      </c>
      <c r="AN6" s="24" t="s">
        <v>5</v>
      </c>
      <c r="AO6" s="24" t="s">
        <v>6</v>
      </c>
      <c r="AQ6" s="24" t="s">
        <v>5</v>
      </c>
      <c r="AR6" s="24" t="s">
        <v>6</v>
      </c>
      <c r="AT6" s="24" t="s">
        <v>5</v>
      </c>
      <c r="AU6" s="24" t="s">
        <v>6</v>
      </c>
      <c r="AW6" s="24" t="s">
        <v>5</v>
      </c>
      <c r="AX6" s="24" t="s">
        <v>6</v>
      </c>
      <c r="AZ6" s="24" t="s">
        <v>5</v>
      </c>
      <c r="BA6" s="24" t="s">
        <v>6</v>
      </c>
      <c r="BC6" s="24" t="s">
        <v>5</v>
      </c>
      <c r="BD6" s="24" t="s">
        <v>6</v>
      </c>
      <c r="BF6" s="24" t="s">
        <v>5</v>
      </c>
      <c r="BG6" s="24" t="s">
        <v>6</v>
      </c>
      <c r="BI6" s="24" t="s">
        <v>5</v>
      </c>
      <c r="BJ6" s="24" t="s">
        <v>6</v>
      </c>
      <c r="BL6" s="24" t="s">
        <v>5</v>
      </c>
      <c r="BM6" s="24" t="s">
        <v>6</v>
      </c>
      <c r="BO6" s="24" t="s">
        <v>5</v>
      </c>
      <c r="BP6" s="24" t="s">
        <v>6</v>
      </c>
      <c r="BR6" s="24" t="s">
        <v>5</v>
      </c>
      <c r="BS6" s="24" t="s">
        <v>6</v>
      </c>
      <c r="BU6" s="24" t="s">
        <v>5</v>
      </c>
      <c r="BV6" s="24" t="s">
        <v>6</v>
      </c>
      <c r="BX6" s="24" t="s">
        <v>5</v>
      </c>
      <c r="BY6" s="24" t="s">
        <v>6</v>
      </c>
      <c r="CA6" s="24" t="s">
        <v>5</v>
      </c>
      <c r="CB6" s="24" t="s">
        <v>6</v>
      </c>
      <c r="CD6" s="24" t="s">
        <v>5</v>
      </c>
      <c r="CE6" s="24" t="s">
        <v>6</v>
      </c>
    </row>
    <row r="7" spans="1:83" ht="14.25">
      <c r="A7" s="24" t="s">
        <v>7</v>
      </c>
      <c r="B7" s="24" t="s">
        <v>152</v>
      </c>
      <c r="D7" s="24" t="s">
        <v>7</v>
      </c>
      <c r="E7" s="24" t="s">
        <v>152</v>
      </c>
      <c r="G7" s="24" t="s">
        <v>7</v>
      </c>
      <c r="H7" s="24" t="s">
        <v>152</v>
      </c>
      <c r="J7" s="24" t="s">
        <v>7</v>
      </c>
      <c r="K7" s="24" t="s">
        <v>152</v>
      </c>
      <c r="M7" s="24" t="s">
        <v>7</v>
      </c>
      <c r="N7" s="24" t="s">
        <v>152</v>
      </c>
      <c r="P7" s="24" t="s">
        <v>7</v>
      </c>
      <c r="Q7" s="24" t="s">
        <v>152</v>
      </c>
      <c r="S7" s="24" t="s">
        <v>7</v>
      </c>
      <c r="T7" s="24" t="s">
        <v>152</v>
      </c>
      <c r="V7" s="24" t="s">
        <v>7</v>
      </c>
      <c r="W7" s="24" t="s">
        <v>152</v>
      </c>
      <c r="Y7" s="24" t="s">
        <v>7</v>
      </c>
      <c r="Z7" s="24" t="s">
        <v>152</v>
      </c>
      <c r="AB7" s="24" t="s">
        <v>7</v>
      </c>
      <c r="AC7" s="24" t="s">
        <v>152</v>
      </c>
      <c r="AE7" s="24" t="s">
        <v>7</v>
      </c>
      <c r="AF7" s="24" t="s">
        <v>152</v>
      </c>
      <c r="AH7" s="24" t="s">
        <v>7</v>
      </c>
      <c r="AI7" s="24" t="s">
        <v>152</v>
      </c>
      <c r="AK7" s="24" t="s">
        <v>7</v>
      </c>
      <c r="AL7" s="24" t="s">
        <v>152</v>
      </c>
      <c r="AN7" s="24" t="s">
        <v>7</v>
      </c>
      <c r="AO7" s="24" t="s">
        <v>152</v>
      </c>
      <c r="AQ7" s="24" t="s">
        <v>7</v>
      </c>
      <c r="AR7" s="24" t="s">
        <v>152</v>
      </c>
      <c r="AT7" s="24" t="s">
        <v>7</v>
      </c>
      <c r="AU7" s="24" t="s">
        <v>152</v>
      </c>
      <c r="AW7" s="24" t="s">
        <v>7</v>
      </c>
      <c r="AX7" s="24" t="s">
        <v>152</v>
      </c>
      <c r="AZ7" s="24" t="s">
        <v>7</v>
      </c>
      <c r="BA7" s="24" t="s">
        <v>152</v>
      </c>
      <c r="BC7" s="24" t="s">
        <v>7</v>
      </c>
      <c r="BD7" s="24" t="s">
        <v>152</v>
      </c>
      <c r="BF7" s="24" t="s">
        <v>7</v>
      </c>
      <c r="BG7" s="24" t="s">
        <v>152</v>
      </c>
      <c r="BI7" s="24" t="s">
        <v>7</v>
      </c>
      <c r="BJ7" s="24" t="s">
        <v>152</v>
      </c>
      <c r="BL7" s="24" t="s">
        <v>7</v>
      </c>
      <c r="BM7" s="24" t="s">
        <v>152</v>
      </c>
      <c r="BO7" s="24" t="s">
        <v>7</v>
      </c>
      <c r="BP7" s="24" t="s">
        <v>152</v>
      </c>
      <c r="BR7" s="24" t="s">
        <v>7</v>
      </c>
      <c r="BS7" s="24" t="s">
        <v>152</v>
      </c>
      <c r="BU7" s="24" t="s">
        <v>7</v>
      </c>
      <c r="BV7" s="24" t="s">
        <v>152</v>
      </c>
      <c r="BX7" s="24" t="s">
        <v>7</v>
      </c>
      <c r="BY7" s="24" t="s">
        <v>152</v>
      </c>
      <c r="CA7" s="24" t="s">
        <v>7</v>
      </c>
      <c r="CB7" s="24" t="s">
        <v>152</v>
      </c>
      <c r="CD7" s="24" t="s">
        <v>7</v>
      </c>
      <c r="CE7" s="24" t="s">
        <v>152</v>
      </c>
    </row>
    <row r="8" spans="1:83" ht="14.25">
      <c r="A8" s="24" t="s">
        <v>9</v>
      </c>
      <c r="B8" s="24" t="s">
        <v>10</v>
      </c>
      <c r="D8" s="24" t="s">
        <v>9</v>
      </c>
      <c r="E8" s="24" t="s">
        <v>10</v>
      </c>
      <c r="G8" s="24" t="s">
        <v>9</v>
      </c>
      <c r="H8" s="24" t="s">
        <v>10</v>
      </c>
      <c r="J8" s="24" t="s">
        <v>9</v>
      </c>
      <c r="K8" s="24" t="s">
        <v>10</v>
      </c>
      <c r="M8" s="24" t="s">
        <v>9</v>
      </c>
      <c r="N8" s="24" t="s">
        <v>10</v>
      </c>
      <c r="P8" s="24" t="s">
        <v>9</v>
      </c>
      <c r="Q8" s="24" t="s">
        <v>10</v>
      </c>
      <c r="S8" s="24" t="s">
        <v>9</v>
      </c>
      <c r="T8" s="24" t="s">
        <v>10</v>
      </c>
      <c r="V8" s="24" t="s">
        <v>9</v>
      </c>
      <c r="W8" s="24" t="s">
        <v>10</v>
      </c>
      <c r="Y8" s="24" t="s">
        <v>9</v>
      </c>
      <c r="Z8" s="24" t="s">
        <v>10</v>
      </c>
      <c r="AB8" s="24" t="s">
        <v>9</v>
      </c>
      <c r="AC8" s="24" t="s">
        <v>10</v>
      </c>
      <c r="AE8" s="24" t="s">
        <v>9</v>
      </c>
      <c r="AF8" s="24" t="s">
        <v>10</v>
      </c>
      <c r="AH8" s="24" t="s">
        <v>9</v>
      </c>
      <c r="AI8" s="24" t="s">
        <v>10</v>
      </c>
      <c r="AK8" s="24" t="s">
        <v>9</v>
      </c>
      <c r="AL8" s="24" t="s">
        <v>10</v>
      </c>
      <c r="AN8" s="24" t="s">
        <v>9</v>
      </c>
      <c r="AO8" s="24" t="s">
        <v>10</v>
      </c>
      <c r="AQ8" s="24" t="s">
        <v>9</v>
      </c>
      <c r="AR8" s="24" t="s">
        <v>10</v>
      </c>
      <c r="AT8" s="24" t="s">
        <v>9</v>
      </c>
      <c r="AU8" s="24" t="s">
        <v>10</v>
      </c>
      <c r="AW8" s="24" t="s">
        <v>9</v>
      </c>
      <c r="AX8" s="24" t="s">
        <v>10</v>
      </c>
      <c r="AZ8" s="24" t="s">
        <v>9</v>
      </c>
      <c r="BA8" s="24" t="s">
        <v>10</v>
      </c>
      <c r="BC8" s="24" t="s">
        <v>9</v>
      </c>
      <c r="BD8" s="24" t="s">
        <v>10</v>
      </c>
      <c r="BF8" s="24" t="s">
        <v>9</v>
      </c>
      <c r="BG8" s="24" t="s">
        <v>10</v>
      </c>
      <c r="BI8" s="24" t="s">
        <v>9</v>
      </c>
      <c r="BJ8" s="24" t="s">
        <v>10</v>
      </c>
      <c r="BL8" s="24" t="s">
        <v>9</v>
      </c>
      <c r="BM8" s="24" t="s">
        <v>10</v>
      </c>
      <c r="BO8" s="24" t="s">
        <v>9</v>
      </c>
      <c r="BP8" s="24" t="s">
        <v>10</v>
      </c>
      <c r="BR8" s="24" t="s">
        <v>9</v>
      </c>
      <c r="BS8" s="24" t="s">
        <v>10</v>
      </c>
      <c r="BU8" s="24" t="s">
        <v>9</v>
      </c>
      <c r="BV8" s="24" t="s">
        <v>10</v>
      </c>
      <c r="BX8" s="24" t="s">
        <v>9</v>
      </c>
      <c r="BY8" s="24" t="s">
        <v>10</v>
      </c>
      <c r="CA8" s="24" t="s">
        <v>9</v>
      </c>
      <c r="CB8" s="24" t="s">
        <v>10</v>
      </c>
      <c r="CD8" s="24" t="s">
        <v>9</v>
      </c>
      <c r="CE8" s="24" t="s">
        <v>10</v>
      </c>
    </row>
    <row r="9" spans="1:83" ht="14.25">
      <c r="A9" s="24" t="s">
        <v>150</v>
      </c>
      <c r="B9" s="24" t="s">
        <v>39</v>
      </c>
      <c r="D9" s="24" t="s">
        <v>150</v>
      </c>
      <c r="E9" s="24" t="s">
        <v>40</v>
      </c>
      <c r="G9" s="24" t="s">
        <v>150</v>
      </c>
      <c r="H9" s="24" t="s">
        <v>41</v>
      </c>
      <c r="J9" s="24" t="s">
        <v>150</v>
      </c>
      <c r="K9" s="24" t="s">
        <v>42</v>
      </c>
      <c r="M9" s="24" t="s">
        <v>150</v>
      </c>
      <c r="N9" s="24" t="s">
        <v>43</v>
      </c>
      <c r="P9" s="24" t="s">
        <v>150</v>
      </c>
      <c r="Q9" s="24" t="s">
        <v>44</v>
      </c>
      <c r="S9" s="24" t="s">
        <v>150</v>
      </c>
      <c r="T9" s="24" t="s">
        <v>45</v>
      </c>
      <c r="V9" s="24" t="s">
        <v>150</v>
      </c>
      <c r="W9" s="24" t="s">
        <v>46</v>
      </c>
      <c r="Y9" s="24" t="s">
        <v>150</v>
      </c>
      <c r="Z9" s="24" t="s">
        <v>47</v>
      </c>
      <c r="AB9" s="24" t="s">
        <v>150</v>
      </c>
      <c r="AC9" s="24" t="s">
        <v>48</v>
      </c>
      <c r="AE9" s="24" t="s">
        <v>150</v>
      </c>
      <c r="AF9" s="24" t="s">
        <v>49</v>
      </c>
      <c r="AH9" s="24" t="s">
        <v>150</v>
      </c>
      <c r="AI9" s="24" t="s">
        <v>50</v>
      </c>
      <c r="AK9" s="24" t="s">
        <v>150</v>
      </c>
      <c r="AL9" s="24" t="s">
        <v>51</v>
      </c>
      <c r="AN9" s="24" t="s">
        <v>150</v>
      </c>
      <c r="AO9" s="24" t="s">
        <v>52</v>
      </c>
      <c r="AQ9" s="24" t="s">
        <v>150</v>
      </c>
      <c r="AR9" s="24" t="s">
        <v>53</v>
      </c>
      <c r="AT9" s="24" t="s">
        <v>150</v>
      </c>
      <c r="AU9" s="24" t="s">
        <v>54</v>
      </c>
      <c r="AW9" s="24" t="s">
        <v>150</v>
      </c>
      <c r="AX9" s="24" t="s">
        <v>55</v>
      </c>
      <c r="AZ9" s="24" t="s">
        <v>150</v>
      </c>
      <c r="BA9" s="24" t="s">
        <v>56</v>
      </c>
      <c r="BC9" s="24" t="s">
        <v>150</v>
      </c>
      <c r="BD9" s="24" t="s">
        <v>57</v>
      </c>
      <c r="BF9" s="24" t="s">
        <v>150</v>
      </c>
      <c r="BG9" s="24" t="s">
        <v>58</v>
      </c>
      <c r="BI9" s="24" t="s">
        <v>150</v>
      </c>
      <c r="BJ9" s="24" t="s">
        <v>59</v>
      </c>
      <c r="BL9" s="24" t="s">
        <v>150</v>
      </c>
      <c r="BM9" s="24" t="s">
        <v>60</v>
      </c>
      <c r="BO9" s="24" t="s">
        <v>150</v>
      </c>
      <c r="BP9" s="24" t="s">
        <v>61</v>
      </c>
      <c r="BR9" s="24" t="s">
        <v>150</v>
      </c>
      <c r="BS9" s="24" t="s">
        <v>62</v>
      </c>
      <c r="BU9" s="24" t="s">
        <v>150</v>
      </c>
      <c r="BV9" s="24" t="s">
        <v>63</v>
      </c>
      <c r="BX9" s="24" t="s">
        <v>150</v>
      </c>
      <c r="BY9" s="24" t="s">
        <v>64</v>
      </c>
      <c r="CA9" s="24" t="s">
        <v>150</v>
      </c>
      <c r="CB9" s="24" t="s">
        <v>65</v>
      </c>
      <c r="CD9" s="24" t="s">
        <v>150</v>
      </c>
      <c r="CE9" s="24" t="s">
        <v>66</v>
      </c>
    </row>
    <row r="11" spans="1:83" ht="14.25">
      <c r="A11" s="23" t="s">
        <v>149</v>
      </c>
      <c r="B11" s="23" t="s">
        <v>37</v>
      </c>
      <c r="D11" s="23" t="s">
        <v>149</v>
      </c>
      <c r="E11" s="23" t="s">
        <v>37</v>
      </c>
      <c r="G11" s="23" t="s">
        <v>149</v>
      </c>
      <c r="H11" s="23" t="s">
        <v>37</v>
      </c>
      <c r="J11" s="23" t="s">
        <v>149</v>
      </c>
      <c r="K11" s="23" t="s">
        <v>37</v>
      </c>
      <c r="M11" s="23" t="s">
        <v>149</v>
      </c>
      <c r="N11" s="23" t="s">
        <v>37</v>
      </c>
      <c r="P11" s="23" t="s">
        <v>149</v>
      </c>
      <c r="Q11" s="23" t="s">
        <v>37</v>
      </c>
      <c r="S11" s="23" t="s">
        <v>149</v>
      </c>
      <c r="T11" s="23" t="s">
        <v>37</v>
      </c>
      <c r="V11" s="23" t="s">
        <v>149</v>
      </c>
      <c r="W11" s="23" t="s">
        <v>37</v>
      </c>
      <c r="Y11" s="23" t="s">
        <v>149</v>
      </c>
      <c r="Z11" s="23" t="s">
        <v>37</v>
      </c>
      <c r="AB11" s="23" t="s">
        <v>149</v>
      </c>
      <c r="AC11" s="23" t="s">
        <v>37</v>
      </c>
      <c r="AE11" s="23" t="s">
        <v>149</v>
      </c>
      <c r="AF11" s="23" t="s">
        <v>37</v>
      </c>
      <c r="AH11" s="23" t="s">
        <v>149</v>
      </c>
      <c r="AI11" s="23" t="s">
        <v>37</v>
      </c>
      <c r="AK11" s="23" t="s">
        <v>149</v>
      </c>
      <c r="AL11" s="23" t="s">
        <v>37</v>
      </c>
      <c r="AN11" s="23" t="s">
        <v>149</v>
      </c>
      <c r="AO11" s="23" t="s">
        <v>37</v>
      </c>
      <c r="AQ11" s="23" t="s">
        <v>149</v>
      </c>
      <c r="AR11" s="23" t="s">
        <v>37</v>
      </c>
      <c r="AT11" s="23" t="s">
        <v>149</v>
      </c>
      <c r="AU11" s="23" t="s">
        <v>37</v>
      </c>
      <c r="AW11" s="23" t="s">
        <v>149</v>
      </c>
      <c r="AX11" s="23" t="s">
        <v>37</v>
      </c>
      <c r="AZ11" s="23" t="s">
        <v>149</v>
      </c>
      <c r="BA11" s="23" t="s">
        <v>37</v>
      </c>
      <c r="BC11" s="23" t="s">
        <v>149</v>
      </c>
      <c r="BD11" s="23" t="s">
        <v>37</v>
      </c>
      <c r="BF11" s="23" t="s">
        <v>149</v>
      </c>
      <c r="BG11" s="23" t="s">
        <v>37</v>
      </c>
      <c r="BI11" s="23" t="s">
        <v>149</v>
      </c>
      <c r="BJ11" s="23" t="s">
        <v>37</v>
      </c>
      <c r="BL11" s="23" t="s">
        <v>149</v>
      </c>
      <c r="BM11" s="23" t="s">
        <v>37</v>
      </c>
      <c r="BO11" s="23" t="s">
        <v>149</v>
      </c>
      <c r="BP11" s="23" t="s">
        <v>37</v>
      </c>
      <c r="BR11" s="23" t="s">
        <v>149</v>
      </c>
      <c r="BS11" s="23" t="s">
        <v>37</v>
      </c>
      <c r="BU11" s="23" t="s">
        <v>149</v>
      </c>
      <c r="BV11" s="23" t="s">
        <v>37</v>
      </c>
      <c r="BX11" s="23" t="s">
        <v>149</v>
      </c>
      <c r="BY11" s="23" t="s">
        <v>37</v>
      </c>
      <c r="CA11" s="23" t="s">
        <v>149</v>
      </c>
      <c r="CB11" s="23" t="s">
        <v>37</v>
      </c>
      <c r="CD11" s="23" t="s">
        <v>149</v>
      </c>
      <c r="CE11" s="23" t="s">
        <v>37</v>
      </c>
    </row>
    <row r="12" spans="1:83" ht="14.25">
      <c r="A12" s="23" t="s">
        <v>128</v>
      </c>
      <c r="B12" s="26" t="s">
        <v>73</v>
      </c>
      <c r="D12" s="23" t="s">
        <v>128</v>
      </c>
      <c r="E12" s="22">
        <v>0</v>
      </c>
      <c r="G12" s="23" t="s">
        <v>128</v>
      </c>
      <c r="H12" s="26" t="s">
        <v>73</v>
      </c>
      <c r="J12" s="23" t="s">
        <v>128</v>
      </c>
      <c r="K12" s="26" t="s">
        <v>73</v>
      </c>
      <c r="M12" s="23" t="s">
        <v>128</v>
      </c>
      <c r="N12" s="22">
        <v>0</v>
      </c>
      <c r="P12" s="23" t="s">
        <v>128</v>
      </c>
      <c r="Q12" s="26" t="s">
        <v>73</v>
      </c>
      <c r="S12" s="23" t="s">
        <v>128</v>
      </c>
      <c r="T12" s="26" t="s">
        <v>73</v>
      </c>
      <c r="V12" s="23" t="s">
        <v>128</v>
      </c>
      <c r="W12" s="26" t="s">
        <v>73</v>
      </c>
      <c r="Y12" s="23" t="s">
        <v>128</v>
      </c>
      <c r="Z12" s="22">
        <v>0</v>
      </c>
      <c r="AB12" s="23" t="s">
        <v>128</v>
      </c>
      <c r="AC12" s="22">
        <v>0</v>
      </c>
      <c r="AE12" s="23" t="s">
        <v>128</v>
      </c>
      <c r="AF12" s="26" t="s">
        <v>73</v>
      </c>
      <c r="AH12" s="23" t="s">
        <v>128</v>
      </c>
      <c r="AI12" s="22">
        <v>0</v>
      </c>
      <c r="AK12" s="23" t="s">
        <v>128</v>
      </c>
      <c r="AL12" s="26" t="s">
        <v>73</v>
      </c>
      <c r="AN12" s="23" t="s">
        <v>128</v>
      </c>
      <c r="AO12" s="26" t="s">
        <v>73</v>
      </c>
      <c r="AQ12" s="23" t="s">
        <v>128</v>
      </c>
      <c r="AR12" s="26" t="s">
        <v>73</v>
      </c>
      <c r="AT12" s="23" t="s">
        <v>128</v>
      </c>
      <c r="AU12" s="26" t="s">
        <v>73</v>
      </c>
      <c r="AW12" s="23" t="s">
        <v>128</v>
      </c>
      <c r="AX12" s="22">
        <v>0</v>
      </c>
      <c r="AZ12" s="23" t="s">
        <v>128</v>
      </c>
      <c r="BA12" s="26" t="s">
        <v>73</v>
      </c>
      <c r="BC12" s="23" t="s">
        <v>128</v>
      </c>
      <c r="BD12" s="22">
        <v>0</v>
      </c>
      <c r="BF12" s="23" t="s">
        <v>128</v>
      </c>
      <c r="BG12" s="22">
        <v>0</v>
      </c>
      <c r="BI12" s="23" t="s">
        <v>128</v>
      </c>
      <c r="BJ12" s="26" t="s">
        <v>73</v>
      </c>
      <c r="BL12" s="23" t="s">
        <v>128</v>
      </c>
      <c r="BM12" s="22">
        <v>0</v>
      </c>
      <c r="BO12" s="23" t="s">
        <v>128</v>
      </c>
      <c r="BP12" s="26" t="s">
        <v>73</v>
      </c>
      <c r="BR12" s="23" t="s">
        <v>128</v>
      </c>
      <c r="BS12" s="26" t="s">
        <v>73</v>
      </c>
      <c r="BU12" s="23" t="s">
        <v>128</v>
      </c>
      <c r="BV12" s="26" t="s">
        <v>73</v>
      </c>
      <c r="BX12" s="23" t="s">
        <v>128</v>
      </c>
      <c r="BY12" s="22">
        <v>0</v>
      </c>
      <c r="CA12" s="23" t="s">
        <v>128</v>
      </c>
      <c r="CB12" s="26" t="s">
        <v>73</v>
      </c>
      <c r="CD12" s="23" t="s">
        <v>128</v>
      </c>
      <c r="CE12" s="22">
        <v>0</v>
      </c>
    </row>
    <row r="13" spans="1:83" ht="14.25">
      <c r="A13" s="23" t="s">
        <v>67</v>
      </c>
      <c r="B13" s="22">
        <v>2626</v>
      </c>
      <c r="D13" s="23" t="s">
        <v>67</v>
      </c>
      <c r="E13" s="22">
        <v>0</v>
      </c>
      <c r="G13" s="23" t="s">
        <v>67</v>
      </c>
      <c r="H13" s="26" t="s">
        <v>73</v>
      </c>
      <c r="J13" s="23" t="s">
        <v>67</v>
      </c>
      <c r="K13" s="22">
        <v>4568</v>
      </c>
      <c r="M13" s="23" t="s">
        <v>67</v>
      </c>
      <c r="N13" s="22">
        <v>10953</v>
      </c>
      <c r="P13" s="23" t="s">
        <v>67</v>
      </c>
      <c r="Q13" s="26" t="s">
        <v>73</v>
      </c>
      <c r="S13" s="23" t="s">
        <v>67</v>
      </c>
      <c r="T13" s="22">
        <v>1251</v>
      </c>
      <c r="V13" s="23" t="s">
        <v>67</v>
      </c>
      <c r="W13" s="26" t="s">
        <v>73</v>
      </c>
      <c r="Y13" s="23" t="s">
        <v>67</v>
      </c>
      <c r="Z13" s="22">
        <v>870</v>
      </c>
      <c r="AB13" s="23" t="s">
        <v>67</v>
      </c>
      <c r="AC13" s="22">
        <v>5009</v>
      </c>
      <c r="AE13" s="23" t="s">
        <v>67</v>
      </c>
      <c r="AF13" s="26" t="s">
        <v>73</v>
      </c>
      <c r="AH13" s="23" t="s">
        <v>67</v>
      </c>
      <c r="AI13" s="22">
        <v>625</v>
      </c>
      <c r="AK13" s="23" t="s">
        <v>67</v>
      </c>
      <c r="AL13" s="26" t="s">
        <v>73</v>
      </c>
      <c r="AN13" s="23" t="s">
        <v>67</v>
      </c>
      <c r="AO13" s="26" t="s">
        <v>73</v>
      </c>
      <c r="AQ13" s="23" t="s">
        <v>67</v>
      </c>
      <c r="AR13" s="26" t="s">
        <v>73</v>
      </c>
      <c r="AT13" s="23" t="s">
        <v>67</v>
      </c>
      <c r="AU13" s="26" t="s">
        <v>73</v>
      </c>
      <c r="AW13" s="23" t="s">
        <v>67</v>
      </c>
      <c r="AX13" s="22">
        <v>0</v>
      </c>
      <c r="AZ13" s="23" t="s">
        <v>67</v>
      </c>
      <c r="BA13" s="26" t="s">
        <v>73</v>
      </c>
      <c r="BC13" s="23" t="s">
        <v>67</v>
      </c>
      <c r="BD13" s="22">
        <v>6071</v>
      </c>
      <c r="BF13" s="23" t="s">
        <v>67</v>
      </c>
      <c r="BG13" s="22">
        <v>0</v>
      </c>
      <c r="BI13" s="23" t="s">
        <v>67</v>
      </c>
      <c r="BJ13" s="22">
        <v>757</v>
      </c>
      <c r="BL13" s="23" t="s">
        <v>67</v>
      </c>
      <c r="BM13" s="22">
        <v>0</v>
      </c>
      <c r="BO13" s="23" t="s">
        <v>67</v>
      </c>
      <c r="BP13" s="26" t="s">
        <v>73</v>
      </c>
      <c r="BR13" s="23" t="s">
        <v>67</v>
      </c>
      <c r="BS13" s="26" t="s">
        <v>73</v>
      </c>
      <c r="BU13" s="23" t="s">
        <v>67</v>
      </c>
      <c r="BV13" s="26" t="s">
        <v>73</v>
      </c>
      <c r="BX13" s="23" t="s">
        <v>67</v>
      </c>
      <c r="BY13" s="22">
        <v>415</v>
      </c>
      <c r="CA13" s="23" t="s">
        <v>67</v>
      </c>
      <c r="CB13" s="22">
        <v>4707</v>
      </c>
      <c r="CD13" s="23" t="s">
        <v>67</v>
      </c>
      <c r="CE13" s="22">
        <v>20371</v>
      </c>
    </row>
    <row r="14" spans="1:83" ht="14.25">
      <c r="A14" s="23" t="s">
        <v>133</v>
      </c>
      <c r="B14" s="26" t="s">
        <v>73</v>
      </c>
      <c r="D14" s="23" t="s">
        <v>133</v>
      </c>
      <c r="E14" s="22">
        <v>0</v>
      </c>
      <c r="G14" s="23" t="s">
        <v>133</v>
      </c>
      <c r="H14" s="26" t="s">
        <v>73</v>
      </c>
      <c r="J14" s="23" t="s">
        <v>133</v>
      </c>
      <c r="K14" s="26" t="s">
        <v>73</v>
      </c>
      <c r="M14" s="23" t="s">
        <v>133</v>
      </c>
      <c r="N14" s="22">
        <v>0</v>
      </c>
      <c r="P14" s="23" t="s">
        <v>133</v>
      </c>
      <c r="Q14" s="26" t="s">
        <v>73</v>
      </c>
      <c r="S14" s="23" t="s">
        <v>133</v>
      </c>
      <c r="T14" s="26" t="s">
        <v>73</v>
      </c>
      <c r="V14" s="23" t="s">
        <v>133</v>
      </c>
      <c r="W14" s="26" t="s">
        <v>73</v>
      </c>
      <c r="Y14" s="23" t="s">
        <v>133</v>
      </c>
      <c r="Z14" s="22">
        <v>0</v>
      </c>
      <c r="AB14" s="23" t="s">
        <v>133</v>
      </c>
      <c r="AC14" s="22">
        <v>0</v>
      </c>
      <c r="AE14" s="23" t="s">
        <v>133</v>
      </c>
      <c r="AF14" s="26" t="s">
        <v>73</v>
      </c>
      <c r="AH14" s="23" t="s">
        <v>133</v>
      </c>
      <c r="AI14" s="22">
        <v>0</v>
      </c>
      <c r="AK14" s="23" t="s">
        <v>133</v>
      </c>
      <c r="AL14" s="26" t="s">
        <v>73</v>
      </c>
      <c r="AN14" s="23" t="s">
        <v>133</v>
      </c>
      <c r="AO14" s="26" t="s">
        <v>73</v>
      </c>
      <c r="AQ14" s="23" t="s">
        <v>133</v>
      </c>
      <c r="AR14" s="26" t="s">
        <v>73</v>
      </c>
      <c r="AT14" s="23" t="s">
        <v>133</v>
      </c>
      <c r="AU14" s="26" t="s">
        <v>73</v>
      </c>
      <c r="AW14" s="23" t="s">
        <v>133</v>
      </c>
      <c r="AX14" s="22">
        <v>0</v>
      </c>
      <c r="AZ14" s="23" t="s">
        <v>133</v>
      </c>
      <c r="BA14" s="26" t="s">
        <v>73</v>
      </c>
      <c r="BC14" s="23" t="s">
        <v>133</v>
      </c>
      <c r="BD14" s="22">
        <v>0</v>
      </c>
      <c r="BF14" s="23" t="s">
        <v>133</v>
      </c>
      <c r="BG14" s="22">
        <v>0</v>
      </c>
      <c r="BI14" s="23" t="s">
        <v>133</v>
      </c>
      <c r="BJ14" s="26" t="s">
        <v>73</v>
      </c>
      <c r="BL14" s="23" t="s">
        <v>133</v>
      </c>
      <c r="BM14" s="22">
        <v>0</v>
      </c>
      <c r="BO14" s="23" t="s">
        <v>133</v>
      </c>
      <c r="BP14" s="26" t="s">
        <v>73</v>
      </c>
      <c r="BR14" s="23" t="s">
        <v>133</v>
      </c>
      <c r="BS14" s="26" t="s">
        <v>73</v>
      </c>
      <c r="BU14" s="23" t="s">
        <v>133</v>
      </c>
      <c r="BV14" s="26" t="s">
        <v>73</v>
      </c>
      <c r="BX14" s="23" t="s">
        <v>133</v>
      </c>
      <c r="BY14" s="22">
        <v>0</v>
      </c>
      <c r="CA14" s="23" t="s">
        <v>133</v>
      </c>
      <c r="CB14" s="26" t="s">
        <v>73</v>
      </c>
      <c r="CD14" s="23" t="s">
        <v>133</v>
      </c>
      <c r="CE14" s="22">
        <v>0</v>
      </c>
    </row>
    <row r="15" spans="1:83" ht="14.25">
      <c r="A15" s="23" t="s">
        <v>68</v>
      </c>
      <c r="B15" s="26" t="s">
        <v>73</v>
      </c>
      <c r="D15" s="23" t="s">
        <v>68</v>
      </c>
      <c r="E15" s="22">
        <v>0</v>
      </c>
      <c r="G15" s="23" t="s">
        <v>68</v>
      </c>
      <c r="H15" s="26" t="s">
        <v>73</v>
      </c>
      <c r="J15" s="23" t="s">
        <v>68</v>
      </c>
      <c r="K15" s="26" t="s">
        <v>73</v>
      </c>
      <c r="M15" s="23" t="s">
        <v>68</v>
      </c>
      <c r="N15" s="22">
        <v>0</v>
      </c>
      <c r="P15" s="23" t="s">
        <v>68</v>
      </c>
      <c r="Q15" s="26" t="s">
        <v>73</v>
      </c>
      <c r="S15" s="23" t="s">
        <v>68</v>
      </c>
      <c r="T15" s="26" t="s">
        <v>73</v>
      </c>
      <c r="V15" s="23" t="s">
        <v>68</v>
      </c>
      <c r="W15" s="26" t="s">
        <v>73</v>
      </c>
      <c r="Y15" s="23" t="s">
        <v>68</v>
      </c>
      <c r="Z15" s="22">
        <v>0</v>
      </c>
      <c r="AB15" s="23" t="s">
        <v>68</v>
      </c>
      <c r="AC15" s="22">
        <v>0</v>
      </c>
      <c r="AE15" s="23" t="s">
        <v>68</v>
      </c>
      <c r="AF15" s="26" t="s">
        <v>73</v>
      </c>
      <c r="AH15" s="23" t="s">
        <v>68</v>
      </c>
      <c r="AI15" s="22">
        <v>0</v>
      </c>
      <c r="AK15" s="23" t="s">
        <v>68</v>
      </c>
      <c r="AL15" s="26" t="s">
        <v>73</v>
      </c>
      <c r="AN15" s="23" t="s">
        <v>68</v>
      </c>
      <c r="AO15" s="26" t="s">
        <v>73</v>
      </c>
      <c r="AQ15" s="23" t="s">
        <v>68</v>
      </c>
      <c r="AR15" s="26" t="s">
        <v>73</v>
      </c>
      <c r="AT15" s="23" t="s">
        <v>68</v>
      </c>
      <c r="AU15" s="26" t="s">
        <v>73</v>
      </c>
      <c r="AW15" s="23" t="s">
        <v>68</v>
      </c>
      <c r="AX15" s="22">
        <v>0</v>
      </c>
      <c r="AZ15" s="23" t="s">
        <v>68</v>
      </c>
      <c r="BA15" s="26" t="s">
        <v>73</v>
      </c>
      <c r="BC15" s="23" t="s">
        <v>68</v>
      </c>
      <c r="BD15" s="22">
        <v>0</v>
      </c>
      <c r="BF15" s="23" t="s">
        <v>68</v>
      </c>
      <c r="BG15" s="22">
        <v>0</v>
      </c>
      <c r="BI15" s="23" t="s">
        <v>68</v>
      </c>
      <c r="BJ15" s="26" t="s">
        <v>73</v>
      </c>
      <c r="BL15" s="23" t="s">
        <v>68</v>
      </c>
      <c r="BM15" s="22">
        <v>0</v>
      </c>
      <c r="BO15" s="23" t="s">
        <v>68</v>
      </c>
      <c r="BP15" s="26" t="s">
        <v>73</v>
      </c>
      <c r="BR15" s="23" t="s">
        <v>68</v>
      </c>
      <c r="BS15" s="26" t="s">
        <v>73</v>
      </c>
      <c r="BU15" s="23" t="s">
        <v>68</v>
      </c>
      <c r="BV15" s="26" t="s">
        <v>73</v>
      </c>
      <c r="BX15" s="23" t="s">
        <v>68</v>
      </c>
      <c r="BY15" s="22">
        <v>0</v>
      </c>
      <c r="CA15" s="23" t="s">
        <v>68</v>
      </c>
      <c r="CB15" s="26" t="s">
        <v>73</v>
      </c>
      <c r="CD15" s="23" t="s">
        <v>68</v>
      </c>
      <c r="CE15" s="22">
        <v>0</v>
      </c>
    </row>
    <row r="16" spans="1:83" ht="14.25">
      <c r="A16" s="23" t="s">
        <v>69</v>
      </c>
      <c r="B16" s="26" t="s">
        <v>73</v>
      </c>
      <c r="D16" s="23" t="s">
        <v>69</v>
      </c>
      <c r="E16" s="22">
        <v>0</v>
      </c>
      <c r="G16" s="23" t="s">
        <v>69</v>
      </c>
      <c r="H16" s="26" t="s">
        <v>73</v>
      </c>
      <c r="J16" s="23" t="s">
        <v>69</v>
      </c>
      <c r="K16" s="26" t="s">
        <v>73</v>
      </c>
      <c r="M16" s="23" t="s">
        <v>69</v>
      </c>
      <c r="N16" s="22">
        <v>0</v>
      </c>
      <c r="P16" s="23" t="s">
        <v>69</v>
      </c>
      <c r="Q16" s="26" t="s">
        <v>73</v>
      </c>
      <c r="S16" s="23" t="s">
        <v>69</v>
      </c>
      <c r="T16" s="26" t="s">
        <v>73</v>
      </c>
      <c r="V16" s="23" t="s">
        <v>69</v>
      </c>
      <c r="W16" s="26" t="s">
        <v>73</v>
      </c>
      <c r="Y16" s="23" t="s">
        <v>69</v>
      </c>
      <c r="Z16" s="22">
        <v>0</v>
      </c>
      <c r="AB16" s="23" t="s">
        <v>69</v>
      </c>
      <c r="AC16" s="22">
        <v>0</v>
      </c>
      <c r="AE16" s="23" t="s">
        <v>69</v>
      </c>
      <c r="AF16" s="26" t="s">
        <v>73</v>
      </c>
      <c r="AH16" s="23" t="s">
        <v>69</v>
      </c>
      <c r="AI16" s="22">
        <v>0</v>
      </c>
      <c r="AK16" s="23" t="s">
        <v>69</v>
      </c>
      <c r="AL16" s="26" t="s">
        <v>73</v>
      </c>
      <c r="AN16" s="23" t="s">
        <v>69</v>
      </c>
      <c r="AO16" s="26" t="s">
        <v>73</v>
      </c>
      <c r="AQ16" s="23" t="s">
        <v>69</v>
      </c>
      <c r="AR16" s="26" t="s">
        <v>73</v>
      </c>
      <c r="AT16" s="23" t="s">
        <v>69</v>
      </c>
      <c r="AU16" s="26" t="s">
        <v>73</v>
      </c>
      <c r="AW16" s="23" t="s">
        <v>69</v>
      </c>
      <c r="AX16" s="22">
        <v>0</v>
      </c>
      <c r="AZ16" s="23" t="s">
        <v>69</v>
      </c>
      <c r="BA16" s="26" t="s">
        <v>73</v>
      </c>
      <c r="BC16" s="23" t="s">
        <v>69</v>
      </c>
      <c r="BD16" s="22">
        <v>0</v>
      </c>
      <c r="BF16" s="23" t="s">
        <v>69</v>
      </c>
      <c r="BG16" s="22">
        <v>0</v>
      </c>
      <c r="BI16" s="23" t="s">
        <v>69</v>
      </c>
      <c r="BJ16" s="26" t="s">
        <v>73</v>
      </c>
      <c r="BL16" s="23" t="s">
        <v>69</v>
      </c>
      <c r="BM16" s="22">
        <v>0</v>
      </c>
      <c r="BO16" s="23" t="s">
        <v>69</v>
      </c>
      <c r="BP16" s="26" t="s">
        <v>73</v>
      </c>
      <c r="BR16" s="23" t="s">
        <v>69</v>
      </c>
      <c r="BS16" s="26" t="s">
        <v>73</v>
      </c>
      <c r="BU16" s="23" t="s">
        <v>69</v>
      </c>
      <c r="BV16" s="26" t="s">
        <v>73</v>
      </c>
      <c r="BX16" s="23" t="s">
        <v>69</v>
      </c>
      <c r="BY16" s="22">
        <v>0</v>
      </c>
      <c r="CA16" s="23" t="s">
        <v>69</v>
      </c>
      <c r="CB16" s="26" t="s">
        <v>73</v>
      </c>
      <c r="CD16" s="23" t="s">
        <v>69</v>
      </c>
      <c r="CE16" s="22">
        <v>0</v>
      </c>
    </row>
    <row r="17" spans="1:83" ht="14.25">
      <c r="A17" s="23" t="s">
        <v>71</v>
      </c>
      <c r="B17" s="26" t="s">
        <v>73</v>
      </c>
      <c r="D17" s="23" t="s">
        <v>71</v>
      </c>
      <c r="E17" s="22">
        <v>0</v>
      </c>
      <c r="G17" s="23" t="s">
        <v>71</v>
      </c>
      <c r="H17" s="26" t="s">
        <v>73</v>
      </c>
      <c r="J17" s="23" t="s">
        <v>71</v>
      </c>
      <c r="K17" s="26" t="s">
        <v>73</v>
      </c>
      <c r="M17" s="23" t="s">
        <v>71</v>
      </c>
      <c r="N17" s="22">
        <v>0</v>
      </c>
      <c r="P17" s="23" t="s">
        <v>71</v>
      </c>
      <c r="Q17" s="26" t="s">
        <v>73</v>
      </c>
      <c r="S17" s="23" t="s">
        <v>71</v>
      </c>
      <c r="T17" s="26" t="s">
        <v>73</v>
      </c>
      <c r="V17" s="23" t="s">
        <v>71</v>
      </c>
      <c r="W17" s="26" t="s">
        <v>73</v>
      </c>
      <c r="Y17" s="23" t="s">
        <v>71</v>
      </c>
      <c r="Z17" s="22">
        <v>0</v>
      </c>
      <c r="AB17" s="23" t="s">
        <v>71</v>
      </c>
      <c r="AC17" s="22">
        <v>0</v>
      </c>
      <c r="AE17" s="23" t="s">
        <v>71</v>
      </c>
      <c r="AF17" s="26" t="s">
        <v>73</v>
      </c>
      <c r="AH17" s="23" t="s">
        <v>71</v>
      </c>
      <c r="AI17" s="22">
        <v>0</v>
      </c>
      <c r="AK17" s="23" t="s">
        <v>71</v>
      </c>
      <c r="AL17" s="26" t="s">
        <v>73</v>
      </c>
      <c r="AN17" s="23" t="s">
        <v>71</v>
      </c>
      <c r="AO17" s="26" t="s">
        <v>73</v>
      </c>
      <c r="AQ17" s="23" t="s">
        <v>71</v>
      </c>
      <c r="AR17" s="26" t="s">
        <v>73</v>
      </c>
      <c r="AT17" s="23" t="s">
        <v>71</v>
      </c>
      <c r="AU17" s="26" t="s">
        <v>73</v>
      </c>
      <c r="AW17" s="23" t="s">
        <v>71</v>
      </c>
      <c r="AX17" s="22">
        <v>0</v>
      </c>
      <c r="AZ17" s="23" t="s">
        <v>71</v>
      </c>
      <c r="BA17" s="26" t="s">
        <v>73</v>
      </c>
      <c r="BC17" s="23" t="s">
        <v>71</v>
      </c>
      <c r="BD17" s="22">
        <v>0</v>
      </c>
      <c r="BF17" s="23" t="s">
        <v>71</v>
      </c>
      <c r="BG17" s="22">
        <v>0</v>
      </c>
      <c r="BI17" s="23" t="s">
        <v>71</v>
      </c>
      <c r="BJ17" s="26" t="s">
        <v>73</v>
      </c>
      <c r="BL17" s="23" t="s">
        <v>71</v>
      </c>
      <c r="BM17" s="22">
        <v>0</v>
      </c>
      <c r="BO17" s="23" t="s">
        <v>71</v>
      </c>
      <c r="BP17" s="26" t="s">
        <v>73</v>
      </c>
      <c r="BR17" s="23" t="s">
        <v>71</v>
      </c>
      <c r="BS17" s="26" t="s">
        <v>73</v>
      </c>
      <c r="BU17" s="23" t="s">
        <v>71</v>
      </c>
      <c r="BV17" s="26" t="s">
        <v>73</v>
      </c>
      <c r="BX17" s="23" t="s">
        <v>71</v>
      </c>
      <c r="BY17" s="22">
        <v>0</v>
      </c>
      <c r="CA17" s="23" t="s">
        <v>71</v>
      </c>
      <c r="CB17" s="26" t="s">
        <v>73</v>
      </c>
      <c r="CD17" s="23" t="s">
        <v>71</v>
      </c>
      <c r="CE17" s="22">
        <v>0</v>
      </c>
    </row>
    <row r="18" spans="1:83" ht="14.25">
      <c r="A18" s="23" t="s">
        <v>72</v>
      </c>
      <c r="B18" s="26" t="s">
        <v>73</v>
      </c>
      <c r="D18" s="23" t="s">
        <v>72</v>
      </c>
      <c r="E18" s="22">
        <v>0</v>
      </c>
      <c r="G18" s="23" t="s">
        <v>72</v>
      </c>
      <c r="H18" s="26" t="s">
        <v>73</v>
      </c>
      <c r="J18" s="23" t="s">
        <v>72</v>
      </c>
      <c r="K18" s="26" t="s">
        <v>73</v>
      </c>
      <c r="M18" s="23" t="s">
        <v>72</v>
      </c>
      <c r="N18" s="22">
        <v>0</v>
      </c>
      <c r="P18" s="23" t="s">
        <v>72</v>
      </c>
      <c r="Q18" s="26" t="s">
        <v>73</v>
      </c>
      <c r="S18" s="23" t="s">
        <v>72</v>
      </c>
      <c r="T18" s="26" t="s">
        <v>73</v>
      </c>
      <c r="V18" s="23" t="s">
        <v>72</v>
      </c>
      <c r="W18" s="26" t="s">
        <v>73</v>
      </c>
      <c r="Y18" s="23" t="s">
        <v>72</v>
      </c>
      <c r="Z18" s="22">
        <v>0</v>
      </c>
      <c r="AB18" s="23" t="s">
        <v>72</v>
      </c>
      <c r="AC18" s="22">
        <v>0</v>
      </c>
      <c r="AE18" s="23" t="s">
        <v>72</v>
      </c>
      <c r="AF18" s="26" t="s">
        <v>73</v>
      </c>
      <c r="AH18" s="23" t="s">
        <v>72</v>
      </c>
      <c r="AI18" s="22">
        <v>83</v>
      </c>
      <c r="AK18" s="23" t="s">
        <v>72</v>
      </c>
      <c r="AL18" s="26" t="s">
        <v>73</v>
      </c>
      <c r="AN18" s="23" t="s">
        <v>72</v>
      </c>
      <c r="AO18" s="26" t="s">
        <v>73</v>
      </c>
      <c r="AQ18" s="23" t="s">
        <v>72</v>
      </c>
      <c r="AR18" s="26" t="s">
        <v>73</v>
      </c>
      <c r="AT18" s="23" t="s">
        <v>72</v>
      </c>
      <c r="AU18" s="26" t="s">
        <v>73</v>
      </c>
      <c r="AW18" s="23" t="s">
        <v>72</v>
      </c>
      <c r="AX18" s="22">
        <v>0</v>
      </c>
      <c r="AZ18" s="23" t="s">
        <v>72</v>
      </c>
      <c r="BA18" s="26" t="s">
        <v>73</v>
      </c>
      <c r="BC18" s="23" t="s">
        <v>72</v>
      </c>
      <c r="BD18" s="22">
        <v>0</v>
      </c>
      <c r="BF18" s="23" t="s">
        <v>72</v>
      </c>
      <c r="BG18" s="22">
        <v>0</v>
      </c>
      <c r="BI18" s="23" t="s">
        <v>72</v>
      </c>
      <c r="BJ18" s="26" t="s">
        <v>73</v>
      </c>
      <c r="BL18" s="23" t="s">
        <v>72</v>
      </c>
      <c r="BM18" s="22">
        <v>0</v>
      </c>
      <c r="BO18" s="23" t="s">
        <v>72</v>
      </c>
      <c r="BP18" s="26" t="s">
        <v>73</v>
      </c>
      <c r="BR18" s="23" t="s">
        <v>72</v>
      </c>
      <c r="BS18" s="26" t="s">
        <v>73</v>
      </c>
      <c r="BU18" s="23" t="s">
        <v>72</v>
      </c>
      <c r="BV18" s="26" t="s">
        <v>73</v>
      </c>
      <c r="BX18" s="23" t="s">
        <v>72</v>
      </c>
      <c r="BY18" s="22">
        <v>0</v>
      </c>
      <c r="CA18" s="23" t="s">
        <v>72</v>
      </c>
      <c r="CB18" s="26" t="s">
        <v>73</v>
      </c>
      <c r="CD18" s="23" t="s">
        <v>72</v>
      </c>
      <c r="CE18" s="22">
        <v>311</v>
      </c>
    </row>
    <row r="19" spans="1:83" ht="14.25">
      <c r="A19" s="23" t="s">
        <v>135</v>
      </c>
      <c r="B19" s="26" t="s">
        <v>73</v>
      </c>
      <c r="D19" s="23" t="s">
        <v>135</v>
      </c>
      <c r="E19" s="22">
        <v>0</v>
      </c>
      <c r="G19" s="23" t="s">
        <v>135</v>
      </c>
      <c r="H19" s="26" t="s">
        <v>73</v>
      </c>
      <c r="J19" s="23" t="s">
        <v>135</v>
      </c>
      <c r="K19" s="26" t="s">
        <v>73</v>
      </c>
      <c r="M19" s="23" t="s">
        <v>135</v>
      </c>
      <c r="N19" s="22">
        <v>0</v>
      </c>
      <c r="P19" s="23" t="s">
        <v>135</v>
      </c>
      <c r="Q19" s="26" t="s">
        <v>73</v>
      </c>
      <c r="S19" s="23" t="s">
        <v>135</v>
      </c>
      <c r="T19" s="26" t="s">
        <v>73</v>
      </c>
      <c r="V19" s="23" t="s">
        <v>135</v>
      </c>
      <c r="W19" s="26" t="s">
        <v>73</v>
      </c>
      <c r="Y19" s="23" t="s">
        <v>135</v>
      </c>
      <c r="Z19" s="22">
        <v>0</v>
      </c>
      <c r="AB19" s="23" t="s">
        <v>135</v>
      </c>
      <c r="AC19" s="22">
        <v>0</v>
      </c>
      <c r="AE19" s="23" t="s">
        <v>135</v>
      </c>
      <c r="AF19" s="26" t="s">
        <v>73</v>
      </c>
      <c r="AH19" s="23" t="s">
        <v>135</v>
      </c>
      <c r="AI19" s="22">
        <v>0</v>
      </c>
      <c r="AK19" s="23" t="s">
        <v>135</v>
      </c>
      <c r="AL19" s="26" t="s">
        <v>73</v>
      </c>
      <c r="AN19" s="23" t="s">
        <v>135</v>
      </c>
      <c r="AO19" s="26" t="s">
        <v>73</v>
      </c>
      <c r="AQ19" s="23" t="s">
        <v>135</v>
      </c>
      <c r="AR19" s="26" t="s">
        <v>73</v>
      </c>
      <c r="AT19" s="23" t="s">
        <v>135</v>
      </c>
      <c r="AU19" s="26" t="s">
        <v>73</v>
      </c>
      <c r="AW19" s="23" t="s">
        <v>135</v>
      </c>
      <c r="AX19" s="22">
        <v>0</v>
      </c>
      <c r="AZ19" s="23" t="s">
        <v>135</v>
      </c>
      <c r="BA19" s="26" t="s">
        <v>73</v>
      </c>
      <c r="BC19" s="23" t="s">
        <v>135</v>
      </c>
      <c r="BD19" s="22">
        <v>0</v>
      </c>
      <c r="BF19" s="23" t="s">
        <v>135</v>
      </c>
      <c r="BG19" s="22">
        <v>0</v>
      </c>
      <c r="BI19" s="23" t="s">
        <v>135</v>
      </c>
      <c r="BJ19" s="26" t="s">
        <v>73</v>
      </c>
      <c r="BL19" s="23" t="s">
        <v>135</v>
      </c>
      <c r="BM19" s="22">
        <v>0</v>
      </c>
      <c r="BO19" s="23" t="s">
        <v>135</v>
      </c>
      <c r="BP19" s="26" t="s">
        <v>73</v>
      </c>
      <c r="BR19" s="23" t="s">
        <v>135</v>
      </c>
      <c r="BS19" s="26" t="s">
        <v>73</v>
      </c>
      <c r="BU19" s="23" t="s">
        <v>135</v>
      </c>
      <c r="BV19" s="26" t="s">
        <v>73</v>
      </c>
      <c r="BX19" s="23" t="s">
        <v>135</v>
      </c>
      <c r="BY19" s="22">
        <v>0</v>
      </c>
      <c r="CA19" s="23" t="s">
        <v>135</v>
      </c>
      <c r="CB19" s="26" t="s">
        <v>73</v>
      </c>
      <c r="CD19" s="23" t="s">
        <v>135</v>
      </c>
      <c r="CE19" s="22">
        <v>0</v>
      </c>
    </row>
    <row r="20" spans="1:83" ht="14.25">
      <c r="A20" s="23" t="s">
        <v>127</v>
      </c>
      <c r="B20" s="26" t="s">
        <v>73</v>
      </c>
      <c r="D20" s="23" t="s">
        <v>127</v>
      </c>
      <c r="E20" s="22">
        <v>0</v>
      </c>
      <c r="G20" s="23" t="s">
        <v>127</v>
      </c>
      <c r="H20" s="26" t="s">
        <v>73</v>
      </c>
      <c r="J20" s="23" t="s">
        <v>127</v>
      </c>
      <c r="K20" s="26" t="s">
        <v>73</v>
      </c>
      <c r="M20" s="23" t="s">
        <v>127</v>
      </c>
      <c r="N20" s="22">
        <v>0</v>
      </c>
      <c r="P20" s="23" t="s">
        <v>127</v>
      </c>
      <c r="Q20" s="26" t="s">
        <v>73</v>
      </c>
      <c r="S20" s="23" t="s">
        <v>127</v>
      </c>
      <c r="T20" s="26" t="s">
        <v>73</v>
      </c>
      <c r="V20" s="23" t="s">
        <v>127</v>
      </c>
      <c r="W20" s="26" t="s">
        <v>73</v>
      </c>
      <c r="Y20" s="23" t="s">
        <v>127</v>
      </c>
      <c r="Z20" s="22">
        <v>0</v>
      </c>
      <c r="AB20" s="23" t="s">
        <v>127</v>
      </c>
      <c r="AC20" s="22">
        <v>0</v>
      </c>
      <c r="AE20" s="23" t="s">
        <v>127</v>
      </c>
      <c r="AF20" s="26" t="s">
        <v>73</v>
      </c>
      <c r="AH20" s="23" t="s">
        <v>127</v>
      </c>
      <c r="AI20" s="22">
        <v>0</v>
      </c>
      <c r="AK20" s="23" t="s">
        <v>127</v>
      </c>
      <c r="AL20" s="26" t="s">
        <v>73</v>
      </c>
      <c r="AN20" s="23" t="s">
        <v>127</v>
      </c>
      <c r="AO20" s="26" t="s">
        <v>73</v>
      </c>
      <c r="AQ20" s="23" t="s">
        <v>127</v>
      </c>
      <c r="AR20" s="26" t="s">
        <v>73</v>
      </c>
      <c r="AT20" s="23" t="s">
        <v>127</v>
      </c>
      <c r="AU20" s="26" t="s">
        <v>73</v>
      </c>
      <c r="AW20" s="23" t="s">
        <v>127</v>
      </c>
      <c r="AX20" s="22">
        <v>0</v>
      </c>
      <c r="AZ20" s="23" t="s">
        <v>127</v>
      </c>
      <c r="BA20" s="26" t="s">
        <v>73</v>
      </c>
      <c r="BC20" s="23" t="s">
        <v>127</v>
      </c>
      <c r="BD20" s="22">
        <v>0</v>
      </c>
      <c r="BF20" s="23" t="s">
        <v>127</v>
      </c>
      <c r="BG20" s="22">
        <v>0</v>
      </c>
      <c r="BI20" s="23" t="s">
        <v>127</v>
      </c>
      <c r="BJ20" s="26" t="s">
        <v>73</v>
      </c>
      <c r="BL20" s="23" t="s">
        <v>127</v>
      </c>
      <c r="BM20" s="22">
        <v>0</v>
      </c>
      <c r="BO20" s="23" t="s">
        <v>127</v>
      </c>
      <c r="BP20" s="26" t="s">
        <v>73</v>
      </c>
      <c r="BR20" s="23" t="s">
        <v>127</v>
      </c>
      <c r="BS20" s="26" t="s">
        <v>73</v>
      </c>
      <c r="BU20" s="23" t="s">
        <v>127</v>
      </c>
      <c r="BV20" s="26" t="s">
        <v>73</v>
      </c>
      <c r="BX20" s="23" t="s">
        <v>127</v>
      </c>
      <c r="BY20" s="22">
        <v>0</v>
      </c>
      <c r="CA20" s="23" t="s">
        <v>127</v>
      </c>
      <c r="CB20" s="26" t="s">
        <v>73</v>
      </c>
      <c r="CD20" s="23" t="s">
        <v>127</v>
      </c>
      <c r="CE20" s="22">
        <v>0</v>
      </c>
    </row>
    <row r="21" spans="1:83" ht="14.25">
      <c r="A21" s="23" t="s">
        <v>126</v>
      </c>
      <c r="B21" s="26" t="s">
        <v>73</v>
      </c>
      <c r="D21" s="23" t="s">
        <v>126</v>
      </c>
      <c r="E21" s="22">
        <v>0</v>
      </c>
      <c r="G21" s="23" t="s">
        <v>126</v>
      </c>
      <c r="H21" s="26" t="s">
        <v>73</v>
      </c>
      <c r="J21" s="23" t="s">
        <v>126</v>
      </c>
      <c r="K21" s="26" t="s">
        <v>73</v>
      </c>
      <c r="M21" s="23" t="s">
        <v>126</v>
      </c>
      <c r="N21" s="22">
        <v>0</v>
      </c>
      <c r="P21" s="23" t="s">
        <v>126</v>
      </c>
      <c r="Q21" s="26" t="s">
        <v>73</v>
      </c>
      <c r="S21" s="23" t="s">
        <v>126</v>
      </c>
      <c r="T21" s="26" t="s">
        <v>73</v>
      </c>
      <c r="V21" s="23" t="s">
        <v>126</v>
      </c>
      <c r="W21" s="26" t="s">
        <v>73</v>
      </c>
      <c r="Y21" s="23" t="s">
        <v>126</v>
      </c>
      <c r="Z21" s="22">
        <v>0</v>
      </c>
      <c r="AB21" s="23" t="s">
        <v>126</v>
      </c>
      <c r="AC21" s="22">
        <v>0</v>
      </c>
      <c r="AE21" s="23" t="s">
        <v>126</v>
      </c>
      <c r="AF21" s="26" t="s">
        <v>73</v>
      </c>
      <c r="AH21" s="23" t="s">
        <v>126</v>
      </c>
      <c r="AI21" s="22">
        <v>0</v>
      </c>
      <c r="AK21" s="23" t="s">
        <v>126</v>
      </c>
      <c r="AL21" s="26" t="s">
        <v>73</v>
      </c>
      <c r="AN21" s="23" t="s">
        <v>126</v>
      </c>
      <c r="AO21" s="26" t="s">
        <v>73</v>
      </c>
      <c r="AQ21" s="23" t="s">
        <v>126</v>
      </c>
      <c r="AR21" s="26" t="s">
        <v>73</v>
      </c>
      <c r="AT21" s="23" t="s">
        <v>126</v>
      </c>
      <c r="AU21" s="26" t="s">
        <v>73</v>
      </c>
      <c r="AW21" s="23" t="s">
        <v>126</v>
      </c>
      <c r="AX21" s="22">
        <v>0</v>
      </c>
      <c r="AZ21" s="23" t="s">
        <v>126</v>
      </c>
      <c r="BA21" s="26" t="s">
        <v>73</v>
      </c>
      <c r="BC21" s="23" t="s">
        <v>126</v>
      </c>
      <c r="BD21" s="22">
        <v>0</v>
      </c>
      <c r="BF21" s="23" t="s">
        <v>126</v>
      </c>
      <c r="BG21" s="22">
        <v>0</v>
      </c>
      <c r="BI21" s="23" t="s">
        <v>126</v>
      </c>
      <c r="BJ21" s="26" t="s">
        <v>73</v>
      </c>
      <c r="BL21" s="23" t="s">
        <v>126</v>
      </c>
      <c r="BM21" s="22">
        <v>0</v>
      </c>
      <c r="BO21" s="23" t="s">
        <v>126</v>
      </c>
      <c r="BP21" s="26" t="s">
        <v>73</v>
      </c>
      <c r="BR21" s="23" t="s">
        <v>126</v>
      </c>
      <c r="BS21" s="26" t="s">
        <v>73</v>
      </c>
      <c r="BU21" s="23" t="s">
        <v>126</v>
      </c>
      <c r="BV21" s="26" t="s">
        <v>73</v>
      </c>
      <c r="BX21" s="23" t="s">
        <v>126</v>
      </c>
      <c r="BY21" s="22">
        <v>0</v>
      </c>
      <c r="CA21" s="23" t="s">
        <v>126</v>
      </c>
      <c r="CB21" s="26" t="s">
        <v>73</v>
      </c>
      <c r="CD21" s="23" t="s">
        <v>126</v>
      </c>
      <c r="CE21" s="22">
        <v>0</v>
      </c>
    </row>
    <row r="22" spans="1:83" ht="14.25">
      <c r="A22" s="23" t="s">
        <v>77</v>
      </c>
      <c r="B22" s="22">
        <v>12443</v>
      </c>
      <c r="D22" s="23" t="s">
        <v>77</v>
      </c>
      <c r="E22" s="22">
        <v>5641</v>
      </c>
      <c r="G22" s="23" t="s">
        <v>77</v>
      </c>
      <c r="H22" s="22">
        <v>4213</v>
      </c>
      <c r="J22" s="23" t="s">
        <v>77</v>
      </c>
      <c r="K22" s="22">
        <v>0</v>
      </c>
      <c r="M22" s="23" t="s">
        <v>77</v>
      </c>
      <c r="N22" s="22">
        <v>31480</v>
      </c>
      <c r="P22" s="23" t="s">
        <v>77</v>
      </c>
      <c r="Q22" s="26" t="s">
        <v>73</v>
      </c>
      <c r="S22" s="23" t="s">
        <v>77</v>
      </c>
      <c r="T22" s="26" t="s">
        <v>73</v>
      </c>
      <c r="V22" s="23" t="s">
        <v>77</v>
      </c>
      <c r="W22" s="22">
        <v>7035</v>
      </c>
      <c r="Y22" s="23" t="s">
        <v>77</v>
      </c>
      <c r="Z22" s="22">
        <v>8127</v>
      </c>
      <c r="AB22" s="23" t="s">
        <v>77</v>
      </c>
      <c r="AC22" s="22">
        <v>6414</v>
      </c>
      <c r="AE22" s="23" t="s">
        <v>77</v>
      </c>
      <c r="AF22" s="22">
        <v>1966</v>
      </c>
      <c r="AH22" s="23" t="s">
        <v>77</v>
      </c>
      <c r="AI22" s="22">
        <v>10391</v>
      </c>
      <c r="AK22" s="23" t="s">
        <v>77</v>
      </c>
      <c r="AL22" s="26" t="s">
        <v>73</v>
      </c>
      <c r="AN22" s="23" t="s">
        <v>77</v>
      </c>
      <c r="AO22" s="26" t="s">
        <v>73</v>
      </c>
      <c r="AQ22" s="23" t="s">
        <v>77</v>
      </c>
      <c r="AR22" s="22">
        <v>8785</v>
      </c>
      <c r="AT22" s="23" t="s">
        <v>77</v>
      </c>
      <c r="AU22" s="26" t="s">
        <v>73</v>
      </c>
      <c r="AW22" s="23" t="s">
        <v>77</v>
      </c>
      <c r="AX22" s="22">
        <v>5057</v>
      </c>
      <c r="AZ22" s="23" t="s">
        <v>77</v>
      </c>
      <c r="BA22" s="26" t="s">
        <v>73</v>
      </c>
      <c r="BC22" s="23" t="s">
        <v>77</v>
      </c>
      <c r="BD22" s="22">
        <v>13332</v>
      </c>
      <c r="BF22" s="23" t="s">
        <v>77</v>
      </c>
      <c r="BG22" s="22">
        <v>1100</v>
      </c>
      <c r="BI22" s="23" t="s">
        <v>77</v>
      </c>
      <c r="BJ22" s="22">
        <v>22270</v>
      </c>
      <c r="BL22" s="23" t="s">
        <v>77</v>
      </c>
      <c r="BM22" s="22">
        <v>783</v>
      </c>
      <c r="BO22" s="23" t="s">
        <v>77</v>
      </c>
      <c r="BP22" s="22">
        <v>2248</v>
      </c>
      <c r="BR22" s="23" t="s">
        <v>77</v>
      </c>
      <c r="BS22" s="26" t="s">
        <v>73</v>
      </c>
      <c r="BU22" s="23" t="s">
        <v>77</v>
      </c>
      <c r="BV22" s="22">
        <v>5861</v>
      </c>
      <c r="BX22" s="23" t="s">
        <v>77</v>
      </c>
      <c r="BY22" s="22">
        <v>9688</v>
      </c>
      <c r="CA22" s="23" t="s">
        <v>77</v>
      </c>
      <c r="CB22" s="22">
        <v>6575</v>
      </c>
      <c r="CD22" s="23" t="s">
        <v>77</v>
      </c>
      <c r="CE22" s="22">
        <v>3751</v>
      </c>
    </row>
    <row r="23" spans="1:83" ht="14.25">
      <c r="A23" s="23" t="s">
        <v>92</v>
      </c>
      <c r="B23" s="26" t="s">
        <v>73</v>
      </c>
      <c r="D23" s="23" t="s">
        <v>92</v>
      </c>
      <c r="E23" s="22">
        <v>0</v>
      </c>
      <c r="G23" s="23" t="s">
        <v>92</v>
      </c>
      <c r="H23" s="26" t="s">
        <v>73</v>
      </c>
      <c r="J23" s="23" t="s">
        <v>92</v>
      </c>
      <c r="K23" s="26" t="s">
        <v>73</v>
      </c>
      <c r="M23" s="23" t="s">
        <v>92</v>
      </c>
      <c r="N23" s="22">
        <v>0</v>
      </c>
      <c r="P23" s="23" t="s">
        <v>92</v>
      </c>
      <c r="Q23" s="26" t="s">
        <v>73</v>
      </c>
      <c r="S23" s="23" t="s">
        <v>92</v>
      </c>
      <c r="T23" s="26" t="s">
        <v>73</v>
      </c>
      <c r="V23" s="23" t="s">
        <v>92</v>
      </c>
      <c r="W23" s="26" t="s">
        <v>73</v>
      </c>
      <c r="Y23" s="23" t="s">
        <v>92</v>
      </c>
      <c r="Z23" s="22">
        <v>0</v>
      </c>
      <c r="AB23" s="23" t="s">
        <v>92</v>
      </c>
      <c r="AC23" s="22">
        <v>0</v>
      </c>
      <c r="AE23" s="23" t="s">
        <v>92</v>
      </c>
      <c r="AF23" s="26" t="s">
        <v>73</v>
      </c>
      <c r="AH23" s="23" t="s">
        <v>92</v>
      </c>
      <c r="AI23" s="22">
        <v>341</v>
      </c>
      <c r="AK23" s="23" t="s">
        <v>92</v>
      </c>
      <c r="AL23" s="26" t="s">
        <v>73</v>
      </c>
      <c r="AN23" s="23" t="s">
        <v>92</v>
      </c>
      <c r="AO23" s="26" t="s">
        <v>73</v>
      </c>
      <c r="AQ23" s="23" t="s">
        <v>92</v>
      </c>
      <c r="AR23" s="26" t="s">
        <v>73</v>
      </c>
      <c r="AT23" s="23" t="s">
        <v>92</v>
      </c>
      <c r="AU23" s="26" t="s">
        <v>73</v>
      </c>
      <c r="AW23" s="23" t="s">
        <v>92</v>
      </c>
      <c r="AX23" s="22">
        <v>0</v>
      </c>
      <c r="AZ23" s="23" t="s">
        <v>92</v>
      </c>
      <c r="BA23" s="26" t="s">
        <v>73</v>
      </c>
      <c r="BC23" s="23" t="s">
        <v>92</v>
      </c>
      <c r="BD23" s="22">
        <v>0</v>
      </c>
      <c r="BF23" s="23" t="s">
        <v>92</v>
      </c>
      <c r="BG23" s="22">
        <v>0</v>
      </c>
      <c r="BI23" s="23" t="s">
        <v>92</v>
      </c>
      <c r="BJ23" s="26" t="s">
        <v>73</v>
      </c>
      <c r="BL23" s="23" t="s">
        <v>92</v>
      </c>
      <c r="BM23" s="22">
        <v>0</v>
      </c>
      <c r="BO23" s="23" t="s">
        <v>92</v>
      </c>
      <c r="BP23" s="26" t="s">
        <v>73</v>
      </c>
      <c r="BR23" s="23" t="s">
        <v>92</v>
      </c>
      <c r="BS23" s="26" t="s">
        <v>73</v>
      </c>
      <c r="BU23" s="23" t="s">
        <v>92</v>
      </c>
      <c r="BV23" s="26" t="s">
        <v>73</v>
      </c>
      <c r="BX23" s="23" t="s">
        <v>92</v>
      </c>
      <c r="BY23" s="22">
        <v>0</v>
      </c>
      <c r="CA23" s="23" t="s">
        <v>92</v>
      </c>
      <c r="CB23" s="26" t="s">
        <v>73</v>
      </c>
      <c r="CD23" s="23" t="s">
        <v>92</v>
      </c>
      <c r="CE23" s="22">
        <v>0</v>
      </c>
    </row>
    <row r="24" spans="1:83" ht="14.25">
      <c r="A24" s="23" t="s">
        <v>125</v>
      </c>
      <c r="B24" s="26" t="s">
        <v>73</v>
      </c>
      <c r="D24" s="23" t="s">
        <v>125</v>
      </c>
      <c r="E24" s="22">
        <v>0</v>
      </c>
      <c r="G24" s="23" t="s">
        <v>125</v>
      </c>
      <c r="H24" s="26" t="s">
        <v>73</v>
      </c>
      <c r="J24" s="23" t="s">
        <v>125</v>
      </c>
      <c r="K24" s="26" t="s">
        <v>73</v>
      </c>
      <c r="M24" s="23" t="s">
        <v>125</v>
      </c>
      <c r="N24" s="26" t="s">
        <v>73</v>
      </c>
      <c r="P24" s="23" t="s">
        <v>125</v>
      </c>
      <c r="Q24" s="26" t="s">
        <v>73</v>
      </c>
      <c r="S24" s="23" t="s">
        <v>125</v>
      </c>
      <c r="T24" s="26" t="s">
        <v>73</v>
      </c>
      <c r="V24" s="23" t="s">
        <v>125</v>
      </c>
      <c r="W24" s="26" t="s">
        <v>73</v>
      </c>
      <c r="Y24" s="23" t="s">
        <v>125</v>
      </c>
      <c r="Z24" s="22">
        <v>0</v>
      </c>
      <c r="AB24" s="23" t="s">
        <v>125</v>
      </c>
      <c r="AC24" s="22">
        <v>0</v>
      </c>
      <c r="AE24" s="23" t="s">
        <v>125</v>
      </c>
      <c r="AF24" s="26" t="s">
        <v>73</v>
      </c>
      <c r="AH24" s="23" t="s">
        <v>125</v>
      </c>
      <c r="AI24" s="22">
        <v>0</v>
      </c>
      <c r="AK24" s="23" t="s">
        <v>125</v>
      </c>
      <c r="AL24" s="26" t="s">
        <v>73</v>
      </c>
      <c r="AN24" s="23" t="s">
        <v>125</v>
      </c>
      <c r="AO24" s="26" t="s">
        <v>73</v>
      </c>
      <c r="AQ24" s="23" t="s">
        <v>125</v>
      </c>
      <c r="AR24" s="26" t="s">
        <v>73</v>
      </c>
      <c r="AT24" s="23" t="s">
        <v>125</v>
      </c>
      <c r="AU24" s="26" t="s">
        <v>73</v>
      </c>
      <c r="AW24" s="23" t="s">
        <v>125</v>
      </c>
      <c r="AX24" s="22">
        <v>0</v>
      </c>
      <c r="AZ24" s="23" t="s">
        <v>125</v>
      </c>
      <c r="BA24" s="26" t="s">
        <v>73</v>
      </c>
      <c r="BC24" s="23" t="s">
        <v>125</v>
      </c>
      <c r="BD24" s="22">
        <v>0</v>
      </c>
      <c r="BF24" s="23" t="s">
        <v>125</v>
      </c>
      <c r="BG24" s="22">
        <v>0</v>
      </c>
      <c r="BI24" s="23" t="s">
        <v>125</v>
      </c>
      <c r="BJ24" s="26" t="s">
        <v>73</v>
      </c>
      <c r="BL24" s="23" t="s">
        <v>125</v>
      </c>
      <c r="BM24" s="22">
        <v>0</v>
      </c>
      <c r="BO24" s="23" t="s">
        <v>125</v>
      </c>
      <c r="BP24" s="26" t="s">
        <v>73</v>
      </c>
      <c r="BR24" s="23" t="s">
        <v>125</v>
      </c>
      <c r="BS24" s="26" t="s">
        <v>73</v>
      </c>
      <c r="BU24" s="23" t="s">
        <v>125</v>
      </c>
      <c r="BV24" s="26" t="s">
        <v>73</v>
      </c>
      <c r="BX24" s="23" t="s">
        <v>125</v>
      </c>
      <c r="BY24" s="22">
        <v>0</v>
      </c>
      <c r="CA24" s="23" t="s">
        <v>125</v>
      </c>
      <c r="CB24" s="26" t="s">
        <v>73</v>
      </c>
      <c r="CD24" s="23" t="s">
        <v>125</v>
      </c>
      <c r="CE24" s="22">
        <v>0</v>
      </c>
    </row>
    <row r="25" spans="1:83" ht="14.25">
      <c r="A25" s="23" t="s">
        <v>142</v>
      </c>
      <c r="B25" s="26" t="s">
        <v>73</v>
      </c>
      <c r="D25" s="23" t="s">
        <v>142</v>
      </c>
      <c r="E25" s="22">
        <v>0</v>
      </c>
      <c r="G25" s="23" t="s">
        <v>142</v>
      </c>
      <c r="H25" s="26" t="s">
        <v>73</v>
      </c>
      <c r="J25" s="23" t="s">
        <v>142</v>
      </c>
      <c r="K25" s="26" t="s">
        <v>73</v>
      </c>
      <c r="M25" s="23" t="s">
        <v>142</v>
      </c>
      <c r="N25" s="22">
        <v>66</v>
      </c>
      <c r="P25" s="23" t="s">
        <v>142</v>
      </c>
      <c r="Q25" s="26" t="s">
        <v>73</v>
      </c>
      <c r="S25" s="23" t="s">
        <v>142</v>
      </c>
      <c r="T25" s="26" t="s">
        <v>73</v>
      </c>
      <c r="V25" s="23" t="s">
        <v>142</v>
      </c>
      <c r="W25" s="26" t="s">
        <v>73</v>
      </c>
      <c r="Y25" s="23" t="s">
        <v>142</v>
      </c>
      <c r="Z25" s="22">
        <v>412</v>
      </c>
      <c r="AB25" s="23" t="s">
        <v>142</v>
      </c>
      <c r="AC25" s="22">
        <v>60</v>
      </c>
      <c r="AE25" s="23" t="s">
        <v>142</v>
      </c>
      <c r="AF25" s="26" t="s">
        <v>73</v>
      </c>
      <c r="AH25" s="23" t="s">
        <v>142</v>
      </c>
      <c r="AI25" s="22">
        <v>0</v>
      </c>
      <c r="AK25" s="23" t="s">
        <v>142</v>
      </c>
      <c r="AL25" s="26" t="s">
        <v>73</v>
      </c>
      <c r="AN25" s="23" t="s">
        <v>142</v>
      </c>
      <c r="AO25" s="26" t="s">
        <v>73</v>
      </c>
      <c r="AQ25" s="23" t="s">
        <v>142</v>
      </c>
      <c r="AR25" s="26" t="s">
        <v>73</v>
      </c>
      <c r="AT25" s="23" t="s">
        <v>142</v>
      </c>
      <c r="AU25" s="26" t="s">
        <v>73</v>
      </c>
      <c r="AW25" s="23" t="s">
        <v>142</v>
      </c>
      <c r="AX25" s="22">
        <v>0</v>
      </c>
      <c r="AZ25" s="23" t="s">
        <v>142</v>
      </c>
      <c r="BA25" s="26" t="s">
        <v>73</v>
      </c>
      <c r="BC25" s="23" t="s">
        <v>142</v>
      </c>
      <c r="BD25" s="22">
        <v>0</v>
      </c>
      <c r="BF25" s="23" t="s">
        <v>142</v>
      </c>
      <c r="BG25" s="22">
        <v>7</v>
      </c>
      <c r="BI25" s="23" t="s">
        <v>142</v>
      </c>
      <c r="BJ25" s="26" t="s">
        <v>73</v>
      </c>
      <c r="BL25" s="23" t="s">
        <v>142</v>
      </c>
      <c r="BM25" s="22">
        <v>0</v>
      </c>
      <c r="BO25" s="23" t="s">
        <v>142</v>
      </c>
      <c r="BP25" s="26" t="s">
        <v>73</v>
      </c>
      <c r="BR25" s="23" t="s">
        <v>142</v>
      </c>
      <c r="BS25" s="26" t="s">
        <v>73</v>
      </c>
      <c r="BU25" s="23" t="s">
        <v>142</v>
      </c>
      <c r="BV25" s="26" t="s">
        <v>73</v>
      </c>
      <c r="BX25" s="23" t="s">
        <v>142</v>
      </c>
      <c r="BY25" s="22">
        <v>0</v>
      </c>
      <c r="CA25" s="23" t="s">
        <v>142</v>
      </c>
      <c r="CB25" s="26" t="s">
        <v>73</v>
      </c>
      <c r="CD25" s="23" t="s">
        <v>142</v>
      </c>
      <c r="CE25" s="22">
        <v>20</v>
      </c>
    </row>
    <row r="26" spans="1:83" ht="14.25">
      <c r="A26" s="23" t="s">
        <v>85</v>
      </c>
      <c r="B26" s="22">
        <v>402</v>
      </c>
      <c r="D26" s="23" t="s">
        <v>85</v>
      </c>
      <c r="E26" s="22">
        <v>0</v>
      </c>
      <c r="G26" s="23" t="s">
        <v>85</v>
      </c>
      <c r="H26" s="26" t="s">
        <v>73</v>
      </c>
      <c r="J26" s="23" t="s">
        <v>85</v>
      </c>
      <c r="K26" s="26" t="s">
        <v>73</v>
      </c>
      <c r="M26" s="23" t="s">
        <v>85</v>
      </c>
      <c r="N26" s="22">
        <v>796</v>
      </c>
      <c r="P26" s="23" t="s">
        <v>85</v>
      </c>
      <c r="Q26" s="26" t="s">
        <v>73</v>
      </c>
      <c r="S26" s="23" t="s">
        <v>85</v>
      </c>
      <c r="T26" s="22">
        <v>145</v>
      </c>
      <c r="V26" s="23" t="s">
        <v>85</v>
      </c>
      <c r="W26" s="26" t="s">
        <v>73</v>
      </c>
      <c r="Y26" s="23" t="s">
        <v>85</v>
      </c>
      <c r="Z26" s="22">
        <v>3595</v>
      </c>
      <c r="AB26" s="23" t="s">
        <v>85</v>
      </c>
      <c r="AC26" s="22">
        <v>1583</v>
      </c>
      <c r="AE26" s="23" t="s">
        <v>85</v>
      </c>
      <c r="AF26" s="26" t="s">
        <v>73</v>
      </c>
      <c r="AH26" s="23" t="s">
        <v>85</v>
      </c>
      <c r="AI26" s="22">
        <v>901</v>
      </c>
      <c r="AK26" s="23" t="s">
        <v>85</v>
      </c>
      <c r="AL26" s="26" t="s">
        <v>73</v>
      </c>
      <c r="AN26" s="23" t="s">
        <v>85</v>
      </c>
      <c r="AO26" s="26" t="s">
        <v>73</v>
      </c>
      <c r="AQ26" s="23" t="s">
        <v>85</v>
      </c>
      <c r="AR26" s="26" t="s">
        <v>73</v>
      </c>
      <c r="AT26" s="23" t="s">
        <v>85</v>
      </c>
      <c r="AU26" s="26" t="s">
        <v>73</v>
      </c>
      <c r="AW26" s="23" t="s">
        <v>85</v>
      </c>
      <c r="AX26" s="22">
        <v>0</v>
      </c>
      <c r="AZ26" s="23" t="s">
        <v>85</v>
      </c>
      <c r="BA26" s="26" t="s">
        <v>73</v>
      </c>
      <c r="BC26" s="23" t="s">
        <v>85</v>
      </c>
      <c r="BD26" s="22">
        <v>1337</v>
      </c>
      <c r="BF26" s="23" t="s">
        <v>85</v>
      </c>
      <c r="BG26" s="22">
        <v>0</v>
      </c>
      <c r="BI26" s="23" t="s">
        <v>85</v>
      </c>
      <c r="BJ26" s="26" t="s">
        <v>73</v>
      </c>
      <c r="BL26" s="23" t="s">
        <v>85</v>
      </c>
      <c r="BM26" s="22">
        <v>4352</v>
      </c>
      <c r="BO26" s="23" t="s">
        <v>85</v>
      </c>
      <c r="BP26" s="26" t="s">
        <v>73</v>
      </c>
      <c r="BR26" s="23" t="s">
        <v>85</v>
      </c>
      <c r="BS26" s="26" t="s">
        <v>73</v>
      </c>
      <c r="BU26" s="23" t="s">
        <v>85</v>
      </c>
      <c r="BV26" s="26" t="s">
        <v>73</v>
      </c>
      <c r="BX26" s="23" t="s">
        <v>85</v>
      </c>
      <c r="BY26" s="22">
        <v>0</v>
      </c>
      <c r="CA26" s="23" t="s">
        <v>85</v>
      </c>
      <c r="CB26" s="26" t="s">
        <v>73</v>
      </c>
      <c r="CD26" s="23" t="s">
        <v>85</v>
      </c>
      <c r="CE26" s="22">
        <v>1481</v>
      </c>
    </row>
    <row r="27" spans="1:83" ht="14.25">
      <c r="A27" s="23" t="s">
        <v>94</v>
      </c>
      <c r="B27" s="22">
        <v>125</v>
      </c>
      <c r="D27" s="23" t="s">
        <v>94</v>
      </c>
      <c r="E27" s="22">
        <v>0</v>
      </c>
      <c r="G27" s="23" t="s">
        <v>94</v>
      </c>
      <c r="H27" s="26" t="s">
        <v>73</v>
      </c>
      <c r="J27" s="23" t="s">
        <v>94</v>
      </c>
      <c r="K27" s="26" t="s">
        <v>73</v>
      </c>
      <c r="M27" s="23" t="s">
        <v>94</v>
      </c>
      <c r="N27" s="22">
        <v>0</v>
      </c>
      <c r="P27" s="23" t="s">
        <v>94</v>
      </c>
      <c r="Q27" s="26" t="s">
        <v>73</v>
      </c>
      <c r="S27" s="23" t="s">
        <v>94</v>
      </c>
      <c r="T27" s="26" t="s">
        <v>73</v>
      </c>
      <c r="V27" s="23" t="s">
        <v>94</v>
      </c>
      <c r="W27" s="26" t="s">
        <v>73</v>
      </c>
      <c r="Y27" s="23" t="s">
        <v>94</v>
      </c>
      <c r="Z27" s="22">
        <v>642</v>
      </c>
      <c r="AB27" s="23" t="s">
        <v>94</v>
      </c>
      <c r="AC27" s="22">
        <v>0</v>
      </c>
      <c r="AE27" s="23" t="s">
        <v>94</v>
      </c>
      <c r="AF27" s="26" t="s">
        <v>73</v>
      </c>
      <c r="AH27" s="23" t="s">
        <v>94</v>
      </c>
      <c r="AI27" s="22">
        <v>0</v>
      </c>
      <c r="AK27" s="23" t="s">
        <v>94</v>
      </c>
      <c r="AL27" s="26" t="s">
        <v>73</v>
      </c>
      <c r="AN27" s="23" t="s">
        <v>94</v>
      </c>
      <c r="AO27" s="26" t="s">
        <v>73</v>
      </c>
      <c r="AQ27" s="23" t="s">
        <v>94</v>
      </c>
      <c r="AR27" s="26" t="s">
        <v>73</v>
      </c>
      <c r="AT27" s="23" t="s">
        <v>94</v>
      </c>
      <c r="AU27" s="26" t="s">
        <v>73</v>
      </c>
      <c r="AW27" s="23" t="s">
        <v>94</v>
      </c>
      <c r="AX27" s="22">
        <v>0</v>
      </c>
      <c r="AZ27" s="23" t="s">
        <v>94</v>
      </c>
      <c r="BA27" s="26" t="s">
        <v>73</v>
      </c>
      <c r="BC27" s="23" t="s">
        <v>94</v>
      </c>
      <c r="BD27" s="22">
        <v>53</v>
      </c>
      <c r="BF27" s="23" t="s">
        <v>94</v>
      </c>
      <c r="BG27" s="22">
        <v>0</v>
      </c>
      <c r="BI27" s="23" t="s">
        <v>94</v>
      </c>
      <c r="BJ27" s="26" t="s">
        <v>73</v>
      </c>
      <c r="BL27" s="23" t="s">
        <v>94</v>
      </c>
      <c r="BM27" s="22">
        <v>1464</v>
      </c>
      <c r="BO27" s="23" t="s">
        <v>94</v>
      </c>
      <c r="BP27" s="26" t="s">
        <v>73</v>
      </c>
      <c r="BR27" s="23" t="s">
        <v>94</v>
      </c>
      <c r="BS27" s="26" t="s">
        <v>73</v>
      </c>
      <c r="BU27" s="23" t="s">
        <v>94</v>
      </c>
      <c r="BV27" s="26" t="s">
        <v>73</v>
      </c>
      <c r="BX27" s="23" t="s">
        <v>94</v>
      </c>
      <c r="BY27" s="22">
        <v>0</v>
      </c>
      <c r="CA27" s="23" t="s">
        <v>94</v>
      </c>
      <c r="CB27" s="26" t="s">
        <v>73</v>
      </c>
      <c r="CD27" s="23" t="s">
        <v>94</v>
      </c>
      <c r="CE27" s="22">
        <v>100</v>
      </c>
    </row>
    <row r="28" spans="1:83" ht="14.25">
      <c r="A28" s="23" t="s">
        <v>145</v>
      </c>
      <c r="B28" s="22">
        <v>434</v>
      </c>
      <c r="D28" s="23" t="s">
        <v>145</v>
      </c>
      <c r="E28" s="22">
        <v>0</v>
      </c>
      <c r="G28" s="23" t="s">
        <v>145</v>
      </c>
      <c r="H28" s="26" t="s">
        <v>73</v>
      </c>
      <c r="J28" s="23" t="s">
        <v>145</v>
      </c>
      <c r="K28" s="26" t="s">
        <v>73</v>
      </c>
      <c r="M28" s="23" t="s">
        <v>145</v>
      </c>
      <c r="N28" s="22">
        <v>0</v>
      </c>
      <c r="P28" s="23" t="s">
        <v>145</v>
      </c>
      <c r="Q28" s="26" t="s">
        <v>73</v>
      </c>
      <c r="S28" s="23" t="s">
        <v>145</v>
      </c>
      <c r="T28" s="26" t="s">
        <v>73</v>
      </c>
      <c r="V28" s="23" t="s">
        <v>145</v>
      </c>
      <c r="W28" s="26" t="s">
        <v>73</v>
      </c>
      <c r="Y28" s="23" t="s">
        <v>145</v>
      </c>
      <c r="Z28" s="22">
        <v>129</v>
      </c>
      <c r="AB28" s="23" t="s">
        <v>145</v>
      </c>
      <c r="AC28" s="22">
        <v>630</v>
      </c>
      <c r="AE28" s="23" t="s">
        <v>145</v>
      </c>
      <c r="AF28" s="26" t="s">
        <v>73</v>
      </c>
      <c r="AH28" s="23" t="s">
        <v>145</v>
      </c>
      <c r="AI28" s="22">
        <v>68</v>
      </c>
      <c r="AK28" s="23" t="s">
        <v>145</v>
      </c>
      <c r="AL28" s="26" t="s">
        <v>73</v>
      </c>
      <c r="AN28" s="23" t="s">
        <v>145</v>
      </c>
      <c r="AO28" s="26" t="s">
        <v>73</v>
      </c>
      <c r="AQ28" s="23" t="s">
        <v>145</v>
      </c>
      <c r="AR28" s="26" t="s">
        <v>73</v>
      </c>
      <c r="AT28" s="23" t="s">
        <v>145</v>
      </c>
      <c r="AU28" s="26" t="s">
        <v>73</v>
      </c>
      <c r="AW28" s="23" t="s">
        <v>145</v>
      </c>
      <c r="AX28" s="22">
        <v>0</v>
      </c>
      <c r="AZ28" s="23" t="s">
        <v>145</v>
      </c>
      <c r="BA28" s="26" t="s">
        <v>73</v>
      </c>
      <c r="BC28" s="23" t="s">
        <v>145</v>
      </c>
      <c r="BD28" s="22">
        <v>0</v>
      </c>
      <c r="BF28" s="23" t="s">
        <v>145</v>
      </c>
      <c r="BG28" s="22">
        <v>0</v>
      </c>
      <c r="BI28" s="23" t="s">
        <v>145</v>
      </c>
      <c r="BJ28" s="26" t="s">
        <v>73</v>
      </c>
      <c r="BL28" s="23" t="s">
        <v>145</v>
      </c>
      <c r="BM28" s="22">
        <v>0</v>
      </c>
      <c r="BO28" s="23" t="s">
        <v>145</v>
      </c>
      <c r="BP28" s="26" t="s">
        <v>73</v>
      </c>
      <c r="BR28" s="23" t="s">
        <v>145</v>
      </c>
      <c r="BS28" s="26" t="s">
        <v>73</v>
      </c>
      <c r="BU28" s="23" t="s">
        <v>145</v>
      </c>
      <c r="BV28" s="26" t="s">
        <v>73</v>
      </c>
      <c r="BX28" s="23" t="s">
        <v>145</v>
      </c>
      <c r="BY28" s="22">
        <v>0</v>
      </c>
      <c r="CA28" s="23" t="s">
        <v>145</v>
      </c>
      <c r="CB28" s="26" t="s">
        <v>73</v>
      </c>
      <c r="CD28" s="23" t="s">
        <v>145</v>
      </c>
      <c r="CE28" s="22">
        <v>431</v>
      </c>
    </row>
    <row r="29" spans="1:83" ht="14.25">
      <c r="A29" s="23" t="s">
        <v>124</v>
      </c>
      <c r="B29" s="26" t="s">
        <v>73</v>
      </c>
      <c r="D29" s="23" t="s">
        <v>124</v>
      </c>
      <c r="E29" s="22">
        <v>0</v>
      </c>
      <c r="G29" s="23" t="s">
        <v>124</v>
      </c>
      <c r="H29" s="26" t="s">
        <v>73</v>
      </c>
      <c r="J29" s="23" t="s">
        <v>124</v>
      </c>
      <c r="K29" s="26" t="s">
        <v>73</v>
      </c>
      <c r="M29" s="23" t="s">
        <v>124</v>
      </c>
      <c r="N29" s="22">
        <v>0</v>
      </c>
      <c r="P29" s="23" t="s">
        <v>124</v>
      </c>
      <c r="Q29" s="26" t="s">
        <v>73</v>
      </c>
      <c r="S29" s="23" t="s">
        <v>124</v>
      </c>
      <c r="T29" s="26" t="s">
        <v>73</v>
      </c>
      <c r="V29" s="23" t="s">
        <v>124</v>
      </c>
      <c r="W29" s="26" t="s">
        <v>73</v>
      </c>
      <c r="Y29" s="23" t="s">
        <v>124</v>
      </c>
      <c r="Z29" s="22">
        <v>0</v>
      </c>
      <c r="AB29" s="23" t="s">
        <v>124</v>
      </c>
      <c r="AC29" s="22">
        <v>0</v>
      </c>
      <c r="AE29" s="23" t="s">
        <v>124</v>
      </c>
      <c r="AF29" s="26" t="s">
        <v>73</v>
      </c>
      <c r="AH29" s="23" t="s">
        <v>124</v>
      </c>
      <c r="AI29" s="22">
        <v>0</v>
      </c>
      <c r="AK29" s="23" t="s">
        <v>124</v>
      </c>
      <c r="AL29" s="26" t="s">
        <v>73</v>
      </c>
      <c r="AN29" s="23" t="s">
        <v>124</v>
      </c>
      <c r="AO29" s="26" t="s">
        <v>73</v>
      </c>
      <c r="AQ29" s="23" t="s">
        <v>124</v>
      </c>
      <c r="AR29" s="26" t="s">
        <v>73</v>
      </c>
      <c r="AT29" s="23" t="s">
        <v>124</v>
      </c>
      <c r="AU29" s="26" t="s">
        <v>73</v>
      </c>
      <c r="AW29" s="23" t="s">
        <v>124</v>
      </c>
      <c r="AX29" s="22">
        <v>0</v>
      </c>
      <c r="AZ29" s="23" t="s">
        <v>124</v>
      </c>
      <c r="BA29" s="26" t="s">
        <v>73</v>
      </c>
      <c r="BC29" s="23" t="s">
        <v>124</v>
      </c>
      <c r="BD29" s="22">
        <v>0</v>
      </c>
      <c r="BF29" s="23" t="s">
        <v>124</v>
      </c>
      <c r="BG29" s="22">
        <v>0</v>
      </c>
      <c r="BI29" s="23" t="s">
        <v>124</v>
      </c>
      <c r="BJ29" s="26" t="s">
        <v>73</v>
      </c>
      <c r="BL29" s="23" t="s">
        <v>124</v>
      </c>
      <c r="BM29" s="22">
        <v>0</v>
      </c>
      <c r="BO29" s="23" t="s">
        <v>124</v>
      </c>
      <c r="BP29" s="26" t="s">
        <v>73</v>
      </c>
      <c r="BR29" s="23" t="s">
        <v>124</v>
      </c>
      <c r="BS29" s="26" t="s">
        <v>73</v>
      </c>
      <c r="BU29" s="23" t="s">
        <v>124</v>
      </c>
      <c r="BV29" s="26" t="s">
        <v>73</v>
      </c>
      <c r="BX29" s="23" t="s">
        <v>124</v>
      </c>
      <c r="BY29" s="22">
        <v>0</v>
      </c>
      <c r="CA29" s="23" t="s">
        <v>124</v>
      </c>
      <c r="CB29" s="26" t="s">
        <v>73</v>
      </c>
      <c r="CD29" s="23" t="s">
        <v>124</v>
      </c>
      <c r="CE29" s="22">
        <v>0</v>
      </c>
    </row>
    <row r="30" spans="1:83" ht="14.25">
      <c r="A30" s="23" t="s">
        <v>90</v>
      </c>
      <c r="B30" s="26" t="s">
        <v>73</v>
      </c>
      <c r="D30" s="23" t="s">
        <v>90</v>
      </c>
      <c r="E30" s="22">
        <v>0</v>
      </c>
      <c r="G30" s="23" t="s">
        <v>90</v>
      </c>
      <c r="H30" s="26" t="s">
        <v>73</v>
      </c>
      <c r="J30" s="23" t="s">
        <v>90</v>
      </c>
      <c r="K30" s="26" t="s">
        <v>73</v>
      </c>
      <c r="M30" s="23" t="s">
        <v>90</v>
      </c>
      <c r="N30" s="22">
        <v>41</v>
      </c>
      <c r="P30" s="23" t="s">
        <v>90</v>
      </c>
      <c r="Q30" s="26" t="s">
        <v>73</v>
      </c>
      <c r="S30" s="23" t="s">
        <v>90</v>
      </c>
      <c r="T30" s="26" t="s">
        <v>73</v>
      </c>
      <c r="V30" s="23" t="s">
        <v>90</v>
      </c>
      <c r="W30" s="26" t="s">
        <v>73</v>
      </c>
      <c r="Y30" s="23" t="s">
        <v>90</v>
      </c>
      <c r="Z30" s="22">
        <v>1194</v>
      </c>
      <c r="AB30" s="23" t="s">
        <v>90</v>
      </c>
      <c r="AC30" s="22">
        <v>1460</v>
      </c>
      <c r="AE30" s="23" t="s">
        <v>90</v>
      </c>
      <c r="AF30" s="26" t="s">
        <v>73</v>
      </c>
      <c r="AH30" s="23" t="s">
        <v>90</v>
      </c>
      <c r="AI30" s="22">
        <v>0</v>
      </c>
      <c r="AK30" s="23" t="s">
        <v>90</v>
      </c>
      <c r="AL30" s="26" t="s">
        <v>73</v>
      </c>
      <c r="AN30" s="23" t="s">
        <v>90</v>
      </c>
      <c r="AO30" s="26" t="s">
        <v>73</v>
      </c>
      <c r="AQ30" s="23" t="s">
        <v>90</v>
      </c>
      <c r="AR30" s="26" t="s">
        <v>73</v>
      </c>
      <c r="AT30" s="23" t="s">
        <v>90</v>
      </c>
      <c r="AU30" s="26" t="s">
        <v>73</v>
      </c>
      <c r="AW30" s="23" t="s">
        <v>90</v>
      </c>
      <c r="AX30" s="22">
        <v>0</v>
      </c>
      <c r="AZ30" s="23" t="s">
        <v>90</v>
      </c>
      <c r="BA30" s="26" t="s">
        <v>73</v>
      </c>
      <c r="BC30" s="23" t="s">
        <v>90</v>
      </c>
      <c r="BD30" s="22">
        <v>159</v>
      </c>
      <c r="BF30" s="23" t="s">
        <v>90</v>
      </c>
      <c r="BG30" s="22">
        <v>0</v>
      </c>
      <c r="BI30" s="23" t="s">
        <v>90</v>
      </c>
      <c r="BJ30" s="26" t="s">
        <v>73</v>
      </c>
      <c r="BL30" s="23" t="s">
        <v>90</v>
      </c>
      <c r="BM30" s="22">
        <v>270</v>
      </c>
      <c r="BO30" s="23" t="s">
        <v>90</v>
      </c>
      <c r="BP30" s="26" t="s">
        <v>73</v>
      </c>
      <c r="BR30" s="23" t="s">
        <v>90</v>
      </c>
      <c r="BS30" s="26" t="s">
        <v>73</v>
      </c>
      <c r="BU30" s="23" t="s">
        <v>90</v>
      </c>
      <c r="BV30" s="26" t="s">
        <v>73</v>
      </c>
      <c r="BX30" s="23" t="s">
        <v>90</v>
      </c>
      <c r="BY30" s="22">
        <v>0</v>
      </c>
      <c r="CA30" s="23" t="s">
        <v>90</v>
      </c>
      <c r="CB30" s="26" t="s">
        <v>73</v>
      </c>
      <c r="CD30" s="23" t="s">
        <v>90</v>
      </c>
      <c r="CE30" s="22">
        <v>1836</v>
      </c>
    </row>
    <row r="31" spans="1:83" ht="14.25">
      <c r="A31" s="23" t="s">
        <v>146</v>
      </c>
      <c r="B31" s="22">
        <v>2</v>
      </c>
      <c r="D31" s="23" t="s">
        <v>146</v>
      </c>
      <c r="E31" s="22">
        <v>0</v>
      </c>
      <c r="G31" s="23" t="s">
        <v>146</v>
      </c>
      <c r="H31" s="26" t="s">
        <v>73</v>
      </c>
      <c r="J31" s="23" t="s">
        <v>146</v>
      </c>
      <c r="K31" s="26" t="s">
        <v>73</v>
      </c>
      <c r="M31" s="23" t="s">
        <v>146</v>
      </c>
      <c r="N31" s="22">
        <v>0</v>
      </c>
      <c r="P31" s="23" t="s">
        <v>146</v>
      </c>
      <c r="Q31" s="26" t="s">
        <v>73</v>
      </c>
      <c r="S31" s="23" t="s">
        <v>146</v>
      </c>
      <c r="T31" s="26" t="s">
        <v>73</v>
      </c>
      <c r="V31" s="23" t="s">
        <v>146</v>
      </c>
      <c r="W31" s="26" t="s">
        <v>73</v>
      </c>
      <c r="Y31" s="23" t="s">
        <v>146</v>
      </c>
      <c r="Z31" s="22">
        <v>790</v>
      </c>
      <c r="AB31" s="23" t="s">
        <v>146</v>
      </c>
      <c r="AC31" s="22">
        <v>442</v>
      </c>
      <c r="AE31" s="23" t="s">
        <v>146</v>
      </c>
      <c r="AF31" s="26" t="s">
        <v>73</v>
      </c>
      <c r="AH31" s="23" t="s">
        <v>146</v>
      </c>
      <c r="AI31" s="22">
        <v>342</v>
      </c>
      <c r="AK31" s="23" t="s">
        <v>146</v>
      </c>
      <c r="AL31" s="26" t="s">
        <v>73</v>
      </c>
      <c r="AN31" s="23" t="s">
        <v>146</v>
      </c>
      <c r="AO31" s="26" t="s">
        <v>73</v>
      </c>
      <c r="AQ31" s="23" t="s">
        <v>146</v>
      </c>
      <c r="AR31" s="26" t="s">
        <v>73</v>
      </c>
      <c r="AT31" s="23" t="s">
        <v>146</v>
      </c>
      <c r="AU31" s="26" t="s">
        <v>73</v>
      </c>
      <c r="AW31" s="23" t="s">
        <v>146</v>
      </c>
      <c r="AX31" s="22">
        <v>0</v>
      </c>
      <c r="AZ31" s="23" t="s">
        <v>146</v>
      </c>
      <c r="BA31" s="26" t="s">
        <v>73</v>
      </c>
      <c r="BC31" s="23" t="s">
        <v>146</v>
      </c>
      <c r="BD31" s="22">
        <v>150</v>
      </c>
      <c r="BF31" s="23" t="s">
        <v>146</v>
      </c>
      <c r="BG31" s="22">
        <v>0</v>
      </c>
      <c r="BI31" s="23" t="s">
        <v>146</v>
      </c>
      <c r="BJ31" s="26" t="s">
        <v>73</v>
      </c>
      <c r="BL31" s="23" t="s">
        <v>146</v>
      </c>
      <c r="BM31" s="22">
        <v>0</v>
      </c>
      <c r="BO31" s="23" t="s">
        <v>146</v>
      </c>
      <c r="BP31" s="26" t="s">
        <v>73</v>
      </c>
      <c r="BR31" s="23" t="s">
        <v>146</v>
      </c>
      <c r="BS31" s="26" t="s">
        <v>73</v>
      </c>
      <c r="BU31" s="23" t="s">
        <v>146</v>
      </c>
      <c r="BV31" s="26" t="s">
        <v>73</v>
      </c>
      <c r="BX31" s="23" t="s">
        <v>146</v>
      </c>
      <c r="BY31" s="22">
        <v>0</v>
      </c>
      <c r="CA31" s="23" t="s">
        <v>146</v>
      </c>
      <c r="CB31" s="26" t="s">
        <v>73</v>
      </c>
      <c r="CD31" s="23" t="s">
        <v>146</v>
      </c>
      <c r="CE31" s="22">
        <v>84</v>
      </c>
    </row>
    <row r="32" spans="1:83" ht="14.25">
      <c r="A32" s="23" t="s">
        <v>83</v>
      </c>
      <c r="B32" s="26" t="s">
        <v>73</v>
      </c>
      <c r="D32" s="23" t="s">
        <v>83</v>
      </c>
      <c r="E32" s="22">
        <v>0</v>
      </c>
      <c r="G32" s="23" t="s">
        <v>83</v>
      </c>
      <c r="H32" s="22">
        <v>60</v>
      </c>
      <c r="J32" s="23" t="s">
        <v>83</v>
      </c>
      <c r="K32" s="22">
        <v>0</v>
      </c>
      <c r="M32" s="23" t="s">
        <v>83</v>
      </c>
      <c r="N32" s="22">
        <v>2608</v>
      </c>
      <c r="P32" s="23" t="s">
        <v>83</v>
      </c>
      <c r="Q32" s="26" t="s">
        <v>73</v>
      </c>
      <c r="S32" s="23" t="s">
        <v>83</v>
      </c>
      <c r="T32" s="22">
        <v>405</v>
      </c>
      <c r="V32" s="23" t="s">
        <v>83</v>
      </c>
      <c r="W32" s="22">
        <v>174</v>
      </c>
      <c r="Y32" s="23" t="s">
        <v>83</v>
      </c>
      <c r="Z32" s="22">
        <v>3182</v>
      </c>
      <c r="AB32" s="23" t="s">
        <v>83</v>
      </c>
      <c r="AC32" s="22">
        <v>3422</v>
      </c>
      <c r="AE32" s="23" t="s">
        <v>83</v>
      </c>
      <c r="AF32" s="26" t="s">
        <v>73</v>
      </c>
      <c r="AH32" s="23" t="s">
        <v>83</v>
      </c>
      <c r="AI32" s="22">
        <v>1712</v>
      </c>
      <c r="AK32" s="23" t="s">
        <v>83</v>
      </c>
      <c r="AL32" s="26" t="s">
        <v>73</v>
      </c>
      <c r="AN32" s="23" t="s">
        <v>83</v>
      </c>
      <c r="AO32" s="26" t="s">
        <v>73</v>
      </c>
      <c r="AQ32" s="23" t="s">
        <v>83</v>
      </c>
      <c r="AR32" s="26" t="s">
        <v>73</v>
      </c>
      <c r="AT32" s="23" t="s">
        <v>83</v>
      </c>
      <c r="AU32" s="26" t="s">
        <v>73</v>
      </c>
      <c r="AW32" s="23" t="s">
        <v>83</v>
      </c>
      <c r="AX32" s="22">
        <v>0</v>
      </c>
      <c r="AZ32" s="23" t="s">
        <v>83</v>
      </c>
      <c r="BA32" s="26" t="s">
        <v>73</v>
      </c>
      <c r="BC32" s="23" t="s">
        <v>83</v>
      </c>
      <c r="BD32" s="22">
        <v>613</v>
      </c>
      <c r="BF32" s="23" t="s">
        <v>83</v>
      </c>
      <c r="BG32" s="22">
        <v>298</v>
      </c>
      <c r="BI32" s="23" t="s">
        <v>83</v>
      </c>
      <c r="BJ32" s="26" t="s">
        <v>73</v>
      </c>
      <c r="BL32" s="23" t="s">
        <v>83</v>
      </c>
      <c r="BM32" s="22">
        <v>463</v>
      </c>
      <c r="BO32" s="23" t="s">
        <v>83</v>
      </c>
      <c r="BP32" s="26" t="s">
        <v>73</v>
      </c>
      <c r="BR32" s="23" t="s">
        <v>83</v>
      </c>
      <c r="BS32" s="26" t="s">
        <v>73</v>
      </c>
      <c r="BU32" s="23" t="s">
        <v>83</v>
      </c>
      <c r="BV32" s="26" t="s">
        <v>73</v>
      </c>
      <c r="BX32" s="23" t="s">
        <v>83</v>
      </c>
      <c r="BY32" s="22">
        <v>207</v>
      </c>
      <c r="CA32" s="23" t="s">
        <v>83</v>
      </c>
      <c r="CB32" s="26" t="s">
        <v>73</v>
      </c>
      <c r="CD32" s="23" t="s">
        <v>83</v>
      </c>
      <c r="CE32" s="22">
        <v>6210</v>
      </c>
    </row>
    <row r="33" spans="1:83" ht="14.25">
      <c r="A33" s="23" t="s">
        <v>87</v>
      </c>
      <c r="B33" s="22">
        <v>2</v>
      </c>
      <c r="D33" s="23" t="s">
        <v>87</v>
      </c>
      <c r="E33" s="22">
        <v>0</v>
      </c>
      <c r="G33" s="23" t="s">
        <v>87</v>
      </c>
      <c r="H33" s="26" t="s">
        <v>73</v>
      </c>
      <c r="J33" s="23" t="s">
        <v>87</v>
      </c>
      <c r="K33" s="26" t="s">
        <v>73</v>
      </c>
      <c r="M33" s="23" t="s">
        <v>87</v>
      </c>
      <c r="N33" s="22">
        <v>1172</v>
      </c>
      <c r="P33" s="23" t="s">
        <v>87</v>
      </c>
      <c r="Q33" s="26" t="s">
        <v>73</v>
      </c>
      <c r="S33" s="23" t="s">
        <v>87</v>
      </c>
      <c r="T33" s="26" t="s">
        <v>73</v>
      </c>
      <c r="V33" s="23" t="s">
        <v>87</v>
      </c>
      <c r="W33" s="22">
        <v>780</v>
      </c>
      <c r="Y33" s="23" t="s">
        <v>87</v>
      </c>
      <c r="Z33" s="22">
        <v>641</v>
      </c>
      <c r="AB33" s="23" t="s">
        <v>87</v>
      </c>
      <c r="AC33" s="22">
        <v>1088</v>
      </c>
      <c r="AE33" s="23" t="s">
        <v>87</v>
      </c>
      <c r="AF33" s="26" t="s">
        <v>73</v>
      </c>
      <c r="AH33" s="23" t="s">
        <v>87</v>
      </c>
      <c r="AI33" s="22">
        <v>1278</v>
      </c>
      <c r="AK33" s="23" t="s">
        <v>87</v>
      </c>
      <c r="AL33" s="26" t="s">
        <v>73</v>
      </c>
      <c r="AN33" s="23" t="s">
        <v>87</v>
      </c>
      <c r="AO33" s="26" t="s">
        <v>73</v>
      </c>
      <c r="AQ33" s="23" t="s">
        <v>87</v>
      </c>
      <c r="AR33" s="26" t="s">
        <v>73</v>
      </c>
      <c r="AT33" s="23" t="s">
        <v>87</v>
      </c>
      <c r="AU33" s="26" t="s">
        <v>73</v>
      </c>
      <c r="AW33" s="23" t="s">
        <v>87</v>
      </c>
      <c r="AX33" s="22">
        <v>0</v>
      </c>
      <c r="AZ33" s="23" t="s">
        <v>87</v>
      </c>
      <c r="BA33" s="26" t="s">
        <v>73</v>
      </c>
      <c r="BC33" s="23" t="s">
        <v>87</v>
      </c>
      <c r="BD33" s="22">
        <v>58</v>
      </c>
      <c r="BF33" s="23" t="s">
        <v>87</v>
      </c>
      <c r="BG33" s="22">
        <v>57</v>
      </c>
      <c r="BI33" s="23" t="s">
        <v>87</v>
      </c>
      <c r="BJ33" s="26" t="s">
        <v>73</v>
      </c>
      <c r="BL33" s="23" t="s">
        <v>87</v>
      </c>
      <c r="BM33" s="22">
        <v>0</v>
      </c>
      <c r="BO33" s="23" t="s">
        <v>87</v>
      </c>
      <c r="BP33" s="26" t="s">
        <v>73</v>
      </c>
      <c r="BR33" s="23" t="s">
        <v>87</v>
      </c>
      <c r="BS33" s="26" t="s">
        <v>73</v>
      </c>
      <c r="BU33" s="23" t="s">
        <v>87</v>
      </c>
      <c r="BV33" s="26" t="s">
        <v>73</v>
      </c>
      <c r="BX33" s="23" t="s">
        <v>87</v>
      </c>
      <c r="BY33" s="22">
        <v>0</v>
      </c>
      <c r="CA33" s="23" t="s">
        <v>87</v>
      </c>
      <c r="CB33" s="26" t="s">
        <v>73</v>
      </c>
      <c r="CD33" s="23" t="s">
        <v>87</v>
      </c>
      <c r="CE33" s="22">
        <v>278</v>
      </c>
    </row>
    <row r="34" spans="1:83" ht="14.25">
      <c r="A34" s="23" t="s">
        <v>81</v>
      </c>
      <c r="B34" s="22">
        <v>94</v>
      </c>
      <c r="D34" s="23" t="s">
        <v>81</v>
      </c>
      <c r="E34" s="22">
        <v>0</v>
      </c>
      <c r="G34" s="23" t="s">
        <v>81</v>
      </c>
      <c r="H34" s="26" t="s">
        <v>73</v>
      </c>
      <c r="J34" s="23" t="s">
        <v>81</v>
      </c>
      <c r="K34" s="26" t="s">
        <v>73</v>
      </c>
      <c r="M34" s="23" t="s">
        <v>81</v>
      </c>
      <c r="N34" s="22">
        <v>6650</v>
      </c>
      <c r="P34" s="23" t="s">
        <v>81</v>
      </c>
      <c r="Q34" s="26" t="s">
        <v>73</v>
      </c>
      <c r="S34" s="23" t="s">
        <v>81</v>
      </c>
      <c r="T34" s="22">
        <v>331</v>
      </c>
      <c r="V34" s="23" t="s">
        <v>81</v>
      </c>
      <c r="W34" s="22">
        <v>1593</v>
      </c>
      <c r="Y34" s="23" t="s">
        <v>81</v>
      </c>
      <c r="Z34" s="22">
        <v>2849</v>
      </c>
      <c r="AB34" s="23" t="s">
        <v>81</v>
      </c>
      <c r="AC34" s="22">
        <v>4771</v>
      </c>
      <c r="AE34" s="23" t="s">
        <v>81</v>
      </c>
      <c r="AF34" s="22">
        <v>82</v>
      </c>
      <c r="AH34" s="23" t="s">
        <v>81</v>
      </c>
      <c r="AI34" s="22">
        <v>7620</v>
      </c>
      <c r="AK34" s="23" t="s">
        <v>81</v>
      </c>
      <c r="AL34" s="26" t="s">
        <v>73</v>
      </c>
      <c r="AN34" s="23" t="s">
        <v>81</v>
      </c>
      <c r="AO34" s="26" t="s">
        <v>73</v>
      </c>
      <c r="AQ34" s="23" t="s">
        <v>81</v>
      </c>
      <c r="AR34" s="26" t="s">
        <v>73</v>
      </c>
      <c r="AT34" s="23" t="s">
        <v>81</v>
      </c>
      <c r="AU34" s="26" t="s">
        <v>73</v>
      </c>
      <c r="AW34" s="23" t="s">
        <v>81</v>
      </c>
      <c r="AX34" s="22">
        <v>0</v>
      </c>
      <c r="AZ34" s="23" t="s">
        <v>81</v>
      </c>
      <c r="BA34" s="26" t="s">
        <v>73</v>
      </c>
      <c r="BC34" s="23" t="s">
        <v>81</v>
      </c>
      <c r="BD34" s="22">
        <v>880</v>
      </c>
      <c r="BF34" s="23" t="s">
        <v>81</v>
      </c>
      <c r="BG34" s="22">
        <v>723</v>
      </c>
      <c r="BI34" s="23" t="s">
        <v>81</v>
      </c>
      <c r="BJ34" s="26" t="s">
        <v>73</v>
      </c>
      <c r="BL34" s="23" t="s">
        <v>81</v>
      </c>
      <c r="BM34" s="22">
        <v>155</v>
      </c>
      <c r="BO34" s="23" t="s">
        <v>81</v>
      </c>
      <c r="BP34" s="26" t="s">
        <v>73</v>
      </c>
      <c r="BR34" s="23" t="s">
        <v>81</v>
      </c>
      <c r="BS34" s="26" t="s">
        <v>73</v>
      </c>
      <c r="BU34" s="23" t="s">
        <v>81</v>
      </c>
      <c r="BV34" s="26" t="s">
        <v>73</v>
      </c>
      <c r="BX34" s="23" t="s">
        <v>81</v>
      </c>
      <c r="BY34" s="22">
        <v>0</v>
      </c>
      <c r="CA34" s="23" t="s">
        <v>81</v>
      </c>
      <c r="CB34" s="22">
        <v>102</v>
      </c>
      <c r="CD34" s="23" t="s">
        <v>81</v>
      </c>
      <c r="CE34" s="22">
        <v>2092</v>
      </c>
    </row>
    <row r="35" spans="1:83" ht="14.25">
      <c r="A35" s="23" t="s">
        <v>144</v>
      </c>
      <c r="B35" s="26" t="s">
        <v>73</v>
      </c>
      <c r="D35" s="23" t="s">
        <v>144</v>
      </c>
      <c r="E35" s="22">
        <v>0</v>
      </c>
      <c r="G35" s="23" t="s">
        <v>144</v>
      </c>
      <c r="H35" s="26" t="s">
        <v>73</v>
      </c>
      <c r="J35" s="23" t="s">
        <v>144</v>
      </c>
      <c r="K35" s="26" t="s">
        <v>73</v>
      </c>
      <c r="M35" s="23" t="s">
        <v>144</v>
      </c>
      <c r="N35" s="22">
        <v>309</v>
      </c>
      <c r="P35" s="23" t="s">
        <v>144</v>
      </c>
      <c r="Q35" s="26" t="s">
        <v>73</v>
      </c>
      <c r="S35" s="23" t="s">
        <v>144</v>
      </c>
      <c r="T35" s="26" t="s">
        <v>73</v>
      </c>
      <c r="V35" s="23" t="s">
        <v>144</v>
      </c>
      <c r="W35" s="26" t="s">
        <v>73</v>
      </c>
      <c r="Y35" s="23" t="s">
        <v>144</v>
      </c>
      <c r="Z35" s="22">
        <v>232</v>
      </c>
      <c r="AB35" s="23" t="s">
        <v>144</v>
      </c>
      <c r="AC35" s="22">
        <v>29</v>
      </c>
      <c r="AE35" s="23" t="s">
        <v>144</v>
      </c>
      <c r="AF35" s="26" t="s">
        <v>73</v>
      </c>
      <c r="AH35" s="23" t="s">
        <v>144</v>
      </c>
      <c r="AI35" s="22">
        <v>211</v>
      </c>
      <c r="AK35" s="23" t="s">
        <v>144</v>
      </c>
      <c r="AL35" s="26" t="s">
        <v>73</v>
      </c>
      <c r="AN35" s="23" t="s">
        <v>144</v>
      </c>
      <c r="AO35" s="26" t="s">
        <v>73</v>
      </c>
      <c r="AQ35" s="23" t="s">
        <v>144</v>
      </c>
      <c r="AR35" s="26" t="s">
        <v>73</v>
      </c>
      <c r="AT35" s="23" t="s">
        <v>144</v>
      </c>
      <c r="AU35" s="26" t="s">
        <v>73</v>
      </c>
      <c r="AW35" s="23" t="s">
        <v>144</v>
      </c>
      <c r="AX35" s="22">
        <v>0</v>
      </c>
      <c r="AZ35" s="23" t="s">
        <v>144</v>
      </c>
      <c r="BA35" s="26" t="s">
        <v>73</v>
      </c>
      <c r="BC35" s="23" t="s">
        <v>144</v>
      </c>
      <c r="BD35" s="22">
        <v>0</v>
      </c>
      <c r="BF35" s="23" t="s">
        <v>144</v>
      </c>
      <c r="BG35" s="22">
        <v>28</v>
      </c>
      <c r="BI35" s="23" t="s">
        <v>144</v>
      </c>
      <c r="BJ35" s="26" t="s">
        <v>73</v>
      </c>
      <c r="BL35" s="23" t="s">
        <v>144</v>
      </c>
      <c r="BM35" s="22">
        <v>0</v>
      </c>
      <c r="BO35" s="23" t="s">
        <v>144</v>
      </c>
      <c r="BP35" s="26" t="s">
        <v>73</v>
      </c>
      <c r="BR35" s="23" t="s">
        <v>144</v>
      </c>
      <c r="BS35" s="26" t="s">
        <v>73</v>
      </c>
      <c r="BU35" s="23" t="s">
        <v>144</v>
      </c>
      <c r="BV35" s="26" t="s">
        <v>73</v>
      </c>
      <c r="BX35" s="23" t="s">
        <v>144</v>
      </c>
      <c r="BY35" s="22">
        <v>0</v>
      </c>
      <c r="CA35" s="23" t="s">
        <v>144</v>
      </c>
      <c r="CB35" s="26" t="s">
        <v>73</v>
      </c>
      <c r="CD35" s="23" t="s">
        <v>144</v>
      </c>
      <c r="CE35" s="22">
        <v>612</v>
      </c>
    </row>
    <row r="36" spans="1:83" ht="14.25">
      <c r="A36" s="23" t="s">
        <v>79</v>
      </c>
      <c r="B36" s="22">
        <v>2889</v>
      </c>
      <c r="D36" s="23" t="s">
        <v>79</v>
      </c>
      <c r="E36" s="22">
        <v>0</v>
      </c>
      <c r="G36" s="23" t="s">
        <v>79</v>
      </c>
      <c r="H36" s="26" t="s">
        <v>73</v>
      </c>
      <c r="J36" s="23" t="s">
        <v>79</v>
      </c>
      <c r="K36" s="22">
        <v>0</v>
      </c>
      <c r="M36" s="23" t="s">
        <v>79</v>
      </c>
      <c r="N36" s="22">
        <v>7306</v>
      </c>
      <c r="P36" s="23" t="s">
        <v>79</v>
      </c>
      <c r="Q36" s="26" t="s">
        <v>73</v>
      </c>
      <c r="S36" s="23" t="s">
        <v>79</v>
      </c>
      <c r="T36" s="22">
        <v>246</v>
      </c>
      <c r="V36" s="23" t="s">
        <v>79</v>
      </c>
      <c r="W36" s="26" t="s">
        <v>73</v>
      </c>
      <c r="Y36" s="23" t="s">
        <v>79</v>
      </c>
      <c r="Z36" s="22">
        <v>7611</v>
      </c>
      <c r="AB36" s="23" t="s">
        <v>79</v>
      </c>
      <c r="AC36" s="22">
        <v>4852</v>
      </c>
      <c r="AE36" s="23" t="s">
        <v>79</v>
      </c>
      <c r="AF36" s="22">
        <v>74</v>
      </c>
      <c r="AH36" s="23" t="s">
        <v>79</v>
      </c>
      <c r="AI36" s="22">
        <v>2998</v>
      </c>
      <c r="AK36" s="23" t="s">
        <v>79</v>
      </c>
      <c r="AL36" s="26" t="s">
        <v>73</v>
      </c>
      <c r="AN36" s="23" t="s">
        <v>79</v>
      </c>
      <c r="AO36" s="26" t="s">
        <v>73</v>
      </c>
      <c r="AQ36" s="23" t="s">
        <v>79</v>
      </c>
      <c r="AR36" s="26" t="s">
        <v>73</v>
      </c>
      <c r="AT36" s="23" t="s">
        <v>79</v>
      </c>
      <c r="AU36" s="26" t="s">
        <v>73</v>
      </c>
      <c r="AW36" s="23" t="s">
        <v>79</v>
      </c>
      <c r="AX36" s="22">
        <v>0</v>
      </c>
      <c r="AZ36" s="23" t="s">
        <v>79</v>
      </c>
      <c r="BA36" s="26" t="s">
        <v>73</v>
      </c>
      <c r="BC36" s="23" t="s">
        <v>79</v>
      </c>
      <c r="BD36" s="22">
        <v>4109</v>
      </c>
      <c r="BF36" s="23" t="s">
        <v>79</v>
      </c>
      <c r="BG36" s="22">
        <v>1483</v>
      </c>
      <c r="BI36" s="23" t="s">
        <v>79</v>
      </c>
      <c r="BJ36" s="26" t="s">
        <v>73</v>
      </c>
      <c r="BL36" s="23" t="s">
        <v>79</v>
      </c>
      <c r="BM36" s="22">
        <v>772</v>
      </c>
      <c r="BO36" s="23" t="s">
        <v>79</v>
      </c>
      <c r="BP36" s="26" t="s">
        <v>73</v>
      </c>
      <c r="BR36" s="23" t="s">
        <v>79</v>
      </c>
      <c r="BS36" s="26" t="s">
        <v>73</v>
      </c>
      <c r="BU36" s="23" t="s">
        <v>79</v>
      </c>
      <c r="BV36" s="26" t="s">
        <v>73</v>
      </c>
      <c r="BX36" s="23" t="s">
        <v>79</v>
      </c>
      <c r="BY36" s="22">
        <v>0</v>
      </c>
      <c r="CA36" s="23" t="s">
        <v>79</v>
      </c>
      <c r="CB36" s="22">
        <v>1896</v>
      </c>
      <c r="CD36" s="23" t="s">
        <v>79</v>
      </c>
      <c r="CE36" s="22">
        <v>6034</v>
      </c>
    </row>
    <row r="37" spans="1:83" ht="14.25">
      <c r="A37" s="23" t="s">
        <v>147</v>
      </c>
      <c r="B37" s="22">
        <v>75</v>
      </c>
      <c r="D37" s="23" t="s">
        <v>147</v>
      </c>
      <c r="E37" s="22">
        <v>0</v>
      </c>
      <c r="G37" s="23" t="s">
        <v>147</v>
      </c>
      <c r="H37" s="26" t="s">
        <v>73</v>
      </c>
      <c r="J37" s="23" t="s">
        <v>147</v>
      </c>
      <c r="K37" s="26" t="s">
        <v>73</v>
      </c>
      <c r="M37" s="23" t="s">
        <v>147</v>
      </c>
      <c r="N37" s="22">
        <v>811</v>
      </c>
      <c r="P37" s="23" t="s">
        <v>147</v>
      </c>
      <c r="Q37" s="26" t="s">
        <v>73</v>
      </c>
      <c r="S37" s="23" t="s">
        <v>147</v>
      </c>
      <c r="T37" s="26" t="s">
        <v>73</v>
      </c>
      <c r="V37" s="23" t="s">
        <v>147</v>
      </c>
      <c r="W37" s="26" t="s">
        <v>73</v>
      </c>
      <c r="Y37" s="23" t="s">
        <v>147</v>
      </c>
      <c r="Z37" s="26" t="s">
        <v>73</v>
      </c>
      <c r="AB37" s="23" t="s">
        <v>147</v>
      </c>
      <c r="AC37" s="22">
        <v>967</v>
      </c>
      <c r="AE37" s="23" t="s">
        <v>147</v>
      </c>
      <c r="AF37" s="26" t="s">
        <v>73</v>
      </c>
      <c r="AH37" s="23" t="s">
        <v>147</v>
      </c>
      <c r="AI37" s="22">
        <v>1002</v>
      </c>
      <c r="AK37" s="23" t="s">
        <v>147</v>
      </c>
      <c r="AL37" s="26" t="s">
        <v>73</v>
      </c>
      <c r="AN37" s="23" t="s">
        <v>147</v>
      </c>
      <c r="AO37" s="26" t="s">
        <v>73</v>
      </c>
      <c r="AQ37" s="23" t="s">
        <v>147</v>
      </c>
      <c r="AR37" s="26" t="s">
        <v>73</v>
      </c>
      <c r="AT37" s="23" t="s">
        <v>147</v>
      </c>
      <c r="AU37" s="26" t="s">
        <v>73</v>
      </c>
      <c r="AW37" s="23" t="s">
        <v>147</v>
      </c>
      <c r="AX37" s="22">
        <v>0</v>
      </c>
      <c r="AZ37" s="23" t="s">
        <v>147</v>
      </c>
      <c r="BA37" s="26" t="s">
        <v>73</v>
      </c>
      <c r="BC37" s="23" t="s">
        <v>147</v>
      </c>
      <c r="BD37" s="22">
        <v>177</v>
      </c>
      <c r="BF37" s="23" t="s">
        <v>147</v>
      </c>
      <c r="BG37" s="22">
        <v>0</v>
      </c>
      <c r="BI37" s="23" t="s">
        <v>147</v>
      </c>
      <c r="BJ37" s="26" t="s">
        <v>73</v>
      </c>
      <c r="BL37" s="23" t="s">
        <v>147</v>
      </c>
      <c r="BM37" s="22">
        <v>391</v>
      </c>
      <c r="BO37" s="23" t="s">
        <v>147</v>
      </c>
      <c r="BP37" s="26" t="s">
        <v>73</v>
      </c>
      <c r="BR37" s="23" t="s">
        <v>147</v>
      </c>
      <c r="BS37" s="26" t="s">
        <v>73</v>
      </c>
      <c r="BU37" s="23" t="s">
        <v>147</v>
      </c>
      <c r="BV37" s="26" t="s">
        <v>73</v>
      </c>
      <c r="BX37" s="23" t="s">
        <v>147</v>
      </c>
      <c r="BY37" s="22">
        <v>0</v>
      </c>
      <c r="CA37" s="23" t="s">
        <v>147</v>
      </c>
      <c r="CB37" s="26" t="s">
        <v>73</v>
      </c>
      <c r="CD37" s="23" t="s">
        <v>147</v>
      </c>
      <c r="CE37" s="22">
        <v>741</v>
      </c>
    </row>
    <row r="38" spans="1:83" ht="14.25">
      <c r="A38" s="23" t="s">
        <v>93</v>
      </c>
      <c r="B38" s="26" t="s">
        <v>73</v>
      </c>
      <c r="D38" s="23" t="s">
        <v>93</v>
      </c>
      <c r="E38" s="22">
        <v>0</v>
      </c>
      <c r="G38" s="23" t="s">
        <v>93</v>
      </c>
      <c r="H38" s="26" t="s">
        <v>73</v>
      </c>
      <c r="J38" s="23" t="s">
        <v>93</v>
      </c>
      <c r="K38" s="26" t="s">
        <v>73</v>
      </c>
      <c r="M38" s="23" t="s">
        <v>93</v>
      </c>
      <c r="N38" s="22">
        <v>93</v>
      </c>
      <c r="P38" s="23" t="s">
        <v>93</v>
      </c>
      <c r="Q38" s="26" t="s">
        <v>73</v>
      </c>
      <c r="S38" s="23" t="s">
        <v>93</v>
      </c>
      <c r="T38" s="26" t="s">
        <v>73</v>
      </c>
      <c r="V38" s="23" t="s">
        <v>93</v>
      </c>
      <c r="W38" s="26" t="s">
        <v>73</v>
      </c>
      <c r="Y38" s="23" t="s">
        <v>93</v>
      </c>
      <c r="Z38" s="22">
        <v>135</v>
      </c>
      <c r="AB38" s="23" t="s">
        <v>93</v>
      </c>
      <c r="AC38" s="22">
        <v>302</v>
      </c>
      <c r="AE38" s="23" t="s">
        <v>93</v>
      </c>
      <c r="AF38" s="26" t="s">
        <v>73</v>
      </c>
      <c r="AH38" s="23" t="s">
        <v>93</v>
      </c>
      <c r="AI38" s="22">
        <v>375</v>
      </c>
      <c r="AK38" s="23" t="s">
        <v>93</v>
      </c>
      <c r="AL38" s="26" t="s">
        <v>73</v>
      </c>
      <c r="AN38" s="23" t="s">
        <v>93</v>
      </c>
      <c r="AO38" s="26" t="s">
        <v>73</v>
      </c>
      <c r="AQ38" s="23" t="s">
        <v>93</v>
      </c>
      <c r="AR38" s="26" t="s">
        <v>73</v>
      </c>
      <c r="AT38" s="23" t="s">
        <v>93</v>
      </c>
      <c r="AU38" s="26" t="s">
        <v>73</v>
      </c>
      <c r="AW38" s="23" t="s">
        <v>93</v>
      </c>
      <c r="AX38" s="22">
        <v>0</v>
      </c>
      <c r="AZ38" s="23" t="s">
        <v>93</v>
      </c>
      <c r="BA38" s="26" t="s">
        <v>73</v>
      </c>
      <c r="BC38" s="23" t="s">
        <v>93</v>
      </c>
      <c r="BD38" s="22">
        <v>0</v>
      </c>
      <c r="BF38" s="23" t="s">
        <v>93</v>
      </c>
      <c r="BG38" s="22">
        <v>0</v>
      </c>
      <c r="BI38" s="23" t="s">
        <v>93</v>
      </c>
      <c r="BJ38" s="26" t="s">
        <v>73</v>
      </c>
      <c r="BL38" s="23" t="s">
        <v>93</v>
      </c>
      <c r="BM38" s="22">
        <v>0</v>
      </c>
      <c r="BO38" s="23" t="s">
        <v>93</v>
      </c>
      <c r="BP38" s="26" t="s">
        <v>73</v>
      </c>
      <c r="BR38" s="23" t="s">
        <v>93</v>
      </c>
      <c r="BS38" s="26" t="s">
        <v>73</v>
      </c>
      <c r="BU38" s="23" t="s">
        <v>93</v>
      </c>
      <c r="BV38" s="26" t="s">
        <v>73</v>
      </c>
      <c r="BX38" s="23" t="s">
        <v>93</v>
      </c>
      <c r="BY38" s="22">
        <v>0</v>
      </c>
      <c r="CA38" s="23" t="s">
        <v>93</v>
      </c>
      <c r="CB38" s="26" t="s">
        <v>73</v>
      </c>
      <c r="CD38" s="23" t="s">
        <v>93</v>
      </c>
      <c r="CE38" s="22">
        <v>1733</v>
      </c>
    </row>
    <row r="39" spans="1:83" ht="14.25">
      <c r="A39" s="23" t="s">
        <v>136</v>
      </c>
      <c r="B39" s="26" t="s">
        <v>73</v>
      </c>
      <c r="D39" s="23" t="s">
        <v>136</v>
      </c>
      <c r="E39" s="22">
        <v>0</v>
      </c>
      <c r="G39" s="23" t="s">
        <v>136</v>
      </c>
      <c r="H39" s="26" t="s">
        <v>73</v>
      </c>
      <c r="J39" s="23" t="s">
        <v>136</v>
      </c>
      <c r="K39" s="22">
        <v>0</v>
      </c>
      <c r="M39" s="23" t="s">
        <v>136</v>
      </c>
      <c r="N39" s="22">
        <v>0</v>
      </c>
      <c r="P39" s="23" t="s">
        <v>136</v>
      </c>
      <c r="Q39" s="26" t="s">
        <v>73</v>
      </c>
      <c r="S39" s="23" t="s">
        <v>136</v>
      </c>
      <c r="T39" s="26" t="s">
        <v>73</v>
      </c>
      <c r="V39" s="23" t="s">
        <v>136</v>
      </c>
      <c r="W39" s="26" t="s">
        <v>73</v>
      </c>
      <c r="Y39" s="23" t="s">
        <v>136</v>
      </c>
      <c r="Z39" s="22">
        <v>0</v>
      </c>
      <c r="AB39" s="23" t="s">
        <v>136</v>
      </c>
      <c r="AC39" s="22">
        <v>0</v>
      </c>
      <c r="AE39" s="23" t="s">
        <v>136</v>
      </c>
      <c r="AF39" s="26" t="s">
        <v>73</v>
      </c>
      <c r="AH39" s="23" t="s">
        <v>136</v>
      </c>
      <c r="AI39" s="22">
        <v>0</v>
      </c>
      <c r="AK39" s="23" t="s">
        <v>136</v>
      </c>
      <c r="AL39" s="26" t="s">
        <v>73</v>
      </c>
      <c r="AN39" s="23" t="s">
        <v>136</v>
      </c>
      <c r="AO39" s="26" t="s">
        <v>73</v>
      </c>
      <c r="AQ39" s="23" t="s">
        <v>136</v>
      </c>
      <c r="AR39" s="26" t="s">
        <v>73</v>
      </c>
      <c r="AT39" s="23" t="s">
        <v>136</v>
      </c>
      <c r="AU39" s="26" t="s">
        <v>73</v>
      </c>
      <c r="AW39" s="23" t="s">
        <v>136</v>
      </c>
      <c r="AX39" s="22">
        <v>0</v>
      </c>
      <c r="AZ39" s="23" t="s">
        <v>136</v>
      </c>
      <c r="BA39" s="26" t="s">
        <v>73</v>
      </c>
      <c r="BC39" s="23" t="s">
        <v>136</v>
      </c>
      <c r="BD39" s="22">
        <v>0</v>
      </c>
      <c r="BF39" s="23" t="s">
        <v>136</v>
      </c>
      <c r="BG39" s="22">
        <v>0</v>
      </c>
      <c r="BI39" s="23" t="s">
        <v>136</v>
      </c>
      <c r="BJ39" s="26" t="s">
        <v>73</v>
      </c>
      <c r="BL39" s="23" t="s">
        <v>136</v>
      </c>
      <c r="BM39" s="22">
        <v>0</v>
      </c>
      <c r="BO39" s="23" t="s">
        <v>136</v>
      </c>
      <c r="BP39" s="26" t="s">
        <v>73</v>
      </c>
      <c r="BR39" s="23" t="s">
        <v>136</v>
      </c>
      <c r="BS39" s="26" t="s">
        <v>73</v>
      </c>
      <c r="BU39" s="23" t="s">
        <v>136</v>
      </c>
      <c r="BV39" s="26" t="s">
        <v>73</v>
      </c>
      <c r="BX39" s="23" t="s">
        <v>136</v>
      </c>
      <c r="BY39" s="22">
        <v>0</v>
      </c>
      <c r="CA39" s="23" t="s">
        <v>136</v>
      </c>
      <c r="CB39" s="26" t="s">
        <v>73</v>
      </c>
      <c r="CD39" s="23" t="s">
        <v>136</v>
      </c>
      <c r="CE39" s="22">
        <v>0</v>
      </c>
    </row>
    <row r="40" spans="1:83" ht="14.25">
      <c r="A40" s="23" t="s">
        <v>123</v>
      </c>
      <c r="B40" s="26" t="s">
        <v>73</v>
      </c>
      <c r="D40" s="23" t="s">
        <v>123</v>
      </c>
      <c r="E40" s="22">
        <v>0</v>
      </c>
      <c r="G40" s="23" t="s">
        <v>123</v>
      </c>
      <c r="H40" s="26" t="s">
        <v>73</v>
      </c>
      <c r="J40" s="23" t="s">
        <v>123</v>
      </c>
      <c r="K40" s="26" t="s">
        <v>73</v>
      </c>
      <c r="M40" s="23" t="s">
        <v>123</v>
      </c>
      <c r="N40" s="22">
        <v>0</v>
      </c>
      <c r="P40" s="23" t="s">
        <v>123</v>
      </c>
      <c r="Q40" s="26" t="s">
        <v>73</v>
      </c>
      <c r="S40" s="23" t="s">
        <v>123</v>
      </c>
      <c r="T40" s="26" t="s">
        <v>73</v>
      </c>
      <c r="V40" s="23" t="s">
        <v>123</v>
      </c>
      <c r="W40" s="26" t="s">
        <v>73</v>
      </c>
      <c r="Y40" s="23" t="s">
        <v>123</v>
      </c>
      <c r="Z40" s="22">
        <v>0</v>
      </c>
      <c r="AB40" s="23" t="s">
        <v>123</v>
      </c>
      <c r="AC40" s="22">
        <v>0</v>
      </c>
      <c r="AE40" s="23" t="s">
        <v>123</v>
      </c>
      <c r="AF40" s="26" t="s">
        <v>73</v>
      </c>
      <c r="AH40" s="23" t="s">
        <v>123</v>
      </c>
      <c r="AI40" s="22">
        <v>0</v>
      </c>
      <c r="AK40" s="23" t="s">
        <v>123</v>
      </c>
      <c r="AL40" s="26" t="s">
        <v>73</v>
      </c>
      <c r="AN40" s="23" t="s">
        <v>123</v>
      </c>
      <c r="AO40" s="26" t="s">
        <v>73</v>
      </c>
      <c r="AQ40" s="23" t="s">
        <v>123</v>
      </c>
      <c r="AR40" s="26" t="s">
        <v>73</v>
      </c>
      <c r="AT40" s="23" t="s">
        <v>123</v>
      </c>
      <c r="AU40" s="26" t="s">
        <v>73</v>
      </c>
      <c r="AW40" s="23" t="s">
        <v>123</v>
      </c>
      <c r="AX40" s="22">
        <v>0</v>
      </c>
      <c r="AZ40" s="23" t="s">
        <v>123</v>
      </c>
      <c r="BA40" s="26" t="s">
        <v>73</v>
      </c>
      <c r="BC40" s="23" t="s">
        <v>123</v>
      </c>
      <c r="BD40" s="22">
        <v>0</v>
      </c>
      <c r="BF40" s="23" t="s">
        <v>123</v>
      </c>
      <c r="BG40" s="22">
        <v>0</v>
      </c>
      <c r="BI40" s="23" t="s">
        <v>123</v>
      </c>
      <c r="BJ40" s="26" t="s">
        <v>73</v>
      </c>
      <c r="BL40" s="23" t="s">
        <v>123</v>
      </c>
      <c r="BM40" s="22">
        <v>0</v>
      </c>
      <c r="BO40" s="23" t="s">
        <v>123</v>
      </c>
      <c r="BP40" s="26" t="s">
        <v>73</v>
      </c>
      <c r="BR40" s="23" t="s">
        <v>123</v>
      </c>
      <c r="BS40" s="26" t="s">
        <v>73</v>
      </c>
      <c r="BU40" s="23" t="s">
        <v>123</v>
      </c>
      <c r="BV40" s="26" t="s">
        <v>73</v>
      </c>
      <c r="BX40" s="23" t="s">
        <v>123</v>
      </c>
      <c r="BY40" s="22">
        <v>0</v>
      </c>
      <c r="CA40" s="23" t="s">
        <v>123</v>
      </c>
      <c r="CB40" s="26" t="s">
        <v>73</v>
      </c>
      <c r="CD40" s="23" t="s">
        <v>123</v>
      </c>
      <c r="CE40" s="22">
        <v>0</v>
      </c>
    </row>
    <row r="41" spans="1:83" ht="14.25">
      <c r="A41" s="23" t="s">
        <v>122</v>
      </c>
      <c r="B41" s="26" t="s">
        <v>73</v>
      </c>
      <c r="D41" s="23" t="s">
        <v>122</v>
      </c>
      <c r="E41" s="22">
        <v>0</v>
      </c>
      <c r="G41" s="23" t="s">
        <v>122</v>
      </c>
      <c r="H41" s="26" t="s">
        <v>73</v>
      </c>
      <c r="J41" s="23" t="s">
        <v>122</v>
      </c>
      <c r="K41" s="26" t="s">
        <v>73</v>
      </c>
      <c r="M41" s="23" t="s">
        <v>122</v>
      </c>
      <c r="N41" s="22">
        <v>0</v>
      </c>
      <c r="P41" s="23" t="s">
        <v>122</v>
      </c>
      <c r="Q41" s="26" t="s">
        <v>73</v>
      </c>
      <c r="S41" s="23" t="s">
        <v>122</v>
      </c>
      <c r="T41" s="26" t="s">
        <v>73</v>
      </c>
      <c r="V41" s="23" t="s">
        <v>122</v>
      </c>
      <c r="W41" s="26" t="s">
        <v>73</v>
      </c>
      <c r="Y41" s="23" t="s">
        <v>122</v>
      </c>
      <c r="Z41" s="22">
        <v>0</v>
      </c>
      <c r="AB41" s="23" t="s">
        <v>122</v>
      </c>
      <c r="AC41" s="22">
        <v>0</v>
      </c>
      <c r="AE41" s="23" t="s">
        <v>122</v>
      </c>
      <c r="AF41" s="26" t="s">
        <v>73</v>
      </c>
      <c r="AH41" s="23" t="s">
        <v>122</v>
      </c>
      <c r="AI41" s="22">
        <v>0</v>
      </c>
      <c r="AK41" s="23" t="s">
        <v>122</v>
      </c>
      <c r="AL41" s="26" t="s">
        <v>73</v>
      </c>
      <c r="AN41" s="23" t="s">
        <v>122</v>
      </c>
      <c r="AO41" s="26" t="s">
        <v>73</v>
      </c>
      <c r="AQ41" s="23" t="s">
        <v>122</v>
      </c>
      <c r="AR41" s="26" t="s">
        <v>73</v>
      </c>
      <c r="AT41" s="23" t="s">
        <v>122</v>
      </c>
      <c r="AU41" s="26" t="s">
        <v>73</v>
      </c>
      <c r="AW41" s="23" t="s">
        <v>122</v>
      </c>
      <c r="AX41" s="22">
        <v>0</v>
      </c>
      <c r="AZ41" s="23" t="s">
        <v>122</v>
      </c>
      <c r="BA41" s="26" t="s">
        <v>73</v>
      </c>
      <c r="BC41" s="23" t="s">
        <v>122</v>
      </c>
      <c r="BD41" s="22">
        <v>0</v>
      </c>
      <c r="BF41" s="23" t="s">
        <v>122</v>
      </c>
      <c r="BG41" s="22">
        <v>0</v>
      </c>
      <c r="BI41" s="23" t="s">
        <v>122</v>
      </c>
      <c r="BJ41" s="26" t="s">
        <v>73</v>
      </c>
      <c r="BL41" s="23" t="s">
        <v>122</v>
      </c>
      <c r="BM41" s="22">
        <v>0</v>
      </c>
      <c r="BO41" s="23" t="s">
        <v>122</v>
      </c>
      <c r="BP41" s="26" t="s">
        <v>73</v>
      </c>
      <c r="BR41" s="23" t="s">
        <v>122</v>
      </c>
      <c r="BS41" s="26" t="s">
        <v>73</v>
      </c>
      <c r="BU41" s="23" t="s">
        <v>122</v>
      </c>
      <c r="BV41" s="26" t="s">
        <v>73</v>
      </c>
      <c r="BX41" s="23" t="s">
        <v>122</v>
      </c>
      <c r="BY41" s="22">
        <v>0</v>
      </c>
      <c r="CA41" s="23" t="s">
        <v>122</v>
      </c>
      <c r="CB41" s="26" t="s">
        <v>73</v>
      </c>
      <c r="CD41" s="23" t="s">
        <v>122</v>
      </c>
      <c r="CE41" s="22">
        <v>0</v>
      </c>
    </row>
    <row r="42" spans="1:83" ht="14.25">
      <c r="A42" s="23" t="s">
        <v>143</v>
      </c>
      <c r="B42" s="26" t="s">
        <v>73</v>
      </c>
      <c r="D42" s="23" t="s">
        <v>143</v>
      </c>
      <c r="E42" s="22">
        <v>0</v>
      </c>
      <c r="G42" s="23" t="s">
        <v>143</v>
      </c>
      <c r="H42" s="26" t="s">
        <v>73</v>
      </c>
      <c r="J42" s="23" t="s">
        <v>143</v>
      </c>
      <c r="K42" s="26" t="s">
        <v>73</v>
      </c>
      <c r="M42" s="23" t="s">
        <v>143</v>
      </c>
      <c r="N42" s="22">
        <v>56</v>
      </c>
      <c r="P42" s="23" t="s">
        <v>143</v>
      </c>
      <c r="Q42" s="26" t="s">
        <v>73</v>
      </c>
      <c r="S42" s="23" t="s">
        <v>143</v>
      </c>
      <c r="T42" s="26" t="s">
        <v>73</v>
      </c>
      <c r="V42" s="23" t="s">
        <v>143</v>
      </c>
      <c r="W42" s="26" t="s">
        <v>73</v>
      </c>
      <c r="Y42" s="23" t="s">
        <v>143</v>
      </c>
      <c r="Z42" s="22">
        <v>0</v>
      </c>
      <c r="AB42" s="23" t="s">
        <v>143</v>
      </c>
      <c r="AC42" s="22">
        <v>0</v>
      </c>
      <c r="AE42" s="23" t="s">
        <v>143</v>
      </c>
      <c r="AF42" s="26" t="s">
        <v>73</v>
      </c>
      <c r="AH42" s="23" t="s">
        <v>143</v>
      </c>
      <c r="AI42" s="22">
        <v>0</v>
      </c>
      <c r="AK42" s="23" t="s">
        <v>143</v>
      </c>
      <c r="AL42" s="26" t="s">
        <v>73</v>
      </c>
      <c r="AN42" s="23" t="s">
        <v>143</v>
      </c>
      <c r="AO42" s="26" t="s">
        <v>73</v>
      </c>
      <c r="AQ42" s="23" t="s">
        <v>143</v>
      </c>
      <c r="AR42" s="26" t="s">
        <v>73</v>
      </c>
      <c r="AT42" s="23" t="s">
        <v>143</v>
      </c>
      <c r="AU42" s="26" t="s">
        <v>73</v>
      </c>
      <c r="AW42" s="23" t="s">
        <v>143</v>
      </c>
      <c r="AX42" s="22">
        <v>0</v>
      </c>
      <c r="AZ42" s="23" t="s">
        <v>143</v>
      </c>
      <c r="BA42" s="26" t="s">
        <v>73</v>
      </c>
      <c r="BC42" s="23" t="s">
        <v>143</v>
      </c>
      <c r="BD42" s="22">
        <v>894</v>
      </c>
      <c r="BF42" s="23" t="s">
        <v>143</v>
      </c>
      <c r="BG42" s="22">
        <v>0</v>
      </c>
      <c r="BI42" s="23" t="s">
        <v>143</v>
      </c>
      <c r="BJ42" s="26" t="s">
        <v>73</v>
      </c>
      <c r="BL42" s="23" t="s">
        <v>143</v>
      </c>
      <c r="BM42" s="22">
        <v>0</v>
      </c>
      <c r="BO42" s="23" t="s">
        <v>143</v>
      </c>
      <c r="BP42" s="26" t="s">
        <v>73</v>
      </c>
      <c r="BR42" s="23" t="s">
        <v>143</v>
      </c>
      <c r="BS42" s="26" t="s">
        <v>73</v>
      </c>
      <c r="BU42" s="23" t="s">
        <v>143</v>
      </c>
      <c r="BV42" s="26" t="s">
        <v>73</v>
      </c>
      <c r="BX42" s="23" t="s">
        <v>143</v>
      </c>
      <c r="BY42" s="22">
        <v>0</v>
      </c>
      <c r="CA42" s="23" t="s">
        <v>143</v>
      </c>
      <c r="CB42" s="26" t="s">
        <v>73</v>
      </c>
      <c r="CD42" s="23" t="s">
        <v>143</v>
      </c>
      <c r="CE42" s="22">
        <v>0</v>
      </c>
    </row>
    <row r="43" spans="1:83" ht="14.25">
      <c r="A43" s="23" t="s">
        <v>86</v>
      </c>
      <c r="B43" s="22">
        <v>63</v>
      </c>
      <c r="D43" s="23" t="s">
        <v>86</v>
      </c>
      <c r="E43" s="22">
        <v>0</v>
      </c>
      <c r="G43" s="23" t="s">
        <v>86</v>
      </c>
      <c r="H43" s="26" t="s">
        <v>73</v>
      </c>
      <c r="J43" s="23" t="s">
        <v>86</v>
      </c>
      <c r="K43" s="26" t="s">
        <v>73</v>
      </c>
      <c r="M43" s="23" t="s">
        <v>86</v>
      </c>
      <c r="N43" s="22">
        <v>198</v>
      </c>
      <c r="P43" s="23" t="s">
        <v>86</v>
      </c>
      <c r="Q43" s="26" t="s">
        <v>73</v>
      </c>
      <c r="S43" s="23" t="s">
        <v>86</v>
      </c>
      <c r="T43" s="26" t="s">
        <v>73</v>
      </c>
      <c r="V43" s="23" t="s">
        <v>86</v>
      </c>
      <c r="W43" s="26" t="s">
        <v>73</v>
      </c>
      <c r="Y43" s="23" t="s">
        <v>86</v>
      </c>
      <c r="Z43" s="22">
        <v>8941</v>
      </c>
      <c r="AB43" s="23" t="s">
        <v>86</v>
      </c>
      <c r="AC43" s="22">
        <v>0</v>
      </c>
      <c r="AE43" s="23" t="s">
        <v>86</v>
      </c>
      <c r="AF43" s="26" t="s">
        <v>73</v>
      </c>
      <c r="AH43" s="23" t="s">
        <v>86</v>
      </c>
      <c r="AI43" s="22">
        <v>0</v>
      </c>
      <c r="AK43" s="23" t="s">
        <v>86</v>
      </c>
      <c r="AL43" s="26" t="s">
        <v>73</v>
      </c>
      <c r="AN43" s="23" t="s">
        <v>86</v>
      </c>
      <c r="AO43" s="26" t="s">
        <v>73</v>
      </c>
      <c r="AQ43" s="23" t="s">
        <v>86</v>
      </c>
      <c r="AR43" s="26" t="s">
        <v>73</v>
      </c>
      <c r="AT43" s="23" t="s">
        <v>86</v>
      </c>
      <c r="AU43" s="26" t="s">
        <v>73</v>
      </c>
      <c r="AW43" s="23" t="s">
        <v>86</v>
      </c>
      <c r="AX43" s="22">
        <v>0</v>
      </c>
      <c r="AZ43" s="23" t="s">
        <v>86</v>
      </c>
      <c r="BA43" s="26" t="s">
        <v>73</v>
      </c>
      <c r="BC43" s="23" t="s">
        <v>86</v>
      </c>
      <c r="BD43" s="22">
        <v>98</v>
      </c>
      <c r="BF43" s="23" t="s">
        <v>86</v>
      </c>
      <c r="BG43" s="22">
        <v>0</v>
      </c>
      <c r="BI43" s="23" t="s">
        <v>86</v>
      </c>
      <c r="BJ43" s="26" t="s">
        <v>73</v>
      </c>
      <c r="BL43" s="23" t="s">
        <v>86</v>
      </c>
      <c r="BM43" s="22">
        <v>0</v>
      </c>
      <c r="BO43" s="23" t="s">
        <v>86</v>
      </c>
      <c r="BP43" s="26" t="s">
        <v>73</v>
      </c>
      <c r="BR43" s="23" t="s">
        <v>86</v>
      </c>
      <c r="BS43" s="26" t="s">
        <v>73</v>
      </c>
      <c r="BU43" s="23" t="s">
        <v>86</v>
      </c>
      <c r="BV43" s="26" t="s">
        <v>73</v>
      </c>
      <c r="BX43" s="23" t="s">
        <v>86</v>
      </c>
      <c r="BY43" s="22">
        <v>0</v>
      </c>
      <c r="CA43" s="23" t="s">
        <v>86</v>
      </c>
      <c r="CB43" s="26" t="s">
        <v>73</v>
      </c>
      <c r="CD43" s="23" t="s">
        <v>86</v>
      </c>
      <c r="CE43" s="22">
        <v>0</v>
      </c>
    </row>
    <row r="44" spans="1:83" ht="14.25">
      <c r="A44" s="23" t="s">
        <v>121</v>
      </c>
      <c r="B44" s="26" t="s">
        <v>73</v>
      </c>
      <c r="D44" s="23" t="s">
        <v>121</v>
      </c>
      <c r="E44" s="22">
        <v>0</v>
      </c>
      <c r="G44" s="23" t="s">
        <v>121</v>
      </c>
      <c r="H44" s="26" t="s">
        <v>73</v>
      </c>
      <c r="J44" s="23" t="s">
        <v>121</v>
      </c>
      <c r="K44" s="26" t="s">
        <v>73</v>
      </c>
      <c r="M44" s="23" t="s">
        <v>121</v>
      </c>
      <c r="N44" s="22">
        <v>0</v>
      </c>
      <c r="P44" s="23" t="s">
        <v>121</v>
      </c>
      <c r="Q44" s="26" t="s">
        <v>73</v>
      </c>
      <c r="S44" s="23" t="s">
        <v>121</v>
      </c>
      <c r="T44" s="26" t="s">
        <v>73</v>
      </c>
      <c r="V44" s="23" t="s">
        <v>121</v>
      </c>
      <c r="W44" s="26" t="s">
        <v>73</v>
      </c>
      <c r="Y44" s="23" t="s">
        <v>121</v>
      </c>
      <c r="Z44" s="22">
        <v>0</v>
      </c>
      <c r="AB44" s="23" t="s">
        <v>121</v>
      </c>
      <c r="AC44" s="22">
        <v>0</v>
      </c>
      <c r="AE44" s="23" t="s">
        <v>121</v>
      </c>
      <c r="AF44" s="26" t="s">
        <v>73</v>
      </c>
      <c r="AH44" s="23" t="s">
        <v>121</v>
      </c>
      <c r="AI44" s="22">
        <v>0</v>
      </c>
      <c r="AK44" s="23" t="s">
        <v>121</v>
      </c>
      <c r="AL44" s="26" t="s">
        <v>73</v>
      </c>
      <c r="AN44" s="23" t="s">
        <v>121</v>
      </c>
      <c r="AO44" s="26" t="s">
        <v>73</v>
      </c>
      <c r="AQ44" s="23" t="s">
        <v>121</v>
      </c>
      <c r="AR44" s="26" t="s">
        <v>73</v>
      </c>
      <c r="AT44" s="23" t="s">
        <v>121</v>
      </c>
      <c r="AU44" s="26" t="s">
        <v>73</v>
      </c>
      <c r="AW44" s="23" t="s">
        <v>121</v>
      </c>
      <c r="AX44" s="22">
        <v>0</v>
      </c>
      <c r="AZ44" s="23" t="s">
        <v>121</v>
      </c>
      <c r="BA44" s="26" t="s">
        <v>73</v>
      </c>
      <c r="BC44" s="23" t="s">
        <v>121</v>
      </c>
      <c r="BD44" s="22">
        <v>0</v>
      </c>
      <c r="BF44" s="23" t="s">
        <v>121</v>
      </c>
      <c r="BG44" s="22">
        <v>0</v>
      </c>
      <c r="BI44" s="23" t="s">
        <v>121</v>
      </c>
      <c r="BJ44" s="26" t="s">
        <v>73</v>
      </c>
      <c r="BL44" s="23" t="s">
        <v>121</v>
      </c>
      <c r="BM44" s="22">
        <v>0</v>
      </c>
      <c r="BO44" s="23" t="s">
        <v>121</v>
      </c>
      <c r="BP44" s="26" t="s">
        <v>73</v>
      </c>
      <c r="BR44" s="23" t="s">
        <v>121</v>
      </c>
      <c r="BS44" s="26" t="s">
        <v>73</v>
      </c>
      <c r="BU44" s="23" t="s">
        <v>121</v>
      </c>
      <c r="BV44" s="26" t="s">
        <v>73</v>
      </c>
      <c r="BX44" s="23" t="s">
        <v>121</v>
      </c>
      <c r="BY44" s="22">
        <v>0</v>
      </c>
      <c r="CA44" s="23" t="s">
        <v>121</v>
      </c>
      <c r="CB44" s="26" t="s">
        <v>73</v>
      </c>
      <c r="CD44" s="23" t="s">
        <v>121</v>
      </c>
      <c r="CE44" s="22">
        <v>0</v>
      </c>
    </row>
    <row r="45" spans="1:83" ht="14.25">
      <c r="A45" s="23" t="s">
        <v>95</v>
      </c>
      <c r="B45" s="22">
        <v>11</v>
      </c>
      <c r="D45" s="23" t="s">
        <v>95</v>
      </c>
      <c r="E45" s="22">
        <v>0</v>
      </c>
      <c r="G45" s="23" t="s">
        <v>95</v>
      </c>
      <c r="H45" s="26" t="s">
        <v>73</v>
      </c>
      <c r="J45" s="23" t="s">
        <v>95</v>
      </c>
      <c r="K45" s="26" t="s">
        <v>73</v>
      </c>
      <c r="M45" s="23" t="s">
        <v>95</v>
      </c>
      <c r="N45" s="22">
        <v>281</v>
      </c>
      <c r="P45" s="23" t="s">
        <v>95</v>
      </c>
      <c r="Q45" s="26" t="s">
        <v>73</v>
      </c>
      <c r="S45" s="23" t="s">
        <v>95</v>
      </c>
      <c r="T45" s="26" t="s">
        <v>73</v>
      </c>
      <c r="V45" s="23" t="s">
        <v>95</v>
      </c>
      <c r="W45" s="26" t="s">
        <v>73</v>
      </c>
      <c r="Y45" s="23" t="s">
        <v>95</v>
      </c>
      <c r="Z45" s="22">
        <v>800</v>
      </c>
      <c r="AB45" s="23" t="s">
        <v>95</v>
      </c>
      <c r="AC45" s="22">
        <v>431</v>
      </c>
      <c r="AE45" s="23" t="s">
        <v>95</v>
      </c>
      <c r="AF45" s="26" t="s">
        <v>73</v>
      </c>
      <c r="AH45" s="23" t="s">
        <v>95</v>
      </c>
      <c r="AI45" s="22">
        <v>0</v>
      </c>
      <c r="AK45" s="23" t="s">
        <v>95</v>
      </c>
      <c r="AL45" s="26" t="s">
        <v>73</v>
      </c>
      <c r="AN45" s="23" t="s">
        <v>95</v>
      </c>
      <c r="AO45" s="26" t="s">
        <v>73</v>
      </c>
      <c r="AQ45" s="23" t="s">
        <v>95</v>
      </c>
      <c r="AR45" s="26" t="s">
        <v>73</v>
      </c>
      <c r="AT45" s="23" t="s">
        <v>95</v>
      </c>
      <c r="AU45" s="26" t="s">
        <v>73</v>
      </c>
      <c r="AW45" s="23" t="s">
        <v>95</v>
      </c>
      <c r="AX45" s="22">
        <v>0</v>
      </c>
      <c r="AZ45" s="23" t="s">
        <v>95</v>
      </c>
      <c r="BA45" s="26" t="s">
        <v>73</v>
      </c>
      <c r="BC45" s="23" t="s">
        <v>95</v>
      </c>
      <c r="BD45" s="22">
        <v>159</v>
      </c>
      <c r="BF45" s="23" t="s">
        <v>95</v>
      </c>
      <c r="BG45" s="22">
        <v>0</v>
      </c>
      <c r="BI45" s="23" t="s">
        <v>95</v>
      </c>
      <c r="BJ45" s="26" t="s">
        <v>73</v>
      </c>
      <c r="BL45" s="23" t="s">
        <v>95</v>
      </c>
      <c r="BM45" s="22">
        <v>279</v>
      </c>
      <c r="BO45" s="23" t="s">
        <v>95</v>
      </c>
      <c r="BP45" s="26" t="s">
        <v>73</v>
      </c>
      <c r="BR45" s="23" t="s">
        <v>95</v>
      </c>
      <c r="BS45" s="26" t="s">
        <v>73</v>
      </c>
      <c r="BU45" s="23" t="s">
        <v>95</v>
      </c>
      <c r="BV45" s="26" t="s">
        <v>73</v>
      </c>
      <c r="BX45" s="23" t="s">
        <v>95</v>
      </c>
      <c r="BY45" s="22">
        <v>0</v>
      </c>
      <c r="CA45" s="23" t="s">
        <v>95</v>
      </c>
      <c r="CB45" s="26" t="s">
        <v>73</v>
      </c>
      <c r="CD45" s="23" t="s">
        <v>95</v>
      </c>
      <c r="CE45" s="22">
        <v>0</v>
      </c>
    </row>
    <row r="46" spans="1:83" ht="14.25">
      <c r="A46" s="23" t="s">
        <v>120</v>
      </c>
      <c r="B46" s="26" t="s">
        <v>73</v>
      </c>
      <c r="D46" s="23" t="s">
        <v>120</v>
      </c>
      <c r="E46" s="22">
        <v>0</v>
      </c>
      <c r="G46" s="23" t="s">
        <v>120</v>
      </c>
      <c r="H46" s="26" t="s">
        <v>73</v>
      </c>
      <c r="J46" s="23" t="s">
        <v>120</v>
      </c>
      <c r="K46" s="26" t="s">
        <v>73</v>
      </c>
      <c r="M46" s="23" t="s">
        <v>120</v>
      </c>
      <c r="N46" s="22">
        <v>0</v>
      </c>
      <c r="P46" s="23" t="s">
        <v>120</v>
      </c>
      <c r="Q46" s="26" t="s">
        <v>73</v>
      </c>
      <c r="S46" s="23" t="s">
        <v>120</v>
      </c>
      <c r="T46" s="26" t="s">
        <v>73</v>
      </c>
      <c r="V46" s="23" t="s">
        <v>120</v>
      </c>
      <c r="W46" s="26" t="s">
        <v>73</v>
      </c>
      <c r="Y46" s="23" t="s">
        <v>120</v>
      </c>
      <c r="Z46" s="22">
        <v>0</v>
      </c>
      <c r="AB46" s="23" t="s">
        <v>120</v>
      </c>
      <c r="AC46" s="22">
        <v>0</v>
      </c>
      <c r="AE46" s="23" t="s">
        <v>120</v>
      </c>
      <c r="AF46" s="26" t="s">
        <v>73</v>
      </c>
      <c r="AH46" s="23" t="s">
        <v>120</v>
      </c>
      <c r="AI46" s="22">
        <v>0</v>
      </c>
      <c r="AK46" s="23" t="s">
        <v>120</v>
      </c>
      <c r="AL46" s="26" t="s">
        <v>73</v>
      </c>
      <c r="AN46" s="23" t="s">
        <v>120</v>
      </c>
      <c r="AO46" s="26" t="s">
        <v>73</v>
      </c>
      <c r="AQ46" s="23" t="s">
        <v>120</v>
      </c>
      <c r="AR46" s="26" t="s">
        <v>73</v>
      </c>
      <c r="AT46" s="23" t="s">
        <v>120</v>
      </c>
      <c r="AU46" s="26" t="s">
        <v>73</v>
      </c>
      <c r="AW46" s="23" t="s">
        <v>120</v>
      </c>
      <c r="AX46" s="22">
        <v>0</v>
      </c>
      <c r="AZ46" s="23" t="s">
        <v>120</v>
      </c>
      <c r="BA46" s="26" t="s">
        <v>73</v>
      </c>
      <c r="BC46" s="23" t="s">
        <v>120</v>
      </c>
      <c r="BD46" s="22">
        <v>0</v>
      </c>
      <c r="BF46" s="23" t="s">
        <v>120</v>
      </c>
      <c r="BG46" s="22">
        <v>0</v>
      </c>
      <c r="BI46" s="23" t="s">
        <v>120</v>
      </c>
      <c r="BJ46" s="26" t="s">
        <v>73</v>
      </c>
      <c r="BL46" s="23" t="s">
        <v>120</v>
      </c>
      <c r="BM46" s="22">
        <v>0</v>
      </c>
      <c r="BO46" s="23" t="s">
        <v>120</v>
      </c>
      <c r="BP46" s="26" t="s">
        <v>73</v>
      </c>
      <c r="BR46" s="23" t="s">
        <v>120</v>
      </c>
      <c r="BS46" s="26" t="s">
        <v>73</v>
      </c>
      <c r="BU46" s="23" t="s">
        <v>120</v>
      </c>
      <c r="BV46" s="26" t="s">
        <v>73</v>
      </c>
      <c r="BX46" s="23" t="s">
        <v>120</v>
      </c>
      <c r="BY46" s="22">
        <v>0</v>
      </c>
      <c r="CA46" s="23" t="s">
        <v>120</v>
      </c>
      <c r="CB46" s="26" t="s">
        <v>73</v>
      </c>
      <c r="CD46" s="23" t="s">
        <v>120</v>
      </c>
      <c r="CE46" s="22">
        <v>0</v>
      </c>
    </row>
    <row r="47" spans="1:83" ht="14.25">
      <c r="A47" s="23" t="s">
        <v>89</v>
      </c>
      <c r="B47" s="22">
        <v>133</v>
      </c>
      <c r="D47" s="23" t="s">
        <v>89</v>
      </c>
      <c r="E47" s="22">
        <v>0</v>
      </c>
      <c r="G47" s="23" t="s">
        <v>89</v>
      </c>
      <c r="H47" s="26" t="s">
        <v>73</v>
      </c>
      <c r="J47" s="23" t="s">
        <v>89</v>
      </c>
      <c r="K47" s="26" t="s">
        <v>73</v>
      </c>
      <c r="M47" s="23" t="s">
        <v>89</v>
      </c>
      <c r="N47" s="22">
        <v>961</v>
      </c>
      <c r="P47" s="23" t="s">
        <v>89</v>
      </c>
      <c r="Q47" s="26" t="s">
        <v>73</v>
      </c>
      <c r="S47" s="23" t="s">
        <v>89</v>
      </c>
      <c r="T47" s="26" t="s">
        <v>73</v>
      </c>
      <c r="V47" s="23" t="s">
        <v>89</v>
      </c>
      <c r="W47" s="26" t="s">
        <v>73</v>
      </c>
      <c r="Y47" s="23" t="s">
        <v>89</v>
      </c>
      <c r="Z47" s="22">
        <v>3091</v>
      </c>
      <c r="AB47" s="23" t="s">
        <v>89</v>
      </c>
      <c r="AC47" s="22">
        <v>207</v>
      </c>
      <c r="AE47" s="23" t="s">
        <v>89</v>
      </c>
      <c r="AF47" s="26" t="s">
        <v>73</v>
      </c>
      <c r="AH47" s="23" t="s">
        <v>89</v>
      </c>
      <c r="AI47" s="22">
        <v>274</v>
      </c>
      <c r="AK47" s="23" t="s">
        <v>89</v>
      </c>
      <c r="AL47" s="26" t="s">
        <v>73</v>
      </c>
      <c r="AN47" s="23" t="s">
        <v>89</v>
      </c>
      <c r="AO47" s="26" t="s">
        <v>73</v>
      </c>
      <c r="AQ47" s="23" t="s">
        <v>89</v>
      </c>
      <c r="AR47" s="26" t="s">
        <v>73</v>
      </c>
      <c r="AT47" s="23" t="s">
        <v>89</v>
      </c>
      <c r="AU47" s="26" t="s">
        <v>73</v>
      </c>
      <c r="AW47" s="23" t="s">
        <v>89</v>
      </c>
      <c r="AX47" s="22">
        <v>0</v>
      </c>
      <c r="AZ47" s="23" t="s">
        <v>89</v>
      </c>
      <c r="BA47" s="26" t="s">
        <v>73</v>
      </c>
      <c r="BC47" s="23" t="s">
        <v>89</v>
      </c>
      <c r="BD47" s="22">
        <v>424</v>
      </c>
      <c r="BF47" s="23" t="s">
        <v>89</v>
      </c>
      <c r="BG47" s="22">
        <v>0</v>
      </c>
      <c r="BI47" s="23" t="s">
        <v>89</v>
      </c>
      <c r="BJ47" s="26" t="s">
        <v>73</v>
      </c>
      <c r="BL47" s="23" t="s">
        <v>89</v>
      </c>
      <c r="BM47" s="22">
        <v>0</v>
      </c>
      <c r="BO47" s="23" t="s">
        <v>89</v>
      </c>
      <c r="BP47" s="26" t="s">
        <v>73</v>
      </c>
      <c r="BR47" s="23" t="s">
        <v>89</v>
      </c>
      <c r="BS47" s="26" t="s">
        <v>73</v>
      </c>
      <c r="BU47" s="23" t="s">
        <v>89</v>
      </c>
      <c r="BV47" s="26" t="s">
        <v>73</v>
      </c>
      <c r="BX47" s="23" t="s">
        <v>89</v>
      </c>
      <c r="BY47" s="22">
        <v>0</v>
      </c>
      <c r="CA47" s="23" t="s">
        <v>89</v>
      </c>
      <c r="CB47" s="26" t="s">
        <v>73</v>
      </c>
      <c r="CD47" s="23" t="s">
        <v>89</v>
      </c>
      <c r="CE47" s="22">
        <v>0</v>
      </c>
    </row>
    <row r="48" spans="1:83" ht="14.25">
      <c r="A48" s="23" t="s">
        <v>139</v>
      </c>
      <c r="B48" s="26" t="s">
        <v>73</v>
      </c>
      <c r="D48" s="23" t="s">
        <v>139</v>
      </c>
      <c r="E48" s="22">
        <v>0</v>
      </c>
      <c r="G48" s="23" t="s">
        <v>139</v>
      </c>
      <c r="H48" s="26" t="s">
        <v>73</v>
      </c>
      <c r="J48" s="23" t="s">
        <v>139</v>
      </c>
      <c r="K48" s="26" t="s">
        <v>73</v>
      </c>
      <c r="M48" s="23" t="s">
        <v>139</v>
      </c>
      <c r="N48" s="22">
        <v>0</v>
      </c>
      <c r="P48" s="23" t="s">
        <v>139</v>
      </c>
      <c r="Q48" s="26" t="s">
        <v>73</v>
      </c>
      <c r="S48" s="23" t="s">
        <v>139</v>
      </c>
      <c r="T48" s="26" t="s">
        <v>73</v>
      </c>
      <c r="V48" s="23" t="s">
        <v>139</v>
      </c>
      <c r="W48" s="26" t="s">
        <v>73</v>
      </c>
      <c r="Y48" s="23" t="s">
        <v>139</v>
      </c>
      <c r="Z48" s="22">
        <v>208</v>
      </c>
      <c r="AB48" s="23" t="s">
        <v>139</v>
      </c>
      <c r="AC48" s="22">
        <v>0</v>
      </c>
      <c r="AE48" s="23" t="s">
        <v>139</v>
      </c>
      <c r="AF48" s="26" t="s">
        <v>73</v>
      </c>
      <c r="AH48" s="23" t="s">
        <v>139</v>
      </c>
      <c r="AI48" s="22">
        <v>0</v>
      </c>
      <c r="AK48" s="23" t="s">
        <v>139</v>
      </c>
      <c r="AL48" s="26" t="s">
        <v>73</v>
      </c>
      <c r="AN48" s="23" t="s">
        <v>139</v>
      </c>
      <c r="AO48" s="26" t="s">
        <v>73</v>
      </c>
      <c r="AQ48" s="23" t="s">
        <v>139</v>
      </c>
      <c r="AR48" s="26" t="s">
        <v>73</v>
      </c>
      <c r="AT48" s="23" t="s">
        <v>139</v>
      </c>
      <c r="AU48" s="26" t="s">
        <v>73</v>
      </c>
      <c r="AW48" s="23" t="s">
        <v>139</v>
      </c>
      <c r="AX48" s="22">
        <v>0</v>
      </c>
      <c r="AZ48" s="23" t="s">
        <v>139</v>
      </c>
      <c r="BA48" s="26" t="s">
        <v>73</v>
      </c>
      <c r="BC48" s="23" t="s">
        <v>139</v>
      </c>
      <c r="BD48" s="22">
        <v>0</v>
      </c>
      <c r="BF48" s="23" t="s">
        <v>139</v>
      </c>
      <c r="BG48" s="22">
        <v>0</v>
      </c>
      <c r="BI48" s="23" t="s">
        <v>139</v>
      </c>
      <c r="BJ48" s="26" t="s">
        <v>73</v>
      </c>
      <c r="BL48" s="23" t="s">
        <v>139</v>
      </c>
      <c r="BM48" s="22">
        <v>0</v>
      </c>
      <c r="BO48" s="23" t="s">
        <v>139</v>
      </c>
      <c r="BP48" s="26" t="s">
        <v>73</v>
      </c>
      <c r="BR48" s="23" t="s">
        <v>139</v>
      </c>
      <c r="BS48" s="26" t="s">
        <v>73</v>
      </c>
      <c r="BU48" s="23" t="s">
        <v>139</v>
      </c>
      <c r="BV48" s="26" t="s">
        <v>73</v>
      </c>
      <c r="BX48" s="23" t="s">
        <v>139</v>
      </c>
      <c r="BY48" s="22">
        <v>0</v>
      </c>
      <c r="CA48" s="23" t="s">
        <v>139</v>
      </c>
      <c r="CB48" s="26" t="s">
        <v>73</v>
      </c>
      <c r="CD48" s="23" t="s">
        <v>139</v>
      </c>
      <c r="CE48" s="22">
        <v>209</v>
      </c>
    </row>
    <row r="49" spans="1:83" ht="14.25">
      <c r="A49" s="23" t="s">
        <v>119</v>
      </c>
      <c r="B49" s="26" t="s">
        <v>73</v>
      </c>
      <c r="D49" s="23" t="s">
        <v>119</v>
      </c>
      <c r="E49" s="22">
        <v>0</v>
      </c>
      <c r="G49" s="23" t="s">
        <v>119</v>
      </c>
      <c r="H49" s="26" t="s">
        <v>73</v>
      </c>
      <c r="J49" s="23" t="s">
        <v>119</v>
      </c>
      <c r="K49" s="26" t="s">
        <v>73</v>
      </c>
      <c r="M49" s="23" t="s">
        <v>119</v>
      </c>
      <c r="N49" s="22">
        <v>0</v>
      </c>
      <c r="P49" s="23" t="s">
        <v>119</v>
      </c>
      <c r="Q49" s="26" t="s">
        <v>73</v>
      </c>
      <c r="S49" s="23" t="s">
        <v>119</v>
      </c>
      <c r="T49" s="26" t="s">
        <v>73</v>
      </c>
      <c r="V49" s="23" t="s">
        <v>119</v>
      </c>
      <c r="W49" s="26" t="s">
        <v>73</v>
      </c>
      <c r="Y49" s="23" t="s">
        <v>119</v>
      </c>
      <c r="Z49" s="22">
        <v>0</v>
      </c>
      <c r="AB49" s="23" t="s">
        <v>119</v>
      </c>
      <c r="AC49" s="22">
        <v>0</v>
      </c>
      <c r="AE49" s="23" t="s">
        <v>119</v>
      </c>
      <c r="AF49" s="26" t="s">
        <v>73</v>
      </c>
      <c r="AH49" s="23" t="s">
        <v>119</v>
      </c>
      <c r="AI49" s="22">
        <v>0</v>
      </c>
      <c r="AK49" s="23" t="s">
        <v>119</v>
      </c>
      <c r="AL49" s="26" t="s">
        <v>73</v>
      </c>
      <c r="AN49" s="23" t="s">
        <v>119</v>
      </c>
      <c r="AO49" s="26" t="s">
        <v>73</v>
      </c>
      <c r="AQ49" s="23" t="s">
        <v>119</v>
      </c>
      <c r="AR49" s="26" t="s">
        <v>73</v>
      </c>
      <c r="AT49" s="23" t="s">
        <v>119</v>
      </c>
      <c r="AU49" s="26" t="s">
        <v>73</v>
      </c>
      <c r="AW49" s="23" t="s">
        <v>119</v>
      </c>
      <c r="AX49" s="22">
        <v>0</v>
      </c>
      <c r="AZ49" s="23" t="s">
        <v>119</v>
      </c>
      <c r="BA49" s="26" t="s">
        <v>73</v>
      </c>
      <c r="BC49" s="23" t="s">
        <v>119</v>
      </c>
      <c r="BD49" s="22">
        <v>0</v>
      </c>
      <c r="BF49" s="23" t="s">
        <v>119</v>
      </c>
      <c r="BG49" s="22">
        <v>0</v>
      </c>
      <c r="BI49" s="23" t="s">
        <v>119</v>
      </c>
      <c r="BJ49" s="26" t="s">
        <v>73</v>
      </c>
      <c r="BL49" s="23" t="s">
        <v>119</v>
      </c>
      <c r="BM49" s="22">
        <v>0</v>
      </c>
      <c r="BO49" s="23" t="s">
        <v>119</v>
      </c>
      <c r="BP49" s="26" t="s">
        <v>73</v>
      </c>
      <c r="BR49" s="23" t="s">
        <v>119</v>
      </c>
      <c r="BS49" s="26" t="s">
        <v>73</v>
      </c>
      <c r="BU49" s="23" t="s">
        <v>119</v>
      </c>
      <c r="BV49" s="26" t="s">
        <v>73</v>
      </c>
      <c r="BX49" s="23" t="s">
        <v>119</v>
      </c>
      <c r="BY49" s="22">
        <v>0</v>
      </c>
      <c r="CA49" s="23" t="s">
        <v>119</v>
      </c>
      <c r="CB49" s="26" t="s">
        <v>73</v>
      </c>
      <c r="CD49" s="23" t="s">
        <v>119</v>
      </c>
      <c r="CE49" s="22">
        <v>0</v>
      </c>
    </row>
    <row r="50" spans="1:83" ht="14.25">
      <c r="A50" s="23" t="s">
        <v>88</v>
      </c>
      <c r="B50" s="22">
        <v>437</v>
      </c>
      <c r="D50" s="23" t="s">
        <v>88</v>
      </c>
      <c r="E50" s="22">
        <v>0</v>
      </c>
      <c r="G50" s="23" t="s">
        <v>88</v>
      </c>
      <c r="H50" s="26" t="s">
        <v>73</v>
      </c>
      <c r="J50" s="23" t="s">
        <v>88</v>
      </c>
      <c r="K50" s="26" t="s">
        <v>73</v>
      </c>
      <c r="M50" s="23" t="s">
        <v>88</v>
      </c>
      <c r="N50" s="22">
        <v>325</v>
      </c>
      <c r="P50" s="23" t="s">
        <v>88</v>
      </c>
      <c r="Q50" s="26" t="s">
        <v>73</v>
      </c>
      <c r="S50" s="23" t="s">
        <v>88</v>
      </c>
      <c r="T50" s="26" t="s">
        <v>73</v>
      </c>
      <c r="V50" s="23" t="s">
        <v>88</v>
      </c>
      <c r="W50" s="26" t="s">
        <v>73</v>
      </c>
      <c r="Y50" s="23" t="s">
        <v>88</v>
      </c>
      <c r="Z50" s="22">
        <v>2371</v>
      </c>
      <c r="AB50" s="23" t="s">
        <v>88</v>
      </c>
      <c r="AC50" s="22">
        <v>0</v>
      </c>
      <c r="AE50" s="23" t="s">
        <v>88</v>
      </c>
      <c r="AF50" s="26" t="s">
        <v>73</v>
      </c>
      <c r="AH50" s="23" t="s">
        <v>88</v>
      </c>
      <c r="AI50" s="22">
        <v>0</v>
      </c>
      <c r="AK50" s="23" t="s">
        <v>88</v>
      </c>
      <c r="AL50" s="26" t="s">
        <v>73</v>
      </c>
      <c r="AN50" s="23" t="s">
        <v>88</v>
      </c>
      <c r="AO50" s="26" t="s">
        <v>73</v>
      </c>
      <c r="AQ50" s="23" t="s">
        <v>88</v>
      </c>
      <c r="AR50" s="26" t="s">
        <v>73</v>
      </c>
      <c r="AT50" s="23" t="s">
        <v>88</v>
      </c>
      <c r="AU50" s="26" t="s">
        <v>73</v>
      </c>
      <c r="AW50" s="23" t="s">
        <v>88</v>
      </c>
      <c r="AX50" s="22">
        <v>0</v>
      </c>
      <c r="AZ50" s="23" t="s">
        <v>88</v>
      </c>
      <c r="BA50" s="26" t="s">
        <v>73</v>
      </c>
      <c r="BC50" s="23" t="s">
        <v>88</v>
      </c>
      <c r="BD50" s="22">
        <v>506</v>
      </c>
      <c r="BF50" s="23" t="s">
        <v>88</v>
      </c>
      <c r="BG50" s="22">
        <v>0</v>
      </c>
      <c r="BI50" s="23" t="s">
        <v>88</v>
      </c>
      <c r="BJ50" s="26" t="s">
        <v>73</v>
      </c>
      <c r="BL50" s="23" t="s">
        <v>88</v>
      </c>
      <c r="BM50" s="22">
        <v>0</v>
      </c>
      <c r="BO50" s="23" t="s">
        <v>88</v>
      </c>
      <c r="BP50" s="26" t="s">
        <v>73</v>
      </c>
      <c r="BR50" s="23" t="s">
        <v>88</v>
      </c>
      <c r="BS50" s="26" t="s">
        <v>73</v>
      </c>
      <c r="BU50" s="23" t="s">
        <v>88</v>
      </c>
      <c r="BV50" s="26" t="s">
        <v>73</v>
      </c>
      <c r="BX50" s="23" t="s">
        <v>88</v>
      </c>
      <c r="BY50" s="22">
        <v>0</v>
      </c>
      <c r="CA50" s="23" t="s">
        <v>88</v>
      </c>
      <c r="CB50" s="22">
        <v>1013</v>
      </c>
      <c r="CD50" s="23" t="s">
        <v>88</v>
      </c>
      <c r="CE50" s="22">
        <v>541</v>
      </c>
    </row>
    <row r="51" spans="1:83" ht="14.25">
      <c r="A51" s="23" t="s">
        <v>132</v>
      </c>
      <c r="B51" s="26" t="s">
        <v>73</v>
      </c>
      <c r="D51" s="23" t="s">
        <v>132</v>
      </c>
      <c r="E51" s="22">
        <v>0</v>
      </c>
      <c r="G51" s="23" t="s">
        <v>132</v>
      </c>
      <c r="H51" s="26" t="s">
        <v>73</v>
      </c>
      <c r="J51" s="23" t="s">
        <v>132</v>
      </c>
      <c r="K51" s="26" t="s">
        <v>73</v>
      </c>
      <c r="M51" s="23" t="s">
        <v>132</v>
      </c>
      <c r="N51" s="22">
        <v>0</v>
      </c>
      <c r="P51" s="23" t="s">
        <v>132</v>
      </c>
      <c r="Q51" s="26" t="s">
        <v>73</v>
      </c>
      <c r="S51" s="23" t="s">
        <v>132</v>
      </c>
      <c r="T51" s="26" t="s">
        <v>73</v>
      </c>
      <c r="V51" s="23" t="s">
        <v>132</v>
      </c>
      <c r="W51" s="26" t="s">
        <v>73</v>
      </c>
      <c r="Y51" s="23" t="s">
        <v>132</v>
      </c>
      <c r="Z51" s="22">
        <v>0</v>
      </c>
      <c r="AB51" s="23" t="s">
        <v>132</v>
      </c>
      <c r="AC51" s="22">
        <v>0</v>
      </c>
      <c r="AE51" s="23" t="s">
        <v>132</v>
      </c>
      <c r="AF51" s="26" t="s">
        <v>73</v>
      </c>
      <c r="AH51" s="23" t="s">
        <v>132</v>
      </c>
      <c r="AI51" s="22">
        <v>0</v>
      </c>
      <c r="AK51" s="23" t="s">
        <v>132</v>
      </c>
      <c r="AL51" s="26" t="s">
        <v>73</v>
      </c>
      <c r="AN51" s="23" t="s">
        <v>132</v>
      </c>
      <c r="AO51" s="26" t="s">
        <v>73</v>
      </c>
      <c r="AQ51" s="23" t="s">
        <v>132</v>
      </c>
      <c r="AR51" s="22">
        <v>68</v>
      </c>
      <c r="AT51" s="23" t="s">
        <v>132</v>
      </c>
      <c r="AU51" s="26" t="s">
        <v>73</v>
      </c>
      <c r="AW51" s="23" t="s">
        <v>132</v>
      </c>
      <c r="AX51" s="22">
        <v>0</v>
      </c>
      <c r="AZ51" s="23" t="s">
        <v>132</v>
      </c>
      <c r="BA51" s="26" t="s">
        <v>73</v>
      </c>
      <c r="BC51" s="23" t="s">
        <v>132</v>
      </c>
      <c r="BD51" s="22">
        <v>0</v>
      </c>
      <c r="BF51" s="23" t="s">
        <v>132</v>
      </c>
      <c r="BG51" s="22">
        <v>0</v>
      </c>
      <c r="BI51" s="23" t="s">
        <v>132</v>
      </c>
      <c r="BJ51" s="26" t="s">
        <v>73</v>
      </c>
      <c r="BL51" s="23" t="s">
        <v>132</v>
      </c>
      <c r="BM51" s="22">
        <v>0</v>
      </c>
      <c r="BO51" s="23" t="s">
        <v>132</v>
      </c>
      <c r="BP51" s="26" t="s">
        <v>73</v>
      </c>
      <c r="BR51" s="23" t="s">
        <v>132</v>
      </c>
      <c r="BS51" s="26" t="s">
        <v>73</v>
      </c>
      <c r="BU51" s="23" t="s">
        <v>132</v>
      </c>
      <c r="BV51" s="26" t="s">
        <v>73</v>
      </c>
      <c r="BX51" s="23" t="s">
        <v>132</v>
      </c>
      <c r="BY51" s="22">
        <v>0</v>
      </c>
      <c r="CA51" s="23" t="s">
        <v>132</v>
      </c>
      <c r="CB51" s="26" t="s">
        <v>73</v>
      </c>
      <c r="CD51" s="23" t="s">
        <v>132</v>
      </c>
      <c r="CE51" s="22">
        <v>0</v>
      </c>
    </row>
    <row r="52" spans="1:83" ht="14.25">
      <c r="A52" s="23" t="s">
        <v>80</v>
      </c>
      <c r="B52" s="26" t="s">
        <v>73</v>
      </c>
      <c r="D52" s="23" t="s">
        <v>80</v>
      </c>
      <c r="E52" s="22">
        <v>0</v>
      </c>
      <c r="G52" s="23" t="s">
        <v>80</v>
      </c>
      <c r="H52" s="22">
        <v>620</v>
      </c>
      <c r="J52" s="23" t="s">
        <v>80</v>
      </c>
      <c r="K52" s="26" t="s">
        <v>73</v>
      </c>
      <c r="M52" s="23" t="s">
        <v>80</v>
      </c>
      <c r="N52" s="22">
        <v>7128</v>
      </c>
      <c r="P52" s="23" t="s">
        <v>80</v>
      </c>
      <c r="Q52" s="26" t="s">
        <v>73</v>
      </c>
      <c r="S52" s="23" t="s">
        <v>80</v>
      </c>
      <c r="T52" s="26" t="s">
        <v>73</v>
      </c>
      <c r="V52" s="23" t="s">
        <v>80</v>
      </c>
      <c r="W52" s="22">
        <v>1615</v>
      </c>
      <c r="Y52" s="23" t="s">
        <v>80</v>
      </c>
      <c r="Z52" s="22">
        <v>1072</v>
      </c>
      <c r="AB52" s="23" t="s">
        <v>80</v>
      </c>
      <c r="AC52" s="22">
        <v>7220</v>
      </c>
      <c r="AE52" s="23" t="s">
        <v>80</v>
      </c>
      <c r="AF52" s="26" t="s">
        <v>73</v>
      </c>
      <c r="AH52" s="23" t="s">
        <v>80</v>
      </c>
      <c r="AI52" s="22">
        <v>4420</v>
      </c>
      <c r="AK52" s="23" t="s">
        <v>80</v>
      </c>
      <c r="AL52" s="26" t="s">
        <v>73</v>
      </c>
      <c r="AN52" s="23" t="s">
        <v>80</v>
      </c>
      <c r="AO52" s="26" t="s">
        <v>73</v>
      </c>
      <c r="AQ52" s="23" t="s">
        <v>80</v>
      </c>
      <c r="AR52" s="22">
        <v>104</v>
      </c>
      <c r="AT52" s="23" t="s">
        <v>80</v>
      </c>
      <c r="AU52" s="26" t="s">
        <v>73</v>
      </c>
      <c r="AW52" s="23" t="s">
        <v>80</v>
      </c>
      <c r="AX52" s="22">
        <v>0</v>
      </c>
      <c r="AZ52" s="23" t="s">
        <v>80</v>
      </c>
      <c r="BA52" s="26" t="s">
        <v>73</v>
      </c>
      <c r="BC52" s="23" t="s">
        <v>80</v>
      </c>
      <c r="BD52" s="22">
        <v>714</v>
      </c>
      <c r="BF52" s="23" t="s">
        <v>80</v>
      </c>
      <c r="BG52" s="22">
        <v>1966</v>
      </c>
      <c r="BI52" s="23" t="s">
        <v>80</v>
      </c>
      <c r="BJ52" s="22">
        <v>5</v>
      </c>
      <c r="BL52" s="23" t="s">
        <v>80</v>
      </c>
      <c r="BM52" s="22">
        <v>859</v>
      </c>
      <c r="BO52" s="23" t="s">
        <v>80</v>
      </c>
      <c r="BP52" s="22">
        <v>2933</v>
      </c>
      <c r="BR52" s="23" t="s">
        <v>80</v>
      </c>
      <c r="BS52" s="26" t="s">
        <v>73</v>
      </c>
      <c r="BU52" s="23" t="s">
        <v>80</v>
      </c>
      <c r="BV52" s="26" t="s">
        <v>73</v>
      </c>
      <c r="BX52" s="23" t="s">
        <v>80</v>
      </c>
      <c r="BY52" s="22">
        <v>101</v>
      </c>
      <c r="CA52" s="23" t="s">
        <v>80</v>
      </c>
      <c r="CB52" s="26" t="s">
        <v>73</v>
      </c>
      <c r="CD52" s="23" t="s">
        <v>80</v>
      </c>
      <c r="CE52" s="22">
        <v>80</v>
      </c>
    </row>
    <row r="53" spans="1:83" ht="14.25">
      <c r="A53" s="23" t="s">
        <v>118</v>
      </c>
      <c r="B53" s="26" t="s">
        <v>73</v>
      </c>
      <c r="D53" s="23" t="s">
        <v>118</v>
      </c>
      <c r="E53" s="22">
        <v>0</v>
      </c>
      <c r="G53" s="23" t="s">
        <v>118</v>
      </c>
      <c r="H53" s="26" t="s">
        <v>73</v>
      </c>
      <c r="J53" s="23" t="s">
        <v>118</v>
      </c>
      <c r="K53" s="26" t="s">
        <v>73</v>
      </c>
      <c r="M53" s="23" t="s">
        <v>118</v>
      </c>
      <c r="N53" s="22">
        <v>0</v>
      </c>
      <c r="P53" s="23" t="s">
        <v>118</v>
      </c>
      <c r="Q53" s="26" t="s">
        <v>73</v>
      </c>
      <c r="S53" s="23" t="s">
        <v>118</v>
      </c>
      <c r="T53" s="26" t="s">
        <v>73</v>
      </c>
      <c r="V53" s="23" t="s">
        <v>118</v>
      </c>
      <c r="W53" s="26" t="s">
        <v>73</v>
      </c>
      <c r="Y53" s="23" t="s">
        <v>118</v>
      </c>
      <c r="Z53" s="22">
        <v>0</v>
      </c>
      <c r="AB53" s="23" t="s">
        <v>118</v>
      </c>
      <c r="AC53" s="22">
        <v>0</v>
      </c>
      <c r="AE53" s="23" t="s">
        <v>118</v>
      </c>
      <c r="AF53" s="26" t="s">
        <v>73</v>
      </c>
      <c r="AH53" s="23" t="s">
        <v>118</v>
      </c>
      <c r="AI53" s="22">
        <v>0</v>
      </c>
      <c r="AK53" s="23" t="s">
        <v>118</v>
      </c>
      <c r="AL53" s="26" t="s">
        <v>73</v>
      </c>
      <c r="AN53" s="23" t="s">
        <v>118</v>
      </c>
      <c r="AO53" s="26" t="s">
        <v>73</v>
      </c>
      <c r="AQ53" s="23" t="s">
        <v>118</v>
      </c>
      <c r="AR53" s="26" t="s">
        <v>73</v>
      </c>
      <c r="AT53" s="23" t="s">
        <v>118</v>
      </c>
      <c r="AU53" s="26" t="s">
        <v>73</v>
      </c>
      <c r="AW53" s="23" t="s">
        <v>118</v>
      </c>
      <c r="AX53" s="22">
        <v>0</v>
      </c>
      <c r="AZ53" s="23" t="s">
        <v>118</v>
      </c>
      <c r="BA53" s="26" t="s">
        <v>73</v>
      </c>
      <c r="BC53" s="23" t="s">
        <v>118</v>
      </c>
      <c r="BD53" s="22">
        <v>0</v>
      </c>
      <c r="BF53" s="23" t="s">
        <v>118</v>
      </c>
      <c r="BG53" s="22">
        <v>0</v>
      </c>
      <c r="BI53" s="23" t="s">
        <v>118</v>
      </c>
      <c r="BJ53" s="26" t="s">
        <v>73</v>
      </c>
      <c r="BL53" s="23" t="s">
        <v>118</v>
      </c>
      <c r="BM53" s="22">
        <v>0</v>
      </c>
      <c r="BO53" s="23" t="s">
        <v>118</v>
      </c>
      <c r="BP53" s="26" t="s">
        <v>73</v>
      </c>
      <c r="BR53" s="23" t="s">
        <v>118</v>
      </c>
      <c r="BS53" s="26" t="s">
        <v>73</v>
      </c>
      <c r="BU53" s="23" t="s">
        <v>118</v>
      </c>
      <c r="BV53" s="26" t="s">
        <v>73</v>
      </c>
      <c r="BX53" s="23" t="s">
        <v>118</v>
      </c>
      <c r="BY53" s="22">
        <v>0</v>
      </c>
      <c r="CA53" s="23" t="s">
        <v>118</v>
      </c>
      <c r="CB53" s="26" t="s">
        <v>73</v>
      </c>
      <c r="CD53" s="23" t="s">
        <v>118</v>
      </c>
      <c r="CE53" s="22">
        <v>0</v>
      </c>
    </row>
    <row r="54" spans="1:83" ht="14.25">
      <c r="A54" s="23" t="s">
        <v>117</v>
      </c>
      <c r="B54" s="26" t="s">
        <v>73</v>
      </c>
      <c r="D54" s="23" t="s">
        <v>117</v>
      </c>
      <c r="E54" s="22">
        <v>0</v>
      </c>
      <c r="G54" s="23" t="s">
        <v>117</v>
      </c>
      <c r="H54" s="26" t="s">
        <v>73</v>
      </c>
      <c r="J54" s="23" t="s">
        <v>117</v>
      </c>
      <c r="K54" s="26" t="s">
        <v>73</v>
      </c>
      <c r="M54" s="23" t="s">
        <v>117</v>
      </c>
      <c r="N54" s="22">
        <v>0</v>
      </c>
      <c r="P54" s="23" t="s">
        <v>117</v>
      </c>
      <c r="Q54" s="26" t="s">
        <v>73</v>
      </c>
      <c r="S54" s="23" t="s">
        <v>117</v>
      </c>
      <c r="T54" s="26" t="s">
        <v>73</v>
      </c>
      <c r="V54" s="23" t="s">
        <v>117</v>
      </c>
      <c r="W54" s="26" t="s">
        <v>73</v>
      </c>
      <c r="Y54" s="23" t="s">
        <v>117</v>
      </c>
      <c r="Z54" s="22">
        <v>0</v>
      </c>
      <c r="AB54" s="23" t="s">
        <v>117</v>
      </c>
      <c r="AC54" s="22">
        <v>0</v>
      </c>
      <c r="AE54" s="23" t="s">
        <v>117</v>
      </c>
      <c r="AF54" s="26" t="s">
        <v>73</v>
      </c>
      <c r="AH54" s="23" t="s">
        <v>117</v>
      </c>
      <c r="AI54" s="22">
        <v>0</v>
      </c>
      <c r="AK54" s="23" t="s">
        <v>117</v>
      </c>
      <c r="AL54" s="26" t="s">
        <v>73</v>
      </c>
      <c r="AN54" s="23" t="s">
        <v>117</v>
      </c>
      <c r="AO54" s="26" t="s">
        <v>73</v>
      </c>
      <c r="AQ54" s="23" t="s">
        <v>117</v>
      </c>
      <c r="AR54" s="26" t="s">
        <v>73</v>
      </c>
      <c r="AT54" s="23" t="s">
        <v>117</v>
      </c>
      <c r="AU54" s="26" t="s">
        <v>73</v>
      </c>
      <c r="AW54" s="23" t="s">
        <v>117</v>
      </c>
      <c r="AX54" s="22">
        <v>0</v>
      </c>
      <c r="AZ54" s="23" t="s">
        <v>117</v>
      </c>
      <c r="BA54" s="26" t="s">
        <v>73</v>
      </c>
      <c r="BC54" s="23" t="s">
        <v>117</v>
      </c>
      <c r="BD54" s="22">
        <v>0</v>
      </c>
      <c r="BF54" s="23" t="s">
        <v>117</v>
      </c>
      <c r="BG54" s="22">
        <v>0</v>
      </c>
      <c r="BI54" s="23" t="s">
        <v>117</v>
      </c>
      <c r="BJ54" s="26" t="s">
        <v>73</v>
      </c>
      <c r="BL54" s="23" t="s">
        <v>117</v>
      </c>
      <c r="BM54" s="22">
        <v>0</v>
      </c>
      <c r="BO54" s="23" t="s">
        <v>117</v>
      </c>
      <c r="BP54" s="26" t="s">
        <v>73</v>
      </c>
      <c r="BR54" s="23" t="s">
        <v>117</v>
      </c>
      <c r="BS54" s="26" t="s">
        <v>73</v>
      </c>
      <c r="BU54" s="23" t="s">
        <v>117</v>
      </c>
      <c r="BV54" s="26" t="s">
        <v>73</v>
      </c>
      <c r="BX54" s="23" t="s">
        <v>117</v>
      </c>
      <c r="BY54" s="22">
        <v>0</v>
      </c>
      <c r="CA54" s="23" t="s">
        <v>117</v>
      </c>
      <c r="CB54" s="26" t="s">
        <v>73</v>
      </c>
      <c r="CD54" s="23" t="s">
        <v>117</v>
      </c>
      <c r="CE54" s="22">
        <v>0</v>
      </c>
    </row>
    <row r="55" spans="1:83" ht="14.25">
      <c r="A55" s="23" t="s">
        <v>141</v>
      </c>
      <c r="B55" s="26" t="s">
        <v>73</v>
      </c>
      <c r="D55" s="23" t="s">
        <v>141</v>
      </c>
      <c r="E55" s="22">
        <v>0</v>
      </c>
      <c r="G55" s="23" t="s">
        <v>141</v>
      </c>
      <c r="H55" s="26" t="s">
        <v>73</v>
      </c>
      <c r="J55" s="23" t="s">
        <v>141</v>
      </c>
      <c r="K55" s="26" t="s">
        <v>73</v>
      </c>
      <c r="M55" s="23" t="s">
        <v>141</v>
      </c>
      <c r="N55" s="22">
        <v>0</v>
      </c>
      <c r="P55" s="23" t="s">
        <v>141</v>
      </c>
      <c r="Q55" s="26" t="s">
        <v>73</v>
      </c>
      <c r="S55" s="23" t="s">
        <v>141</v>
      </c>
      <c r="T55" s="26" t="s">
        <v>73</v>
      </c>
      <c r="V55" s="23" t="s">
        <v>141</v>
      </c>
      <c r="W55" s="22">
        <v>47</v>
      </c>
      <c r="Y55" s="23" t="s">
        <v>141</v>
      </c>
      <c r="Z55" s="22">
        <v>5</v>
      </c>
      <c r="AB55" s="23" t="s">
        <v>141</v>
      </c>
      <c r="AC55" s="22">
        <v>24</v>
      </c>
      <c r="AE55" s="23" t="s">
        <v>141</v>
      </c>
      <c r="AF55" s="26" t="s">
        <v>73</v>
      </c>
      <c r="AH55" s="23" t="s">
        <v>141</v>
      </c>
      <c r="AI55" s="22">
        <v>0</v>
      </c>
      <c r="AK55" s="23" t="s">
        <v>141</v>
      </c>
      <c r="AL55" s="26" t="s">
        <v>73</v>
      </c>
      <c r="AN55" s="23" t="s">
        <v>141</v>
      </c>
      <c r="AO55" s="26" t="s">
        <v>73</v>
      </c>
      <c r="AQ55" s="23" t="s">
        <v>141</v>
      </c>
      <c r="AR55" s="26" t="s">
        <v>73</v>
      </c>
      <c r="AT55" s="23" t="s">
        <v>141</v>
      </c>
      <c r="AU55" s="26" t="s">
        <v>73</v>
      </c>
      <c r="AW55" s="23" t="s">
        <v>141</v>
      </c>
      <c r="AX55" s="22">
        <v>0</v>
      </c>
      <c r="AZ55" s="23" t="s">
        <v>141</v>
      </c>
      <c r="BA55" s="26" t="s">
        <v>73</v>
      </c>
      <c r="BC55" s="23" t="s">
        <v>141</v>
      </c>
      <c r="BD55" s="22">
        <v>0</v>
      </c>
      <c r="BF55" s="23" t="s">
        <v>141</v>
      </c>
      <c r="BG55" s="22">
        <v>0</v>
      </c>
      <c r="BI55" s="23" t="s">
        <v>141</v>
      </c>
      <c r="BJ55" s="26" t="s">
        <v>73</v>
      </c>
      <c r="BL55" s="23" t="s">
        <v>141</v>
      </c>
      <c r="BM55" s="22">
        <v>0</v>
      </c>
      <c r="BO55" s="23" t="s">
        <v>141</v>
      </c>
      <c r="BP55" s="22">
        <v>5</v>
      </c>
      <c r="BR55" s="23" t="s">
        <v>141</v>
      </c>
      <c r="BS55" s="26" t="s">
        <v>73</v>
      </c>
      <c r="BU55" s="23" t="s">
        <v>141</v>
      </c>
      <c r="BV55" s="26" t="s">
        <v>73</v>
      </c>
      <c r="BX55" s="23" t="s">
        <v>141</v>
      </c>
      <c r="BY55" s="22">
        <v>0</v>
      </c>
      <c r="CA55" s="23" t="s">
        <v>141</v>
      </c>
      <c r="CB55" s="26" t="s">
        <v>73</v>
      </c>
      <c r="CD55" s="23" t="s">
        <v>141</v>
      </c>
      <c r="CE55" s="22">
        <v>0</v>
      </c>
    </row>
    <row r="56" spans="1:83" ht="14.25">
      <c r="A56" s="23" t="s">
        <v>116</v>
      </c>
      <c r="B56" s="26" t="s">
        <v>73</v>
      </c>
      <c r="D56" s="23" t="s">
        <v>116</v>
      </c>
      <c r="E56" s="22">
        <v>0</v>
      </c>
      <c r="G56" s="23" t="s">
        <v>116</v>
      </c>
      <c r="H56" s="26" t="s">
        <v>73</v>
      </c>
      <c r="J56" s="23" t="s">
        <v>116</v>
      </c>
      <c r="K56" s="26" t="s">
        <v>73</v>
      </c>
      <c r="M56" s="23" t="s">
        <v>116</v>
      </c>
      <c r="N56" s="22">
        <v>0</v>
      </c>
      <c r="P56" s="23" t="s">
        <v>116</v>
      </c>
      <c r="Q56" s="26" t="s">
        <v>73</v>
      </c>
      <c r="S56" s="23" t="s">
        <v>116</v>
      </c>
      <c r="T56" s="26" t="s">
        <v>73</v>
      </c>
      <c r="V56" s="23" t="s">
        <v>116</v>
      </c>
      <c r="W56" s="26" t="s">
        <v>73</v>
      </c>
      <c r="Y56" s="23" t="s">
        <v>116</v>
      </c>
      <c r="Z56" s="22">
        <v>0</v>
      </c>
      <c r="AB56" s="23" t="s">
        <v>116</v>
      </c>
      <c r="AC56" s="22">
        <v>0</v>
      </c>
      <c r="AE56" s="23" t="s">
        <v>116</v>
      </c>
      <c r="AF56" s="26" t="s">
        <v>73</v>
      </c>
      <c r="AH56" s="23" t="s">
        <v>116</v>
      </c>
      <c r="AI56" s="22">
        <v>0</v>
      </c>
      <c r="AK56" s="23" t="s">
        <v>116</v>
      </c>
      <c r="AL56" s="26" t="s">
        <v>73</v>
      </c>
      <c r="AN56" s="23" t="s">
        <v>116</v>
      </c>
      <c r="AO56" s="26" t="s">
        <v>73</v>
      </c>
      <c r="AQ56" s="23" t="s">
        <v>116</v>
      </c>
      <c r="AR56" s="26" t="s">
        <v>73</v>
      </c>
      <c r="AT56" s="23" t="s">
        <v>116</v>
      </c>
      <c r="AU56" s="26" t="s">
        <v>73</v>
      </c>
      <c r="AW56" s="23" t="s">
        <v>116</v>
      </c>
      <c r="AX56" s="22">
        <v>0</v>
      </c>
      <c r="AZ56" s="23" t="s">
        <v>116</v>
      </c>
      <c r="BA56" s="26" t="s">
        <v>73</v>
      </c>
      <c r="BC56" s="23" t="s">
        <v>116</v>
      </c>
      <c r="BD56" s="22">
        <v>0</v>
      </c>
      <c r="BF56" s="23" t="s">
        <v>116</v>
      </c>
      <c r="BG56" s="22">
        <v>0</v>
      </c>
      <c r="BI56" s="23" t="s">
        <v>116</v>
      </c>
      <c r="BJ56" s="26" t="s">
        <v>73</v>
      </c>
      <c r="BL56" s="23" t="s">
        <v>116</v>
      </c>
      <c r="BM56" s="22">
        <v>0</v>
      </c>
      <c r="BO56" s="23" t="s">
        <v>116</v>
      </c>
      <c r="BP56" s="26" t="s">
        <v>73</v>
      </c>
      <c r="BR56" s="23" t="s">
        <v>116</v>
      </c>
      <c r="BS56" s="26" t="s">
        <v>73</v>
      </c>
      <c r="BU56" s="23" t="s">
        <v>116</v>
      </c>
      <c r="BV56" s="26" t="s">
        <v>73</v>
      </c>
      <c r="BX56" s="23" t="s">
        <v>116</v>
      </c>
      <c r="BY56" s="22">
        <v>0</v>
      </c>
      <c r="CA56" s="23" t="s">
        <v>116</v>
      </c>
      <c r="CB56" s="26" t="s">
        <v>73</v>
      </c>
      <c r="CD56" s="23" t="s">
        <v>116</v>
      </c>
      <c r="CE56" s="22">
        <v>0</v>
      </c>
    </row>
    <row r="57" spans="1:83" ht="14.25">
      <c r="A57" s="23" t="s">
        <v>115</v>
      </c>
      <c r="B57" s="26" t="s">
        <v>73</v>
      </c>
      <c r="D57" s="23" t="s">
        <v>115</v>
      </c>
      <c r="E57" s="22">
        <v>0</v>
      </c>
      <c r="G57" s="23" t="s">
        <v>115</v>
      </c>
      <c r="H57" s="26" t="s">
        <v>73</v>
      </c>
      <c r="J57" s="23" t="s">
        <v>115</v>
      </c>
      <c r="K57" s="26" t="s">
        <v>73</v>
      </c>
      <c r="M57" s="23" t="s">
        <v>115</v>
      </c>
      <c r="N57" s="22">
        <v>0</v>
      </c>
      <c r="P57" s="23" t="s">
        <v>115</v>
      </c>
      <c r="Q57" s="26" t="s">
        <v>73</v>
      </c>
      <c r="S57" s="23" t="s">
        <v>115</v>
      </c>
      <c r="T57" s="26" t="s">
        <v>73</v>
      </c>
      <c r="V57" s="23" t="s">
        <v>115</v>
      </c>
      <c r="W57" s="26" t="s">
        <v>73</v>
      </c>
      <c r="Y57" s="23" t="s">
        <v>115</v>
      </c>
      <c r="Z57" s="22">
        <v>0</v>
      </c>
      <c r="AB57" s="23" t="s">
        <v>115</v>
      </c>
      <c r="AC57" s="22">
        <v>0</v>
      </c>
      <c r="AE57" s="23" t="s">
        <v>115</v>
      </c>
      <c r="AF57" s="26" t="s">
        <v>73</v>
      </c>
      <c r="AH57" s="23" t="s">
        <v>115</v>
      </c>
      <c r="AI57" s="22">
        <v>0</v>
      </c>
      <c r="AK57" s="23" t="s">
        <v>115</v>
      </c>
      <c r="AL57" s="26" t="s">
        <v>73</v>
      </c>
      <c r="AN57" s="23" t="s">
        <v>115</v>
      </c>
      <c r="AO57" s="26" t="s">
        <v>73</v>
      </c>
      <c r="AQ57" s="23" t="s">
        <v>115</v>
      </c>
      <c r="AR57" s="26" t="s">
        <v>73</v>
      </c>
      <c r="AT57" s="23" t="s">
        <v>115</v>
      </c>
      <c r="AU57" s="26" t="s">
        <v>73</v>
      </c>
      <c r="AW57" s="23" t="s">
        <v>115</v>
      </c>
      <c r="AX57" s="22">
        <v>0</v>
      </c>
      <c r="AZ57" s="23" t="s">
        <v>115</v>
      </c>
      <c r="BA57" s="26" t="s">
        <v>73</v>
      </c>
      <c r="BC57" s="23" t="s">
        <v>115</v>
      </c>
      <c r="BD57" s="22">
        <v>0</v>
      </c>
      <c r="BF57" s="23" t="s">
        <v>115</v>
      </c>
      <c r="BG57" s="22">
        <v>0</v>
      </c>
      <c r="BI57" s="23" t="s">
        <v>115</v>
      </c>
      <c r="BJ57" s="26" t="s">
        <v>73</v>
      </c>
      <c r="BL57" s="23" t="s">
        <v>115</v>
      </c>
      <c r="BM57" s="22">
        <v>0</v>
      </c>
      <c r="BO57" s="23" t="s">
        <v>115</v>
      </c>
      <c r="BP57" s="26" t="s">
        <v>73</v>
      </c>
      <c r="BR57" s="23" t="s">
        <v>115</v>
      </c>
      <c r="BS57" s="26" t="s">
        <v>73</v>
      </c>
      <c r="BU57" s="23" t="s">
        <v>115</v>
      </c>
      <c r="BV57" s="26" t="s">
        <v>73</v>
      </c>
      <c r="BX57" s="23" t="s">
        <v>115</v>
      </c>
      <c r="BY57" s="22">
        <v>0</v>
      </c>
      <c r="CA57" s="23" t="s">
        <v>115</v>
      </c>
      <c r="CB57" s="26" t="s">
        <v>73</v>
      </c>
      <c r="CD57" s="23" t="s">
        <v>115</v>
      </c>
      <c r="CE57" s="22">
        <v>0</v>
      </c>
    </row>
    <row r="58" spans="1:83" ht="14.25">
      <c r="A58" s="23" t="s">
        <v>114</v>
      </c>
      <c r="B58" s="26" t="s">
        <v>73</v>
      </c>
      <c r="D58" s="23" t="s">
        <v>114</v>
      </c>
      <c r="E58" s="22">
        <v>0</v>
      </c>
      <c r="G58" s="23" t="s">
        <v>114</v>
      </c>
      <c r="H58" s="26" t="s">
        <v>73</v>
      </c>
      <c r="J58" s="23" t="s">
        <v>114</v>
      </c>
      <c r="K58" s="26" t="s">
        <v>73</v>
      </c>
      <c r="M58" s="23" t="s">
        <v>114</v>
      </c>
      <c r="N58" s="22">
        <v>0</v>
      </c>
      <c r="P58" s="23" t="s">
        <v>114</v>
      </c>
      <c r="Q58" s="26" t="s">
        <v>73</v>
      </c>
      <c r="S58" s="23" t="s">
        <v>114</v>
      </c>
      <c r="T58" s="26" t="s">
        <v>73</v>
      </c>
      <c r="V58" s="23" t="s">
        <v>114</v>
      </c>
      <c r="W58" s="26" t="s">
        <v>73</v>
      </c>
      <c r="Y58" s="23" t="s">
        <v>114</v>
      </c>
      <c r="Z58" s="22">
        <v>0</v>
      </c>
      <c r="AB58" s="23" t="s">
        <v>114</v>
      </c>
      <c r="AC58" s="22">
        <v>0</v>
      </c>
      <c r="AE58" s="23" t="s">
        <v>114</v>
      </c>
      <c r="AF58" s="26" t="s">
        <v>73</v>
      </c>
      <c r="AH58" s="23" t="s">
        <v>114</v>
      </c>
      <c r="AI58" s="22">
        <v>0</v>
      </c>
      <c r="AK58" s="23" t="s">
        <v>114</v>
      </c>
      <c r="AL58" s="26" t="s">
        <v>73</v>
      </c>
      <c r="AN58" s="23" t="s">
        <v>114</v>
      </c>
      <c r="AO58" s="26" t="s">
        <v>73</v>
      </c>
      <c r="AQ58" s="23" t="s">
        <v>114</v>
      </c>
      <c r="AR58" s="26" t="s">
        <v>73</v>
      </c>
      <c r="AT58" s="23" t="s">
        <v>114</v>
      </c>
      <c r="AU58" s="26" t="s">
        <v>73</v>
      </c>
      <c r="AW58" s="23" t="s">
        <v>114</v>
      </c>
      <c r="AX58" s="22">
        <v>0</v>
      </c>
      <c r="AZ58" s="23" t="s">
        <v>114</v>
      </c>
      <c r="BA58" s="26" t="s">
        <v>73</v>
      </c>
      <c r="BC58" s="23" t="s">
        <v>114</v>
      </c>
      <c r="BD58" s="22">
        <v>0</v>
      </c>
      <c r="BF58" s="23" t="s">
        <v>114</v>
      </c>
      <c r="BG58" s="22">
        <v>0</v>
      </c>
      <c r="BI58" s="23" t="s">
        <v>114</v>
      </c>
      <c r="BJ58" s="26" t="s">
        <v>73</v>
      </c>
      <c r="BL58" s="23" t="s">
        <v>114</v>
      </c>
      <c r="BM58" s="22">
        <v>0</v>
      </c>
      <c r="BO58" s="23" t="s">
        <v>114</v>
      </c>
      <c r="BP58" s="26" t="s">
        <v>73</v>
      </c>
      <c r="BR58" s="23" t="s">
        <v>114</v>
      </c>
      <c r="BS58" s="26" t="s">
        <v>73</v>
      </c>
      <c r="BU58" s="23" t="s">
        <v>114</v>
      </c>
      <c r="BV58" s="26" t="s">
        <v>73</v>
      </c>
      <c r="BX58" s="23" t="s">
        <v>114</v>
      </c>
      <c r="BY58" s="22">
        <v>0</v>
      </c>
      <c r="CA58" s="23" t="s">
        <v>114</v>
      </c>
      <c r="CB58" s="26" t="s">
        <v>73</v>
      </c>
      <c r="CD58" s="23" t="s">
        <v>114</v>
      </c>
      <c r="CE58" s="22">
        <v>0</v>
      </c>
    </row>
    <row r="59" spans="1:83" ht="14.25">
      <c r="A59" s="23" t="s">
        <v>113</v>
      </c>
      <c r="B59" s="26" t="s">
        <v>73</v>
      </c>
      <c r="D59" s="23" t="s">
        <v>113</v>
      </c>
      <c r="E59" s="22">
        <v>0</v>
      </c>
      <c r="G59" s="23" t="s">
        <v>113</v>
      </c>
      <c r="H59" s="26" t="s">
        <v>73</v>
      </c>
      <c r="J59" s="23" t="s">
        <v>113</v>
      </c>
      <c r="K59" s="26" t="s">
        <v>73</v>
      </c>
      <c r="M59" s="23" t="s">
        <v>113</v>
      </c>
      <c r="N59" s="22">
        <v>0</v>
      </c>
      <c r="P59" s="23" t="s">
        <v>113</v>
      </c>
      <c r="Q59" s="26" t="s">
        <v>73</v>
      </c>
      <c r="S59" s="23" t="s">
        <v>113</v>
      </c>
      <c r="T59" s="26" t="s">
        <v>73</v>
      </c>
      <c r="V59" s="23" t="s">
        <v>113</v>
      </c>
      <c r="W59" s="26" t="s">
        <v>73</v>
      </c>
      <c r="Y59" s="23" t="s">
        <v>113</v>
      </c>
      <c r="Z59" s="22">
        <v>0</v>
      </c>
      <c r="AB59" s="23" t="s">
        <v>113</v>
      </c>
      <c r="AC59" s="22">
        <v>0</v>
      </c>
      <c r="AE59" s="23" t="s">
        <v>113</v>
      </c>
      <c r="AF59" s="26" t="s">
        <v>73</v>
      </c>
      <c r="AH59" s="23" t="s">
        <v>113</v>
      </c>
      <c r="AI59" s="22">
        <v>0</v>
      </c>
      <c r="AK59" s="23" t="s">
        <v>113</v>
      </c>
      <c r="AL59" s="26" t="s">
        <v>73</v>
      </c>
      <c r="AN59" s="23" t="s">
        <v>113</v>
      </c>
      <c r="AO59" s="26" t="s">
        <v>73</v>
      </c>
      <c r="AQ59" s="23" t="s">
        <v>113</v>
      </c>
      <c r="AR59" s="26" t="s">
        <v>73</v>
      </c>
      <c r="AT59" s="23" t="s">
        <v>113</v>
      </c>
      <c r="AU59" s="26" t="s">
        <v>73</v>
      </c>
      <c r="AW59" s="23" t="s">
        <v>113</v>
      </c>
      <c r="AX59" s="22">
        <v>0</v>
      </c>
      <c r="AZ59" s="23" t="s">
        <v>113</v>
      </c>
      <c r="BA59" s="26" t="s">
        <v>73</v>
      </c>
      <c r="BC59" s="23" t="s">
        <v>113</v>
      </c>
      <c r="BD59" s="22">
        <v>0</v>
      </c>
      <c r="BF59" s="23" t="s">
        <v>113</v>
      </c>
      <c r="BG59" s="22">
        <v>0</v>
      </c>
      <c r="BI59" s="23" t="s">
        <v>113</v>
      </c>
      <c r="BJ59" s="26" t="s">
        <v>73</v>
      </c>
      <c r="BL59" s="23" t="s">
        <v>113</v>
      </c>
      <c r="BM59" s="22">
        <v>0</v>
      </c>
      <c r="BO59" s="23" t="s">
        <v>113</v>
      </c>
      <c r="BP59" s="26" t="s">
        <v>73</v>
      </c>
      <c r="BR59" s="23" t="s">
        <v>113</v>
      </c>
      <c r="BS59" s="26" t="s">
        <v>73</v>
      </c>
      <c r="BU59" s="23" t="s">
        <v>113</v>
      </c>
      <c r="BV59" s="26" t="s">
        <v>73</v>
      </c>
      <c r="BX59" s="23" t="s">
        <v>113</v>
      </c>
      <c r="BY59" s="22">
        <v>0</v>
      </c>
      <c r="CA59" s="23" t="s">
        <v>113</v>
      </c>
      <c r="CB59" s="26" t="s">
        <v>73</v>
      </c>
      <c r="CD59" s="23" t="s">
        <v>113</v>
      </c>
      <c r="CE59" s="22">
        <v>0</v>
      </c>
    </row>
    <row r="60" spans="1:83" ht="14.25">
      <c r="A60" s="23" t="s">
        <v>130</v>
      </c>
      <c r="B60" s="26" t="s">
        <v>73</v>
      </c>
      <c r="D60" s="23" t="s">
        <v>130</v>
      </c>
      <c r="E60" s="22">
        <v>0</v>
      </c>
      <c r="G60" s="23" t="s">
        <v>130</v>
      </c>
      <c r="H60" s="26" t="s">
        <v>73</v>
      </c>
      <c r="J60" s="23" t="s">
        <v>130</v>
      </c>
      <c r="K60" s="26" t="s">
        <v>73</v>
      </c>
      <c r="M60" s="23" t="s">
        <v>130</v>
      </c>
      <c r="N60" s="22">
        <v>0</v>
      </c>
      <c r="P60" s="23" t="s">
        <v>130</v>
      </c>
      <c r="Q60" s="26" t="s">
        <v>73</v>
      </c>
      <c r="S60" s="23" t="s">
        <v>130</v>
      </c>
      <c r="T60" s="26" t="s">
        <v>73</v>
      </c>
      <c r="V60" s="23" t="s">
        <v>130</v>
      </c>
      <c r="W60" s="26" t="s">
        <v>73</v>
      </c>
      <c r="Y60" s="23" t="s">
        <v>130</v>
      </c>
      <c r="Z60" s="22">
        <v>0</v>
      </c>
      <c r="AB60" s="23" t="s">
        <v>130</v>
      </c>
      <c r="AC60" s="22">
        <v>0</v>
      </c>
      <c r="AE60" s="23" t="s">
        <v>130</v>
      </c>
      <c r="AF60" s="26" t="s">
        <v>73</v>
      </c>
      <c r="AH60" s="23" t="s">
        <v>130</v>
      </c>
      <c r="AI60" s="22">
        <v>0</v>
      </c>
      <c r="AK60" s="23" t="s">
        <v>130</v>
      </c>
      <c r="AL60" s="26" t="s">
        <v>73</v>
      </c>
      <c r="AN60" s="23" t="s">
        <v>130</v>
      </c>
      <c r="AO60" s="26" t="s">
        <v>73</v>
      </c>
      <c r="AQ60" s="23" t="s">
        <v>130</v>
      </c>
      <c r="AR60" s="26" t="s">
        <v>73</v>
      </c>
      <c r="AT60" s="23" t="s">
        <v>130</v>
      </c>
      <c r="AU60" s="26" t="s">
        <v>73</v>
      </c>
      <c r="AW60" s="23" t="s">
        <v>130</v>
      </c>
      <c r="AX60" s="22">
        <v>0</v>
      </c>
      <c r="AZ60" s="23" t="s">
        <v>130</v>
      </c>
      <c r="BA60" s="26" t="s">
        <v>73</v>
      </c>
      <c r="BC60" s="23" t="s">
        <v>130</v>
      </c>
      <c r="BD60" s="22">
        <v>0</v>
      </c>
      <c r="BF60" s="23" t="s">
        <v>130</v>
      </c>
      <c r="BG60" s="22">
        <v>0</v>
      </c>
      <c r="BI60" s="23" t="s">
        <v>130</v>
      </c>
      <c r="BJ60" s="26" t="s">
        <v>73</v>
      </c>
      <c r="BL60" s="23" t="s">
        <v>130</v>
      </c>
      <c r="BM60" s="22">
        <v>0</v>
      </c>
      <c r="BO60" s="23" t="s">
        <v>130</v>
      </c>
      <c r="BP60" s="26" t="s">
        <v>73</v>
      </c>
      <c r="BR60" s="23" t="s">
        <v>130</v>
      </c>
      <c r="BS60" s="26" t="s">
        <v>73</v>
      </c>
      <c r="BU60" s="23" t="s">
        <v>130</v>
      </c>
      <c r="BV60" s="26" t="s">
        <v>73</v>
      </c>
      <c r="BX60" s="23" t="s">
        <v>130</v>
      </c>
      <c r="BY60" s="22">
        <v>0</v>
      </c>
      <c r="CA60" s="23" t="s">
        <v>130</v>
      </c>
      <c r="CB60" s="26" t="s">
        <v>73</v>
      </c>
      <c r="CD60" s="23" t="s">
        <v>130</v>
      </c>
      <c r="CE60" s="22">
        <v>0</v>
      </c>
    </row>
    <row r="61" spans="1:83" ht="14.25">
      <c r="A61" s="23" t="s">
        <v>129</v>
      </c>
      <c r="B61" s="26" t="s">
        <v>73</v>
      </c>
      <c r="D61" s="23" t="s">
        <v>129</v>
      </c>
      <c r="E61" s="22">
        <v>0</v>
      </c>
      <c r="G61" s="23" t="s">
        <v>129</v>
      </c>
      <c r="H61" s="26" t="s">
        <v>73</v>
      </c>
      <c r="J61" s="23" t="s">
        <v>129</v>
      </c>
      <c r="K61" s="26" t="s">
        <v>73</v>
      </c>
      <c r="M61" s="23" t="s">
        <v>129</v>
      </c>
      <c r="N61" s="22">
        <v>0</v>
      </c>
      <c r="P61" s="23" t="s">
        <v>129</v>
      </c>
      <c r="Q61" s="26" t="s">
        <v>73</v>
      </c>
      <c r="S61" s="23" t="s">
        <v>129</v>
      </c>
      <c r="T61" s="26" t="s">
        <v>73</v>
      </c>
      <c r="V61" s="23" t="s">
        <v>129</v>
      </c>
      <c r="W61" s="26" t="s">
        <v>73</v>
      </c>
      <c r="Y61" s="23" t="s">
        <v>129</v>
      </c>
      <c r="Z61" s="22">
        <v>0</v>
      </c>
      <c r="AB61" s="23" t="s">
        <v>129</v>
      </c>
      <c r="AC61" s="22">
        <v>0</v>
      </c>
      <c r="AE61" s="23" t="s">
        <v>129</v>
      </c>
      <c r="AF61" s="26" t="s">
        <v>73</v>
      </c>
      <c r="AH61" s="23" t="s">
        <v>129</v>
      </c>
      <c r="AI61" s="22">
        <v>0</v>
      </c>
      <c r="AK61" s="23" t="s">
        <v>129</v>
      </c>
      <c r="AL61" s="26" t="s">
        <v>73</v>
      </c>
      <c r="AN61" s="23" t="s">
        <v>129</v>
      </c>
      <c r="AO61" s="26" t="s">
        <v>73</v>
      </c>
      <c r="AQ61" s="23" t="s">
        <v>129</v>
      </c>
      <c r="AR61" s="26" t="s">
        <v>73</v>
      </c>
      <c r="AT61" s="23" t="s">
        <v>129</v>
      </c>
      <c r="AU61" s="26" t="s">
        <v>73</v>
      </c>
      <c r="AW61" s="23" t="s">
        <v>129</v>
      </c>
      <c r="AX61" s="22">
        <v>0</v>
      </c>
      <c r="AZ61" s="23" t="s">
        <v>129</v>
      </c>
      <c r="BA61" s="26" t="s">
        <v>73</v>
      </c>
      <c r="BC61" s="23" t="s">
        <v>129</v>
      </c>
      <c r="BD61" s="22">
        <v>0</v>
      </c>
      <c r="BF61" s="23" t="s">
        <v>129</v>
      </c>
      <c r="BG61" s="22">
        <v>0</v>
      </c>
      <c r="BI61" s="23" t="s">
        <v>129</v>
      </c>
      <c r="BJ61" s="26" t="s">
        <v>73</v>
      </c>
      <c r="BL61" s="23" t="s">
        <v>129</v>
      </c>
      <c r="BM61" s="22">
        <v>0</v>
      </c>
      <c r="BO61" s="23" t="s">
        <v>129</v>
      </c>
      <c r="BP61" s="26" t="s">
        <v>73</v>
      </c>
      <c r="BR61" s="23" t="s">
        <v>129</v>
      </c>
      <c r="BS61" s="26" t="s">
        <v>73</v>
      </c>
      <c r="BU61" s="23" t="s">
        <v>129</v>
      </c>
      <c r="BV61" s="26" t="s">
        <v>73</v>
      </c>
      <c r="BX61" s="23" t="s">
        <v>129</v>
      </c>
      <c r="BY61" s="22">
        <v>0</v>
      </c>
      <c r="CA61" s="23" t="s">
        <v>129</v>
      </c>
      <c r="CB61" s="26" t="s">
        <v>73</v>
      </c>
      <c r="CD61" s="23" t="s">
        <v>129</v>
      </c>
      <c r="CE61" s="22">
        <v>0</v>
      </c>
    </row>
    <row r="62" spans="1:83" ht="14.25">
      <c r="A62" s="23" t="s">
        <v>112</v>
      </c>
      <c r="B62" s="26" t="s">
        <v>73</v>
      </c>
      <c r="D62" s="23" t="s">
        <v>112</v>
      </c>
      <c r="E62" s="22">
        <v>0</v>
      </c>
      <c r="G62" s="23" t="s">
        <v>112</v>
      </c>
      <c r="H62" s="26" t="s">
        <v>73</v>
      </c>
      <c r="J62" s="23" t="s">
        <v>112</v>
      </c>
      <c r="K62" s="26" t="s">
        <v>73</v>
      </c>
      <c r="M62" s="23" t="s">
        <v>112</v>
      </c>
      <c r="N62" s="22">
        <v>0</v>
      </c>
      <c r="P62" s="23" t="s">
        <v>112</v>
      </c>
      <c r="Q62" s="26" t="s">
        <v>73</v>
      </c>
      <c r="S62" s="23" t="s">
        <v>112</v>
      </c>
      <c r="T62" s="26" t="s">
        <v>73</v>
      </c>
      <c r="V62" s="23" t="s">
        <v>112</v>
      </c>
      <c r="W62" s="26" t="s">
        <v>73</v>
      </c>
      <c r="Y62" s="23" t="s">
        <v>112</v>
      </c>
      <c r="Z62" s="22">
        <v>0</v>
      </c>
      <c r="AB62" s="23" t="s">
        <v>112</v>
      </c>
      <c r="AC62" s="22">
        <v>0</v>
      </c>
      <c r="AE62" s="23" t="s">
        <v>112</v>
      </c>
      <c r="AF62" s="26" t="s">
        <v>73</v>
      </c>
      <c r="AH62" s="23" t="s">
        <v>112</v>
      </c>
      <c r="AI62" s="22">
        <v>0</v>
      </c>
      <c r="AK62" s="23" t="s">
        <v>112</v>
      </c>
      <c r="AL62" s="26" t="s">
        <v>73</v>
      </c>
      <c r="AN62" s="23" t="s">
        <v>112</v>
      </c>
      <c r="AO62" s="26" t="s">
        <v>73</v>
      </c>
      <c r="AQ62" s="23" t="s">
        <v>112</v>
      </c>
      <c r="AR62" s="26" t="s">
        <v>73</v>
      </c>
      <c r="AT62" s="23" t="s">
        <v>112</v>
      </c>
      <c r="AU62" s="26" t="s">
        <v>73</v>
      </c>
      <c r="AW62" s="23" t="s">
        <v>112</v>
      </c>
      <c r="AX62" s="22">
        <v>0</v>
      </c>
      <c r="AZ62" s="23" t="s">
        <v>112</v>
      </c>
      <c r="BA62" s="26" t="s">
        <v>73</v>
      </c>
      <c r="BC62" s="23" t="s">
        <v>112</v>
      </c>
      <c r="BD62" s="22">
        <v>0</v>
      </c>
      <c r="BF62" s="23" t="s">
        <v>112</v>
      </c>
      <c r="BG62" s="22">
        <v>0</v>
      </c>
      <c r="BI62" s="23" t="s">
        <v>112</v>
      </c>
      <c r="BJ62" s="26" t="s">
        <v>73</v>
      </c>
      <c r="BL62" s="23" t="s">
        <v>112</v>
      </c>
      <c r="BM62" s="22">
        <v>0</v>
      </c>
      <c r="BO62" s="23" t="s">
        <v>112</v>
      </c>
      <c r="BP62" s="26" t="s">
        <v>73</v>
      </c>
      <c r="BR62" s="23" t="s">
        <v>112</v>
      </c>
      <c r="BS62" s="26" t="s">
        <v>73</v>
      </c>
      <c r="BU62" s="23" t="s">
        <v>112</v>
      </c>
      <c r="BV62" s="26" t="s">
        <v>73</v>
      </c>
      <c r="BX62" s="23" t="s">
        <v>112</v>
      </c>
      <c r="BY62" s="22">
        <v>0</v>
      </c>
      <c r="CA62" s="23" t="s">
        <v>112</v>
      </c>
      <c r="CB62" s="26" t="s">
        <v>73</v>
      </c>
      <c r="CD62" s="23" t="s">
        <v>112</v>
      </c>
      <c r="CE62" s="22">
        <v>0</v>
      </c>
    </row>
    <row r="63" spans="1:83" ht="14.25">
      <c r="A63" s="23" t="s">
        <v>111</v>
      </c>
      <c r="B63" s="26" t="s">
        <v>73</v>
      </c>
      <c r="D63" s="23" t="s">
        <v>111</v>
      </c>
      <c r="E63" s="22">
        <v>0</v>
      </c>
      <c r="G63" s="23" t="s">
        <v>111</v>
      </c>
      <c r="H63" s="26" t="s">
        <v>73</v>
      </c>
      <c r="J63" s="23" t="s">
        <v>111</v>
      </c>
      <c r="K63" s="26" t="s">
        <v>73</v>
      </c>
      <c r="M63" s="23" t="s">
        <v>111</v>
      </c>
      <c r="N63" s="22">
        <v>0</v>
      </c>
      <c r="P63" s="23" t="s">
        <v>111</v>
      </c>
      <c r="Q63" s="26" t="s">
        <v>73</v>
      </c>
      <c r="S63" s="23" t="s">
        <v>111</v>
      </c>
      <c r="T63" s="26" t="s">
        <v>73</v>
      </c>
      <c r="V63" s="23" t="s">
        <v>111</v>
      </c>
      <c r="W63" s="26" t="s">
        <v>73</v>
      </c>
      <c r="Y63" s="23" t="s">
        <v>111</v>
      </c>
      <c r="Z63" s="22">
        <v>0</v>
      </c>
      <c r="AB63" s="23" t="s">
        <v>111</v>
      </c>
      <c r="AC63" s="22">
        <v>0</v>
      </c>
      <c r="AE63" s="23" t="s">
        <v>111</v>
      </c>
      <c r="AF63" s="26" t="s">
        <v>73</v>
      </c>
      <c r="AH63" s="23" t="s">
        <v>111</v>
      </c>
      <c r="AI63" s="22">
        <v>0</v>
      </c>
      <c r="AK63" s="23" t="s">
        <v>111</v>
      </c>
      <c r="AL63" s="26" t="s">
        <v>73</v>
      </c>
      <c r="AN63" s="23" t="s">
        <v>111</v>
      </c>
      <c r="AO63" s="26" t="s">
        <v>73</v>
      </c>
      <c r="AQ63" s="23" t="s">
        <v>111</v>
      </c>
      <c r="AR63" s="26" t="s">
        <v>73</v>
      </c>
      <c r="AT63" s="23" t="s">
        <v>111</v>
      </c>
      <c r="AU63" s="26" t="s">
        <v>73</v>
      </c>
      <c r="AW63" s="23" t="s">
        <v>111</v>
      </c>
      <c r="AX63" s="22">
        <v>0</v>
      </c>
      <c r="AZ63" s="23" t="s">
        <v>111</v>
      </c>
      <c r="BA63" s="26" t="s">
        <v>73</v>
      </c>
      <c r="BC63" s="23" t="s">
        <v>111</v>
      </c>
      <c r="BD63" s="22">
        <v>0</v>
      </c>
      <c r="BF63" s="23" t="s">
        <v>111</v>
      </c>
      <c r="BG63" s="22">
        <v>0</v>
      </c>
      <c r="BI63" s="23" t="s">
        <v>111</v>
      </c>
      <c r="BJ63" s="26" t="s">
        <v>73</v>
      </c>
      <c r="BL63" s="23" t="s">
        <v>111</v>
      </c>
      <c r="BM63" s="22">
        <v>0</v>
      </c>
      <c r="BO63" s="23" t="s">
        <v>111</v>
      </c>
      <c r="BP63" s="26" t="s">
        <v>73</v>
      </c>
      <c r="BR63" s="23" t="s">
        <v>111</v>
      </c>
      <c r="BS63" s="26" t="s">
        <v>73</v>
      </c>
      <c r="BU63" s="23" t="s">
        <v>111</v>
      </c>
      <c r="BV63" s="26" t="s">
        <v>73</v>
      </c>
      <c r="BX63" s="23" t="s">
        <v>111</v>
      </c>
      <c r="BY63" s="22">
        <v>0</v>
      </c>
      <c r="CA63" s="23" t="s">
        <v>111</v>
      </c>
      <c r="CB63" s="26" t="s">
        <v>73</v>
      </c>
      <c r="CD63" s="23" t="s">
        <v>111</v>
      </c>
      <c r="CE63" s="22">
        <v>0</v>
      </c>
    </row>
    <row r="64" spans="1:83" ht="14.25">
      <c r="A64" s="23" t="s">
        <v>110</v>
      </c>
      <c r="B64" s="26" t="s">
        <v>73</v>
      </c>
      <c r="D64" s="23" t="s">
        <v>110</v>
      </c>
      <c r="E64" s="22">
        <v>0</v>
      </c>
      <c r="G64" s="23" t="s">
        <v>110</v>
      </c>
      <c r="H64" s="26" t="s">
        <v>73</v>
      </c>
      <c r="J64" s="23" t="s">
        <v>110</v>
      </c>
      <c r="K64" s="26" t="s">
        <v>73</v>
      </c>
      <c r="M64" s="23" t="s">
        <v>110</v>
      </c>
      <c r="N64" s="22">
        <v>0</v>
      </c>
      <c r="P64" s="23" t="s">
        <v>110</v>
      </c>
      <c r="Q64" s="26" t="s">
        <v>73</v>
      </c>
      <c r="S64" s="23" t="s">
        <v>110</v>
      </c>
      <c r="T64" s="26" t="s">
        <v>73</v>
      </c>
      <c r="V64" s="23" t="s">
        <v>110</v>
      </c>
      <c r="W64" s="26" t="s">
        <v>73</v>
      </c>
      <c r="Y64" s="23" t="s">
        <v>110</v>
      </c>
      <c r="Z64" s="22">
        <v>0</v>
      </c>
      <c r="AB64" s="23" t="s">
        <v>110</v>
      </c>
      <c r="AC64" s="22">
        <v>0</v>
      </c>
      <c r="AE64" s="23" t="s">
        <v>110</v>
      </c>
      <c r="AF64" s="26" t="s">
        <v>73</v>
      </c>
      <c r="AH64" s="23" t="s">
        <v>110</v>
      </c>
      <c r="AI64" s="22">
        <v>0</v>
      </c>
      <c r="AK64" s="23" t="s">
        <v>110</v>
      </c>
      <c r="AL64" s="26" t="s">
        <v>73</v>
      </c>
      <c r="AN64" s="23" t="s">
        <v>110</v>
      </c>
      <c r="AO64" s="26" t="s">
        <v>73</v>
      </c>
      <c r="AQ64" s="23" t="s">
        <v>110</v>
      </c>
      <c r="AR64" s="26" t="s">
        <v>73</v>
      </c>
      <c r="AT64" s="23" t="s">
        <v>110</v>
      </c>
      <c r="AU64" s="26" t="s">
        <v>73</v>
      </c>
      <c r="AW64" s="23" t="s">
        <v>110</v>
      </c>
      <c r="AX64" s="22">
        <v>0</v>
      </c>
      <c r="AZ64" s="23" t="s">
        <v>110</v>
      </c>
      <c r="BA64" s="26" t="s">
        <v>73</v>
      </c>
      <c r="BC64" s="23" t="s">
        <v>110</v>
      </c>
      <c r="BD64" s="22">
        <v>0</v>
      </c>
      <c r="BF64" s="23" t="s">
        <v>110</v>
      </c>
      <c r="BG64" s="22">
        <v>0</v>
      </c>
      <c r="BI64" s="23" t="s">
        <v>110</v>
      </c>
      <c r="BJ64" s="26" t="s">
        <v>73</v>
      </c>
      <c r="BL64" s="23" t="s">
        <v>110</v>
      </c>
      <c r="BM64" s="22">
        <v>0</v>
      </c>
      <c r="BO64" s="23" t="s">
        <v>110</v>
      </c>
      <c r="BP64" s="26" t="s">
        <v>73</v>
      </c>
      <c r="BR64" s="23" t="s">
        <v>110</v>
      </c>
      <c r="BS64" s="26" t="s">
        <v>73</v>
      </c>
      <c r="BU64" s="23" t="s">
        <v>110</v>
      </c>
      <c r="BV64" s="26" t="s">
        <v>73</v>
      </c>
      <c r="BX64" s="23" t="s">
        <v>110</v>
      </c>
      <c r="BY64" s="22">
        <v>0</v>
      </c>
      <c r="CA64" s="23" t="s">
        <v>110</v>
      </c>
      <c r="CB64" s="26" t="s">
        <v>73</v>
      </c>
      <c r="CD64" s="23" t="s">
        <v>110</v>
      </c>
      <c r="CE64" s="22">
        <v>0</v>
      </c>
    </row>
    <row r="65" spans="1:83" ht="14.25">
      <c r="A65" s="23" t="s">
        <v>109</v>
      </c>
      <c r="B65" s="26" t="s">
        <v>73</v>
      </c>
      <c r="D65" s="23" t="s">
        <v>109</v>
      </c>
      <c r="E65" s="22">
        <v>0</v>
      </c>
      <c r="G65" s="23" t="s">
        <v>109</v>
      </c>
      <c r="H65" s="26" t="s">
        <v>73</v>
      </c>
      <c r="J65" s="23" t="s">
        <v>109</v>
      </c>
      <c r="K65" s="26" t="s">
        <v>73</v>
      </c>
      <c r="M65" s="23" t="s">
        <v>109</v>
      </c>
      <c r="N65" s="22">
        <v>0</v>
      </c>
      <c r="P65" s="23" t="s">
        <v>109</v>
      </c>
      <c r="Q65" s="26" t="s">
        <v>73</v>
      </c>
      <c r="S65" s="23" t="s">
        <v>109</v>
      </c>
      <c r="T65" s="26" t="s">
        <v>73</v>
      </c>
      <c r="V65" s="23" t="s">
        <v>109</v>
      </c>
      <c r="W65" s="26" t="s">
        <v>73</v>
      </c>
      <c r="Y65" s="23" t="s">
        <v>109</v>
      </c>
      <c r="Z65" s="22">
        <v>0</v>
      </c>
      <c r="AB65" s="23" t="s">
        <v>109</v>
      </c>
      <c r="AC65" s="22">
        <v>0</v>
      </c>
      <c r="AE65" s="23" t="s">
        <v>109</v>
      </c>
      <c r="AF65" s="26" t="s">
        <v>73</v>
      </c>
      <c r="AH65" s="23" t="s">
        <v>109</v>
      </c>
      <c r="AI65" s="22">
        <v>0</v>
      </c>
      <c r="AK65" s="23" t="s">
        <v>109</v>
      </c>
      <c r="AL65" s="26" t="s">
        <v>73</v>
      </c>
      <c r="AN65" s="23" t="s">
        <v>109</v>
      </c>
      <c r="AO65" s="26" t="s">
        <v>73</v>
      </c>
      <c r="AQ65" s="23" t="s">
        <v>109</v>
      </c>
      <c r="AR65" s="26" t="s">
        <v>73</v>
      </c>
      <c r="AT65" s="23" t="s">
        <v>109</v>
      </c>
      <c r="AU65" s="26" t="s">
        <v>73</v>
      </c>
      <c r="AW65" s="23" t="s">
        <v>109</v>
      </c>
      <c r="AX65" s="22">
        <v>0</v>
      </c>
      <c r="AZ65" s="23" t="s">
        <v>109</v>
      </c>
      <c r="BA65" s="26" t="s">
        <v>73</v>
      </c>
      <c r="BC65" s="23" t="s">
        <v>109</v>
      </c>
      <c r="BD65" s="22">
        <v>0</v>
      </c>
      <c r="BF65" s="23" t="s">
        <v>109</v>
      </c>
      <c r="BG65" s="22">
        <v>0</v>
      </c>
      <c r="BI65" s="23" t="s">
        <v>109</v>
      </c>
      <c r="BJ65" s="26" t="s">
        <v>73</v>
      </c>
      <c r="BL65" s="23" t="s">
        <v>109</v>
      </c>
      <c r="BM65" s="22">
        <v>0</v>
      </c>
      <c r="BO65" s="23" t="s">
        <v>109</v>
      </c>
      <c r="BP65" s="26" t="s">
        <v>73</v>
      </c>
      <c r="BR65" s="23" t="s">
        <v>109</v>
      </c>
      <c r="BS65" s="26" t="s">
        <v>73</v>
      </c>
      <c r="BU65" s="23" t="s">
        <v>109</v>
      </c>
      <c r="BV65" s="26" t="s">
        <v>73</v>
      </c>
      <c r="BX65" s="23" t="s">
        <v>109</v>
      </c>
      <c r="BY65" s="22">
        <v>0</v>
      </c>
      <c r="CA65" s="23" t="s">
        <v>109</v>
      </c>
      <c r="CB65" s="26" t="s">
        <v>73</v>
      </c>
      <c r="CD65" s="23" t="s">
        <v>109</v>
      </c>
      <c r="CE65" s="22">
        <v>0</v>
      </c>
    </row>
    <row r="66" spans="1:83" ht="14.25">
      <c r="A66" s="23" t="s">
        <v>108</v>
      </c>
      <c r="B66" s="26" t="s">
        <v>73</v>
      </c>
      <c r="D66" s="23" t="s">
        <v>108</v>
      </c>
      <c r="E66" s="22">
        <v>0</v>
      </c>
      <c r="G66" s="23" t="s">
        <v>108</v>
      </c>
      <c r="H66" s="26" t="s">
        <v>73</v>
      </c>
      <c r="J66" s="23" t="s">
        <v>108</v>
      </c>
      <c r="K66" s="26" t="s">
        <v>73</v>
      </c>
      <c r="M66" s="23" t="s">
        <v>108</v>
      </c>
      <c r="N66" s="22">
        <v>0</v>
      </c>
      <c r="P66" s="23" t="s">
        <v>108</v>
      </c>
      <c r="Q66" s="26" t="s">
        <v>73</v>
      </c>
      <c r="S66" s="23" t="s">
        <v>108</v>
      </c>
      <c r="T66" s="26" t="s">
        <v>73</v>
      </c>
      <c r="V66" s="23" t="s">
        <v>108</v>
      </c>
      <c r="W66" s="26" t="s">
        <v>73</v>
      </c>
      <c r="Y66" s="23" t="s">
        <v>108</v>
      </c>
      <c r="Z66" s="22">
        <v>0</v>
      </c>
      <c r="AB66" s="23" t="s">
        <v>108</v>
      </c>
      <c r="AC66" s="22">
        <v>0</v>
      </c>
      <c r="AE66" s="23" t="s">
        <v>108</v>
      </c>
      <c r="AF66" s="26" t="s">
        <v>73</v>
      </c>
      <c r="AH66" s="23" t="s">
        <v>108</v>
      </c>
      <c r="AI66" s="22">
        <v>0</v>
      </c>
      <c r="AK66" s="23" t="s">
        <v>108</v>
      </c>
      <c r="AL66" s="26" t="s">
        <v>73</v>
      </c>
      <c r="AN66" s="23" t="s">
        <v>108</v>
      </c>
      <c r="AO66" s="26" t="s">
        <v>73</v>
      </c>
      <c r="AQ66" s="23" t="s">
        <v>108</v>
      </c>
      <c r="AR66" s="26" t="s">
        <v>73</v>
      </c>
      <c r="AT66" s="23" t="s">
        <v>108</v>
      </c>
      <c r="AU66" s="26" t="s">
        <v>73</v>
      </c>
      <c r="AW66" s="23" t="s">
        <v>108</v>
      </c>
      <c r="AX66" s="22">
        <v>0</v>
      </c>
      <c r="AZ66" s="23" t="s">
        <v>108</v>
      </c>
      <c r="BA66" s="26" t="s">
        <v>73</v>
      </c>
      <c r="BC66" s="23" t="s">
        <v>108</v>
      </c>
      <c r="BD66" s="22">
        <v>0</v>
      </c>
      <c r="BF66" s="23" t="s">
        <v>108</v>
      </c>
      <c r="BG66" s="22">
        <v>0</v>
      </c>
      <c r="BI66" s="23" t="s">
        <v>108</v>
      </c>
      <c r="BJ66" s="26" t="s">
        <v>73</v>
      </c>
      <c r="BL66" s="23" t="s">
        <v>108</v>
      </c>
      <c r="BM66" s="22">
        <v>0</v>
      </c>
      <c r="BO66" s="23" t="s">
        <v>108</v>
      </c>
      <c r="BP66" s="26" t="s">
        <v>73</v>
      </c>
      <c r="BR66" s="23" t="s">
        <v>108</v>
      </c>
      <c r="BS66" s="26" t="s">
        <v>73</v>
      </c>
      <c r="BU66" s="23" t="s">
        <v>108</v>
      </c>
      <c r="BV66" s="26" t="s">
        <v>73</v>
      </c>
      <c r="BX66" s="23" t="s">
        <v>108</v>
      </c>
      <c r="BY66" s="22">
        <v>0</v>
      </c>
      <c r="CA66" s="23" t="s">
        <v>108</v>
      </c>
      <c r="CB66" s="26" t="s">
        <v>73</v>
      </c>
      <c r="CD66" s="23" t="s">
        <v>108</v>
      </c>
      <c r="CE66" s="22">
        <v>0</v>
      </c>
    </row>
    <row r="67" spans="1:83" ht="14.25">
      <c r="A67" s="23" t="s">
        <v>107</v>
      </c>
      <c r="B67" s="26" t="s">
        <v>73</v>
      </c>
      <c r="D67" s="23" t="s">
        <v>107</v>
      </c>
      <c r="E67" s="22">
        <v>0</v>
      </c>
      <c r="G67" s="23" t="s">
        <v>107</v>
      </c>
      <c r="H67" s="26" t="s">
        <v>73</v>
      </c>
      <c r="J67" s="23" t="s">
        <v>107</v>
      </c>
      <c r="K67" s="26" t="s">
        <v>73</v>
      </c>
      <c r="M67" s="23" t="s">
        <v>107</v>
      </c>
      <c r="N67" s="22">
        <v>0</v>
      </c>
      <c r="P67" s="23" t="s">
        <v>107</v>
      </c>
      <c r="Q67" s="26" t="s">
        <v>73</v>
      </c>
      <c r="S67" s="23" t="s">
        <v>107</v>
      </c>
      <c r="T67" s="26" t="s">
        <v>73</v>
      </c>
      <c r="V67" s="23" t="s">
        <v>107</v>
      </c>
      <c r="W67" s="26" t="s">
        <v>73</v>
      </c>
      <c r="Y67" s="23" t="s">
        <v>107</v>
      </c>
      <c r="Z67" s="22">
        <v>0</v>
      </c>
      <c r="AB67" s="23" t="s">
        <v>107</v>
      </c>
      <c r="AC67" s="22">
        <v>0</v>
      </c>
      <c r="AE67" s="23" t="s">
        <v>107</v>
      </c>
      <c r="AF67" s="26" t="s">
        <v>73</v>
      </c>
      <c r="AH67" s="23" t="s">
        <v>107</v>
      </c>
      <c r="AI67" s="22">
        <v>0</v>
      </c>
      <c r="AK67" s="23" t="s">
        <v>107</v>
      </c>
      <c r="AL67" s="26" t="s">
        <v>73</v>
      </c>
      <c r="AN67" s="23" t="s">
        <v>107</v>
      </c>
      <c r="AO67" s="26" t="s">
        <v>73</v>
      </c>
      <c r="AQ67" s="23" t="s">
        <v>107</v>
      </c>
      <c r="AR67" s="26" t="s">
        <v>73</v>
      </c>
      <c r="AT67" s="23" t="s">
        <v>107</v>
      </c>
      <c r="AU67" s="26" t="s">
        <v>73</v>
      </c>
      <c r="AW67" s="23" t="s">
        <v>107</v>
      </c>
      <c r="AX67" s="22">
        <v>0</v>
      </c>
      <c r="AZ67" s="23" t="s">
        <v>107</v>
      </c>
      <c r="BA67" s="26" t="s">
        <v>73</v>
      </c>
      <c r="BC67" s="23" t="s">
        <v>107</v>
      </c>
      <c r="BD67" s="22">
        <v>0</v>
      </c>
      <c r="BF67" s="23" t="s">
        <v>107</v>
      </c>
      <c r="BG67" s="22">
        <v>0</v>
      </c>
      <c r="BI67" s="23" t="s">
        <v>107</v>
      </c>
      <c r="BJ67" s="26" t="s">
        <v>73</v>
      </c>
      <c r="BL67" s="23" t="s">
        <v>107</v>
      </c>
      <c r="BM67" s="22">
        <v>0</v>
      </c>
      <c r="BO67" s="23" t="s">
        <v>107</v>
      </c>
      <c r="BP67" s="26" t="s">
        <v>73</v>
      </c>
      <c r="BR67" s="23" t="s">
        <v>107</v>
      </c>
      <c r="BS67" s="26" t="s">
        <v>73</v>
      </c>
      <c r="BU67" s="23" t="s">
        <v>107</v>
      </c>
      <c r="BV67" s="26" t="s">
        <v>73</v>
      </c>
      <c r="BX67" s="23" t="s">
        <v>107</v>
      </c>
      <c r="BY67" s="22">
        <v>0</v>
      </c>
      <c r="CA67" s="23" t="s">
        <v>107</v>
      </c>
      <c r="CB67" s="26" t="s">
        <v>73</v>
      </c>
      <c r="CD67" s="23" t="s">
        <v>107</v>
      </c>
      <c r="CE67" s="22">
        <v>0</v>
      </c>
    </row>
    <row r="68" spans="1:83" ht="14.25">
      <c r="A68" s="23" t="s">
        <v>106</v>
      </c>
      <c r="B68" s="26" t="s">
        <v>73</v>
      </c>
      <c r="D68" s="23" t="s">
        <v>106</v>
      </c>
      <c r="E68" s="22">
        <v>0</v>
      </c>
      <c r="G68" s="23" t="s">
        <v>106</v>
      </c>
      <c r="H68" s="26" t="s">
        <v>73</v>
      </c>
      <c r="J68" s="23" t="s">
        <v>106</v>
      </c>
      <c r="K68" s="26" t="s">
        <v>73</v>
      </c>
      <c r="M68" s="23" t="s">
        <v>106</v>
      </c>
      <c r="N68" s="22">
        <v>0</v>
      </c>
      <c r="P68" s="23" t="s">
        <v>106</v>
      </c>
      <c r="Q68" s="26" t="s">
        <v>73</v>
      </c>
      <c r="S68" s="23" t="s">
        <v>106</v>
      </c>
      <c r="T68" s="26" t="s">
        <v>73</v>
      </c>
      <c r="V68" s="23" t="s">
        <v>106</v>
      </c>
      <c r="W68" s="26" t="s">
        <v>73</v>
      </c>
      <c r="Y68" s="23" t="s">
        <v>106</v>
      </c>
      <c r="Z68" s="22">
        <v>0</v>
      </c>
      <c r="AB68" s="23" t="s">
        <v>106</v>
      </c>
      <c r="AC68" s="22">
        <v>0</v>
      </c>
      <c r="AE68" s="23" t="s">
        <v>106</v>
      </c>
      <c r="AF68" s="26" t="s">
        <v>73</v>
      </c>
      <c r="AH68" s="23" t="s">
        <v>106</v>
      </c>
      <c r="AI68" s="22">
        <v>0</v>
      </c>
      <c r="AK68" s="23" t="s">
        <v>106</v>
      </c>
      <c r="AL68" s="26" t="s">
        <v>73</v>
      </c>
      <c r="AN68" s="23" t="s">
        <v>106</v>
      </c>
      <c r="AO68" s="26" t="s">
        <v>73</v>
      </c>
      <c r="AQ68" s="23" t="s">
        <v>106</v>
      </c>
      <c r="AR68" s="26" t="s">
        <v>73</v>
      </c>
      <c r="AT68" s="23" t="s">
        <v>106</v>
      </c>
      <c r="AU68" s="26" t="s">
        <v>73</v>
      </c>
      <c r="AW68" s="23" t="s">
        <v>106</v>
      </c>
      <c r="AX68" s="22">
        <v>0</v>
      </c>
      <c r="AZ68" s="23" t="s">
        <v>106</v>
      </c>
      <c r="BA68" s="26" t="s">
        <v>73</v>
      </c>
      <c r="BC68" s="23" t="s">
        <v>106</v>
      </c>
      <c r="BD68" s="22">
        <v>0</v>
      </c>
      <c r="BF68" s="23" t="s">
        <v>106</v>
      </c>
      <c r="BG68" s="22">
        <v>0</v>
      </c>
      <c r="BI68" s="23" t="s">
        <v>106</v>
      </c>
      <c r="BJ68" s="26" t="s">
        <v>73</v>
      </c>
      <c r="BL68" s="23" t="s">
        <v>106</v>
      </c>
      <c r="BM68" s="22">
        <v>0</v>
      </c>
      <c r="BO68" s="23" t="s">
        <v>106</v>
      </c>
      <c r="BP68" s="26" t="s">
        <v>73</v>
      </c>
      <c r="BR68" s="23" t="s">
        <v>106</v>
      </c>
      <c r="BS68" s="26" t="s">
        <v>73</v>
      </c>
      <c r="BU68" s="23" t="s">
        <v>106</v>
      </c>
      <c r="BV68" s="26" t="s">
        <v>73</v>
      </c>
      <c r="BX68" s="23" t="s">
        <v>106</v>
      </c>
      <c r="BY68" s="22">
        <v>0</v>
      </c>
      <c r="CA68" s="23" t="s">
        <v>106</v>
      </c>
      <c r="CB68" s="26" t="s">
        <v>73</v>
      </c>
      <c r="CD68" s="23" t="s">
        <v>106</v>
      </c>
      <c r="CE68" s="22">
        <v>0</v>
      </c>
    </row>
    <row r="69" spans="1:83" ht="14.25">
      <c r="A69" s="23" t="s">
        <v>105</v>
      </c>
      <c r="B69" s="26" t="s">
        <v>73</v>
      </c>
      <c r="D69" s="23" t="s">
        <v>105</v>
      </c>
      <c r="E69" s="22">
        <v>0</v>
      </c>
      <c r="G69" s="23" t="s">
        <v>105</v>
      </c>
      <c r="H69" s="26" t="s">
        <v>73</v>
      </c>
      <c r="J69" s="23" t="s">
        <v>105</v>
      </c>
      <c r="K69" s="26" t="s">
        <v>73</v>
      </c>
      <c r="M69" s="23" t="s">
        <v>105</v>
      </c>
      <c r="N69" s="22">
        <v>0</v>
      </c>
      <c r="P69" s="23" t="s">
        <v>105</v>
      </c>
      <c r="Q69" s="26" t="s">
        <v>73</v>
      </c>
      <c r="S69" s="23" t="s">
        <v>105</v>
      </c>
      <c r="T69" s="26" t="s">
        <v>73</v>
      </c>
      <c r="V69" s="23" t="s">
        <v>105</v>
      </c>
      <c r="W69" s="26" t="s">
        <v>73</v>
      </c>
      <c r="Y69" s="23" t="s">
        <v>105</v>
      </c>
      <c r="Z69" s="22">
        <v>0</v>
      </c>
      <c r="AB69" s="23" t="s">
        <v>105</v>
      </c>
      <c r="AC69" s="22">
        <v>0</v>
      </c>
      <c r="AE69" s="23" t="s">
        <v>105</v>
      </c>
      <c r="AF69" s="26" t="s">
        <v>73</v>
      </c>
      <c r="AH69" s="23" t="s">
        <v>105</v>
      </c>
      <c r="AI69" s="22">
        <v>0</v>
      </c>
      <c r="AK69" s="23" t="s">
        <v>105</v>
      </c>
      <c r="AL69" s="26" t="s">
        <v>73</v>
      </c>
      <c r="AN69" s="23" t="s">
        <v>105</v>
      </c>
      <c r="AO69" s="26" t="s">
        <v>73</v>
      </c>
      <c r="AQ69" s="23" t="s">
        <v>105</v>
      </c>
      <c r="AR69" s="26" t="s">
        <v>73</v>
      </c>
      <c r="AT69" s="23" t="s">
        <v>105</v>
      </c>
      <c r="AU69" s="26" t="s">
        <v>73</v>
      </c>
      <c r="AW69" s="23" t="s">
        <v>105</v>
      </c>
      <c r="AX69" s="22">
        <v>0</v>
      </c>
      <c r="AZ69" s="23" t="s">
        <v>105</v>
      </c>
      <c r="BA69" s="26" t="s">
        <v>73</v>
      </c>
      <c r="BC69" s="23" t="s">
        <v>105</v>
      </c>
      <c r="BD69" s="22">
        <v>0</v>
      </c>
      <c r="BF69" s="23" t="s">
        <v>105</v>
      </c>
      <c r="BG69" s="22">
        <v>0</v>
      </c>
      <c r="BI69" s="23" t="s">
        <v>105</v>
      </c>
      <c r="BJ69" s="26" t="s">
        <v>73</v>
      </c>
      <c r="BL69" s="23" t="s">
        <v>105</v>
      </c>
      <c r="BM69" s="22">
        <v>0</v>
      </c>
      <c r="BO69" s="23" t="s">
        <v>105</v>
      </c>
      <c r="BP69" s="26" t="s">
        <v>73</v>
      </c>
      <c r="BR69" s="23" t="s">
        <v>105</v>
      </c>
      <c r="BS69" s="26" t="s">
        <v>73</v>
      </c>
      <c r="BU69" s="23" t="s">
        <v>105</v>
      </c>
      <c r="BV69" s="26" t="s">
        <v>73</v>
      </c>
      <c r="BX69" s="23" t="s">
        <v>105</v>
      </c>
      <c r="BY69" s="22">
        <v>0</v>
      </c>
      <c r="CA69" s="23" t="s">
        <v>105</v>
      </c>
      <c r="CB69" s="26" t="s">
        <v>73</v>
      </c>
      <c r="CD69" s="23" t="s">
        <v>105</v>
      </c>
      <c r="CE69" s="22">
        <v>0</v>
      </c>
    </row>
    <row r="70" spans="1:83" ht="14.25">
      <c r="A70" s="23" t="s">
        <v>82</v>
      </c>
      <c r="B70" s="22">
        <v>81</v>
      </c>
      <c r="D70" s="23" t="s">
        <v>82</v>
      </c>
      <c r="E70" s="22">
        <v>0</v>
      </c>
      <c r="G70" s="23" t="s">
        <v>82</v>
      </c>
      <c r="H70" s="22">
        <v>1659</v>
      </c>
      <c r="J70" s="23" t="s">
        <v>82</v>
      </c>
      <c r="K70" s="26" t="s">
        <v>73</v>
      </c>
      <c r="M70" s="23" t="s">
        <v>82</v>
      </c>
      <c r="N70" s="22">
        <v>3692</v>
      </c>
      <c r="P70" s="23" t="s">
        <v>82</v>
      </c>
      <c r="Q70" s="26" t="s">
        <v>73</v>
      </c>
      <c r="S70" s="23" t="s">
        <v>82</v>
      </c>
      <c r="T70" s="26" t="s">
        <v>73</v>
      </c>
      <c r="V70" s="23" t="s">
        <v>82</v>
      </c>
      <c r="W70" s="22">
        <v>228</v>
      </c>
      <c r="Y70" s="23" t="s">
        <v>82</v>
      </c>
      <c r="Z70" s="22">
        <v>174</v>
      </c>
      <c r="AB70" s="23" t="s">
        <v>82</v>
      </c>
      <c r="AC70" s="22">
        <v>2832</v>
      </c>
      <c r="AE70" s="23" t="s">
        <v>82</v>
      </c>
      <c r="AF70" s="22">
        <v>340</v>
      </c>
      <c r="AH70" s="23" t="s">
        <v>82</v>
      </c>
      <c r="AI70" s="22">
        <v>13219</v>
      </c>
      <c r="AK70" s="23" t="s">
        <v>82</v>
      </c>
      <c r="AL70" s="26" t="s">
        <v>73</v>
      </c>
      <c r="AN70" s="23" t="s">
        <v>82</v>
      </c>
      <c r="AO70" s="26" t="s">
        <v>73</v>
      </c>
      <c r="AQ70" s="23" t="s">
        <v>82</v>
      </c>
      <c r="AR70" s="26" t="s">
        <v>73</v>
      </c>
      <c r="AT70" s="23" t="s">
        <v>82</v>
      </c>
      <c r="AU70" s="26" t="s">
        <v>73</v>
      </c>
      <c r="AW70" s="23" t="s">
        <v>82</v>
      </c>
      <c r="AX70" s="22">
        <v>0</v>
      </c>
      <c r="AZ70" s="23" t="s">
        <v>82</v>
      </c>
      <c r="BA70" s="26" t="s">
        <v>73</v>
      </c>
      <c r="BC70" s="23" t="s">
        <v>82</v>
      </c>
      <c r="BD70" s="22">
        <v>0</v>
      </c>
      <c r="BF70" s="23" t="s">
        <v>82</v>
      </c>
      <c r="BG70" s="22">
        <v>698</v>
      </c>
      <c r="BI70" s="23" t="s">
        <v>82</v>
      </c>
      <c r="BJ70" s="26" t="s">
        <v>73</v>
      </c>
      <c r="BL70" s="23" t="s">
        <v>82</v>
      </c>
      <c r="BM70" s="22">
        <v>962</v>
      </c>
      <c r="BO70" s="23" t="s">
        <v>82</v>
      </c>
      <c r="BP70" s="22">
        <v>44</v>
      </c>
      <c r="BR70" s="23" t="s">
        <v>82</v>
      </c>
      <c r="BS70" s="26" t="s">
        <v>73</v>
      </c>
      <c r="BU70" s="23" t="s">
        <v>82</v>
      </c>
      <c r="BV70" s="26" t="s">
        <v>73</v>
      </c>
      <c r="BX70" s="23" t="s">
        <v>82</v>
      </c>
      <c r="BY70" s="22">
        <v>0</v>
      </c>
      <c r="CA70" s="23" t="s">
        <v>82</v>
      </c>
      <c r="CB70" s="26" t="s">
        <v>73</v>
      </c>
      <c r="CD70" s="23" t="s">
        <v>82</v>
      </c>
      <c r="CE70" s="22">
        <v>0</v>
      </c>
    </row>
    <row r="71" spans="1:83" ht="14.25">
      <c r="A71" s="23" t="s">
        <v>104</v>
      </c>
      <c r="B71" s="26" t="s">
        <v>73</v>
      </c>
      <c r="D71" s="23" t="s">
        <v>104</v>
      </c>
      <c r="E71" s="22">
        <v>0</v>
      </c>
      <c r="G71" s="23" t="s">
        <v>104</v>
      </c>
      <c r="H71" s="26" t="s">
        <v>73</v>
      </c>
      <c r="J71" s="23" t="s">
        <v>104</v>
      </c>
      <c r="K71" s="26" t="s">
        <v>73</v>
      </c>
      <c r="M71" s="23" t="s">
        <v>104</v>
      </c>
      <c r="N71" s="22">
        <v>0</v>
      </c>
      <c r="P71" s="23" t="s">
        <v>104</v>
      </c>
      <c r="Q71" s="26" t="s">
        <v>73</v>
      </c>
      <c r="S71" s="23" t="s">
        <v>104</v>
      </c>
      <c r="T71" s="26" t="s">
        <v>73</v>
      </c>
      <c r="V71" s="23" t="s">
        <v>104</v>
      </c>
      <c r="W71" s="26" t="s">
        <v>73</v>
      </c>
      <c r="Y71" s="23" t="s">
        <v>104</v>
      </c>
      <c r="Z71" s="22">
        <v>0</v>
      </c>
      <c r="AB71" s="23" t="s">
        <v>104</v>
      </c>
      <c r="AC71" s="22">
        <v>0</v>
      </c>
      <c r="AE71" s="23" t="s">
        <v>104</v>
      </c>
      <c r="AF71" s="26" t="s">
        <v>73</v>
      </c>
      <c r="AH71" s="23" t="s">
        <v>104</v>
      </c>
      <c r="AI71" s="22">
        <v>0</v>
      </c>
      <c r="AK71" s="23" t="s">
        <v>104</v>
      </c>
      <c r="AL71" s="26" t="s">
        <v>73</v>
      </c>
      <c r="AN71" s="23" t="s">
        <v>104</v>
      </c>
      <c r="AO71" s="26" t="s">
        <v>73</v>
      </c>
      <c r="AQ71" s="23" t="s">
        <v>104</v>
      </c>
      <c r="AR71" s="26" t="s">
        <v>73</v>
      </c>
      <c r="AT71" s="23" t="s">
        <v>104</v>
      </c>
      <c r="AU71" s="26" t="s">
        <v>73</v>
      </c>
      <c r="AW71" s="23" t="s">
        <v>104</v>
      </c>
      <c r="AX71" s="22">
        <v>0</v>
      </c>
      <c r="AZ71" s="23" t="s">
        <v>104</v>
      </c>
      <c r="BA71" s="26" t="s">
        <v>73</v>
      </c>
      <c r="BC71" s="23" t="s">
        <v>104</v>
      </c>
      <c r="BD71" s="22">
        <v>0</v>
      </c>
      <c r="BF71" s="23" t="s">
        <v>104</v>
      </c>
      <c r="BG71" s="22">
        <v>0</v>
      </c>
      <c r="BI71" s="23" t="s">
        <v>104</v>
      </c>
      <c r="BJ71" s="26" t="s">
        <v>73</v>
      </c>
      <c r="BL71" s="23" t="s">
        <v>104</v>
      </c>
      <c r="BM71" s="22">
        <v>0</v>
      </c>
      <c r="BO71" s="23" t="s">
        <v>104</v>
      </c>
      <c r="BP71" s="26" t="s">
        <v>73</v>
      </c>
      <c r="BR71" s="23" t="s">
        <v>104</v>
      </c>
      <c r="BS71" s="26" t="s">
        <v>73</v>
      </c>
      <c r="BU71" s="23" t="s">
        <v>104</v>
      </c>
      <c r="BV71" s="26" t="s">
        <v>73</v>
      </c>
      <c r="BX71" s="23" t="s">
        <v>104</v>
      </c>
      <c r="BY71" s="22">
        <v>0</v>
      </c>
      <c r="CA71" s="23" t="s">
        <v>104</v>
      </c>
      <c r="CB71" s="26" t="s">
        <v>73</v>
      </c>
      <c r="CD71" s="23" t="s">
        <v>104</v>
      </c>
      <c r="CE71" s="22">
        <v>0</v>
      </c>
    </row>
    <row r="72" spans="1:83" ht="14.25">
      <c r="A72" s="23" t="s">
        <v>140</v>
      </c>
      <c r="B72" s="22">
        <v>106</v>
      </c>
      <c r="D72" s="23" t="s">
        <v>140</v>
      </c>
      <c r="E72" s="22">
        <v>0</v>
      </c>
      <c r="G72" s="23" t="s">
        <v>140</v>
      </c>
      <c r="H72" s="26" t="s">
        <v>73</v>
      </c>
      <c r="J72" s="23" t="s">
        <v>140</v>
      </c>
      <c r="K72" s="26" t="s">
        <v>73</v>
      </c>
      <c r="M72" s="23" t="s">
        <v>140</v>
      </c>
      <c r="N72" s="22">
        <v>65</v>
      </c>
      <c r="P72" s="23" t="s">
        <v>140</v>
      </c>
      <c r="Q72" s="26" t="s">
        <v>73</v>
      </c>
      <c r="S72" s="23" t="s">
        <v>140</v>
      </c>
      <c r="T72" s="26" t="s">
        <v>73</v>
      </c>
      <c r="V72" s="23" t="s">
        <v>140</v>
      </c>
      <c r="W72" s="26" t="s">
        <v>73</v>
      </c>
      <c r="Y72" s="23" t="s">
        <v>140</v>
      </c>
      <c r="Z72" s="22">
        <v>0</v>
      </c>
      <c r="AB72" s="23" t="s">
        <v>140</v>
      </c>
      <c r="AC72" s="22">
        <v>0</v>
      </c>
      <c r="AE72" s="23" t="s">
        <v>140</v>
      </c>
      <c r="AF72" s="26" t="s">
        <v>73</v>
      </c>
      <c r="AH72" s="23" t="s">
        <v>140</v>
      </c>
      <c r="AI72" s="22">
        <v>0</v>
      </c>
      <c r="AK72" s="23" t="s">
        <v>140</v>
      </c>
      <c r="AL72" s="26" t="s">
        <v>73</v>
      </c>
      <c r="AN72" s="23" t="s">
        <v>140</v>
      </c>
      <c r="AO72" s="26" t="s">
        <v>73</v>
      </c>
      <c r="AQ72" s="23" t="s">
        <v>140</v>
      </c>
      <c r="AR72" s="26" t="s">
        <v>73</v>
      </c>
      <c r="AT72" s="23" t="s">
        <v>140</v>
      </c>
      <c r="AU72" s="26" t="s">
        <v>73</v>
      </c>
      <c r="AW72" s="23" t="s">
        <v>140</v>
      </c>
      <c r="AX72" s="22">
        <v>0</v>
      </c>
      <c r="AZ72" s="23" t="s">
        <v>140</v>
      </c>
      <c r="BA72" s="26" t="s">
        <v>73</v>
      </c>
      <c r="BC72" s="23" t="s">
        <v>140</v>
      </c>
      <c r="BD72" s="22">
        <v>0</v>
      </c>
      <c r="BF72" s="23" t="s">
        <v>140</v>
      </c>
      <c r="BG72" s="22">
        <v>13</v>
      </c>
      <c r="BI72" s="23" t="s">
        <v>140</v>
      </c>
      <c r="BJ72" s="26" t="s">
        <v>73</v>
      </c>
      <c r="BL72" s="23" t="s">
        <v>140</v>
      </c>
      <c r="BM72" s="22">
        <v>0</v>
      </c>
      <c r="BO72" s="23" t="s">
        <v>140</v>
      </c>
      <c r="BP72" s="26" t="s">
        <v>73</v>
      </c>
      <c r="BR72" s="23" t="s">
        <v>140</v>
      </c>
      <c r="BS72" s="26" t="s">
        <v>73</v>
      </c>
      <c r="BU72" s="23" t="s">
        <v>140</v>
      </c>
      <c r="BV72" s="26" t="s">
        <v>73</v>
      </c>
      <c r="BX72" s="23" t="s">
        <v>140</v>
      </c>
      <c r="BY72" s="22">
        <v>0</v>
      </c>
      <c r="CA72" s="23" t="s">
        <v>140</v>
      </c>
      <c r="CB72" s="26" t="s">
        <v>73</v>
      </c>
      <c r="CD72" s="23" t="s">
        <v>140</v>
      </c>
      <c r="CE72" s="22">
        <v>0</v>
      </c>
    </row>
    <row r="73" spans="1:83" ht="14.25">
      <c r="A73" s="23" t="s">
        <v>84</v>
      </c>
      <c r="B73" s="22">
        <v>302</v>
      </c>
      <c r="D73" s="23" t="s">
        <v>84</v>
      </c>
      <c r="E73" s="22">
        <v>0</v>
      </c>
      <c r="G73" s="23" t="s">
        <v>84</v>
      </c>
      <c r="H73" s="26" t="s">
        <v>73</v>
      </c>
      <c r="J73" s="23" t="s">
        <v>84</v>
      </c>
      <c r="K73" s="26" t="s">
        <v>73</v>
      </c>
      <c r="M73" s="23" t="s">
        <v>84</v>
      </c>
      <c r="N73" s="22">
        <v>799</v>
      </c>
      <c r="P73" s="23" t="s">
        <v>84</v>
      </c>
      <c r="Q73" s="26" t="s">
        <v>73</v>
      </c>
      <c r="S73" s="23" t="s">
        <v>84</v>
      </c>
      <c r="T73" s="26" t="s">
        <v>73</v>
      </c>
      <c r="V73" s="23" t="s">
        <v>84</v>
      </c>
      <c r="W73" s="22">
        <v>6202</v>
      </c>
      <c r="Y73" s="23" t="s">
        <v>84</v>
      </c>
      <c r="Z73" s="22">
        <v>2008</v>
      </c>
      <c r="AB73" s="23" t="s">
        <v>84</v>
      </c>
      <c r="AC73" s="22">
        <v>1248</v>
      </c>
      <c r="AE73" s="23" t="s">
        <v>84</v>
      </c>
      <c r="AF73" s="26" t="s">
        <v>73</v>
      </c>
      <c r="AH73" s="23" t="s">
        <v>84</v>
      </c>
      <c r="AI73" s="22">
        <v>5094</v>
      </c>
      <c r="AK73" s="23" t="s">
        <v>84</v>
      </c>
      <c r="AL73" s="26" t="s">
        <v>73</v>
      </c>
      <c r="AN73" s="23" t="s">
        <v>84</v>
      </c>
      <c r="AO73" s="26" t="s">
        <v>73</v>
      </c>
      <c r="AQ73" s="23" t="s">
        <v>84</v>
      </c>
      <c r="AR73" s="26" t="s">
        <v>73</v>
      </c>
      <c r="AT73" s="23" t="s">
        <v>84</v>
      </c>
      <c r="AU73" s="26" t="s">
        <v>73</v>
      </c>
      <c r="AW73" s="23" t="s">
        <v>84</v>
      </c>
      <c r="AX73" s="22">
        <v>320</v>
      </c>
      <c r="AZ73" s="23" t="s">
        <v>84</v>
      </c>
      <c r="BA73" s="26" t="s">
        <v>73</v>
      </c>
      <c r="BC73" s="23" t="s">
        <v>84</v>
      </c>
      <c r="BD73" s="22">
        <v>1148</v>
      </c>
      <c r="BF73" s="23" t="s">
        <v>84</v>
      </c>
      <c r="BG73" s="22">
        <v>361</v>
      </c>
      <c r="BI73" s="23" t="s">
        <v>84</v>
      </c>
      <c r="BJ73" s="26" t="s">
        <v>73</v>
      </c>
      <c r="BL73" s="23" t="s">
        <v>84</v>
      </c>
      <c r="BM73" s="22">
        <v>407</v>
      </c>
      <c r="BO73" s="23" t="s">
        <v>84</v>
      </c>
      <c r="BP73" s="22">
        <v>69</v>
      </c>
      <c r="BR73" s="23" t="s">
        <v>84</v>
      </c>
      <c r="BS73" s="26" t="s">
        <v>73</v>
      </c>
      <c r="BU73" s="23" t="s">
        <v>84</v>
      </c>
      <c r="BV73" s="26" t="s">
        <v>73</v>
      </c>
      <c r="BX73" s="23" t="s">
        <v>84</v>
      </c>
      <c r="BY73" s="22">
        <v>0</v>
      </c>
      <c r="CA73" s="23" t="s">
        <v>84</v>
      </c>
      <c r="CB73" s="22">
        <v>142</v>
      </c>
      <c r="CD73" s="23" t="s">
        <v>84</v>
      </c>
      <c r="CE73" s="22">
        <v>0</v>
      </c>
    </row>
    <row r="74" spans="1:83" ht="14.25">
      <c r="A74" s="23" t="s">
        <v>134</v>
      </c>
      <c r="B74" s="26" t="s">
        <v>73</v>
      </c>
      <c r="D74" s="23" t="s">
        <v>134</v>
      </c>
      <c r="E74" s="22">
        <v>0</v>
      </c>
      <c r="G74" s="23" t="s">
        <v>134</v>
      </c>
      <c r="H74" s="26" t="s">
        <v>73</v>
      </c>
      <c r="J74" s="23" t="s">
        <v>134</v>
      </c>
      <c r="K74" s="26" t="s">
        <v>73</v>
      </c>
      <c r="M74" s="23" t="s">
        <v>134</v>
      </c>
      <c r="N74" s="22">
        <v>0</v>
      </c>
      <c r="P74" s="23" t="s">
        <v>134</v>
      </c>
      <c r="Q74" s="26" t="s">
        <v>73</v>
      </c>
      <c r="S74" s="23" t="s">
        <v>134</v>
      </c>
      <c r="T74" s="26" t="s">
        <v>73</v>
      </c>
      <c r="V74" s="23" t="s">
        <v>134</v>
      </c>
      <c r="W74" s="26" t="s">
        <v>73</v>
      </c>
      <c r="Y74" s="23" t="s">
        <v>134</v>
      </c>
      <c r="Z74" s="22">
        <v>0</v>
      </c>
      <c r="AB74" s="23" t="s">
        <v>134</v>
      </c>
      <c r="AC74" s="22">
        <v>0</v>
      </c>
      <c r="AE74" s="23" t="s">
        <v>134</v>
      </c>
      <c r="AF74" s="26" t="s">
        <v>73</v>
      </c>
      <c r="AH74" s="23" t="s">
        <v>134</v>
      </c>
      <c r="AI74" s="22">
        <v>3</v>
      </c>
      <c r="AK74" s="23" t="s">
        <v>134</v>
      </c>
      <c r="AL74" s="26" t="s">
        <v>73</v>
      </c>
      <c r="AN74" s="23" t="s">
        <v>134</v>
      </c>
      <c r="AO74" s="26" t="s">
        <v>73</v>
      </c>
      <c r="AQ74" s="23" t="s">
        <v>134</v>
      </c>
      <c r="AR74" s="26" t="s">
        <v>73</v>
      </c>
      <c r="AT74" s="23" t="s">
        <v>134</v>
      </c>
      <c r="AU74" s="26" t="s">
        <v>73</v>
      </c>
      <c r="AW74" s="23" t="s">
        <v>134</v>
      </c>
      <c r="AX74" s="22">
        <v>0</v>
      </c>
      <c r="AZ74" s="23" t="s">
        <v>134</v>
      </c>
      <c r="BA74" s="26" t="s">
        <v>73</v>
      </c>
      <c r="BC74" s="23" t="s">
        <v>134</v>
      </c>
      <c r="BD74" s="22">
        <v>0</v>
      </c>
      <c r="BF74" s="23" t="s">
        <v>134</v>
      </c>
      <c r="BG74" s="22">
        <v>0</v>
      </c>
      <c r="BI74" s="23" t="s">
        <v>134</v>
      </c>
      <c r="BJ74" s="26" t="s">
        <v>73</v>
      </c>
      <c r="BL74" s="23" t="s">
        <v>134</v>
      </c>
      <c r="BM74" s="22">
        <v>0</v>
      </c>
      <c r="BO74" s="23" t="s">
        <v>134</v>
      </c>
      <c r="BP74" s="26" t="s">
        <v>73</v>
      </c>
      <c r="BR74" s="23" t="s">
        <v>134</v>
      </c>
      <c r="BS74" s="26" t="s">
        <v>73</v>
      </c>
      <c r="BU74" s="23" t="s">
        <v>134</v>
      </c>
      <c r="BV74" s="26" t="s">
        <v>73</v>
      </c>
      <c r="BX74" s="23" t="s">
        <v>134</v>
      </c>
      <c r="BY74" s="22">
        <v>0</v>
      </c>
      <c r="CA74" s="23" t="s">
        <v>134</v>
      </c>
      <c r="CB74" s="26" t="s">
        <v>73</v>
      </c>
      <c r="CD74" s="23" t="s">
        <v>134</v>
      </c>
      <c r="CE74" s="22">
        <v>0</v>
      </c>
    </row>
    <row r="75" spans="1:83" ht="14.25">
      <c r="A75" s="23" t="s">
        <v>91</v>
      </c>
      <c r="B75" s="22">
        <v>275</v>
      </c>
      <c r="D75" s="23" t="s">
        <v>91</v>
      </c>
      <c r="E75" s="22">
        <v>0</v>
      </c>
      <c r="G75" s="23" t="s">
        <v>91</v>
      </c>
      <c r="H75" s="26" t="s">
        <v>73</v>
      </c>
      <c r="J75" s="23" t="s">
        <v>91</v>
      </c>
      <c r="K75" s="26" t="s">
        <v>73</v>
      </c>
      <c r="M75" s="23" t="s">
        <v>91</v>
      </c>
      <c r="N75" s="22">
        <v>563</v>
      </c>
      <c r="P75" s="23" t="s">
        <v>91</v>
      </c>
      <c r="Q75" s="26" t="s">
        <v>73</v>
      </c>
      <c r="S75" s="23" t="s">
        <v>91</v>
      </c>
      <c r="T75" s="26" t="s">
        <v>73</v>
      </c>
      <c r="V75" s="23" t="s">
        <v>91</v>
      </c>
      <c r="W75" s="26" t="s">
        <v>73</v>
      </c>
      <c r="Y75" s="23" t="s">
        <v>91</v>
      </c>
      <c r="Z75" s="22">
        <v>0</v>
      </c>
      <c r="AB75" s="23" t="s">
        <v>91</v>
      </c>
      <c r="AC75" s="22">
        <v>219</v>
      </c>
      <c r="AE75" s="23" t="s">
        <v>91</v>
      </c>
      <c r="AF75" s="26" t="s">
        <v>73</v>
      </c>
      <c r="AH75" s="23" t="s">
        <v>91</v>
      </c>
      <c r="AI75" s="22">
        <v>79</v>
      </c>
      <c r="AK75" s="23" t="s">
        <v>91</v>
      </c>
      <c r="AL75" s="26" t="s">
        <v>73</v>
      </c>
      <c r="AN75" s="23" t="s">
        <v>91</v>
      </c>
      <c r="AO75" s="26" t="s">
        <v>73</v>
      </c>
      <c r="AQ75" s="23" t="s">
        <v>91</v>
      </c>
      <c r="AR75" s="26" t="s">
        <v>73</v>
      </c>
      <c r="AT75" s="23" t="s">
        <v>91</v>
      </c>
      <c r="AU75" s="26" t="s">
        <v>73</v>
      </c>
      <c r="AW75" s="23" t="s">
        <v>91</v>
      </c>
      <c r="AX75" s="22">
        <v>0</v>
      </c>
      <c r="AZ75" s="23" t="s">
        <v>91</v>
      </c>
      <c r="BA75" s="26" t="s">
        <v>73</v>
      </c>
      <c r="BC75" s="23" t="s">
        <v>91</v>
      </c>
      <c r="BD75" s="22">
        <v>3251</v>
      </c>
      <c r="BF75" s="23" t="s">
        <v>91</v>
      </c>
      <c r="BG75" s="22">
        <v>397</v>
      </c>
      <c r="BI75" s="23" t="s">
        <v>91</v>
      </c>
      <c r="BJ75" s="26" t="s">
        <v>73</v>
      </c>
      <c r="BL75" s="23" t="s">
        <v>91</v>
      </c>
      <c r="BM75" s="22">
        <v>0</v>
      </c>
      <c r="BO75" s="23" t="s">
        <v>91</v>
      </c>
      <c r="BP75" s="26" t="s">
        <v>73</v>
      </c>
      <c r="BR75" s="23" t="s">
        <v>91</v>
      </c>
      <c r="BS75" s="26" t="s">
        <v>73</v>
      </c>
      <c r="BU75" s="23" t="s">
        <v>91</v>
      </c>
      <c r="BV75" s="26" t="s">
        <v>73</v>
      </c>
      <c r="BX75" s="23" t="s">
        <v>91</v>
      </c>
      <c r="BY75" s="22">
        <v>0</v>
      </c>
      <c r="CA75" s="23" t="s">
        <v>91</v>
      </c>
      <c r="CB75" s="26" t="s">
        <v>73</v>
      </c>
      <c r="CD75" s="23" t="s">
        <v>91</v>
      </c>
      <c r="CE75" s="22">
        <v>0</v>
      </c>
    </row>
    <row r="76" spans="1:83" ht="14.25">
      <c r="A76" s="23" t="s">
        <v>138</v>
      </c>
      <c r="B76" s="26" t="s">
        <v>73</v>
      </c>
      <c r="D76" s="23" t="s">
        <v>138</v>
      </c>
      <c r="E76" s="22">
        <v>0</v>
      </c>
      <c r="G76" s="23" t="s">
        <v>138</v>
      </c>
      <c r="H76" s="26" t="s">
        <v>73</v>
      </c>
      <c r="J76" s="23" t="s">
        <v>138</v>
      </c>
      <c r="K76" s="26" t="s">
        <v>73</v>
      </c>
      <c r="M76" s="23" t="s">
        <v>138</v>
      </c>
      <c r="N76" s="22">
        <v>0</v>
      </c>
      <c r="P76" s="23" t="s">
        <v>138</v>
      </c>
      <c r="Q76" s="26" t="s">
        <v>73</v>
      </c>
      <c r="S76" s="23" t="s">
        <v>138</v>
      </c>
      <c r="T76" s="26" t="s">
        <v>73</v>
      </c>
      <c r="V76" s="23" t="s">
        <v>138</v>
      </c>
      <c r="W76" s="22">
        <v>142</v>
      </c>
      <c r="Y76" s="23" t="s">
        <v>138</v>
      </c>
      <c r="Z76" s="22">
        <v>136</v>
      </c>
      <c r="AB76" s="23" t="s">
        <v>138</v>
      </c>
      <c r="AC76" s="22">
        <v>0</v>
      </c>
      <c r="AE76" s="23" t="s">
        <v>138</v>
      </c>
      <c r="AF76" s="26" t="s">
        <v>73</v>
      </c>
      <c r="AH76" s="23" t="s">
        <v>138</v>
      </c>
      <c r="AI76" s="22">
        <v>0</v>
      </c>
      <c r="AK76" s="23" t="s">
        <v>138</v>
      </c>
      <c r="AL76" s="26" t="s">
        <v>73</v>
      </c>
      <c r="AN76" s="23" t="s">
        <v>138</v>
      </c>
      <c r="AO76" s="26" t="s">
        <v>73</v>
      </c>
      <c r="AQ76" s="23" t="s">
        <v>138</v>
      </c>
      <c r="AR76" s="26" t="s">
        <v>73</v>
      </c>
      <c r="AT76" s="23" t="s">
        <v>138</v>
      </c>
      <c r="AU76" s="26" t="s">
        <v>73</v>
      </c>
      <c r="AW76" s="23" t="s">
        <v>138</v>
      </c>
      <c r="AX76" s="22">
        <v>0</v>
      </c>
      <c r="AZ76" s="23" t="s">
        <v>138</v>
      </c>
      <c r="BA76" s="26" t="s">
        <v>73</v>
      </c>
      <c r="BC76" s="23" t="s">
        <v>138</v>
      </c>
      <c r="BD76" s="22">
        <v>0</v>
      </c>
      <c r="BF76" s="23" t="s">
        <v>138</v>
      </c>
      <c r="BG76" s="22">
        <v>0</v>
      </c>
      <c r="BI76" s="23" t="s">
        <v>138</v>
      </c>
      <c r="BJ76" s="26" t="s">
        <v>73</v>
      </c>
      <c r="BL76" s="23" t="s">
        <v>138</v>
      </c>
      <c r="BM76" s="22">
        <v>0</v>
      </c>
      <c r="BO76" s="23" t="s">
        <v>138</v>
      </c>
      <c r="BP76" s="26" t="s">
        <v>73</v>
      </c>
      <c r="BR76" s="23" t="s">
        <v>138</v>
      </c>
      <c r="BS76" s="26" t="s">
        <v>73</v>
      </c>
      <c r="BU76" s="23" t="s">
        <v>138</v>
      </c>
      <c r="BV76" s="26" t="s">
        <v>73</v>
      </c>
      <c r="BX76" s="23" t="s">
        <v>138</v>
      </c>
      <c r="BY76" s="22">
        <v>0</v>
      </c>
      <c r="CA76" s="23" t="s">
        <v>138</v>
      </c>
      <c r="CB76" s="26" t="s">
        <v>73</v>
      </c>
      <c r="CD76" s="23" t="s">
        <v>138</v>
      </c>
      <c r="CE76" s="22">
        <v>0</v>
      </c>
    </row>
    <row r="77" spans="1:83" ht="14.25">
      <c r="A77" s="23" t="s">
        <v>103</v>
      </c>
      <c r="B77" s="26" t="s">
        <v>73</v>
      </c>
      <c r="D77" s="23" t="s">
        <v>103</v>
      </c>
      <c r="E77" s="22">
        <v>0</v>
      </c>
      <c r="G77" s="23" t="s">
        <v>103</v>
      </c>
      <c r="H77" s="26" t="s">
        <v>73</v>
      </c>
      <c r="J77" s="23" t="s">
        <v>103</v>
      </c>
      <c r="K77" s="26" t="s">
        <v>73</v>
      </c>
      <c r="M77" s="23" t="s">
        <v>103</v>
      </c>
      <c r="N77" s="22">
        <v>0</v>
      </c>
      <c r="P77" s="23" t="s">
        <v>103</v>
      </c>
      <c r="Q77" s="26" t="s">
        <v>73</v>
      </c>
      <c r="S77" s="23" t="s">
        <v>103</v>
      </c>
      <c r="T77" s="26" t="s">
        <v>73</v>
      </c>
      <c r="V77" s="23" t="s">
        <v>103</v>
      </c>
      <c r="W77" s="26" t="s">
        <v>73</v>
      </c>
      <c r="Y77" s="23" t="s">
        <v>103</v>
      </c>
      <c r="Z77" s="22">
        <v>0</v>
      </c>
      <c r="AB77" s="23" t="s">
        <v>103</v>
      </c>
      <c r="AC77" s="22">
        <v>0</v>
      </c>
      <c r="AE77" s="23" t="s">
        <v>103</v>
      </c>
      <c r="AF77" s="26" t="s">
        <v>73</v>
      </c>
      <c r="AH77" s="23" t="s">
        <v>103</v>
      </c>
      <c r="AI77" s="22">
        <v>0</v>
      </c>
      <c r="AK77" s="23" t="s">
        <v>103</v>
      </c>
      <c r="AL77" s="26" t="s">
        <v>73</v>
      </c>
      <c r="AN77" s="23" t="s">
        <v>103</v>
      </c>
      <c r="AO77" s="26" t="s">
        <v>73</v>
      </c>
      <c r="AQ77" s="23" t="s">
        <v>103</v>
      </c>
      <c r="AR77" s="26" t="s">
        <v>73</v>
      </c>
      <c r="AT77" s="23" t="s">
        <v>103</v>
      </c>
      <c r="AU77" s="26" t="s">
        <v>73</v>
      </c>
      <c r="AW77" s="23" t="s">
        <v>103</v>
      </c>
      <c r="AX77" s="22">
        <v>0</v>
      </c>
      <c r="AZ77" s="23" t="s">
        <v>103</v>
      </c>
      <c r="BA77" s="26" t="s">
        <v>73</v>
      </c>
      <c r="BC77" s="23" t="s">
        <v>103</v>
      </c>
      <c r="BD77" s="22">
        <v>0</v>
      </c>
      <c r="BF77" s="23" t="s">
        <v>103</v>
      </c>
      <c r="BG77" s="22">
        <v>0</v>
      </c>
      <c r="BI77" s="23" t="s">
        <v>103</v>
      </c>
      <c r="BJ77" s="26" t="s">
        <v>73</v>
      </c>
      <c r="BL77" s="23" t="s">
        <v>103</v>
      </c>
      <c r="BM77" s="22">
        <v>0</v>
      </c>
      <c r="BO77" s="23" t="s">
        <v>103</v>
      </c>
      <c r="BP77" s="26" t="s">
        <v>73</v>
      </c>
      <c r="BR77" s="23" t="s">
        <v>103</v>
      </c>
      <c r="BS77" s="26" t="s">
        <v>73</v>
      </c>
      <c r="BU77" s="23" t="s">
        <v>103</v>
      </c>
      <c r="BV77" s="26" t="s">
        <v>73</v>
      </c>
      <c r="BX77" s="23" t="s">
        <v>103</v>
      </c>
      <c r="BY77" s="22">
        <v>0</v>
      </c>
      <c r="CA77" s="23" t="s">
        <v>103</v>
      </c>
      <c r="CB77" s="26" t="s">
        <v>73</v>
      </c>
      <c r="CD77" s="23" t="s">
        <v>103</v>
      </c>
      <c r="CE77" s="22">
        <v>0</v>
      </c>
    </row>
    <row r="78" spans="1:83" ht="14.25">
      <c r="A78" s="23" t="s">
        <v>78</v>
      </c>
      <c r="B78" s="22">
        <v>5451</v>
      </c>
      <c r="D78" s="23" t="s">
        <v>78</v>
      </c>
      <c r="E78" s="22">
        <v>0</v>
      </c>
      <c r="G78" s="23" t="s">
        <v>78</v>
      </c>
      <c r="H78" s="26" t="s">
        <v>73</v>
      </c>
      <c r="J78" s="23" t="s">
        <v>78</v>
      </c>
      <c r="K78" s="26" t="s">
        <v>73</v>
      </c>
      <c r="M78" s="23" t="s">
        <v>78</v>
      </c>
      <c r="N78" s="22">
        <v>2433</v>
      </c>
      <c r="P78" s="23" t="s">
        <v>78</v>
      </c>
      <c r="Q78" s="26" t="s">
        <v>73</v>
      </c>
      <c r="S78" s="23" t="s">
        <v>78</v>
      </c>
      <c r="T78" s="26" t="s">
        <v>73</v>
      </c>
      <c r="V78" s="23" t="s">
        <v>78</v>
      </c>
      <c r="W78" s="22">
        <v>1618</v>
      </c>
      <c r="Y78" s="23" t="s">
        <v>78</v>
      </c>
      <c r="Z78" s="22">
        <v>8140</v>
      </c>
      <c r="AB78" s="23" t="s">
        <v>78</v>
      </c>
      <c r="AC78" s="22">
        <v>10157</v>
      </c>
      <c r="AE78" s="23" t="s">
        <v>78</v>
      </c>
      <c r="AF78" s="26" t="s">
        <v>73</v>
      </c>
      <c r="AH78" s="23" t="s">
        <v>78</v>
      </c>
      <c r="AI78" s="22">
        <v>6756</v>
      </c>
      <c r="AK78" s="23" t="s">
        <v>78</v>
      </c>
      <c r="AL78" s="26" t="s">
        <v>73</v>
      </c>
      <c r="AN78" s="23" t="s">
        <v>78</v>
      </c>
      <c r="AO78" s="26" t="s">
        <v>73</v>
      </c>
      <c r="AQ78" s="23" t="s">
        <v>78</v>
      </c>
      <c r="AR78" s="26" t="s">
        <v>73</v>
      </c>
      <c r="AT78" s="23" t="s">
        <v>78</v>
      </c>
      <c r="AU78" s="26" t="s">
        <v>73</v>
      </c>
      <c r="AW78" s="23" t="s">
        <v>78</v>
      </c>
      <c r="AX78" s="22">
        <v>0</v>
      </c>
      <c r="AZ78" s="23" t="s">
        <v>78</v>
      </c>
      <c r="BA78" s="26" t="s">
        <v>73</v>
      </c>
      <c r="BC78" s="23" t="s">
        <v>78</v>
      </c>
      <c r="BD78" s="22">
        <v>4851</v>
      </c>
      <c r="BF78" s="23" t="s">
        <v>78</v>
      </c>
      <c r="BG78" s="22">
        <v>601</v>
      </c>
      <c r="BI78" s="23" t="s">
        <v>78</v>
      </c>
      <c r="BJ78" s="26" t="s">
        <v>73</v>
      </c>
      <c r="BL78" s="23" t="s">
        <v>78</v>
      </c>
      <c r="BM78" s="22">
        <v>1052</v>
      </c>
      <c r="BO78" s="23" t="s">
        <v>78</v>
      </c>
      <c r="BP78" s="26" t="s">
        <v>73</v>
      </c>
      <c r="BR78" s="23" t="s">
        <v>78</v>
      </c>
      <c r="BS78" s="26" t="s">
        <v>73</v>
      </c>
      <c r="BU78" s="23" t="s">
        <v>78</v>
      </c>
      <c r="BV78" s="26" t="s">
        <v>73</v>
      </c>
      <c r="BX78" s="23" t="s">
        <v>78</v>
      </c>
      <c r="BY78" s="22">
        <v>0</v>
      </c>
      <c r="CA78" s="23" t="s">
        <v>78</v>
      </c>
      <c r="CB78" s="26" t="s">
        <v>73</v>
      </c>
      <c r="CD78" s="23" t="s">
        <v>78</v>
      </c>
      <c r="CE78" s="22">
        <v>1903</v>
      </c>
    </row>
    <row r="79" spans="1:83" ht="14.25">
      <c r="A79" s="23" t="s">
        <v>102</v>
      </c>
      <c r="B79" s="26" t="s">
        <v>73</v>
      </c>
      <c r="D79" s="23" t="s">
        <v>102</v>
      </c>
      <c r="E79" s="22">
        <v>0</v>
      </c>
      <c r="G79" s="23" t="s">
        <v>102</v>
      </c>
      <c r="H79" s="26" t="s">
        <v>73</v>
      </c>
      <c r="J79" s="23" t="s">
        <v>102</v>
      </c>
      <c r="K79" s="26" t="s">
        <v>73</v>
      </c>
      <c r="M79" s="23" t="s">
        <v>102</v>
      </c>
      <c r="N79" s="22">
        <v>0</v>
      </c>
      <c r="P79" s="23" t="s">
        <v>102</v>
      </c>
      <c r="Q79" s="26" t="s">
        <v>73</v>
      </c>
      <c r="S79" s="23" t="s">
        <v>102</v>
      </c>
      <c r="T79" s="26" t="s">
        <v>73</v>
      </c>
      <c r="V79" s="23" t="s">
        <v>102</v>
      </c>
      <c r="W79" s="26" t="s">
        <v>73</v>
      </c>
      <c r="Y79" s="23" t="s">
        <v>102</v>
      </c>
      <c r="Z79" s="22">
        <v>0</v>
      </c>
      <c r="AB79" s="23" t="s">
        <v>102</v>
      </c>
      <c r="AC79" s="22">
        <v>0</v>
      </c>
      <c r="AE79" s="23" t="s">
        <v>102</v>
      </c>
      <c r="AF79" s="26" t="s">
        <v>73</v>
      </c>
      <c r="AH79" s="23" t="s">
        <v>102</v>
      </c>
      <c r="AI79" s="22">
        <v>0</v>
      </c>
      <c r="AK79" s="23" t="s">
        <v>102</v>
      </c>
      <c r="AL79" s="26" t="s">
        <v>73</v>
      </c>
      <c r="AN79" s="23" t="s">
        <v>102</v>
      </c>
      <c r="AO79" s="26" t="s">
        <v>73</v>
      </c>
      <c r="AQ79" s="23" t="s">
        <v>102</v>
      </c>
      <c r="AR79" s="26" t="s">
        <v>73</v>
      </c>
      <c r="AT79" s="23" t="s">
        <v>102</v>
      </c>
      <c r="AU79" s="26" t="s">
        <v>73</v>
      </c>
      <c r="AW79" s="23" t="s">
        <v>102</v>
      </c>
      <c r="AX79" s="22">
        <v>0</v>
      </c>
      <c r="AZ79" s="23" t="s">
        <v>102</v>
      </c>
      <c r="BA79" s="26" t="s">
        <v>73</v>
      </c>
      <c r="BC79" s="23" t="s">
        <v>102</v>
      </c>
      <c r="BD79" s="22">
        <v>0</v>
      </c>
      <c r="BF79" s="23" t="s">
        <v>102</v>
      </c>
      <c r="BG79" s="22">
        <v>0</v>
      </c>
      <c r="BI79" s="23" t="s">
        <v>102</v>
      </c>
      <c r="BJ79" s="26" t="s">
        <v>73</v>
      </c>
      <c r="BL79" s="23" t="s">
        <v>102</v>
      </c>
      <c r="BM79" s="22">
        <v>0</v>
      </c>
      <c r="BO79" s="23" t="s">
        <v>102</v>
      </c>
      <c r="BP79" s="26" t="s">
        <v>73</v>
      </c>
      <c r="BR79" s="23" t="s">
        <v>102</v>
      </c>
      <c r="BS79" s="26" t="s">
        <v>73</v>
      </c>
      <c r="BU79" s="23" t="s">
        <v>102</v>
      </c>
      <c r="BV79" s="26" t="s">
        <v>73</v>
      </c>
      <c r="BX79" s="23" t="s">
        <v>102</v>
      </c>
      <c r="BY79" s="22">
        <v>0</v>
      </c>
      <c r="CA79" s="23" t="s">
        <v>102</v>
      </c>
      <c r="CB79" s="26" t="s">
        <v>73</v>
      </c>
      <c r="CD79" s="23" t="s">
        <v>102</v>
      </c>
      <c r="CE79" s="22">
        <v>0</v>
      </c>
    </row>
    <row r="80" spans="1:83" ht="14.25">
      <c r="A80" s="23" t="s">
        <v>137</v>
      </c>
      <c r="B80" s="26" t="s">
        <v>73</v>
      </c>
      <c r="D80" s="23" t="s">
        <v>137</v>
      </c>
      <c r="E80" s="22">
        <v>0</v>
      </c>
      <c r="G80" s="23" t="s">
        <v>137</v>
      </c>
      <c r="H80" s="26" t="s">
        <v>73</v>
      </c>
      <c r="J80" s="23" t="s">
        <v>137</v>
      </c>
      <c r="K80" s="26" t="s">
        <v>73</v>
      </c>
      <c r="M80" s="23" t="s">
        <v>137</v>
      </c>
      <c r="N80" s="22">
        <v>31</v>
      </c>
      <c r="P80" s="23" t="s">
        <v>137</v>
      </c>
      <c r="Q80" s="26" t="s">
        <v>73</v>
      </c>
      <c r="S80" s="23" t="s">
        <v>137</v>
      </c>
      <c r="T80" s="26" t="s">
        <v>73</v>
      </c>
      <c r="V80" s="23" t="s">
        <v>137</v>
      </c>
      <c r="W80" s="26" t="s">
        <v>73</v>
      </c>
      <c r="Y80" s="23" t="s">
        <v>137</v>
      </c>
      <c r="Z80" s="22">
        <v>0</v>
      </c>
      <c r="AB80" s="23" t="s">
        <v>137</v>
      </c>
      <c r="AC80" s="22">
        <v>141</v>
      </c>
      <c r="AE80" s="23" t="s">
        <v>137</v>
      </c>
      <c r="AF80" s="26" t="s">
        <v>73</v>
      </c>
      <c r="AH80" s="23" t="s">
        <v>137</v>
      </c>
      <c r="AI80" s="22">
        <v>30</v>
      </c>
      <c r="AK80" s="23" t="s">
        <v>137</v>
      </c>
      <c r="AL80" s="26" t="s">
        <v>73</v>
      </c>
      <c r="AN80" s="23" t="s">
        <v>137</v>
      </c>
      <c r="AO80" s="26" t="s">
        <v>73</v>
      </c>
      <c r="AQ80" s="23" t="s">
        <v>137</v>
      </c>
      <c r="AR80" s="26" t="s">
        <v>73</v>
      </c>
      <c r="AT80" s="23" t="s">
        <v>137</v>
      </c>
      <c r="AU80" s="26" t="s">
        <v>73</v>
      </c>
      <c r="AW80" s="23" t="s">
        <v>137</v>
      </c>
      <c r="AX80" s="22">
        <v>0</v>
      </c>
      <c r="AZ80" s="23" t="s">
        <v>137</v>
      </c>
      <c r="BA80" s="26" t="s">
        <v>73</v>
      </c>
      <c r="BC80" s="23" t="s">
        <v>137</v>
      </c>
      <c r="BD80" s="22">
        <v>0</v>
      </c>
      <c r="BF80" s="23" t="s">
        <v>137</v>
      </c>
      <c r="BG80" s="22">
        <v>0</v>
      </c>
      <c r="BI80" s="23" t="s">
        <v>137</v>
      </c>
      <c r="BJ80" s="26" t="s">
        <v>73</v>
      </c>
      <c r="BL80" s="23" t="s">
        <v>137</v>
      </c>
      <c r="BM80" s="22">
        <v>0</v>
      </c>
      <c r="BO80" s="23" t="s">
        <v>137</v>
      </c>
      <c r="BP80" s="26" t="s">
        <v>73</v>
      </c>
      <c r="BR80" s="23" t="s">
        <v>137</v>
      </c>
      <c r="BS80" s="26" t="s">
        <v>73</v>
      </c>
      <c r="BU80" s="23" t="s">
        <v>137</v>
      </c>
      <c r="BV80" s="26" t="s">
        <v>73</v>
      </c>
      <c r="BX80" s="23" t="s">
        <v>137</v>
      </c>
      <c r="BY80" s="22">
        <v>0</v>
      </c>
      <c r="CA80" s="23" t="s">
        <v>137</v>
      </c>
      <c r="CB80" s="26" t="s">
        <v>73</v>
      </c>
      <c r="CD80" s="23" t="s">
        <v>137</v>
      </c>
      <c r="CE80" s="22">
        <v>0</v>
      </c>
    </row>
    <row r="81" spans="1:83" ht="14.25">
      <c r="A81" s="23" t="s">
        <v>101</v>
      </c>
      <c r="B81" s="26" t="s">
        <v>73</v>
      </c>
      <c r="D81" s="23" t="s">
        <v>101</v>
      </c>
      <c r="E81" s="22">
        <v>0</v>
      </c>
      <c r="G81" s="23" t="s">
        <v>101</v>
      </c>
      <c r="H81" s="26" t="s">
        <v>73</v>
      </c>
      <c r="J81" s="23" t="s">
        <v>101</v>
      </c>
      <c r="K81" s="26" t="s">
        <v>73</v>
      </c>
      <c r="M81" s="23" t="s">
        <v>101</v>
      </c>
      <c r="N81" s="22">
        <v>0</v>
      </c>
      <c r="P81" s="23" t="s">
        <v>101</v>
      </c>
      <c r="Q81" s="26" t="s">
        <v>73</v>
      </c>
      <c r="S81" s="23" t="s">
        <v>101</v>
      </c>
      <c r="T81" s="26" t="s">
        <v>73</v>
      </c>
      <c r="V81" s="23" t="s">
        <v>101</v>
      </c>
      <c r="W81" s="26" t="s">
        <v>73</v>
      </c>
      <c r="Y81" s="23" t="s">
        <v>101</v>
      </c>
      <c r="Z81" s="22">
        <v>0</v>
      </c>
      <c r="AB81" s="23" t="s">
        <v>101</v>
      </c>
      <c r="AC81" s="22">
        <v>0</v>
      </c>
      <c r="AE81" s="23" t="s">
        <v>101</v>
      </c>
      <c r="AF81" s="26" t="s">
        <v>73</v>
      </c>
      <c r="AH81" s="23" t="s">
        <v>101</v>
      </c>
      <c r="AI81" s="22">
        <v>0</v>
      </c>
      <c r="AK81" s="23" t="s">
        <v>101</v>
      </c>
      <c r="AL81" s="26" t="s">
        <v>73</v>
      </c>
      <c r="AN81" s="23" t="s">
        <v>101</v>
      </c>
      <c r="AO81" s="26" t="s">
        <v>73</v>
      </c>
      <c r="AQ81" s="23" t="s">
        <v>101</v>
      </c>
      <c r="AR81" s="26" t="s">
        <v>73</v>
      </c>
      <c r="AT81" s="23" t="s">
        <v>101</v>
      </c>
      <c r="AU81" s="26" t="s">
        <v>73</v>
      </c>
      <c r="AW81" s="23" t="s">
        <v>101</v>
      </c>
      <c r="AX81" s="22">
        <v>0</v>
      </c>
      <c r="AZ81" s="23" t="s">
        <v>101</v>
      </c>
      <c r="BA81" s="26" t="s">
        <v>73</v>
      </c>
      <c r="BC81" s="23" t="s">
        <v>101</v>
      </c>
      <c r="BD81" s="22">
        <v>0</v>
      </c>
      <c r="BF81" s="23" t="s">
        <v>101</v>
      </c>
      <c r="BG81" s="22">
        <v>0</v>
      </c>
      <c r="BI81" s="23" t="s">
        <v>101</v>
      </c>
      <c r="BJ81" s="26" t="s">
        <v>73</v>
      </c>
      <c r="BL81" s="23" t="s">
        <v>101</v>
      </c>
      <c r="BM81" s="22">
        <v>0</v>
      </c>
      <c r="BO81" s="23" t="s">
        <v>101</v>
      </c>
      <c r="BP81" s="26" t="s">
        <v>73</v>
      </c>
      <c r="BR81" s="23" t="s">
        <v>101</v>
      </c>
      <c r="BS81" s="26" t="s">
        <v>73</v>
      </c>
      <c r="BU81" s="23" t="s">
        <v>101</v>
      </c>
      <c r="BV81" s="26" t="s">
        <v>73</v>
      </c>
      <c r="BX81" s="23" t="s">
        <v>101</v>
      </c>
      <c r="BY81" s="22">
        <v>0</v>
      </c>
      <c r="CA81" s="23" t="s">
        <v>101</v>
      </c>
      <c r="CB81" s="26" t="s">
        <v>73</v>
      </c>
      <c r="CD81" s="23" t="s">
        <v>101</v>
      </c>
      <c r="CE81" s="22">
        <v>0</v>
      </c>
    </row>
    <row r="82" spans="1:83" ht="14.25">
      <c r="A82" s="23" t="s">
        <v>131</v>
      </c>
      <c r="B82" s="22">
        <v>23</v>
      </c>
      <c r="D82" s="23" t="s">
        <v>131</v>
      </c>
      <c r="E82" s="22">
        <v>0</v>
      </c>
      <c r="G82" s="23" t="s">
        <v>131</v>
      </c>
      <c r="H82" s="26" t="s">
        <v>73</v>
      </c>
      <c r="J82" s="23" t="s">
        <v>131</v>
      </c>
      <c r="K82" s="26" t="s">
        <v>73</v>
      </c>
      <c r="M82" s="23" t="s">
        <v>131</v>
      </c>
      <c r="N82" s="22">
        <v>0</v>
      </c>
      <c r="P82" s="23" t="s">
        <v>131</v>
      </c>
      <c r="Q82" s="26" t="s">
        <v>73</v>
      </c>
      <c r="S82" s="23" t="s">
        <v>131</v>
      </c>
      <c r="T82" s="26" t="s">
        <v>73</v>
      </c>
      <c r="V82" s="23" t="s">
        <v>131</v>
      </c>
      <c r="W82" s="26" t="s">
        <v>73</v>
      </c>
      <c r="Y82" s="23" t="s">
        <v>131</v>
      </c>
      <c r="Z82" s="22">
        <v>0</v>
      </c>
      <c r="AB82" s="23" t="s">
        <v>131</v>
      </c>
      <c r="AC82" s="22">
        <v>0</v>
      </c>
      <c r="AE82" s="23" t="s">
        <v>131</v>
      </c>
      <c r="AF82" s="26" t="s">
        <v>73</v>
      </c>
      <c r="AH82" s="23" t="s">
        <v>131</v>
      </c>
      <c r="AI82" s="22">
        <v>0</v>
      </c>
      <c r="AK82" s="23" t="s">
        <v>131</v>
      </c>
      <c r="AL82" s="26" t="s">
        <v>73</v>
      </c>
      <c r="AN82" s="23" t="s">
        <v>131</v>
      </c>
      <c r="AO82" s="26" t="s">
        <v>73</v>
      </c>
      <c r="AQ82" s="23" t="s">
        <v>131</v>
      </c>
      <c r="AR82" s="26" t="s">
        <v>73</v>
      </c>
      <c r="AT82" s="23" t="s">
        <v>131</v>
      </c>
      <c r="AU82" s="26" t="s">
        <v>73</v>
      </c>
      <c r="AW82" s="23" t="s">
        <v>131</v>
      </c>
      <c r="AX82" s="22">
        <v>0</v>
      </c>
      <c r="AZ82" s="23" t="s">
        <v>131</v>
      </c>
      <c r="BA82" s="26" t="s">
        <v>73</v>
      </c>
      <c r="BC82" s="23" t="s">
        <v>131</v>
      </c>
      <c r="BD82" s="22">
        <v>0</v>
      </c>
      <c r="BF82" s="23" t="s">
        <v>131</v>
      </c>
      <c r="BG82" s="22">
        <v>0</v>
      </c>
      <c r="BI82" s="23" t="s">
        <v>131</v>
      </c>
      <c r="BJ82" s="26" t="s">
        <v>73</v>
      </c>
      <c r="BL82" s="23" t="s">
        <v>131</v>
      </c>
      <c r="BM82" s="22">
        <v>0</v>
      </c>
      <c r="BO82" s="23" t="s">
        <v>131</v>
      </c>
      <c r="BP82" s="26" t="s">
        <v>73</v>
      </c>
      <c r="BR82" s="23" t="s">
        <v>131</v>
      </c>
      <c r="BS82" s="26" t="s">
        <v>73</v>
      </c>
      <c r="BU82" s="23" t="s">
        <v>131</v>
      </c>
      <c r="BV82" s="26" t="s">
        <v>73</v>
      </c>
      <c r="BX82" s="23" t="s">
        <v>131</v>
      </c>
      <c r="BY82" s="22">
        <v>0</v>
      </c>
      <c r="CA82" s="23" t="s">
        <v>131</v>
      </c>
      <c r="CB82" s="26" t="s">
        <v>73</v>
      </c>
      <c r="CD82" s="23" t="s">
        <v>131</v>
      </c>
      <c r="CE82" s="22">
        <v>0</v>
      </c>
    </row>
    <row r="83" spans="1:83" ht="14.25">
      <c r="A83" s="23" t="s">
        <v>100</v>
      </c>
      <c r="B83" s="26" t="s">
        <v>73</v>
      </c>
      <c r="D83" s="23" t="s">
        <v>100</v>
      </c>
      <c r="E83" s="22">
        <v>0</v>
      </c>
      <c r="G83" s="23" t="s">
        <v>100</v>
      </c>
      <c r="H83" s="26" t="s">
        <v>73</v>
      </c>
      <c r="J83" s="23" t="s">
        <v>100</v>
      </c>
      <c r="K83" s="26" t="s">
        <v>73</v>
      </c>
      <c r="M83" s="23" t="s">
        <v>100</v>
      </c>
      <c r="N83" s="22">
        <v>0</v>
      </c>
      <c r="P83" s="23" t="s">
        <v>100</v>
      </c>
      <c r="Q83" s="26" t="s">
        <v>73</v>
      </c>
      <c r="S83" s="23" t="s">
        <v>100</v>
      </c>
      <c r="T83" s="26" t="s">
        <v>73</v>
      </c>
      <c r="V83" s="23" t="s">
        <v>100</v>
      </c>
      <c r="W83" s="26" t="s">
        <v>73</v>
      </c>
      <c r="Y83" s="23" t="s">
        <v>100</v>
      </c>
      <c r="Z83" s="22">
        <v>0</v>
      </c>
      <c r="AB83" s="23" t="s">
        <v>100</v>
      </c>
      <c r="AC83" s="22">
        <v>0</v>
      </c>
      <c r="AE83" s="23" t="s">
        <v>100</v>
      </c>
      <c r="AF83" s="26" t="s">
        <v>73</v>
      </c>
      <c r="AH83" s="23" t="s">
        <v>100</v>
      </c>
      <c r="AI83" s="22">
        <v>0</v>
      </c>
      <c r="AK83" s="23" t="s">
        <v>100</v>
      </c>
      <c r="AL83" s="26" t="s">
        <v>73</v>
      </c>
      <c r="AN83" s="23" t="s">
        <v>100</v>
      </c>
      <c r="AO83" s="26" t="s">
        <v>73</v>
      </c>
      <c r="AQ83" s="23" t="s">
        <v>100</v>
      </c>
      <c r="AR83" s="26" t="s">
        <v>73</v>
      </c>
      <c r="AT83" s="23" t="s">
        <v>100</v>
      </c>
      <c r="AU83" s="26" t="s">
        <v>73</v>
      </c>
      <c r="AW83" s="23" t="s">
        <v>100</v>
      </c>
      <c r="AX83" s="22">
        <v>0</v>
      </c>
      <c r="AZ83" s="23" t="s">
        <v>100</v>
      </c>
      <c r="BA83" s="26" t="s">
        <v>73</v>
      </c>
      <c r="BC83" s="23" t="s">
        <v>100</v>
      </c>
      <c r="BD83" s="22">
        <v>0</v>
      </c>
      <c r="BF83" s="23" t="s">
        <v>100</v>
      </c>
      <c r="BG83" s="22">
        <v>0</v>
      </c>
      <c r="BI83" s="23" t="s">
        <v>100</v>
      </c>
      <c r="BJ83" s="26" t="s">
        <v>73</v>
      </c>
      <c r="BL83" s="23" t="s">
        <v>100</v>
      </c>
      <c r="BM83" s="22">
        <v>0</v>
      </c>
      <c r="BO83" s="23" t="s">
        <v>100</v>
      </c>
      <c r="BP83" s="26" t="s">
        <v>73</v>
      </c>
      <c r="BR83" s="23" t="s">
        <v>100</v>
      </c>
      <c r="BS83" s="26" t="s">
        <v>73</v>
      </c>
      <c r="BU83" s="23" t="s">
        <v>100</v>
      </c>
      <c r="BV83" s="26" t="s">
        <v>73</v>
      </c>
      <c r="BX83" s="23" t="s">
        <v>100</v>
      </c>
      <c r="BY83" s="22">
        <v>0</v>
      </c>
      <c r="CA83" s="23" t="s">
        <v>100</v>
      </c>
      <c r="CB83" s="26" t="s">
        <v>73</v>
      </c>
      <c r="CD83" s="23" t="s">
        <v>100</v>
      </c>
      <c r="CE83" s="22">
        <v>0</v>
      </c>
    </row>
    <row r="84" spans="1:83" ht="14.25">
      <c r="A84" s="23" t="s">
        <v>99</v>
      </c>
      <c r="B84" s="26" t="s">
        <v>73</v>
      </c>
      <c r="D84" s="23" t="s">
        <v>99</v>
      </c>
      <c r="E84" s="22">
        <v>0</v>
      </c>
      <c r="G84" s="23" t="s">
        <v>99</v>
      </c>
      <c r="H84" s="26" t="s">
        <v>73</v>
      </c>
      <c r="J84" s="23" t="s">
        <v>99</v>
      </c>
      <c r="K84" s="26" t="s">
        <v>73</v>
      </c>
      <c r="M84" s="23" t="s">
        <v>99</v>
      </c>
      <c r="N84" s="22">
        <v>0</v>
      </c>
      <c r="P84" s="23" t="s">
        <v>99</v>
      </c>
      <c r="Q84" s="26" t="s">
        <v>73</v>
      </c>
      <c r="S84" s="23" t="s">
        <v>99</v>
      </c>
      <c r="T84" s="26" t="s">
        <v>73</v>
      </c>
      <c r="V84" s="23" t="s">
        <v>99</v>
      </c>
      <c r="W84" s="26" t="s">
        <v>73</v>
      </c>
      <c r="Y84" s="23" t="s">
        <v>99</v>
      </c>
      <c r="Z84" s="22">
        <v>0</v>
      </c>
      <c r="AB84" s="23" t="s">
        <v>99</v>
      </c>
      <c r="AC84" s="22">
        <v>0</v>
      </c>
      <c r="AE84" s="23" t="s">
        <v>99</v>
      </c>
      <c r="AF84" s="26" t="s">
        <v>73</v>
      </c>
      <c r="AH84" s="23" t="s">
        <v>99</v>
      </c>
      <c r="AI84" s="22">
        <v>0</v>
      </c>
      <c r="AK84" s="23" t="s">
        <v>99</v>
      </c>
      <c r="AL84" s="26" t="s">
        <v>73</v>
      </c>
      <c r="AN84" s="23" t="s">
        <v>99</v>
      </c>
      <c r="AO84" s="26" t="s">
        <v>73</v>
      </c>
      <c r="AQ84" s="23" t="s">
        <v>99</v>
      </c>
      <c r="AR84" s="26" t="s">
        <v>73</v>
      </c>
      <c r="AT84" s="23" t="s">
        <v>99</v>
      </c>
      <c r="AU84" s="26" t="s">
        <v>73</v>
      </c>
      <c r="AW84" s="23" t="s">
        <v>99</v>
      </c>
      <c r="AX84" s="22">
        <v>0</v>
      </c>
      <c r="AZ84" s="23" t="s">
        <v>99</v>
      </c>
      <c r="BA84" s="26" t="s">
        <v>73</v>
      </c>
      <c r="BC84" s="23" t="s">
        <v>99</v>
      </c>
      <c r="BD84" s="22">
        <v>0</v>
      </c>
      <c r="BF84" s="23" t="s">
        <v>99</v>
      </c>
      <c r="BG84" s="22">
        <v>0</v>
      </c>
      <c r="BI84" s="23" t="s">
        <v>99</v>
      </c>
      <c r="BJ84" s="26" t="s">
        <v>73</v>
      </c>
      <c r="BL84" s="23" t="s">
        <v>99</v>
      </c>
      <c r="BM84" s="22">
        <v>0</v>
      </c>
      <c r="BO84" s="23" t="s">
        <v>99</v>
      </c>
      <c r="BP84" s="26" t="s">
        <v>73</v>
      </c>
      <c r="BR84" s="23" t="s">
        <v>99</v>
      </c>
      <c r="BS84" s="26" t="s">
        <v>73</v>
      </c>
      <c r="BU84" s="23" t="s">
        <v>99</v>
      </c>
      <c r="BV84" s="26" t="s">
        <v>73</v>
      </c>
      <c r="BX84" s="23" t="s">
        <v>99</v>
      </c>
      <c r="BY84" s="22">
        <v>0</v>
      </c>
      <c r="CA84" s="23" t="s">
        <v>99</v>
      </c>
      <c r="CB84" s="26" t="s">
        <v>73</v>
      </c>
      <c r="CD84" s="23" t="s">
        <v>99</v>
      </c>
      <c r="CE84" s="22">
        <v>0</v>
      </c>
    </row>
    <row r="85" spans="1:83" ht="14.25">
      <c r="A85" s="23" t="s">
        <v>98</v>
      </c>
      <c r="B85" s="26" t="s">
        <v>73</v>
      </c>
      <c r="D85" s="23" t="s">
        <v>98</v>
      </c>
      <c r="E85" s="22">
        <v>0</v>
      </c>
      <c r="G85" s="23" t="s">
        <v>98</v>
      </c>
      <c r="H85" s="26" t="s">
        <v>73</v>
      </c>
      <c r="J85" s="23" t="s">
        <v>98</v>
      </c>
      <c r="K85" s="26" t="s">
        <v>73</v>
      </c>
      <c r="M85" s="23" t="s">
        <v>98</v>
      </c>
      <c r="N85" s="22">
        <v>0</v>
      </c>
      <c r="P85" s="23" t="s">
        <v>98</v>
      </c>
      <c r="Q85" s="26" t="s">
        <v>73</v>
      </c>
      <c r="S85" s="23" t="s">
        <v>98</v>
      </c>
      <c r="T85" s="26" t="s">
        <v>73</v>
      </c>
      <c r="V85" s="23" t="s">
        <v>98</v>
      </c>
      <c r="W85" s="26" t="s">
        <v>73</v>
      </c>
      <c r="Y85" s="23" t="s">
        <v>98</v>
      </c>
      <c r="Z85" s="22">
        <v>0</v>
      </c>
      <c r="AB85" s="23" t="s">
        <v>98</v>
      </c>
      <c r="AC85" s="22">
        <v>0</v>
      </c>
      <c r="AE85" s="23" t="s">
        <v>98</v>
      </c>
      <c r="AF85" s="26" t="s">
        <v>73</v>
      </c>
      <c r="AH85" s="23" t="s">
        <v>98</v>
      </c>
      <c r="AI85" s="22">
        <v>0</v>
      </c>
      <c r="AK85" s="23" t="s">
        <v>98</v>
      </c>
      <c r="AL85" s="26" t="s">
        <v>73</v>
      </c>
      <c r="AN85" s="23" t="s">
        <v>98</v>
      </c>
      <c r="AO85" s="26" t="s">
        <v>73</v>
      </c>
      <c r="AQ85" s="23" t="s">
        <v>98</v>
      </c>
      <c r="AR85" s="26" t="s">
        <v>73</v>
      </c>
      <c r="AT85" s="23" t="s">
        <v>98</v>
      </c>
      <c r="AU85" s="26" t="s">
        <v>73</v>
      </c>
      <c r="AW85" s="23" t="s">
        <v>98</v>
      </c>
      <c r="AX85" s="22">
        <v>0</v>
      </c>
      <c r="AZ85" s="23" t="s">
        <v>98</v>
      </c>
      <c r="BA85" s="26" t="s">
        <v>73</v>
      </c>
      <c r="BC85" s="23" t="s">
        <v>98</v>
      </c>
      <c r="BD85" s="22">
        <v>0</v>
      </c>
      <c r="BF85" s="23" t="s">
        <v>98</v>
      </c>
      <c r="BG85" s="22">
        <v>0</v>
      </c>
      <c r="BI85" s="23" t="s">
        <v>98</v>
      </c>
      <c r="BJ85" s="26" t="s">
        <v>73</v>
      </c>
      <c r="BL85" s="23" t="s">
        <v>98</v>
      </c>
      <c r="BM85" s="22">
        <v>0</v>
      </c>
      <c r="BO85" s="23" t="s">
        <v>98</v>
      </c>
      <c r="BP85" s="26" t="s">
        <v>73</v>
      </c>
      <c r="BR85" s="23" t="s">
        <v>98</v>
      </c>
      <c r="BS85" s="26" t="s">
        <v>73</v>
      </c>
      <c r="BU85" s="23" t="s">
        <v>98</v>
      </c>
      <c r="BV85" s="26" t="s">
        <v>73</v>
      </c>
      <c r="BX85" s="23" t="s">
        <v>98</v>
      </c>
      <c r="BY85" s="22">
        <v>0</v>
      </c>
      <c r="CA85" s="23" t="s">
        <v>98</v>
      </c>
      <c r="CB85" s="26" t="s">
        <v>73</v>
      </c>
      <c r="CD85" s="23" t="s">
        <v>98</v>
      </c>
      <c r="CE85" s="22">
        <v>0</v>
      </c>
    </row>
    <row r="86" spans="1:83" ht="14.25">
      <c r="A86" s="23" t="s">
        <v>97</v>
      </c>
      <c r="B86" s="26" t="s">
        <v>73</v>
      </c>
      <c r="D86" s="23" t="s">
        <v>97</v>
      </c>
      <c r="E86" s="22">
        <v>0</v>
      </c>
      <c r="G86" s="23" t="s">
        <v>97</v>
      </c>
      <c r="H86" s="26" t="s">
        <v>73</v>
      </c>
      <c r="J86" s="23" t="s">
        <v>97</v>
      </c>
      <c r="K86" s="26" t="s">
        <v>73</v>
      </c>
      <c r="M86" s="23" t="s">
        <v>97</v>
      </c>
      <c r="N86" s="22">
        <v>0</v>
      </c>
      <c r="P86" s="23" t="s">
        <v>97</v>
      </c>
      <c r="Q86" s="26" t="s">
        <v>73</v>
      </c>
      <c r="S86" s="23" t="s">
        <v>97</v>
      </c>
      <c r="T86" s="26" t="s">
        <v>73</v>
      </c>
      <c r="V86" s="23" t="s">
        <v>97</v>
      </c>
      <c r="W86" s="26" t="s">
        <v>73</v>
      </c>
      <c r="Y86" s="23" t="s">
        <v>97</v>
      </c>
      <c r="Z86" s="22">
        <v>0</v>
      </c>
      <c r="AB86" s="23" t="s">
        <v>97</v>
      </c>
      <c r="AC86" s="22">
        <v>0</v>
      </c>
      <c r="AE86" s="23" t="s">
        <v>97</v>
      </c>
      <c r="AF86" s="26" t="s">
        <v>73</v>
      </c>
      <c r="AH86" s="23" t="s">
        <v>97</v>
      </c>
      <c r="AI86" s="22">
        <v>0</v>
      </c>
      <c r="AK86" s="23" t="s">
        <v>97</v>
      </c>
      <c r="AL86" s="26" t="s">
        <v>73</v>
      </c>
      <c r="AN86" s="23" t="s">
        <v>97</v>
      </c>
      <c r="AO86" s="26" t="s">
        <v>73</v>
      </c>
      <c r="AQ86" s="23" t="s">
        <v>97</v>
      </c>
      <c r="AR86" s="26" t="s">
        <v>73</v>
      </c>
      <c r="AT86" s="23" t="s">
        <v>97</v>
      </c>
      <c r="AU86" s="26" t="s">
        <v>73</v>
      </c>
      <c r="AW86" s="23" t="s">
        <v>97</v>
      </c>
      <c r="AX86" s="22">
        <v>0</v>
      </c>
      <c r="AZ86" s="23" t="s">
        <v>97</v>
      </c>
      <c r="BA86" s="26" t="s">
        <v>73</v>
      </c>
      <c r="BC86" s="23" t="s">
        <v>97</v>
      </c>
      <c r="BD86" s="22">
        <v>0</v>
      </c>
      <c r="BF86" s="23" t="s">
        <v>97</v>
      </c>
      <c r="BG86" s="22">
        <v>0</v>
      </c>
      <c r="BI86" s="23" t="s">
        <v>97</v>
      </c>
      <c r="BJ86" s="26" t="s">
        <v>73</v>
      </c>
      <c r="BL86" s="23" t="s">
        <v>97</v>
      </c>
      <c r="BM86" s="22">
        <v>0</v>
      </c>
      <c r="BO86" s="23" t="s">
        <v>97</v>
      </c>
      <c r="BP86" s="26" t="s">
        <v>73</v>
      </c>
      <c r="BR86" s="23" t="s">
        <v>97</v>
      </c>
      <c r="BS86" s="26" t="s">
        <v>73</v>
      </c>
      <c r="BU86" s="23" t="s">
        <v>97</v>
      </c>
      <c r="BV86" s="26" t="s">
        <v>73</v>
      </c>
      <c r="BX86" s="23" t="s">
        <v>97</v>
      </c>
      <c r="BY86" s="22">
        <v>0</v>
      </c>
      <c r="CA86" s="23" t="s">
        <v>97</v>
      </c>
      <c r="CB86" s="26" t="s">
        <v>73</v>
      </c>
      <c r="CD86" s="23" t="s">
        <v>97</v>
      </c>
      <c r="CE86" s="22">
        <v>0</v>
      </c>
    </row>
    <row r="87" spans="1:83" ht="14.25">
      <c r="A87" s="23" t="s">
        <v>96</v>
      </c>
      <c r="B87" s="26" t="s">
        <v>73</v>
      </c>
      <c r="D87" s="23" t="s">
        <v>96</v>
      </c>
      <c r="E87" s="22">
        <v>0</v>
      </c>
      <c r="G87" s="23" t="s">
        <v>96</v>
      </c>
      <c r="H87" s="26" t="s">
        <v>73</v>
      </c>
      <c r="J87" s="23" t="s">
        <v>96</v>
      </c>
      <c r="K87" s="22">
        <v>0</v>
      </c>
      <c r="M87" s="23" t="s">
        <v>96</v>
      </c>
      <c r="N87" s="22">
        <v>0</v>
      </c>
      <c r="P87" s="23" t="s">
        <v>96</v>
      </c>
      <c r="Q87" s="26" t="s">
        <v>73</v>
      </c>
      <c r="S87" s="23" t="s">
        <v>96</v>
      </c>
      <c r="T87" s="26" t="s">
        <v>73</v>
      </c>
      <c r="V87" s="23" t="s">
        <v>96</v>
      </c>
      <c r="W87" s="26" t="s">
        <v>73</v>
      </c>
      <c r="Y87" s="23" t="s">
        <v>96</v>
      </c>
      <c r="Z87" s="22">
        <v>0</v>
      </c>
      <c r="AB87" s="23" t="s">
        <v>96</v>
      </c>
      <c r="AC87" s="22">
        <v>0</v>
      </c>
      <c r="AE87" s="23" t="s">
        <v>96</v>
      </c>
      <c r="AF87" s="26" t="s">
        <v>73</v>
      </c>
      <c r="AH87" s="23" t="s">
        <v>96</v>
      </c>
      <c r="AI87" s="22">
        <v>0</v>
      </c>
      <c r="AK87" s="23" t="s">
        <v>96</v>
      </c>
      <c r="AL87" s="26" t="s">
        <v>73</v>
      </c>
      <c r="AN87" s="23" t="s">
        <v>96</v>
      </c>
      <c r="AO87" s="26" t="s">
        <v>73</v>
      </c>
      <c r="AQ87" s="23" t="s">
        <v>96</v>
      </c>
      <c r="AR87" s="26" t="s">
        <v>73</v>
      </c>
      <c r="AT87" s="23" t="s">
        <v>96</v>
      </c>
      <c r="AU87" s="26" t="s">
        <v>73</v>
      </c>
      <c r="AW87" s="23" t="s">
        <v>96</v>
      </c>
      <c r="AX87" s="22">
        <v>0</v>
      </c>
      <c r="AZ87" s="23" t="s">
        <v>96</v>
      </c>
      <c r="BA87" s="26" t="s">
        <v>73</v>
      </c>
      <c r="BC87" s="23" t="s">
        <v>96</v>
      </c>
      <c r="BD87" s="22">
        <v>2901</v>
      </c>
      <c r="BF87" s="23" t="s">
        <v>96</v>
      </c>
      <c r="BG87" s="22">
        <v>5</v>
      </c>
      <c r="BI87" s="23" t="s">
        <v>96</v>
      </c>
      <c r="BJ87" s="26" t="s">
        <v>73</v>
      </c>
      <c r="BL87" s="23" t="s">
        <v>96</v>
      </c>
      <c r="BM87" s="26" t="s">
        <v>73</v>
      </c>
      <c r="BO87" s="23" t="s">
        <v>96</v>
      </c>
      <c r="BP87" s="26" t="s">
        <v>73</v>
      </c>
      <c r="BR87" s="23" t="s">
        <v>96</v>
      </c>
      <c r="BS87" s="26" t="s">
        <v>73</v>
      </c>
      <c r="BU87" s="23" t="s">
        <v>96</v>
      </c>
      <c r="BV87" s="26" t="s">
        <v>73</v>
      </c>
      <c r="BX87" s="23" t="s">
        <v>96</v>
      </c>
      <c r="BY87" s="22">
        <v>0</v>
      </c>
      <c r="CA87" s="23" t="s">
        <v>96</v>
      </c>
      <c r="CB87" s="26" t="s">
        <v>73</v>
      </c>
      <c r="CD87" s="23" t="s">
        <v>96</v>
      </c>
      <c r="CE87" s="22">
        <v>306</v>
      </c>
    </row>
    <row r="89" spans="1:82" ht="14.25">
      <c r="A89" s="24" t="s">
        <v>74</v>
      </c>
      <c r="D89" s="24" t="s">
        <v>74</v>
      </c>
      <c r="G89" s="24" t="s">
        <v>74</v>
      </c>
      <c r="J89" s="24" t="s">
        <v>74</v>
      </c>
      <c r="M89" s="24" t="s">
        <v>74</v>
      </c>
      <c r="P89" s="24" t="s">
        <v>74</v>
      </c>
      <c r="S89" s="24" t="s">
        <v>74</v>
      </c>
      <c r="V89" s="24" t="s">
        <v>74</v>
      </c>
      <c r="Y89" s="24" t="s">
        <v>74</v>
      </c>
      <c r="AB89" s="24" t="s">
        <v>74</v>
      </c>
      <c r="AE89" s="24" t="s">
        <v>74</v>
      </c>
      <c r="AH89" s="24" t="s">
        <v>74</v>
      </c>
      <c r="AK89" s="24" t="s">
        <v>74</v>
      </c>
      <c r="AN89" s="24" t="s">
        <v>74</v>
      </c>
      <c r="AQ89" s="24" t="s">
        <v>74</v>
      </c>
      <c r="AT89" s="24" t="s">
        <v>74</v>
      </c>
      <c r="AW89" s="24" t="s">
        <v>74</v>
      </c>
      <c r="AZ89" s="24" t="s">
        <v>74</v>
      </c>
      <c r="BC89" s="24" t="s">
        <v>74</v>
      </c>
      <c r="BF89" s="24" t="s">
        <v>74</v>
      </c>
      <c r="BI89" s="24" t="s">
        <v>74</v>
      </c>
      <c r="BL89" s="24" t="s">
        <v>74</v>
      </c>
      <c r="BO89" s="24" t="s">
        <v>74</v>
      </c>
      <c r="BR89" s="24" t="s">
        <v>74</v>
      </c>
      <c r="BU89" s="24" t="s">
        <v>74</v>
      </c>
      <c r="BX89" s="24" t="s">
        <v>74</v>
      </c>
      <c r="CA89" s="24" t="s">
        <v>74</v>
      </c>
      <c r="CD89" s="24" t="s">
        <v>74</v>
      </c>
    </row>
    <row r="90" spans="1:83" ht="14.25">
      <c r="A90" s="24" t="s">
        <v>73</v>
      </c>
      <c r="B90" s="24" t="s">
        <v>75</v>
      </c>
      <c r="D90" s="24" t="s">
        <v>73</v>
      </c>
      <c r="E90" s="24" t="s">
        <v>75</v>
      </c>
      <c r="G90" s="24" t="s">
        <v>73</v>
      </c>
      <c r="H90" s="24" t="s">
        <v>75</v>
      </c>
      <c r="J90" s="24" t="s">
        <v>73</v>
      </c>
      <c r="K90" s="24" t="s">
        <v>75</v>
      </c>
      <c r="M90" s="24" t="s">
        <v>73</v>
      </c>
      <c r="N90" s="24" t="s">
        <v>75</v>
      </c>
      <c r="P90" s="24" t="s">
        <v>73</v>
      </c>
      <c r="Q90" s="24" t="s">
        <v>75</v>
      </c>
      <c r="S90" s="24" t="s">
        <v>73</v>
      </c>
      <c r="T90" s="24" t="s">
        <v>75</v>
      </c>
      <c r="V90" s="24" t="s">
        <v>73</v>
      </c>
      <c r="W90" s="24" t="s">
        <v>75</v>
      </c>
      <c r="Y90" s="24" t="s">
        <v>73</v>
      </c>
      <c r="Z90" s="24" t="s">
        <v>75</v>
      </c>
      <c r="AB90" s="24" t="s">
        <v>73</v>
      </c>
      <c r="AC90" s="24" t="s">
        <v>75</v>
      </c>
      <c r="AE90" s="24" t="s">
        <v>73</v>
      </c>
      <c r="AF90" s="24" t="s">
        <v>75</v>
      </c>
      <c r="AH90" s="24" t="s">
        <v>73</v>
      </c>
      <c r="AI90" s="24" t="s">
        <v>75</v>
      </c>
      <c r="AK90" s="24" t="s">
        <v>73</v>
      </c>
      <c r="AL90" s="24" t="s">
        <v>75</v>
      </c>
      <c r="AN90" s="24" t="s">
        <v>73</v>
      </c>
      <c r="AO90" s="24" t="s">
        <v>75</v>
      </c>
      <c r="AQ90" s="24" t="s">
        <v>73</v>
      </c>
      <c r="AR90" s="24" t="s">
        <v>75</v>
      </c>
      <c r="AT90" s="24" t="s">
        <v>73</v>
      </c>
      <c r="AU90" s="24" t="s">
        <v>75</v>
      </c>
      <c r="AW90" s="24" t="s">
        <v>73</v>
      </c>
      <c r="AX90" s="24" t="s">
        <v>75</v>
      </c>
      <c r="AZ90" s="24" t="s">
        <v>73</v>
      </c>
      <c r="BA90" s="24" t="s">
        <v>75</v>
      </c>
      <c r="BC90" s="24" t="s">
        <v>73</v>
      </c>
      <c r="BD90" s="24" t="s">
        <v>75</v>
      </c>
      <c r="BF90" s="24" t="s">
        <v>73</v>
      </c>
      <c r="BG90" s="24" t="s">
        <v>75</v>
      </c>
      <c r="BI90" s="24" t="s">
        <v>73</v>
      </c>
      <c r="BJ90" s="24" t="s">
        <v>75</v>
      </c>
      <c r="BL90" s="24" t="s">
        <v>73</v>
      </c>
      <c r="BM90" s="24" t="s">
        <v>75</v>
      </c>
      <c r="BO90" s="24" t="s">
        <v>73</v>
      </c>
      <c r="BP90" s="24" t="s">
        <v>75</v>
      </c>
      <c r="BR90" s="24" t="s">
        <v>73</v>
      </c>
      <c r="BS90" s="24" t="s">
        <v>75</v>
      </c>
      <c r="BU90" s="24" t="s">
        <v>73</v>
      </c>
      <c r="BV90" s="24" t="s">
        <v>75</v>
      </c>
      <c r="BX90" s="24" t="s">
        <v>73</v>
      </c>
      <c r="BY90" s="24" t="s">
        <v>75</v>
      </c>
      <c r="CA90" s="24" t="s">
        <v>73</v>
      </c>
      <c r="CB90" s="24" t="s">
        <v>75</v>
      </c>
      <c r="CD90" s="24" t="s">
        <v>73</v>
      </c>
      <c r="CE90" s="24" t="s">
        <v>75</v>
      </c>
    </row>
    <row r="95" spans="1:83" ht="14.25">
      <c r="A95" s="24" t="s">
        <v>150</v>
      </c>
      <c r="B95" s="24" t="s">
        <v>39</v>
      </c>
      <c r="D95" s="24" t="s">
        <v>150</v>
      </c>
      <c r="E95" s="24" t="s">
        <v>40</v>
      </c>
      <c r="G95" s="24" t="s">
        <v>150</v>
      </c>
      <c r="H95" s="24" t="s">
        <v>41</v>
      </c>
      <c r="J95" s="24" t="s">
        <v>150</v>
      </c>
      <c r="K95" s="24" t="s">
        <v>42</v>
      </c>
      <c r="M95" s="24" t="s">
        <v>150</v>
      </c>
      <c r="N95" s="24" t="s">
        <v>76</v>
      </c>
      <c r="P95" s="24" t="s">
        <v>150</v>
      </c>
      <c r="Q95" s="24" t="s">
        <v>44</v>
      </c>
      <c r="S95" s="24" t="s">
        <v>150</v>
      </c>
      <c r="T95" s="24" t="s">
        <v>45</v>
      </c>
      <c r="V95" s="24" t="s">
        <v>150</v>
      </c>
      <c r="W95" s="24" t="s">
        <v>46</v>
      </c>
      <c r="Y95" s="24" t="s">
        <v>150</v>
      </c>
      <c r="Z95" s="24" t="s">
        <v>47</v>
      </c>
      <c r="AB95" s="24" t="s">
        <v>150</v>
      </c>
      <c r="AC95" s="24" t="s">
        <v>48</v>
      </c>
      <c r="AE95" s="24" t="s">
        <v>150</v>
      </c>
      <c r="AF95" s="24" t="s">
        <v>49</v>
      </c>
      <c r="AH95" s="24" t="s">
        <v>150</v>
      </c>
      <c r="AI95" s="24" t="s">
        <v>50</v>
      </c>
      <c r="AK95" s="24" t="s">
        <v>150</v>
      </c>
      <c r="AL95" s="24" t="s">
        <v>51</v>
      </c>
      <c r="AN95" s="24" t="s">
        <v>150</v>
      </c>
      <c r="AO95" s="24" t="s">
        <v>52</v>
      </c>
      <c r="AQ95" s="24" t="s">
        <v>150</v>
      </c>
      <c r="AR95" s="24" t="s">
        <v>53</v>
      </c>
      <c r="AT95" s="24" t="s">
        <v>150</v>
      </c>
      <c r="AU95" s="24" t="s">
        <v>54</v>
      </c>
      <c r="AW95" s="24" t="s">
        <v>150</v>
      </c>
      <c r="AX95" s="24" t="s">
        <v>55</v>
      </c>
      <c r="AZ95" s="24" t="s">
        <v>150</v>
      </c>
      <c r="BA95" s="24" t="s">
        <v>56</v>
      </c>
      <c r="BC95" s="24" t="s">
        <v>150</v>
      </c>
      <c r="BD95" s="24" t="s">
        <v>57</v>
      </c>
      <c r="BF95" s="24" t="s">
        <v>150</v>
      </c>
      <c r="BG95" s="24" t="s">
        <v>58</v>
      </c>
      <c r="BI95" s="24" t="s">
        <v>150</v>
      </c>
      <c r="BJ95" s="24" t="s">
        <v>59</v>
      </c>
      <c r="BL95" s="24" t="s">
        <v>150</v>
      </c>
      <c r="BM95" s="24" t="s">
        <v>60</v>
      </c>
      <c r="BO95" s="24" t="s">
        <v>150</v>
      </c>
      <c r="BP95" s="24" t="s">
        <v>61</v>
      </c>
      <c r="BR95" s="24" t="s">
        <v>150</v>
      </c>
      <c r="BS95" s="24" t="s">
        <v>62</v>
      </c>
      <c r="BU95" s="24" t="s">
        <v>150</v>
      </c>
      <c r="BV95" s="24" t="s">
        <v>63</v>
      </c>
      <c r="BX95" s="24" t="s">
        <v>150</v>
      </c>
      <c r="BY95" s="24" t="s">
        <v>64</v>
      </c>
      <c r="CA95" s="24" t="s">
        <v>150</v>
      </c>
      <c r="CB95" s="24" t="s">
        <v>65</v>
      </c>
      <c r="CD95" s="24" t="s">
        <v>150</v>
      </c>
      <c r="CE95" s="24" t="s">
        <v>66</v>
      </c>
    </row>
    <row r="97" spans="1:83" ht="14.25">
      <c r="A97" s="23" t="s">
        <v>149</v>
      </c>
      <c r="B97" s="23" t="s">
        <v>37</v>
      </c>
      <c r="D97" s="23" t="s">
        <v>149</v>
      </c>
      <c r="E97" s="23" t="s">
        <v>37</v>
      </c>
      <c r="G97" s="23" t="s">
        <v>149</v>
      </c>
      <c r="H97" s="23" t="s">
        <v>37</v>
      </c>
      <c r="J97" s="23" t="s">
        <v>149</v>
      </c>
      <c r="K97" s="23" t="s">
        <v>37</v>
      </c>
      <c r="M97" s="23" t="s">
        <v>149</v>
      </c>
      <c r="N97" s="23" t="s">
        <v>37</v>
      </c>
      <c r="P97" s="23" t="s">
        <v>149</v>
      </c>
      <c r="Q97" s="23" t="s">
        <v>37</v>
      </c>
      <c r="S97" s="23" t="s">
        <v>149</v>
      </c>
      <c r="T97" s="23" t="s">
        <v>37</v>
      </c>
      <c r="V97" s="23" t="s">
        <v>149</v>
      </c>
      <c r="W97" s="23" t="s">
        <v>37</v>
      </c>
      <c r="Y97" s="23" t="s">
        <v>149</v>
      </c>
      <c r="Z97" s="23" t="s">
        <v>37</v>
      </c>
      <c r="AB97" s="23" t="s">
        <v>149</v>
      </c>
      <c r="AC97" s="23" t="s">
        <v>37</v>
      </c>
      <c r="AE97" s="23" t="s">
        <v>149</v>
      </c>
      <c r="AF97" s="23" t="s">
        <v>37</v>
      </c>
      <c r="AH97" s="23" t="s">
        <v>149</v>
      </c>
      <c r="AI97" s="23" t="s">
        <v>37</v>
      </c>
      <c r="AK97" s="23" t="s">
        <v>149</v>
      </c>
      <c r="AL97" s="23" t="s">
        <v>37</v>
      </c>
      <c r="AN97" s="23" t="s">
        <v>149</v>
      </c>
      <c r="AO97" s="23" t="s">
        <v>37</v>
      </c>
      <c r="AQ97" s="23" t="s">
        <v>149</v>
      </c>
      <c r="AR97" s="23" t="s">
        <v>37</v>
      </c>
      <c r="AT97" s="23" t="s">
        <v>149</v>
      </c>
      <c r="AU97" s="23" t="s">
        <v>37</v>
      </c>
      <c r="AW97" s="23" t="s">
        <v>149</v>
      </c>
      <c r="AX97" s="23" t="s">
        <v>37</v>
      </c>
      <c r="AZ97" s="23" t="s">
        <v>149</v>
      </c>
      <c r="BA97" s="23" t="s">
        <v>37</v>
      </c>
      <c r="BC97" s="23" t="s">
        <v>149</v>
      </c>
      <c r="BD97" s="23" t="s">
        <v>37</v>
      </c>
      <c r="BF97" s="23" t="s">
        <v>149</v>
      </c>
      <c r="BG97" s="23" t="s">
        <v>37</v>
      </c>
      <c r="BI97" s="23" t="s">
        <v>149</v>
      </c>
      <c r="BJ97" s="23" t="s">
        <v>37</v>
      </c>
      <c r="BL97" s="23" t="s">
        <v>149</v>
      </c>
      <c r="BM97" s="23" t="s">
        <v>37</v>
      </c>
      <c r="BO97" s="23" t="s">
        <v>149</v>
      </c>
      <c r="BP97" s="23" t="s">
        <v>37</v>
      </c>
      <c r="BR97" s="23" t="s">
        <v>149</v>
      </c>
      <c r="BS97" s="23" t="s">
        <v>37</v>
      </c>
      <c r="BU97" s="23" t="s">
        <v>149</v>
      </c>
      <c r="BV97" s="23" t="s">
        <v>37</v>
      </c>
      <c r="BX97" s="23" t="s">
        <v>149</v>
      </c>
      <c r="BY97" s="23" t="s">
        <v>37</v>
      </c>
      <c r="CA97" s="23" t="s">
        <v>149</v>
      </c>
      <c r="CB97" s="23" t="s">
        <v>37</v>
      </c>
      <c r="CD97" s="23" t="s">
        <v>149</v>
      </c>
      <c r="CE97" s="23" t="s">
        <v>37</v>
      </c>
    </row>
    <row r="98" spans="1:83" ht="14.25">
      <c r="A98" s="23" t="s">
        <v>77</v>
      </c>
      <c r="B98" s="22">
        <v>12443</v>
      </c>
      <c r="D98" s="23" t="s">
        <v>77</v>
      </c>
      <c r="E98" s="22">
        <v>5641</v>
      </c>
      <c r="G98" s="23" t="s">
        <v>77</v>
      </c>
      <c r="H98" s="22">
        <v>4213</v>
      </c>
      <c r="J98" s="23" t="s">
        <v>67</v>
      </c>
      <c r="K98" s="22">
        <v>4568</v>
      </c>
      <c r="M98" s="23" t="s">
        <v>77</v>
      </c>
      <c r="N98" s="22">
        <v>31480</v>
      </c>
      <c r="S98" s="23" t="s">
        <v>67</v>
      </c>
      <c r="T98" s="22">
        <v>1251</v>
      </c>
      <c r="V98" s="23" t="s">
        <v>77</v>
      </c>
      <c r="W98" s="22">
        <v>7035</v>
      </c>
      <c r="Y98" s="23" t="s">
        <v>86</v>
      </c>
      <c r="Z98" s="22">
        <v>8941</v>
      </c>
      <c r="AB98" s="23" t="s">
        <v>78</v>
      </c>
      <c r="AC98" s="22">
        <v>10157</v>
      </c>
      <c r="AE98" s="23" t="s">
        <v>77</v>
      </c>
      <c r="AF98" s="22">
        <v>1966</v>
      </c>
      <c r="AH98" s="23" t="s">
        <v>82</v>
      </c>
      <c r="AI98" s="22">
        <v>13219</v>
      </c>
      <c r="AQ98" s="23" t="s">
        <v>77</v>
      </c>
      <c r="AR98" s="22">
        <v>8785</v>
      </c>
      <c r="AW98" s="23" t="s">
        <v>77</v>
      </c>
      <c r="AX98" s="22">
        <v>5057</v>
      </c>
      <c r="BC98" s="23" t="s">
        <v>77</v>
      </c>
      <c r="BD98" s="22">
        <v>13332</v>
      </c>
      <c r="BF98" s="23" t="s">
        <v>80</v>
      </c>
      <c r="BG98" s="22">
        <v>1966</v>
      </c>
      <c r="BI98" s="23" t="s">
        <v>77</v>
      </c>
      <c r="BJ98" s="22">
        <v>22270</v>
      </c>
      <c r="BL98" s="23" t="s">
        <v>85</v>
      </c>
      <c r="BM98" s="22">
        <v>4352</v>
      </c>
      <c r="BO98" s="23" t="s">
        <v>80</v>
      </c>
      <c r="BP98" s="22">
        <v>2933</v>
      </c>
      <c r="BU98" s="23" t="s">
        <v>77</v>
      </c>
      <c r="BV98" s="22">
        <v>5861</v>
      </c>
      <c r="BX98" s="23" t="s">
        <v>77</v>
      </c>
      <c r="BY98" s="22">
        <v>9688</v>
      </c>
      <c r="CA98" s="23" t="s">
        <v>77</v>
      </c>
      <c r="CB98" s="22">
        <v>6575</v>
      </c>
      <c r="CD98" s="23" t="s">
        <v>67</v>
      </c>
      <c r="CE98" s="22">
        <v>20371</v>
      </c>
    </row>
    <row r="99" spans="1:83" ht="14.25">
      <c r="A99" s="23" t="s">
        <v>78</v>
      </c>
      <c r="B99" s="22">
        <v>5451</v>
      </c>
      <c r="G99" s="23" t="s">
        <v>82</v>
      </c>
      <c r="H99" s="22">
        <v>1659</v>
      </c>
      <c r="M99" s="23" t="s">
        <v>67</v>
      </c>
      <c r="N99" s="22">
        <v>10953</v>
      </c>
      <c r="S99" s="23" t="s">
        <v>83</v>
      </c>
      <c r="T99" s="22">
        <v>405</v>
      </c>
      <c r="V99" s="23" t="s">
        <v>84</v>
      </c>
      <c r="W99" s="22">
        <v>6202</v>
      </c>
      <c r="Y99" s="23" t="s">
        <v>78</v>
      </c>
      <c r="Z99" s="22">
        <v>8140</v>
      </c>
      <c r="AB99" s="23" t="s">
        <v>80</v>
      </c>
      <c r="AC99" s="22">
        <v>7220</v>
      </c>
      <c r="AE99" s="23" t="s">
        <v>82</v>
      </c>
      <c r="AF99" s="22">
        <v>340</v>
      </c>
      <c r="AH99" s="23" t="s">
        <v>77</v>
      </c>
      <c r="AI99" s="22">
        <v>10391</v>
      </c>
      <c r="AQ99" s="23" t="s">
        <v>80</v>
      </c>
      <c r="AR99" s="22">
        <v>104</v>
      </c>
      <c r="AW99" s="23" t="s">
        <v>84</v>
      </c>
      <c r="AX99" s="22">
        <v>320</v>
      </c>
      <c r="BC99" s="23" t="s">
        <v>67</v>
      </c>
      <c r="BD99" s="22">
        <v>6071</v>
      </c>
      <c r="BF99" s="23" t="s">
        <v>79</v>
      </c>
      <c r="BG99" s="22">
        <v>1483</v>
      </c>
      <c r="BI99" s="23" t="s">
        <v>67</v>
      </c>
      <c r="BJ99" s="22">
        <v>757</v>
      </c>
      <c r="BL99" s="23" t="s">
        <v>94</v>
      </c>
      <c r="BM99" s="22">
        <v>1464</v>
      </c>
      <c r="BO99" s="23" t="s">
        <v>77</v>
      </c>
      <c r="BP99" s="22">
        <v>2248</v>
      </c>
      <c r="BX99" s="23" t="s">
        <v>67</v>
      </c>
      <c r="BY99" s="22">
        <v>415</v>
      </c>
      <c r="CA99" s="23" t="s">
        <v>67</v>
      </c>
      <c r="CB99" s="22">
        <v>4707</v>
      </c>
      <c r="CD99" s="23" t="s">
        <v>83</v>
      </c>
      <c r="CE99" s="22">
        <v>6210</v>
      </c>
    </row>
    <row r="100" spans="1:83" ht="14.25">
      <c r="A100" s="23" t="s">
        <v>79</v>
      </c>
      <c r="B100" s="22">
        <v>2889</v>
      </c>
      <c r="G100" s="23" t="s">
        <v>80</v>
      </c>
      <c r="H100" s="22">
        <v>620</v>
      </c>
      <c r="M100" s="23" t="s">
        <v>79</v>
      </c>
      <c r="N100" s="22">
        <v>7306</v>
      </c>
      <c r="S100" s="23" t="s">
        <v>81</v>
      </c>
      <c r="T100" s="22">
        <v>331</v>
      </c>
      <c r="V100" s="23" t="s">
        <v>78</v>
      </c>
      <c r="W100" s="22">
        <v>1618</v>
      </c>
      <c r="Y100" s="23" t="s">
        <v>77</v>
      </c>
      <c r="Z100" s="22">
        <v>8127</v>
      </c>
      <c r="AB100" s="23" t="s">
        <v>77</v>
      </c>
      <c r="AC100" s="22">
        <v>6414</v>
      </c>
      <c r="AE100" s="23" t="s">
        <v>81</v>
      </c>
      <c r="AF100" s="22">
        <v>82</v>
      </c>
      <c r="AH100" s="23" t="s">
        <v>81</v>
      </c>
      <c r="AI100" s="22">
        <v>7620</v>
      </c>
      <c r="AQ100" s="23" t="s">
        <v>132</v>
      </c>
      <c r="AR100" s="22">
        <v>68</v>
      </c>
      <c r="BC100" s="23" t="s">
        <v>78</v>
      </c>
      <c r="BD100" s="22">
        <v>4851</v>
      </c>
      <c r="BF100" s="23" t="s">
        <v>77</v>
      </c>
      <c r="BG100" s="22">
        <v>1100</v>
      </c>
      <c r="BI100" s="23" t="s">
        <v>80</v>
      </c>
      <c r="BJ100" s="22">
        <v>5</v>
      </c>
      <c r="BL100" s="23" t="s">
        <v>78</v>
      </c>
      <c r="BM100" s="22">
        <v>1052</v>
      </c>
      <c r="BO100" s="23" t="s">
        <v>84</v>
      </c>
      <c r="BP100" s="22">
        <v>69</v>
      </c>
      <c r="BX100" s="23" t="s">
        <v>83</v>
      </c>
      <c r="BY100" s="22">
        <v>207</v>
      </c>
      <c r="CA100" s="23" t="s">
        <v>79</v>
      </c>
      <c r="CB100" s="22">
        <v>1896</v>
      </c>
      <c r="CD100" s="23" t="s">
        <v>79</v>
      </c>
      <c r="CE100" s="22">
        <v>6034</v>
      </c>
    </row>
    <row r="101" spans="1:83" ht="14.25">
      <c r="A101" s="23" t="s">
        <v>67</v>
      </c>
      <c r="B101" s="22">
        <v>2626</v>
      </c>
      <c r="G101" s="23" t="s">
        <v>83</v>
      </c>
      <c r="H101" s="22">
        <v>60</v>
      </c>
      <c r="M101" s="23" t="s">
        <v>80</v>
      </c>
      <c r="N101" s="22">
        <v>7128</v>
      </c>
      <c r="S101" s="23" t="s">
        <v>79</v>
      </c>
      <c r="T101" s="22">
        <v>246</v>
      </c>
      <c r="V101" s="23" t="s">
        <v>80</v>
      </c>
      <c r="W101" s="22">
        <v>1615</v>
      </c>
      <c r="Y101" s="23" t="s">
        <v>79</v>
      </c>
      <c r="Z101" s="22">
        <v>7611</v>
      </c>
      <c r="AB101" s="23" t="s">
        <v>67</v>
      </c>
      <c r="AC101" s="22">
        <v>5009</v>
      </c>
      <c r="AE101" s="23" t="s">
        <v>79</v>
      </c>
      <c r="AF101" s="22">
        <v>74</v>
      </c>
      <c r="AH101" s="23" t="s">
        <v>78</v>
      </c>
      <c r="AI101" s="22">
        <v>6756</v>
      </c>
      <c r="BC101" s="23" t="s">
        <v>79</v>
      </c>
      <c r="BD101" s="22">
        <v>4109</v>
      </c>
      <c r="BF101" s="23" t="s">
        <v>81</v>
      </c>
      <c r="BG101" s="22">
        <v>723</v>
      </c>
      <c r="BL101" s="23" t="s">
        <v>82</v>
      </c>
      <c r="BM101" s="22">
        <v>962</v>
      </c>
      <c r="BO101" s="23" t="s">
        <v>82</v>
      </c>
      <c r="BP101" s="22">
        <v>44</v>
      </c>
      <c r="BX101" s="23" t="s">
        <v>80</v>
      </c>
      <c r="BY101" s="22">
        <v>101</v>
      </c>
      <c r="CA101" s="23" t="s">
        <v>88</v>
      </c>
      <c r="CB101" s="22">
        <v>1013</v>
      </c>
      <c r="CD101" s="23" t="s">
        <v>77</v>
      </c>
      <c r="CE101" s="22">
        <v>3751</v>
      </c>
    </row>
    <row r="102" spans="1:83" ht="14.25">
      <c r="A102" s="23" t="s">
        <v>88</v>
      </c>
      <c r="B102" s="22">
        <v>437</v>
      </c>
      <c r="M102" s="23" t="s">
        <v>81</v>
      </c>
      <c r="N102" s="22">
        <v>6650</v>
      </c>
      <c r="S102" s="23" t="s">
        <v>85</v>
      </c>
      <c r="T102" s="22">
        <v>145</v>
      </c>
      <c r="V102" s="23" t="s">
        <v>81</v>
      </c>
      <c r="W102" s="22">
        <v>1593</v>
      </c>
      <c r="Y102" s="23" t="s">
        <v>85</v>
      </c>
      <c r="Z102" s="22">
        <v>3595</v>
      </c>
      <c r="AB102" s="23" t="s">
        <v>79</v>
      </c>
      <c r="AC102" s="22">
        <v>4852</v>
      </c>
      <c r="AH102" s="23" t="s">
        <v>84</v>
      </c>
      <c r="AI102" s="22">
        <v>5094</v>
      </c>
      <c r="BC102" s="23" t="s">
        <v>91</v>
      </c>
      <c r="BD102" s="22">
        <v>3251</v>
      </c>
      <c r="BF102" s="23" t="s">
        <v>82</v>
      </c>
      <c r="BG102" s="22">
        <v>698</v>
      </c>
      <c r="BL102" s="23" t="s">
        <v>80</v>
      </c>
      <c r="BM102" s="22">
        <v>859</v>
      </c>
      <c r="BO102" s="23" t="s">
        <v>141</v>
      </c>
      <c r="BP102" s="22">
        <v>5</v>
      </c>
      <c r="CA102" s="23" t="s">
        <v>84</v>
      </c>
      <c r="CB102" s="22">
        <v>142</v>
      </c>
      <c r="CD102" s="23" t="s">
        <v>81</v>
      </c>
      <c r="CE102" s="22">
        <v>2092</v>
      </c>
    </row>
    <row r="103" spans="1:83" ht="14.25">
      <c r="A103" s="23" t="s">
        <v>145</v>
      </c>
      <c r="B103" s="22">
        <v>434</v>
      </c>
      <c r="M103" s="23" t="s">
        <v>82</v>
      </c>
      <c r="N103" s="22">
        <v>3692</v>
      </c>
      <c r="V103" s="23" t="s">
        <v>87</v>
      </c>
      <c r="W103" s="22">
        <v>780</v>
      </c>
      <c r="Y103" s="23" t="s">
        <v>83</v>
      </c>
      <c r="Z103" s="22">
        <v>3182</v>
      </c>
      <c r="AB103" s="23" t="s">
        <v>81</v>
      </c>
      <c r="AC103" s="22">
        <v>4771</v>
      </c>
      <c r="AH103" s="23" t="s">
        <v>80</v>
      </c>
      <c r="AI103" s="22">
        <v>4420</v>
      </c>
      <c r="BC103" s="23" t="s">
        <v>85</v>
      </c>
      <c r="BD103" s="22">
        <v>1337</v>
      </c>
      <c r="BF103" s="23" t="s">
        <v>78</v>
      </c>
      <c r="BG103" s="22">
        <v>601</v>
      </c>
      <c r="BL103" s="23" t="s">
        <v>77</v>
      </c>
      <c r="BM103" s="22">
        <v>783</v>
      </c>
      <c r="CA103" s="23" t="s">
        <v>81</v>
      </c>
      <c r="CB103" s="22">
        <v>102</v>
      </c>
      <c r="CD103" s="23" t="s">
        <v>78</v>
      </c>
      <c r="CE103" s="22">
        <v>1903</v>
      </c>
    </row>
    <row r="104" spans="1:83" ht="14.25">
      <c r="A104" s="23" t="s">
        <v>85</v>
      </c>
      <c r="B104" s="22">
        <v>402</v>
      </c>
      <c r="M104" s="23" t="s">
        <v>83</v>
      </c>
      <c r="N104" s="22">
        <v>2608</v>
      </c>
      <c r="V104" s="23" t="s">
        <v>82</v>
      </c>
      <c r="W104" s="22">
        <v>228</v>
      </c>
      <c r="Y104" s="23" t="s">
        <v>89</v>
      </c>
      <c r="Z104" s="22">
        <v>3091</v>
      </c>
      <c r="AB104" s="23" t="s">
        <v>83</v>
      </c>
      <c r="AC104" s="22">
        <v>3422</v>
      </c>
      <c r="AH104" s="23" t="s">
        <v>79</v>
      </c>
      <c r="AI104" s="22">
        <v>2998</v>
      </c>
      <c r="BC104" s="23" t="s">
        <v>84</v>
      </c>
      <c r="BD104" s="22">
        <v>1148</v>
      </c>
      <c r="BF104" s="23" t="s">
        <v>91</v>
      </c>
      <c r="BG104" s="22">
        <v>397</v>
      </c>
      <c r="BL104" s="23" t="s">
        <v>79</v>
      </c>
      <c r="BM104" s="22">
        <v>772</v>
      </c>
      <c r="CD104" s="23" t="s">
        <v>90</v>
      </c>
      <c r="CE104" s="22">
        <v>1836</v>
      </c>
    </row>
    <row r="105" spans="1:83" ht="14.25">
      <c r="A105" s="23" t="s">
        <v>84</v>
      </c>
      <c r="B105" s="22">
        <v>302</v>
      </c>
      <c r="M105" s="23" t="s">
        <v>78</v>
      </c>
      <c r="N105" s="22">
        <v>2433</v>
      </c>
      <c r="V105" s="23" t="s">
        <v>83</v>
      </c>
      <c r="W105" s="22">
        <v>174</v>
      </c>
      <c r="Y105" s="23" t="s">
        <v>81</v>
      </c>
      <c r="Z105" s="22">
        <v>2849</v>
      </c>
      <c r="AB105" s="23" t="s">
        <v>82</v>
      </c>
      <c r="AC105" s="22">
        <v>2832</v>
      </c>
      <c r="AH105" s="23" t="s">
        <v>83</v>
      </c>
      <c r="AI105" s="22">
        <v>1712</v>
      </c>
      <c r="BC105" s="23" t="s">
        <v>143</v>
      </c>
      <c r="BD105" s="22">
        <v>894</v>
      </c>
      <c r="BF105" s="23" t="s">
        <v>84</v>
      </c>
      <c r="BG105" s="22">
        <v>361</v>
      </c>
      <c r="BL105" s="23" t="s">
        <v>83</v>
      </c>
      <c r="BM105" s="22">
        <v>463</v>
      </c>
      <c r="CD105" s="23" t="s">
        <v>93</v>
      </c>
      <c r="CE105" s="22">
        <v>1733</v>
      </c>
    </row>
    <row r="106" spans="1:83" ht="14.25">
      <c r="A106" s="23" t="s">
        <v>91</v>
      </c>
      <c r="B106" s="22">
        <v>275</v>
      </c>
      <c r="M106" s="23" t="s">
        <v>87</v>
      </c>
      <c r="N106" s="22">
        <v>1172</v>
      </c>
      <c r="V106" s="23" t="s">
        <v>138</v>
      </c>
      <c r="W106" s="22">
        <v>142</v>
      </c>
      <c r="Y106" s="23" t="s">
        <v>88</v>
      </c>
      <c r="Z106" s="22">
        <v>2371</v>
      </c>
      <c r="AB106" s="23" t="s">
        <v>85</v>
      </c>
      <c r="AC106" s="22">
        <v>1583</v>
      </c>
      <c r="AH106" s="23" t="s">
        <v>87</v>
      </c>
      <c r="AI106" s="22">
        <v>1278</v>
      </c>
      <c r="BC106" s="23" t="s">
        <v>81</v>
      </c>
      <c r="BD106" s="22">
        <v>880</v>
      </c>
      <c r="BF106" s="23" t="s">
        <v>83</v>
      </c>
      <c r="BG106" s="22">
        <v>298</v>
      </c>
      <c r="BL106" s="23" t="s">
        <v>84</v>
      </c>
      <c r="BM106" s="22">
        <v>407</v>
      </c>
      <c r="CD106" s="23" t="s">
        <v>85</v>
      </c>
      <c r="CE106" s="22">
        <v>1481</v>
      </c>
    </row>
    <row r="107" spans="1:83" ht="14.25">
      <c r="A107" s="23" t="s">
        <v>89</v>
      </c>
      <c r="B107" s="22">
        <v>133</v>
      </c>
      <c r="M107" s="23" t="s">
        <v>89</v>
      </c>
      <c r="N107" s="22">
        <v>961</v>
      </c>
      <c r="V107" s="23" t="s">
        <v>141</v>
      </c>
      <c r="W107" s="22">
        <v>47</v>
      </c>
      <c r="Y107" s="23" t="s">
        <v>84</v>
      </c>
      <c r="Z107" s="22">
        <v>2008</v>
      </c>
      <c r="AB107" s="23" t="s">
        <v>90</v>
      </c>
      <c r="AC107" s="22">
        <v>1460</v>
      </c>
      <c r="AH107" s="23" t="s">
        <v>85</v>
      </c>
      <c r="AI107" s="22">
        <v>901</v>
      </c>
      <c r="BC107" s="23" t="s">
        <v>80</v>
      </c>
      <c r="BD107" s="22">
        <v>714</v>
      </c>
      <c r="BF107" s="23" t="s">
        <v>87</v>
      </c>
      <c r="BG107" s="22">
        <v>57</v>
      </c>
      <c r="BL107" s="23" t="s">
        <v>95</v>
      </c>
      <c r="BM107" s="22">
        <v>279</v>
      </c>
      <c r="CD107" s="23" t="s">
        <v>144</v>
      </c>
      <c r="CE107" s="22">
        <v>612</v>
      </c>
    </row>
    <row r="108" spans="1:83" ht="14.25">
      <c r="A108" s="23" t="s">
        <v>94</v>
      </c>
      <c r="B108" s="22">
        <v>125</v>
      </c>
      <c r="M108" s="23" t="s">
        <v>84</v>
      </c>
      <c r="N108" s="22">
        <v>799</v>
      </c>
      <c r="Y108" s="23" t="s">
        <v>90</v>
      </c>
      <c r="Z108" s="22">
        <v>1194</v>
      </c>
      <c r="AB108" s="23" t="s">
        <v>84</v>
      </c>
      <c r="AC108" s="22">
        <v>1248</v>
      </c>
      <c r="AH108" s="23" t="s">
        <v>67</v>
      </c>
      <c r="AI108" s="22">
        <v>625</v>
      </c>
      <c r="BC108" s="23" t="s">
        <v>83</v>
      </c>
      <c r="BD108" s="22">
        <v>613</v>
      </c>
      <c r="BF108" s="23" t="s">
        <v>144</v>
      </c>
      <c r="BG108" s="22">
        <v>28</v>
      </c>
      <c r="BL108" s="23" t="s">
        <v>90</v>
      </c>
      <c r="BM108" s="22">
        <v>270</v>
      </c>
      <c r="CD108" s="23" t="s">
        <v>88</v>
      </c>
      <c r="CE108" s="22">
        <v>541</v>
      </c>
    </row>
    <row r="109" spans="1:83" ht="14.25">
      <c r="A109" s="23" t="s">
        <v>140</v>
      </c>
      <c r="B109" s="22">
        <v>106</v>
      </c>
      <c r="M109" s="23" t="s">
        <v>85</v>
      </c>
      <c r="N109" s="22">
        <v>796</v>
      </c>
      <c r="Y109" s="23" t="s">
        <v>80</v>
      </c>
      <c r="Z109" s="22">
        <v>1072</v>
      </c>
      <c r="AB109" s="23" t="s">
        <v>87</v>
      </c>
      <c r="AC109" s="22">
        <v>1088</v>
      </c>
      <c r="AH109" s="23" t="s">
        <v>93</v>
      </c>
      <c r="AI109" s="22">
        <v>375</v>
      </c>
      <c r="BC109" s="23" t="s">
        <v>88</v>
      </c>
      <c r="BD109" s="22">
        <v>506</v>
      </c>
      <c r="BF109" s="23" t="s">
        <v>140</v>
      </c>
      <c r="BG109" s="22">
        <v>13</v>
      </c>
      <c r="BL109" s="23" t="s">
        <v>81</v>
      </c>
      <c r="BM109" s="22">
        <v>155</v>
      </c>
      <c r="CD109" s="23" t="s">
        <v>145</v>
      </c>
      <c r="CE109" s="22">
        <v>431</v>
      </c>
    </row>
    <row r="110" spans="1:83" ht="14.25">
      <c r="A110" s="23" t="s">
        <v>81</v>
      </c>
      <c r="B110" s="22">
        <v>94</v>
      </c>
      <c r="M110" s="23" t="s">
        <v>91</v>
      </c>
      <c r="N110" s="22">
        <v>563</v>
      </c>
      <c r="Y110" s="23" t="s">
        <v>67</v>
      </c>
      <c r="Z110" s="22">
        <v>870</v>
      </c>
      <c r="AB110" s="23" t="s">
        <v>147</v>
      </c>
      <c r="AC110" s="22">
        <v>967</v>
      </c>
      <c r="AH110" s="23" t="s">
        <v>146</v>
      </c>
      <c r="AI110" s="22">
        <v>342</v>
      </c>
      <c r="BC110" s="23" t="s">
        <v>89</v>
      </c>
      <c r="BD110" s="22">
        <v>424</v>
      </c>
      <c r="BF110" s="23" t="s">
        <v>142</v>
      </c>
      <c r="BG110" s="22">
        <v>7</v>
      </c>
      <c r="BL110" s="23" t="s">
        <v>147</v>
      </c>
      <c r="BM110" s="22">
        <v>391</v>
      </c>
      <c r="CD110" s="23" t="s">
        <v>72</v>
      </c>
      <c r="CE110" s="22">
        <v>311</v>
      </c>
    </row>
    <row r="111" spans="1:83" ht="14.25">
      <c r="A111" s="23" t="s">
        <v>82</v>
      </c>
      <c r="B111" s="22">
        <v>81</v>
      </c>
      <c r="M111" s="23" t="s">
        <v>88</v>
      </c>
      <c r="N111" s="22">
        <v>325</v>
      </c>
      <c r="Y111" s="23" t="s">
        <v>95</v>
      </c>
      <c r="Z111" s="22">
        <v>800</v>
      </c>
      <c r="AB111" s="23" t="s">
        <v>145</v>
      </c>
      <c r="AC111" s="22">
        <v>630</v>
      </c>
      <c r="AH111" s="23" t="s">
        <v>92</v>
      </c>
      <c r="AI111" s="22">
        <v>341</v>
      </c>
      <c r="BC111" s="23" t="s">
        <v>147</v>
      </c>
      <c r="BD111" s="22">
        <v>177</v>
      </c>
      <c r="BF111" s="23" t="s">
        <v>96</v>
      </c>
      <c r="BG111" s="22">
        <v>5</v>
      </c>
      <c r="CD111" s="23" t="s">
        <v>96</v>
      </c>
      <c r="CE111" s="22">
        <v>306</v>
      </c>
    </row>
    <row r="112" spans="1:83" ht="14.25">
      <c r="A112" s="23" t="s">
        <v>147</v>
      </c>
      <c r="B112" s="22">
        <v>75</v>
      </c>
      <c r="M112" s="23" t="s">
        <v>144</v>
      </c>
      <c r="N112" s="22">
        <v>309</v>
      </c>
      <c r="Y112" s="23" t="s">
        <v>146</v>
      </c>
      <c r="Z112" s="22">
        <v>790</v>
      </c>
      <c r="AB112" s="23" t="s">
        <v>146</v>
      </c>
      <c r="AC112" s="22">
        <v>442</v>
      </c>
      <c r="AH112" s="23" t="s">
        <v>89</v>
      </c>
      <c r="AI112" s="22">
        <v>274</v>
      </c>
      <c r="BC112" s="23" t="s">
        <v>90</v>
      </c>
      <c r="BD112" s="22">
        <v>159</v>
      </c>
      <c r="BL112" s="14" t="s">
        <v>196</v>
      </c>
      <c r="BM112" s="50">
        <f>SUM(BM107:BM110)</f>
        <v>1095</v>
      </c>
      <c r="CD112" s="23" t="s">
        <v>87</v>
      </c>
      <c r="CE112" s="22">
        <v>278</v>
      </c>
    </row>
    <row r="113" spans="1:83" ht="14.25">
      <c r="A113" s="23" t="s">
        <v>86</v>
      </c>
      <c r="B113" s="22">
        <v>63</v>
      </c>
      <c r="M113" s="23" t="s">
        <v>95</v>
      </c>
      <c r="N113" s="22">
        <v>281</v>
      </c>
      <c r="Y113" s="23" t="s">
        <v>94</v>
      </c>
      <c r="Z113" s="22">
        <v>642</v>
      </c>
      <c r="AB113" s="23" t="s">
        <v>95</v>
      </c>
      <c r="AC113" s="22">
        <v>431</v>
      </c>
      <c r="AH113" s="23" t="s">
        <v>144</v>
      </c>
      <c r="AI113" s="22">
        <v>211</v>
      </c>
      <c r="BC113" s="23" t="s">
        <v>95</v>
      </c>
      <c r="BD113" s="22">
        <v>159</v>
      </c>
      <c r="BF113" s="14" t="s">
        <v>196</v>
      </c>
      <c r="BG113" s="50">
        <f>SUM(BG109:BG111)</f>
        <v>25</v>
      </c>
      <c r="CD113" s="23" t="s">
        <v>139</v>
      </c>
      <c r="CE113" s="22">
        <v>209</v>
      </c>
    </row>
    <row r="114" spans="1:83" ht="14.25">
      <c r="A114" s="23" t="s">
        <v>131</v>
      </c>
      <c r="B114" s="22">
        <v>23</v>
      </c>
      <c r="M114" s="23" t="s">
        <v>86</v>
      </c>
      <c r="N114" s="22">
        <v>198</v>
      </c>
      <c r="Y114" s="23" t="s">
        <v>87</v>
      </c>
      <c r="Z114" s="22">
        <v>641</v>
      </c>
      <c r="AB114" s="23" t="s">
        <v>93</v>
      </c>
      <c r="AC114" s="22">
        <v>302</v>
      </c>
      <c r="AH114" s="23" t="s">
        <v>72</v>
      </c>
      <c r="AI114" s="22">
        <v>83</v>
      </c>
      <c r="BC114" s="23" t="s">
        <v>146</v>
      </c>
      <c r="BD114" s="22">
        <v>150</v>
      </c>
      <c r="CD114" s="23" t="s">
        <v>94</v>
      </c>
      <c r="CE114" s="22">
        <v>100</v>
      </c>
    </row>
    <row r="115" spans="1:83" ht="14.25">
      <c r="A115" s="23" t="s">
        <v>95</v>
      </c>
      <c r="B115" s="22">
        <v>11</v>
      </c>
      <c r="M115" s="23" t="s">
        <v>93</v>
      </c>
      <c r="N115" s="22">
        <v>93</v>
      </c>
      <c r="Y115" s="23" t="s">
        <v>142</v>
      </c>
      <c r="Z115" s="22">
        <v>412</v>
      </c>
      <c r="AB115" s="23" t="s">
        <v>91</v>
      </c>
      <c r="AC115" s="22">
        <v>219</v>
      </c>
      <c r="AH115" s="23" t="s">
        <v>91</v>
      </c>
      <c r="AI115" s="22">
        <v>79</v>
      </c>
      <c r="BC115" s="23" t="s">
        <v>86</v>
      </c>
      <c r="BD115" s="22">
        <v>98</v>
      </c>
      <c r="CD115" s="23" t="s">
        <v>146</v>
      </c>
      <c r="CE115" s="22">
        <v>84</v>
      </c>
    </row>
    <row r="116" spans="1:83" ht="14.25">
      <c r="A116" s="23" t="s">
        <v>146</v>
      </c>
      <c r="B116" s="22">
        <v>2</v>
      </c>
      <c r="M116" s="23" t="s">
        <v>142</v>
      </c>
      <c r="N116" s="22">
        <v>66</v>
      </c>
      <c r="Y116" s="23" t="s">
        <v>144</v>
      </c>
      <c r="Z116" s="22">
        <v>232</v>
      </c>
      <c r="AB116" s="23" t="s">
        <v>89</v>
      </c>
      <c r="AC116" s="22">
        <v>207</v>
      </c>
      <c r="AH116" s="23" t="s">
        <v>145</v>
      </c>
      <c r="AI116" s="22">
        <v>68</v>
      </c>
      <c r="BC116" s="23" t="s">
        <v>87</v>
      </c>
      <c r="BD116" s="22">
        <v>58</v>
      </c>
      <c r="CD116" s="23" t="s">
        <v>80</v>
      </c>
      <c r="CE116" s="22">
        <v>80</v>
      </c>
    </row>
    <row r="117" spans="1:83" ht="14.25">
      <c r="A117" s="23" t="s">
        <v>87</v>
      </c>
      <c r="B117" s="22">
        <v>2</v>
      </c>
      <c r="M117" s="23" t="s">
        <v>140</v>
      </c>
      <c r="N117" s="22">
        <v>65</v>
      </c>
      <c r="Y117" s="23" t="s">
        <v>139</v>
      </c>
      <c r="Z117" s="22">
        <v>208</v>
      </c>
      <c r="AB117" s="23" t="s">
        <v>137</v>
      </c>
      <c r="AC117" s="22">
        <v>141</v>
      </c>
      <c r="AH117" s="23" t="s">
        <v>137</v>
      </c>
      <c r="AI117" s="22">
        <v>30</v>
      </c>
      <c r="BC117" s="23" t="s">
        <v>94</v>
      </c>
      <c r="BD117" s="22">
        <v>53</v>
      </c>
      <c r="CD117" s="23" t="s">
        <v>142</v>
      </c>
      <c r="CE117" s="22">
        <v>20</v>
      </c>
    </row>
    <row r="118" spans="13:83" ht="14.25">
      <c r="M118" s="23" t="s">
        <v>143</v>
      </c>
      <c r="N118" s="22">
        <v>56</v>
      </c>
      <c r="Y118" s="23" t="s">
        <v>82</v>
      </c>
      <c r="Z118" s="22">
        <v>174</v>
      </c>
      <c r="AB118" s="23" t="s">
        <v>142</v>
      </c>
      <c r="AC118" s="22">
        <v>60</v>
      </c>
      <c r="AH118" s="23" t="s">
        <v>134</v>
      </c>
      <c r="AI118" s="22">
        <v>3</v>
      </c>
      <c r="BC118" s="23" t="s">
        <v>96</v>
      </c>
      <c r="BD118" s="22">
        <v>2901</v>
      </c>
      <c r="CD118" s="23" t="s">
        <v>147</v>
      </c>
      <c r="CE118" s="22">
        <v>741</v>
      </c>
    </row>
    <row r="119" spans="1:35" ht="14.25">
      <c r="A119" s="14" t="s">
        <v>196</v>
      </c>
      <c r="B119" s="50">
        <f>SUM(B106:B117)</f>
        <v>990</v>
      </c>
      <c r="M119" s="23" t="s">
        <v>90</v>
      </c>
      <c r="N119" s="22">
        <v>41</v>
      </c>
      <c r="Y119" s="23" t="s">
        <v>138</v>
      </c>
      <c r="Z119" s="22">
        <v>136</v>
      </c>
      <c r="AB119" s="23" t="s">
        <v>144</v>
      </c>
      <c r="AC119" s="22">
        <v>29</v>
      </c>
      <c r="AH119" s="23" t="s">
        <v>147</v>
      </c>
      <c r="AI119" s="22">
        <v>1002</v>
      </c>
    </row>
    <row r="120" spans="13:83" ht="14.25">
      <c r="M120" s="23" t="s">
        <v>137</v>
      </c>
      <c r="N120" s="22">
        <v>31</v>
      </c>
      <c r="Y120" s="23" t="s">
        <v>93</v>
      </c>
      <c r="Z120" s="22">
        <v>135</v>
      </c>
      <c r="AB120" s="23" t="s">
        <v>141</v>
      </c>
      <c r="AC120" s="22">
        <v>24</v>
      </c>
      <c r="BC120" s="14" t="s">
        <v>196</v>
      </c>
      <c r="BD120" s="50">
        <f>SUM(BD109:BD118)</f>
        <v>4685</v>
      </c>
      <c r="CD120" s="14" t="s">
        <v>196</v>
      </c>
      <c r="CE120" s="50">
        <f>SUM(CE109:CE118)</f>
        <v>2560</v>
      </c>
    </row>
    <row r="121" spans="13:35" ht="14.25">
      <c r="M121" s="23" t="s">
        <v>147</v>
      </c>
      <c r="N121" s="22">
        <v>811</v>
      </c>
      <c r="Y121" s="23" t="s">
        <v>145</v>
      </c>
      <c r="Z121" s="22">
        <v>129</v>
      </c>
      <c r="AH121" s="14" t="s">
        <v>196</v>
      </c>
      <c r="AI121" s="50">
        <f>SUM(AI110:AI119)</f>
        <v>2433</v>
      </c>
    </row>
    <row r="122" spans="25:29" ht="14.25">
      <c r="Y122" s="23" t="s">
        <v>141</v>
      </c>
      <c r="Z122" s="22">
        <v>5</v>
      </c>
      <c r="AB122" s="14" t="s">
        <v>196</v>
      </c>
      <c r="AC122" s="50">
        <f>SUM(AC110:AC120)</f>
        <v>3452</v>
      </c>
    </row>
    <row r="123" spans="13:14" ht="14.25">
      <c r="M123" s="14" t="s">
        <v>196</v>
      </c>
      <c r="N123" s="50">
        <f>SUM(N109:N121)</f>
        <v>3635</v>
      </c>
    </row>
    <row r="124" spans="25:26" ht="14.25">
      <c r="Y124" s="14" t="s">
        <v>196</v>
      </c>
      <c r="Z124" s="50">
        <f>SUM(Z109:Z122)</f>
        <v>6246</v>
      </c>
    </row>
    <row r="134" ht="14.25">
      <c r="B134" s="15" t="s">
        <v>198</v>
      </c>
    </row>
    <row r="136" spans="1:12" ht="14.25">
      <c r="A136" s="21"/>
      <c r="B136" s="72" t="s">
        <v>197</v>
      </c>
      <c r="C136" s="72">
        <v>2013</v>
      </c>
      <c r="D136" s="21"/>
      <c r="E136" s="72" t="s">
        <v>197</v>
      </c>
      <c r="F136" s="72">
        <v>2013</v>
      </c>
      <c r="G136" s="21"/>
      <c r="H136" s="72" t="s">
        <v>197</v>
      </c>
      <c r="I136" s="72">
        <v>2013</v>
      </c>
      <c r="J136" s="21"/>
      <c r="K136" s="72" t="s">
        <v>197</v>
      </c>
      <c r="L136" s="72">
        <v>2013</v>
      </c>
    </row>
    <row r="137" spans="1:12" ht="14.25">
      <c r="A137" s="18" t="s">
        <v>39</v>
      </c>
      <c r="B137" s="32" t="s">
        <v>77</v>
      </c>
      <c r="C137" s="77">
        <v>12443</v>
      </c>
      <c r="D137" s="49" t="s">
        <v>40</v>
      </c>
      <c r="E137" s="32" t="s">
        <v>77</v>
      </c>
      <c r="F137" s="77">
        <v>5641</v>
      </c>
      <c r="G137" s="45" t="s">
        <v>41</v>
      </c>
      <c r="H137" s="32" t="s">
        <v>77</v>
      </c>
      <c r="I137" s="77">
        <v>4213</v>
      </c>
      <c r="J137" s="45" t="s">
        <v>42</v>
      </c>
      <c r="K137" s="32" t="s">
        <v>67</v>
      </c>
      <c r="L137" s="77">
        <v>4568</v>
      </c>
    </row>
    <row r="138" spans="1:12" ht="14.25">
      <c r="A138" s="17"/>
      <c r="B138" s="30" t="s">
        <v>78</v>
      </c>
      <c r="C138" s="65">
        <v>5451</v>
      </c>
      <c r="D138" s="44"/>
      <c r="E138" s="30"/>
      <c r="F138" s="65"/>
      <c r="G138" s="44"/>
      <c r="H138" s="30" t="s">
        <v>82</v>
      </c>
      <c r="I138" s="65">
        <v>1659</v>
      </c>
      <c r="J138" s="44"/>
      <c r="K138" s="30"/>
      <c r="L138" s="65"/>
    </row>
    <row r="139" spans="1:12" ht="14.25">
      <c r="A139" s="17"/>
      <c r="B139" s="30" t="s">
        <v>79</v>
      </c>
      <c r="C139" s="65">
        <v>2889</v>
      </c>
      <c r="D139" s="44"/>
      <c r="E139" s="30"/>
      <c r="F139" s="65"/>
      <c r="G139" s="44"/>
      <c r="H139" s="30" t="s">
        <v>80</v>
      </c>
      <c r="I139" s="65">
        <v>620</v>
      </c>
      <c r="J139" s="44"/>
      <c r="K139" s="30"/>
      <c r="L139" s="65"/>
    </row>
    <row r="140" spans="1:12" ht="14.25">
      <c r="A140" s="17"/>
      <c r="B140" s="30" t="s">
        <v>67</v>
      </c>
      <c r="C140" s="65">
        <v>2626</v>
      </c>
      <c r="D140" s="44"/>
      <c r="E140" s="30"/>
      <c r="F140" s="65"/>
      <c r="G140" s="44"/>
      <c r="H140" s="30" t="s">
        <v>83</v>
      </c>
      <c r="I140" s="65">
        <v>60</v>
      </c>
      <c r="J140" s="44"/>
      <c r="K140" s="30"/>
      <c r="L140" s="65"/>
    </row>
    <row r="141" spans="1:12" ht="14.25">
      <c r="A141" s="17"/>
      <c r="B141" s="30" t="s">
        <v>88</v>
      </c>
      <c r="C141" s="65">
        <v>437</v>
      </c>
      <c r="D141" s="44"/>
      <c r="E141" s="30"/>
      <c r="F141" s="65"/>
      <c r="G141" s="44"/>
      <c r="H141" s="30"/>
      <c r="I141" s="65"/>
      <c r="J141" s="44"/>
      <c r="K141" s="30"/>
      <c r="L141" s="65"/>
    </row>
    <row r="142" spans="1:12" ht="14.25">
      <c r="A142" s="17"/>
      <c r="B142" s="30" t="s">
        <v>145</v>
      </c>
      <c r="C142" s="65">
        <v>434</v>
      </c>
      <c r="D142" s="44"/>
      <c r="E142" s="30"/>
      <c r="F142" s="65"/>
      <c r="G142" s="44"/>
      <c r="H142" s="30"/>
      <c r="I142" s="65"/>
      <c r="J142" s="44"/>
      <c r="K142" s="30"/>
      <c r="L142" s="65"/>
    </row>
    <row r="143" spans="1:12" ht="14.25">
      <c r="A143" s="17"/>
      <c r="B143" s="30" t="s">
        <v>85</v>
      </c>
      <c r="C143" s="65">
        <v>402</v>
      </c>
      <c r="D143" s="44"/>
      <c r="E143" s="30"/>
      <c r="F143" s="65"/>
      <c r="G143" s="44"/>
      <c r="H143" s="30"/>
      <c r="I143" s="65"/>
      <c r="J143" s="44"/>
      <c r="K143" s="30"/>
      <c r="L143" s="65"/>
    </row>
    <row r="144" spans="1:12" ht="14.25">
      <c r="A144" s="17"/>
      <c r="B144" s="30" t="s">
        <v>84</v>
      </c>
      <c r="C144" s="65">
        <v>302</v>
      </c>
      <c r="D144" s="44"/>
      <c r="E144" s="30"/>
      <c r="F144" s="65"/>
      <c r="G144" s="44"/>
      <c r="H144" s="30"/>
      <c r="I144" s="65"/>
      <c r="J144" s="44"/>
      <c r="K144" s="30"/>
      <c r="L144" s="65"/>
    </row>
    <row r="145" spans="1:12" ht="14.25">
      <c r="A145" s="48"/>
      <c r="B145" s="46" t="s">
        <v>196</v>
      </c>
      <c r="C145" s="75">
        <v>990</v>
      </c>
      <c r="D145" s="47"/>
      <c r="E145" s="46"/>
      <c r="F145" s="75"/>
      <c r="G145" s="47"/>
      <c r="H145" s="46"/>
      <c r="I145" s="75"/>
      <c r="J145" s="47"/>
      <c r="K145" s="46"/>
      <c r="L145" s="75"/>
    </row>
    <row r="146" spans="1:12" ht="14.25">
      <c r="A146" s="18" t="s">
        <v>76</v>
      </c>
      <c r="B146" s="32" t="s">
        <v>77</v>
      </c>
      <c r="C146" s="77">
        <v>31480</v>
      </c>
      <c r="D146" s="45" t="s">
        <v>45</v>
      </c>
      <c r="E146" s="32" t="s">
        <v>67</v>
      </c>
      <c r="F146" s="77">
        <v>1251</v>
      </c>
      <c r="G146" s="45" t="s">
        <v>46</v>
      </c>
      <c r="H146" s="32" t="s">
        <v>77</v>
      </c>
      <c r="I146" s="77">
        <v>7035</v>
      </c>
      <c r="J146" s="45" t="s">
        <v>47</v>
      </c>
      <c r="K146" s="32" t="s">
        <v>86</v>
      </c>
      <c r="L146" s="77">
        <v>8941</v>
      </c>
    </row>
    <row r="147" spans="1:12" ht="14.25">
      <c r="A147" s="17"/>
      <c r="B147" s="30" t="s">
        <v>67</v>
      </c>
      <c r="C147" s="65">
        <v>10953</v>
      </c>
      <c r="D147" s="44"/>
      <c r="E147" s="30" t="s">
        <v>83</v>
      </c>
      <c r="F147" s="65">
        <v>405</v>
      </c>
      <c r="G147" s="44"/>
      <c r="H147" s="30" t="s">
        <v>84</v>
      </c>
      <c r="I147" s="65">
        <v>6202</v>
      </c>
      <c r="J147" s="44"/>
      <c r="K147" s="30" t="s">
        <v>78</v>
      </c>
      <c r="L147" s="65">
        <v>8140</v>
      </c>
    </row>
    <row r="148" spans="1:12" ht="14.25">
      <c r="A148" s="17"/>
      <c r="B148" s="30" t="s">
        <v>79</v>
      </c>
      <c r="C148" s="65">
        <v>7306</v>
      </c>
      <c r="D148" s="44"/>
      <c r="E148" s="30" t="s">
        <v>81</v>
      </c>
      <c r="F148" s="65">
        <v>331</v>
      </c>
      <c r="G148" s="44"/>
      <c r="H148" s="30" t="s">
        <v>78</v>
      </c>
      <c r="I148" s="65">
        <v>1618</v>
      </c>
      <c r="J148" s="44"/>
      <c r="K148" s="30" t="s">
        <v>77</v>
      </c>
      <c r="L148" s="65">
        <v>8127</v>
      </c>
    </row>
    <row r="149" spans="1:12" ht="14.25">
      <c r="A149" s="17"/>
      <c r="B149" s="30" t="s">
        <v>80</v>
      </c>
      <c r="C149" s="65">
        <v>7128</v>
      </c>
      <c r="D149" s="44"/>
      <c r="E149" s="30" t="s">
        <v>79</v>
      </c>
      <c r="F149" s="65">
        <v>246</v>
      </c>
      <c r="G149" s="44"/>
      <c r="H149" s="30" t="s">
        <v>80</v>
      </c>
      <c r="I149" s="65">
        <v>1615</v>
      </c>
      <c r="J149" s="44"/>
      <c r="K149" s="30" t="s">
        <v>79</v>
      </c>
      <c r="L149" s="65">
        <v>7611</v>
      </c>
    </row>
    <row r="150" spans="1:12" ht="14.25">
      <c r="A150" s="17"/>
      <c r="B150" s="30" t="s">
        <v>81</v>
      </c>
      <c r="C150" s="65">
        <v>6650</v>
      </c>
      <c r="D150" s="44"/>
      <c r="E150" s="30" t="s">
        <v>85</v>
      </c>
      <c r="F150" s="65">
        <v>145</v>
      </c>
      <c r="G150" s="44"/>
      <c r="H150" s="30" t="s">
        <v>81</v>
      </c>
      <c r="I150" s="65">
        <v>1593</v>
      </c>
      <c r="J150" s="44"/>
      <c r="K150" s="30" t="s">
        <v>85</v>
      </c>
      <c r="L150" s="65">
        <v>3595</v>
      </c>
    </row>
    <row r="151" spans="1:12" ht="14.25">
      <c r="A151" s="17"/>
      <c r="B151" s="30" t="s">
        <v>82</v>
      </c>
      <c r="C151" s="65">
        <v>3692</v>
      </c>
      <c r="D151" s="44"/>
      <c r="E151" s="30"/>
      <c r="F151" s="65"/>
      <c r="G151" s="44"/>
      <c r="H151" s="30" t="s">
        <v>87</v>
      </c>
      <c r="I151" s="65">
        <v>780</v>
      </c>
      <c r="J151" s="44"/>
      <c r="K151" s="30" t="s">
        <v>83</v>
      </c>
      <c r="L151" s="65">
        <v>3182</v>
      </c>
    </row>
    <row r="152" spans="1:12" ht="14.25">
      <c r="A152" s="17"/>
      <c r="B152" s="30" t="s">
        <v>83</v>
      </c>
      <c r="C152" s="65">
        <v>2608</v>
      </c>
      <c r="D152" s="44"/>
      <c r="E152" s="30"/>
      <c r="F152" s="65"/>
      <c r="G152" s="44"/>
      <c r="H152" s="30" t="s">
        <v>82</v>
      </c>
      <c r="I152" s="65">
        <v>228</v>
      </c>
      <c r="J152" s="44"/>
      <c r="K152" s="30" t="s">
        <v>89</v>
      </c>
      <c r="L152" s="65">
        <v>3091</v>
      </c>
    </row>
    <row r="153" spans="1:12" ht="14.25">
      <c r="A153" s="17"/>
      <c r="B153" s="30" t="s">
        <v>78</v>
      </c>
      <c r="C153" s="65">
        <v>2433</v>
      </c>
      <c r="D153" s="44"/>
      <c r="E153" s="30"/>
      <c r="F153" s="65"/>
      <c r="G153" s="44"/>
      <c r="H153" s="30" t="s">
        <v>83</v>
      </c>
      <c r="I153" s="65">
        <v>174</v>
      </c>
      <c r="J153" s="44"/>
      <c r="K153" s="30" t="s">
        <v>81</v>
      </c>
      <c r="L153" s="65">
        <v>2849</v>
      </c>
    </row>
    <row r="154" spans="1:12" ht="14.25">
      <c r="A154" s="17"/>
      <c r="B154" s="30" t="s">
        <v>87</v>
      </c>
      <c r="C154" s="65">
        <v>1172</v>
      </c>
      <c r="D154" s="44"/>
      <c r="E154" s="30"/>
      <c r="F154" s="65"/>
      <c r="G154" s="44"/>
      <c r="H154" s="30" t="s">
        <v>138</v>
      </c>
      <c r="I154" s="65">
        <v>142</v>
      </c>
      <c r="J154" s="44"/>
      <c r="K154" s="30" t="s">
        <v>88</v>
      </c>
      <c r="L154" s="65">
        <v>2371</v>
      </c>
    </row>
    <row r="155" spans="1:12" ht="14.25">
      <c r="A155" s="17"/>
      <c r="B155" s="30" t="s">
        <v>89</v>
      </c>
      <c r="C155" s="65">
        <v>961</v>
      </c>
      <c r="D155" s="44"/>
      <c r="E155" s="30"/>
      <c r="F155" s="65"/>
      <c r="G155" s="44"/>
      <c r="H155" s="30" t="s">
        <v>141</v>
      </c>
      <c r="I155" s="65">
        <v>47</v>
      </c>
      <c r="J155" s="44"/>
      <c r="K155" s="30" t="s">
        <v>84</v>
      </c>
      <c r="L155" s="65">
        <v>2008</v>
      </c>
    </row>
    <row r="156" spans="1:12" ht="14.25">
      <c r="A156" s="17"/>
      <c r="B156" s="30" t="s">
        <v>84</v>
      </c>
      <c r="C156" s="65">
        <v>799</v>
      </c>
      <c r="D156" s="44"/>
      <c r="E156" s="30"/>
      <c r="F156" s="65"/>
      <c r="G156" s="44"/>
      <c r="H156" s="30"/>
      <c r="I156" s="65"/>
      <c r="J156" s="44"/>
      <c r="K156" s="30" t="s">
        <v>90</v>
      </c>
      <c r="L156" s="65">
        <v>1194</v>
      </c>
    </row>
    <row r="157" spans="1:12" ht="14.25">
      <c r="A157" s="48"/>
      <c r="B157" s="46" t="s">
        <v>196</v>
      </c>
      <c r="C157" s="75">
        <v>3635</v>
      </c>
      <c r="D157" s="47"/>
      <c r="E157" s="46"/>
      <c r="F157" s="75"/>
      <c r="G157" s="47"/>
      <c r="H157" s="46"/>
      <c r="I157" s="75"/>
      <c r="J157" s="47"/>
      <c r="K157" s="46" t="s">
        <v>196</v>
      </c>
      <c r="L157" s="75">
        <v>6246</v>
      </c>
    </row>
    <row r="158" spans="1:12" ht="14.25">
      <c r="A158" s="18" t="s">
        <v>48</v>
      </c>
      <c r="B158" s="32" t="s">
        <v>78</v>
      </c>
      <c r="C158" s="77">
        <v>10157</v>
      </c>
      <c r="D158" s="45" t="s">
        <v>49</v>
      </c>
      <c r="E158" s="32" t="s">
        <v>77</v>
      </c>
      <c r="F158" s="77">
        <v>1966</v>
      </c>
      <c r="G158" s="45" t="s">
        <v>50</v>
      </c>
      <c r="H158" s="32" t="s">
        <v>82</v>
      </c>
      <c r="I158" s="77">
        <v>13219</v>
      </c>
      <c r="J158" s="45" t="s">
        <v>53</v>
      </c>
      <c r="K158" s="32" t="s">
        <v>77</v>
      </c>
      <c r="L158" s="77">
        <v>8785</v>
      </c>
    </row>
    <row r="159" spans="1:12" ht="14.25">
      <c r="A159" s="17"/>
      <c r="B159" s="30" t="s">
        <v>80</v>
      </c>
      <c r="C159" s="65">
        <v>7220</v>
      </c>
      <c r="D159" s="44"/>
      <c r="E159" s="30" t="s">
        <v>82</v>
      </c>
      <c r="F159" s="65">
        <v>340</v>
      </c>
      <c r="G159" s="44"/>
      <c r="H159" s="30" t="s">
        <v>77</v>
      </c>
      <c r="I159" s="65">
        <v>10391</v>
      </c>
      <c r="J159" s="44"/>
      <c r="K159" s="30" t="s">
        <v>80</v>
      </c>
      <c r="L159" s="65">
        <v>104</v>
      </c>
    </row>
    <row r="160" spans="1:12" ht="14.25">
      <c r="A160" s="17"/>
      <c r="B160" s="30" t="s">
        <v>77</v>
      </c>
      <c r="C160" s="65">
        <v>6414</v>
      </c>
      <c r="D160" s="44"/>
      <c r="E160" s="30" t="s">
        <v>81</v>
      </c>
      <c r="F160" s="65">
        <v>82</v>
      </c>
      <c r="G160" s="44"/>
      <c r="H160" s="30" t="s">
        <v>81</v>
      </c>
      <c r="I160" s="65">
        <v>7620</v>
      </c>
      <c r="J160" s="44"/>
      <c r="K160" s="30" t="s">
        <v>196</v>
      </c>
      <c r="L160" s="65">
        <v>68</v>
      </c>
    </row>
    <row r="161" spans="1:12" ht="14.25">
      <c r="A161" s="17"/>
      <c r="B161" s="30" t="s">
        <v>67</v>
      </c>
      <c r="C161" s="65">
        <v>5009</v>
      </c>
      <c r="D161" s="44"/>
      <c r="E161" s="30" t="s">
        <v>79</v>
      </c>
      <c r="F161" s="65">
        <v>74</v>
      </c>
      <c r="G161" s="44"/>
      <c r="H161" s="30" t="s">
        <v>78</v>
      </c>
      <c r="I161" s="65">
        <v>6756</v>
      </c>
      <c r="J161" s="44"/>
      <c r="K161" s="30"/>
      <c r="L161" s="65"/>
    </row>
    <row r="162" spans="1:12" ht="14.25">
      <c r="A162" s="17"/>
      <c r="B162" s="30" t="s">
        <v>79</v>
      </c>
      <c r="C162" s="65">
        <v>4852</v>
      </c>
      <c r="D162" s="44"/>
      <c r="E162" s="30"/>
      <c r="F162" s="65"/>
      <c r="G162" s="44"/>
      <c r="H162" s="30" t="s">
        <v>84</v>
      </c>
      <c r="I162" s="65">
        <v>5094</v>
      </c>
      <c r="J162" s="44"/>
      <c r="K162" s="30"/>
      <c r="L162" s="65"/>
    </row>
    <row r="163" spans="1:12" ht="14.25">
      <c r="A163" s="17"/>
      <c r="B163" s="30" t="s">
        <v>81</v>
      </c>
      <c r="C163" s="65">
        <v>4771</v>
      </c>
      <c r="D163" s="44"/>
      <c r="E163" s="30"/>
      <c r="F163" s="65"/>
      <c r="G163" s="44"/>
      <c r="H163" s="30" t="s">
        <v>80</v>
      </c>
      <c r="I163" s="65">
        <v>4420</v>
      </c>
      <c r="J163" s="44"/>
      <c r="K163" s="30"/>
      <c r="L163" s="65"/>
    </row>
    <row r="164" spans="1:12" ht="14.25">
      <c r="A164" s="17"/>
      <c r="B164" s="30" t="s">
        <v>83</v>
      </c>
      <c r="C164" s="65">
        <v>3422</v>
      </c>
      <c r="D164" s="44"/>
      <c r="E164" s="30"/>
      <c r="F164" s="65"/>
      <c r="G164" s="44"/>
      <c r="H164" s="30" t="s">
        <v>79</v>
      </c>
      <c r="I164" s="65">
        <v>2998</v>
      </c>
      <c r="J164" s="44"/>
      <c r="K164" s="30"/>
      <c r="L164" s="65"/>
    </row>
    <row r="165" spans="1:12" ht="14.25">
      <c r="A165" s="17"/>
      <c r="B165" s="30" t="s">
        <v>82</v>
      </c>
      <c r="C165" s="65">
        <v>2832</v>
      </c>
      <c r="D165" s="44"/>
      <c r="E165" s="30"/>
      <c r="F165" s="65"/>
      <c r="G165" s="44"/>
      <c r="H165" s="30" t="s">
        <v>83</v>
      </c>
      <c r="I165" s="65">
        <v>1712</v>
      </c>
      <c r="J165" s="44"/>
      <c r="K165" s="30"/>
      <c r="L165" s="65"/>
    </row>
    <row r="166" spans="1:12" ht="14.25">
      <c r="A166" s="17"/>
      <c r="B166" s="30" t="s">
        <v>85</v>
      </c>
      <c r="C166" s="65">
        <v>1583</v>
      </c>
      <c r="D166" s="44"/>
      <c r="E166" s="30"/>
      <c r="F166" s="65"/>
      <c r="G166" s="44"/>
      <c r="H166" s="30" t="s">
        <v>87</v>
      </c>
      <c r="I166" s="65">
        <v>1278</v>
      </c>
      <c r="J166" s="44"/>
      <c r="K166" s="30"/>
      <c r="L166" s="65"/>
    </row>
    <row r="167" spans="1:12" ht="14.25">
      <c r="A167" s="17"/>
      <c r="B167" s="30" t="s">
        <v>90</v>
      </c>
      <c r="C167" s="65">
        <v>1460</v>
      </c>
      <c r="D167" s="44"/>
      <c r="E167" s="30"/>
      <c r="F167" s="65"/>
      <c r="G167" s="44"/>
      <c r="H167" s="30" t="s">
        <v>85</v>
      </c>
      <c r="I167" s="65">
        <v>901</v>
      </c>
      <c r="J167" s="44"/>
      <c r="K167" s="30"/>
      <c r="L167" s="65"/>
    </row>
    <row r="168" spans="1:12" ht="14.25">
      <c r="A168" s="17"/>
      <c r="B168" s="30" t="s">
        <v>84</v>
      </c>
      <c r="C168" s="65">
        <v>1248</v>
      </c>
      <c r="D168" s="44"/>
      <c r="E168" s="30"/>
      <c r="F168" s="65"/>
      <c r="G168" s="44"/>
      <c r="H168" s="30" t="s">
        <v>67</v>
      </c>
      <c r="I168" s="65">
        <v>625</v>
      </c>
      <c r="J168" s="44"/>
      <c r="K168" s="30"/>
      <c r="L168" s="65"/>
    </row>
    <row r="169" spans="1:12" ht="14.25">
      <c r="A169" s="17"/>
      <c r="B169" s="30" t="s">
        <v>87</v>
      </c>
      <c r="C169" s="65">
        <v>1088</v>
      </c>
      <c r="D169" s="44"/>
      <c r="E169" s="30"/>
      <c r="F169" s="65"/>
      <c r="G169" s="44"/>
      <c r="H169" s="30" t="s">
        <v>93</v>
      </c>
      <c r="I169" s="65">
        <v>375</v>
      </c>
      <c r="J169" s="44"/>
      <c r="K169" s="30"/>
      <c r="L169" s="65"/>
    </row>
    <row r="170" spans="1:12" ht="14.25">
      <c r="A170" s="48"/>
      <c r="B170" s="46" t="s">
        <v>196</v>
      </c>
      <c r="C170" s="75">
        <v>3452</v>
      </c>
      <c r="D170" s="47"/>
      <c r="E170" s="46"/>
      <c r="F170" s="75"/>
      <c r="G170" s="47"/>
      <c r="H170" s="46" t="s">
        <v>196</v>
      </c>
      <c r="I170" s="75">
        <v>2433</v>
      </c>
      <c r="J170" s="47"/>
      <c r="K170" s="46"/>
      <c r="L170" s="75"/>
    </row>
    <row r="171" spans="1:12" ht="14.25">
      <c r="A171" s="18" t="s">
        <v>55</v>
      </c>
      <c r="B171" s="32" t="s">
        <v>77</v>
      </c>
      <c r="C171" s="77">
        <v>5057</v>
      </c>
      <c r="D171" s="45" t="s">
        <v>57</v>
      </c>
      <c r="E171" s="32" t="s">
        <v>77</v>
      </c>
      <c r="F171" s="77">
        <v>13332</v>
      </c>
      <c r="G171" s="45" t="s">
        <v>58</v>
      </c>
      <c r="H171" s="32" t="s">
        <v>80</v>
      </c>
      <c r="I171" s="77">
        <v>1966</v>
      </c>
      <c r="J171" s="45" t="s">
        <v>59</v>
      </c>
      <c r="K171" s="32" t="s">
        <v>77</v>
      </c>
      <c r="L171" s="77">
        <v>22270</v>
      </c>
    </row>
    <row r="172" spans="1:12" ht="14.25">
      <c r="A172" s="17"/>
      <c r="B172" s="30" t="s">
        <v>84</v>
      </c>
      <c r="C172" s="65">
        <v>320</v>
      </c>
      <c r="D172" s="44"/>
      <c r="E172" s="30" t="s">
        <v>67</v>
      </c>
      <c r="F172" s="65">
        <v>6071</v>
      </c>
      <c r="G172" s="44"/>
      <c r="H172" s="30" t="s">
        <v>79</v>
      </c>
      <c r="I172" s="65">
        <v>1483</v>
      </c>
      <c r="J172" s="44"/>
      <c r="K172" s="30" t="s">
        <v>67</v>
      </c>
      <c r="L172" s="65">
        <v>757</v>
      </c>
    </row>
    <row r="173" spans="1:12" ht="14.25">
      <c r="A173" s="17"/>
      <c r="B173" s="30"/>
      <c r="C173" s="65"/>
      <c r="D173" s="44"/>
      <c r="E173" s="30" t="s">
        <v>78</v>
      </c>
      <c r="F173" s="65">
        <v>4851</v>
      </c>
      <c r="G173" s="44"/>
      <c r="H173" s="30" t="s">
        <v>77</v>
      </c>
      <c r="I173" s="65">
        <v>1100</v>
      </c>
      <c r="J173" s="44"/>
      <c r="K173" s="30" t="s">
        <v>80</v>
      </c>
      <c r="L173" s="65">
        <v>5</v>
      </c>
    </row>
    <row r="174" spans="1:12" ht="14.25">
      <c r="A174" s="17"/>
      <c r="B174" s="30"/>
      <c r="C174" s="65"/>
      <c r="D174" s="44"/>
      <c r="E174" s="30" t="s">
        <v>79</v>
      </c>
      <c r="F174" s="65">
        <v>4109</v>
      </c>
      <c r="G174" s="44"/>
      <c r="H174" s="30" t="s">
        <v>81</v>
      </c>
      <c r="I174" s="65">
        <v>723</v>
      </c>
      <c r="J174" s="44"/>
      <c r="K174" s="30"/>
      <c r="L174" s="65"/>
    </row>
    <row r="175" spans="1:12" ht="14.25">
      <c r="A175" s="17"/>
      <c r="B175" s="30"/>
      <c r="C175" s="65"/>
      <c r="D175" s="44"/>
      <c r="E175" s="30" t="s">
        <v>91</v>
      </c>
      <c r="F175" s="65">
        <v>3251</v>
      </c>
      <c r="G175" s="44"/>
      <c r="H175" s="30" t="s">
        <v>82</v>
      </c>
      <c r="I175" s="65">
        <v>698</v>
      </c>
      <c r="J175" s="44"/>
      <c r="K175" s="30"/>
      <c r="L175" s="65"/>
    </row>
    <row r="176" spans="1:12" ht="14.25">
      <c r="A176" s="17"/>
      <c r="B176" s="30"/>
      <c r="C176" s="65"/>
      <c r="D176" s="44"/>
      <c r="E176" s="30" t="s">
        <v>85</v>
      </c>
      <c r="F176" s="65">
        <v>1337</v>
      </c>
      <c r="G176" s="44"/>
      <c r="H176" s="30" t="s">
        <v>78</v>
      </c>
      <c r="I176" s="65">
        <v>601</v>
      </c>
      <c r="J176" s="44"/>
      <c r="K176" s="30"/>
      <c r="L176" s="65"/>
    </row>
    <row r="177" spans="1:12" ht="14.25">
      <c r="A177" s="17"/>
      <c r="B177" s="30"/>
      <c r="C177" s="65"/>
      <c r="D177" s="44"/>
      <c r="E177" s="30" t="s">
        <v>84</v>
      </c>
      <c r="F177" s="65">
        <v>1148</v>
      </c>
      <c r="G177" s="44"/>
      <c r="H177" s="30" t="s">
        <v>91</v>
      </c>
      <c r="I177" s="65">
        <v>397</v>
      </c>
      <c r="J177" s="44"/>
      <c r="K177" s="30"/>
      <c r="L177" s="65"/>
    </row>
    <row r="178" spans="1:12" ht="14.25">
      <c r="A178" s="17"/>
      <c r="B178" s="30"/>
      <c r="C178" s="65"/>
      <c r="D178" s="44"/>
      <c r="E178" s="30" t="s">
        <v>143</v>
      </c>
      <c r="F178" s="65">
        <v>894</v>
      </c>
      <c r="G178" s="44"/>
      <c r="H178" s="30" t="s">
        <v>84</v>
      </c>
      <c r="I178" s="65">
        <v>361</v>
      </c>
      <c r="J178" s="44"/>
      <c r="K178" s="30"/>
      <c r="L178" s="65"/>
    </row>
    <row r="179" spans="1:12" ht="14.25">
      <c r="A179" s="17"/>
      <c r="B179" s="30"/>
      <c r="C179" s="65"/>
      <c r="D179" s="44"/>
      <c r="E179" s="30" t="s">
        <v>81</v>
      </c>
      <c r="F179" s="65">
        <v>880</v>
      </c>
      <c r="G179" s="44"/>
      <c r="H179" s="30" t="s">
        <v>83</v>
      </c>
      <c r="I179" s="65">
        <v>298</v>
      </c>
      <c r="J179" s="44"/>
      <c r="K179" s="30"/>
      <c r="L179" s="65"/>
    </row>
    <row r="180" spans="1:12" ht="14.25">
      <c r="A180" s="17"/>
      <c r="B180" s="30"/>
      <c r="C180" s="65"/>
      <c r="D180" s="44"/>
      <c r="E180" s="30" t="s">
        <v>80</v>
      </c>
      <c r="F180" s="65">
        <v>714</v>
      </c>
      <c r="G180" s="44"/>
      <c r="H180" s="30" t="s">
        <v>87</v>
      </c>
      <c r="I180" s="65">
        <v>57</v>
      </c>
      <c r="J180" s="44"/>
      <c r="K180" s="30"/>
      <c r="L180" s="65"/>
    </row>
    <row r="181" spans="1:12" ht="14.25">
      <c r="A181" s="17"/>
      <c r="B181" s="30"/>
      <c r="C181" s="65"/>
      <c r="D181" s="44"/>
      <c r="E181" s="30" t="s">
        <v>83</v>
      </c>
      <c r="F181" s="65">
        <v>613</v>
      </c>
      <c r="G181" s="44"/>
      <c r="H181" s="30" t="s">
        <v>144</v>
      </c>
      <c r="I181" s="65">
        <v>28</v>
      </c>
      <c r="J181" s="44"/>
      <c r="K181" s="30"/>
      <c r="L181" s="65"/>
    </row>
    <row r="182" spans="1:12" ht="14.25">
      <c r="A182" s="48"/>
      <c r="B182" s="46"/>
      <c r="C182" s="75"/>
      <c r="D182" s="47"/>
      <c r="E182" s="46" t="s">
        <v>196</v>
      </c>
      <c r="F182" s="75">
        <v>4685</v>
      </c>
      <c r="G182" s="47"/>
      <c r="H182" s="46" t="s">
        <v>196</v>
      </c>
      <c r="I182" s="75">
        <v>25</v>
      </c>
      <c r="J182" s="47"/>
      <c r="K182" s="46"/>
      <c r="L182" s="75"/>
    </row>
    <row r="183" spans="1:12" ht="14.25">
      <c r="A183" s="18" t="s">
        <v>60</v>
      </c>
      <c r="B183" s="32" t="s">
        <v>85</v>
      </c>
      <c r="C183" s="77">
        <v>4352</v>
      </c>
      <c r="D183" s="45" t="s">
        <v>61</v>
      </c>
      <c r="E183" s="32" t="s">
        <v>80</v>
      </c>
      <c r="F183" s="77">
        <v>2933</v>
      </c>
      <c r="G183" s="45" t="s">
        <v>63</v>
      </c>
      <c r="H183" s="32" t="s">
        <v>77</v>
      </c>
      <c r="I183" s="77">
        <v>5861</v>
      </c>
      <c r="J183" s="45" t="s">
        <v>64</v>
      </c>
      <c r="K183" s="32" t="s">
        <v>77</v>
      </c>
      <c r="L183" s="77">
        <v>9688</v>
      </c>
    </row>
    <row r="184" spans="1:12" ht="14.25">
      <c r="A184" s="17"/>
      <c r="B184" s="30" t="s">
        <v>94</v>
      </c>
      <c r="C184" s="65">
        <v>1464</v>
      </c>
      <c r="D184" s="44"/>
      <c r="E184" s="30" t="s">
        <v>77</v>
      </c>
      <c r="F184" s="65">
        <v>2248</v>
      </c>
      <c r="G184" s="44"/>
      <c r="H184" s="30"/>
      <c r="I184" s="65"/>
      <c r="J184" s="44"/>
      <c r="K184" s="30" t="s">
        <v>67</v>
      </c>
      <c r="L184" s="65">
        <v>415</v>
      </c>
    </row>
    <row r="185" spans="1:12" ht="14.25">
      <c r="A185" s="17"/>
      <c r="B185" s="30" t="s">
        <v>78</v>
      </c>
      <c r="C185" s="65">
        <v>1052</v>
      </c>
      <c r="D185" s="44"/>
      <c r="E185" s="30" t="s">
        <v>84</v>
      </c>
      <c r="F185" s="65">
        <v>69</v>
      </c>
      <c r="G185" s="44"/>
      <c r="H185" s="30"/>
      <c r="I185" s="65"/>
      <c r="J185" s="44"/>
      <c r="K185" s="30" t="s">
        <v>83</v>
      </c>
      <c r="L185" s="65">
        <v>207</v>
      </c>
    </row>
    <row r="186" spans="1:12" ht="14.25">
      <c r="A186" s="17"/>
      <c r="B186" s="30" t="s">
        <v>82</v>
      </c>
      <c r="C186" s="65">
        <v>962</v>
      </c>
      <c r="D186" s="44"/>
      <c r="E186" s="30" t="s">
        <v>82</v>
      </c>
      <c r="F186" s="65">
        <v>44</v>
      </c>
      <c r="G186" s="44"/>
      <c r="H186" s="30"/>
      <c r="I186" s="65"/>
      <c r="J186" s="44"/>
      <c r="K186" s="30" t="s">
        <v>80</v>
      </c>
      <c r="L186" s="65">
        <v>101</v>
      </c>
    </row>
    <row r="187" spans="1:12" ht="14.25">
      <c r="A187" s="17"/>
      <c r="B187" s="30" t="s">
        <v>80</v>
      </c>
      <c r="C187" s="65">
        <v>859</v>
      </c>
      <c r="D187" s="44"/>
      <c r="E187" s="30" t="s">
        <v>141</v>
      </c>
      <c r="F187" s="65">
        <v>5</v>
      </c>
      <c r="G187" s="44"/>
      <c r="H187" s="30"/>
      <c r="I187" s="65"/>
      <c r="J187" s="44"/>
      <c r="K187" s="30"/>
      <c r="L187" s="65"/>
    </row>
    <row r="188" spans="1:12" ht="14.25">
      <c r="A188" s="17"/>
      <c r="B188" s="30" t="s">
        <v>77</v>
      </c>
      <c r="C188" s="65">
        <v>783</v>
      </c>
      <c r="D188" s="44"/>
      <c r="E188" s="30"/>
      <c r="F188" s="65"/>
      <c r="G188" s="44"/>
      <c r="H188" s="30"/>
      <c r="I188" s="65"/>
      <c r="J188" s="44"/>
      <c r="K188" s="30"/>
      <c r="L188" s="65"/>
    </row>
    <row r="189" spans="1:12" ht="14.25">
      <c r="A189" s="17"/>
      <c r="B189" s="30" t="s">
        <v>79</v>
      </c>
      <c r="C189" s="65">
        <v>772</v>
      </c>
      <c r="D189" s="44"/>
      <c r="E189" s="30"/>
      <c r="F189" s="65"/>
      <c r="G189" s="44"/>
      <c r="H189" s="30"/>
      <c r="I189" s="65"/>
      <c r="J189" s="44"/>
      <c r="K189" s="30"/>
      <c r="L189" s="65"/>
    </row>
    <row r="190" spans="1:12" ht="14.25">
      <c r="A190" s="17"/>
      <c r="B190" s="30" t="s">
        <v>83</v>
      </c>
      <c r="C190" s="65">
        <v>463</v>
      </c>
      <c r="D190" s="44"/>
      <c r="E190" s="30"/>
      <c r="F190" s="65"/>
      <c r="G190" s="44"/>
      <c r="H190" s="30"/>
      <c r="I190" s="65"/>
      <c r="J190" s="44"/>
      <c r="K190" s="30"/>
      <c r="L190" s="65"/>
    </row>
    <row r="191" spans="1:12" ht="14.25">
      <c r="A191" s="17"/>
      <c r="B191" s="30" t="s">
        <v>84</v>
      </c>
      <c r="C191" s="65">
        <v>407</v>
      </c>
      <c r="D191" s="44"/>
      <c r="E191" s="30"/>
      <c r="F191" s="65"/>
      <c r="G191" s="44"/>
      <c r="H191" s="30"/>
      <c r="I191" s="65"/>
      <c r="J191" s="44"/>
      <c r="K191" s="30"/>
      <c r="L191" s="65"/>
    </row>
    <row r="192" spans="1:12" ht="14.25">
      <c r="A192" s="48"/>
      <c r="B192" s="46" t="s">
        <v>196</v>
      </c>
      <c r="C192" s="75">
        <v>1095</v>
      </c>
      <c r="D192" s="47"/>
      <c r="E192" s="46"/>
      <c r="F192" s="75"/>
      <c r="G192" s="47"/>
      <c r="H192" s="46"/>
      <c r="I192" s="75"/>
      <c r="J192" s="47"/>
      <c r="K192" s="46"/>
      <c r="L192" s="75"/>
    </row>
    <row r="193" spans="1:12" ht="14.25">
      <c r="A193" s="18" t="s">
        <v>65</v>
      </c>
      <c r="B193" s="32" t="s">
        <v>77</v>
      </c>
      <c r="C193" s="77">
        <v>6575</v>
      </c>
      <c r="D193" s="45" t="s">
        <v>66</v>
      </c>
      <c r="E193" s="32" t="s">
        <v>67</v>
      </c>
      <c r="F193" s="77">
        <v>20371</v>
      </c>
      <c r="G193" s="45"/>
      <c r="H193" s="32"/>
      <c r="I193" s="77"/>
      <c r="J193" s="45"/>
      <c r="K193" s="32"/>
      <c r="L193" s="77"/>
    </row>
    <row r="194" spans="1:12" ht="14.25">
      <c r="A194" s="17"/>
      <c r="B194" s="30" t="s">
        <v>67</v>
      </c>
      <c r="C194" s="65">
        <v>4707</v>
      </c>
      <c r="D194" s="44"/>
      <c r="E194" s="30" t="s">
        <v>83</v>
      </c>
      <c r="F194" s="65">
        <v>6210</v>
      </c>
      <c r="G194" s="44"/>
      <c r="H194" s="30"/>
      <c r="I194" s="65"/>
      <c r="J194" s="44"/>
      <c r="K194" s="30"/>
      <c r="L194" s="65"/>
    </row>
    <row r="195" spans="1:12" ht="14.25">
      <c r="A195" s="17"/>
      <c r="B195" s="30" t="s">
        <v>79</v>
      </c>
      <c r="C195" s="65">
        <v>1896</v>
      </c>
      <c r="D195" s="44"/>
      <c r="E195" s="30" t="s">
        <v>79</v>
      </c>
      <c r="F195" s="65">
        <v>6034</v>
      </c>
      <c r="G195" s="44"/>
      <c r="H195" s="30"/>
      <c r="I195" s="65"/>
      <c r="J195" s="44"/>
      <c r="K195" s="30"/>
      <c r="L195" s="65"/>
    </row>
    <row r="196" spans="1:12" ht="14.25">
      <c r="A196" s="17"/>
      <c r="B196" s="30" t="s">
        <v>88</v>
      </c>
      <c r="C196" s="65">
        <v>1013</v>
      </c>
      <c r="D196" s="44"/>
      <c r="E196" s="30" t="s">
        <v>77</v>
      </c>
      <c r="F196" s="65">
        <v>3751</v>
      </c>
      <c r="G196" s="44"/>
      <c r="H196" s="30"/>
      <c r="I196" s="65"/>
      <c r="J196" s="44"/>
      <c r="K196" s="30"/>
      <c r="L196" s="65"/>
    </row>
    <row r="197" spans="1:12" ht="14.25">
      <c r="A197" s="17"/>
      <c r="B197" s="30" t="s">
        <v>84</v>
      </c>
      <c r="C197" s="65">
        <v>142</v>
      </c>
      <c r="D197" s="44"/>
      <c r="E197" s="30" t="s">
        <v>81</v>
      </c>
      <c r="F197" s="65">
        <v>2092</v>
      </c>
      <c r="G197" s="44"/>
      <c r="H197" s="30"/>
      <c r="I197" s="65"/>
      <c r="J197" s="44"/>
      <c r="K197" s="30"/>
      <c r="L197" s="65"/>
    </row>
    <row r="198" spans="1:12" ht="14.25">
      <c r="A198" s="17"/>
      <c r="B198" s="30" t="s">
        <v>81</v>
      </c>
      <c r="C198" s="65">
        <v>102</v>
      </c>
      <c r="D198" s="44"/>
      <c r="E198" s="30" t="s">
        <v>78</v>
      </c>
      <c r="F198" s="65">
        <v>1903</v>
      </c>
      <c r="G198" s="44"/>
      <c r="H198" s="30"/>
      <c r="I198" s="65"/>
      <c r="J198" s="44"/>
      <c r="K198" s="30"/>
      <c r="L198" s="65"/>
    </row>
    <row r="199" spans="1:12" ht="14.25">
      <c r="A199" s="17"/>
      <c r="B199" s="30"/>
      <c r="C199" s="65"/>
      <c r="D199" s="44"/>
      <c r="E199" s="30" t="s">
        <v>90</v>
      </c>
      <c r="F199" s="65">
        <v>1836</v>
      </c>
      <c r="G199" s="44"/>
      <c r="H199" s="30"/>
      <c r="I199" s="65"/>
      <c r="J199" s="44"/>
      <c r="K199" s="30"/>
      <c r="L199" s="65"/>
    </row>
    <row r="200" spans="1:12" ht="14.25">
      <c r="A200" s="17"/>
      <c r="B200" s="30"/>
      <c r="C200" s="65"/>
      <c r="D200" s="44"/>
      <c r="E200" s="30" t="s">
        <v>93</v>
      </c>
      <c r="F200" s="65">
        <v>1733</v>
      </c>
      <c r="G200" s="44"/>
      <c r="H200" s="30"/>
      <c r="I200" s="65"/>
      <c r="J200" s="44"/>
      <c r="K200" s="30"/>
      <c r="L200" s="65"/>
    </row>
    <row r="201" spans="1:12" ht="14.25">
      <c r="A201" s="17"/>
      <c r="B201" s="30"/>
      <c r="C201" s="65"/>
      <c r="D201" s="44"/>
      <c r="E201" s="30" t="s">
        <v>85</v>
      </c>
      <c r="F201" s="65">
        <v>1481</v>
      </c>
      <c r="G201" s="44"/>
      <c r="H201" s="30"/>
      <c r="I201" s="65"/>
      <c r="J201" s="44"/>
      <c r="K201" s="30"/>
      <c r="L201" s="65"/>
    </row>
    <row r="202" spans="1:12" ht="14.25">
      <c r="A202" s="17"/>
      <c r="B202" s="30"/>
      <c r="C202" s="65"/>
      <c r="D202" s="44"/>
      <c r="E202" s="30" t="s">
        <v>144</v>
      </c>
      <c r="F202" s="65">
        <v>612</v>
      </c>
      <c r="G202" s="44"/>
      <c r="H202" s="30"/>
      <c r="I202" s="65"/>
      <c r="J202" s="44"/>
      <c r="K202" s="30"/>
      <c r="L202" s="65"/>
    </row>
    <row r="203" spans="1:12" ht="14.25">
      <c r="A203" s="17"/>
      <c r="B203" s="30"/>
      <c r="C203" s="65"/>
      <c r="D203" s="44"/>
      <c r="E203" s="30" t="s">
        <v>88</v>
      </c>
      <c r="F203" s="65">
        <v>541</v>
      </c>
      <c r="G203" s="44"/>
      <c r="H203" s="30"/>
      <c r="I203" s="65"/>
      <c r="J203" s="44"/>
      <c r="K203" s="30"/>
      <c r="L203" s="65"/>
    </row>
    <row r="204" spans="1:12" ht="14.25">
      <c r="A204" s="16"/>
      <c r="B204" s="28"/>
      <c r="C204" s="63"/>
      <c r="D204" s="43"/>
      <c r="E204" s="28" t="s">
        <v>196</v>
      </c>
      <c r="F204" s="63">
        <v>2560</v>
      </c>
      <c r="G204" s="43"/>
      <c r="H204" s="28"/>
      <c r="I204" s="63"/>
      <c r="J204" s="43"/>
      <c r="K204" s="28"/>
      <c r="L204" s="63"/>
    </row>
    <row r="206" ht="14.25">
      <c r="B206" s="14" t="s">
        <v>234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geOrder="overThenDown" paperSize="9" scale="1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showGridLines="0" workbookViewId="0" topLeftCell="A16">
      <selection activeCell="B51" sqref="B51"/>
    </sheetView>
  </sheetViews>
  <sheetFormatPr defaultColWidth="9.00390625" defaultRowHeight="14.25"/>
  <cols>
    <col min="1" max="16384" width="9.00390625" style="14" customWidth="1"/>
  </cols>
  <sheetData>
    <row r="1" ht="14.25">
      <c r="A1" s="24" t="s">
        <v>0</v>
      </c>
    </row>
    <row r="3" spans="1:2" ht="14.25">
      <c r="A3" s="24" t="s">
        <v>1</v>
      </c>
      <c r="B3" s="27">
        <v>42121.733506944445</v>
      </c>
    </row>
    <row r="4" spans="1:2" ht="14.25">
      <c r="A4" s="24" t="s">
        <v>2</v>
      </c>
      <c r="B4" s="27">
        <v>42129.669906944444</v>
      </c>
    </row>
    <row r="5" spans="1:2" ht="14.25">
      <c r="A5" s="24" t="s">
        <v>3</v>
      </c>
      <c r="B5" s="24" t="s">
        <v>4</v>
      </c>
    </row>
    <row r="6" spans="1:2" ht="14.25">
      <c r="A6" s="24" t="s">
        <v>5</v>
      </c>
      <c r="B6" s="24" t="s">
        <v>6</v>
      </c>
    </row>
    <row r="7" spans="1:2" ht="14.25">
      <c r="A7" s="24" t="s">
        <v>7</v>
      </c>
      <c r="B7" s="24" t="s">
        <v>8</v>
      </c>
    </row>
    <row r="8" spans="1:2" ht="14.25">
      <c r="A8" s="24" t="s">
        <v>150</v>
      </c>
      <c r="B8" s="24" t="s">
        <v>38</v>
      </c>
    </row>
    <row r="9" spans="1:2" ht="14.25">
      <c r="A9" s="24" t="s">
        <v>11</v>
      </c>
      <c r="B9" s="24" t="s">
        <v>199</v>
      </c>
    </row>
    <row r="11" spans="1:25" ht="14.25">
      <c r="A11" s="23" t="s">
        <v>191</v>
      </c>
      <c r="B11" s="23" t="s">
        <v>14</v>
      </c>
      <c r="C11" s="23" t="s">
        <v>15</v>
      </c>
      <c r="D11" s="23" t="s">
        <v>16</v>
      </c>
      <c r="E11" s="23" t="s">
        <v>17</v>
      </c>
      <c r="F11" s="23" t="s">
        <v>18</v>
      </c>
      <c r="G11" s="23" t="s">
        <v>19</v>
      </c>
      <c r="H11" s="23" t="s">
        <v>20</v>
      </c>
      <c r="I11" s="23" t="s">
        <v>21</v>
      </c>
      <c r="J11" s="23" t="s">
        <v>22</v>
      </c>
      <c r="K11" s="23" t="s">
        <v>23</v>
      </c>
      <c r="L11" s="23" t="s">
        <v>24</v>
      </c>
      <c r="M11" s="23" t="s">
        <v>25</v>
      </c>
      <c r="N11" s="23" t="s">
        <v>26</v>
      </c>
      <c r="O11" s="23" t="s">
        <v>27</v>
      </c>
      <c r="P11" s="23" t="s">
        <v>28</v>
      </c>
      <c r="Q11" s="23" t="s">
        <v>29</v>
      </c>
      <c r="R11" s="23" t="s">
        <v>30</v>
      </c>
      <c r="S11" s="23" t="s">
        <v>31</v>
      </c>
      <c r="T11" s="23" t="s">
        <v>32</v>
      </c>
      <c r="U11" s="23" t="s">
        <v>33</v>
      </c>
      <c r="V11" s="23" t="s">
        <v>34</v>
      </c>
      <c r="W11" s="23" t="s">
        <v>35</v>
      </c>
      <c r="X11" s="23" t="s">
        <v>36</v>
      </c>
      <c r="Y11" s="23" t="s">
        <v>37</v>
      </c>
    </row>
    <row r="12" spans="1:25" ht="14.25">
      <c r="A12" s="23" t="s">
        <v>154</v>
      </c>
      <c r="B12" s="42">
        <v>677624.2</v>
      </c>
      <c r="C12" s="42">
        <v>675499</v>
      </c>
      <c r="D12" s="42">
        <v>685150.5</v>
      </c>
      <c r="E12" s="42">
        <v>699990.5</v>
      </c>
      <c r="F12" s="42">
        <v>710216.1</v>
      </c>
      <c r="G12" s="42">
        <v>707616.1</v>
      </c>
      <c r="H12" s="42">
        <v>726391.6</v>
      </c>
      <c r="I12" s="42">
        <v>739274.6</v>
      </c>
      <c r="J12" s="42">
        <v>759667.1</v>
      </c>
      <c r="K12" s="42">
        <v>721777.5</v>
      </c>
      <c r="L12" s="42">
        <v>734872.5</v>
      </c>
      <c r="M12" s="42">
        <v>734628.3</v>
      </c>
      <c r="N12" s="42">
        <v>731553.7</v>
      </c>
      <c r="O12" s="42">
        <v>743103</v>
      </c>
      <c r="P12" s="42">
        <v>757512.7</v>
      </c>
      <c r="Q12" s="42">
        <v>755728</v>
      </c>
      <c r="R12" s="42">
        <v>751757.2</v>
      </c>
      <c r="S12" s="42">
        <v>720443.5</v>
      </c>
      <c r="T12" s="42">
        <v>719521.6</v>
      </c>
      <c r="U12" s="42">
        <v>671621.2</v>
      </c>
      <c r="V12" s="42">
        <v>662415.9</v>
      </c>
      <c r="W12" s="42">
        <v>649834.8</v>
      </c>
      <c r="X12" s="42">
        <v>645486.2</v>
      </c>
      <c r="Y12" s="42">
        <v>614438.1</v>
      </c>
    </row>
    <row r="13" spans="1:25" ht="14.25">
      <c r="A13" s="23" t="s">
        <v>187</v>
      </c>
      <c r="B13" s="42">
        <v>24628.4</v>
      </c>
      <c r="C13" s="42">
        <v>23360.7</v>
      </c>
      <c r="D13" s="42">
        <v>24384.2</v>
      </c>
      <c r="E13" s="42">
        <v>25179.5</v>
      </c>
      <c r="F13" s="42">
        <v>25857.5</v>
      </c>
      <c r="G13" s="42">
        <v>25430.4</v>
      </c>
      <c r="H13" s="42">
        <v>25696.8</v>
      </c>
      <c r="I13" s="42">
        <v>25659.6</v>
      </c>
      <c r="J13" s="42">
        <v>25934.2</v>
      </c>
      <c r="K13" s="42">
        <v>24686</v>
      </c>
      <c r="L13" s="42">
        <v>25526.9</v>
      </c>
      <c r="M13" s="42">
        <v>25620.3</v>
      </c>
      <c r="N13" s="42">
        <v>26670.2</v>
      </c>
      <c r="O13" s="42">
        <v>27676</v>
      </c>
      <c r="P13" s="42">
        <v>28673.6</v>
      </c>
      <c r="Q13" s="42">
        <v>28693.3</v>
      </c>
      <c r="R13" s="42">
        <v>29497</v>
      </c>
      <c r="S13" s="42">
        <v>26933.7</v>
      </c>
      <c r="T13" s="42">
        <v>26679.2</v>
      </c>
      <c r="U13" s="42">
        <v>24777.6</v>
      </c>
      <c r="V13" s="42">
        <v>24777.7</v>
      </c>
      <c r="W13" s="42">
        <v>24768</v>
      </c>
      <c r="X13" s="42">
        <v>23858.1</v>
      </c>
      <c r="Y13" s="42">
        <v>22091.1</v>
      </c>
    </row>
    <row r="14" spans="1:25" ht="14.25">
      <c r="A14" s="23" t="s">
        <v>186</v>
      </c>
      <c r="B14" s="42">
        <v>100.5</v>
      </c>
      <c r="C14" s="42">
        <v>62.7</v>
      </c>
      <c r="D14" s="42">
        <v>60.3</v>
      </c>
      <c r="E14" s="42">
        <v>18.9</v>
      </c>
      <c r="F14" s="42">
        <v>30.4</v>
      </c>
      <c r="G14" s="42">
        <v>80.4</v>
      </c>
      <c r="H14" s="42">
        <v>62.7</v>
      </c>
      <c r="I14" s="42">
        <v>13</v>
      </c>
      <c r="J14" s="42">
        <v>42.6</v>
      </c>
      <c r="K14" s="42">
        <v>39</v>
      </c>
      <c r="L14" s="42">
        <v>62.6</v>
      </c>
      <c r="M14" s="42">
        <v>124.1</v>
      </c>
      <c r="N14" s="42">
        <v>81.6</v>
      </c>
      <c r="O14" s="42">
        <v>35.5</v>
      </c>
      <c r="P14" s="42">
        <v>39.7</v>
      </c>
      <c r="Q14" s="42">
        <v>27</v>
      </c>
      <c r="R14" s="42">
        <v>21.3</v>
      </c>
      <c r="S14" s="42">
        <v>21.5</v>
      </c>
      <c r="T14" s="42">
        <v>36.9</v>
      </c>
      <c r="U14" s="42">
        <v>33.4</v>
      </c>
      <c r="V14" s="42">
        <v>42.9</v>
      </c>
      <c r="W14" s="42">
        <v>47.6</v>
      </c>
      <c r="X14" s="42">
        <v>26.4</v>
      </c>
      <c r="Y14" s="42">
        <v>40.5</v>
      </c>
    </row>
    <row r="15" spans="1:25" ht="14.25">
      <c r="A15" s="23" t="s">
        <v>176</v>
      </c>
      <c r="B15" s="42">
        <v>17950.7</v>
      </c>
      <c r="C15" s="42">
        <v>18217.4</v>
      </c>
      <c r="D15" s="42">
        <v>18318.6</v>
      </c>
      <c r="E15" s="42">
        <v>18817.6</v>
      </c>
      <c r="F15" s="42">
        <v>20109.3</v>
      </c>
      <c r="G15" s="42">
        <v>20056.2</v>
      </c>
      <c r="H15" s="42">
        <v>20736.1</v>
      </c>
      <c r="I15" s="42">
        <v>21083.5</v>
      </c>
      <c r="J15" s="42">
        <v>20925.8</v>
      </c>
      <c r="K15" s="42">
        <v>20571.5</v>
      </c>
      <c r="L15" s="42">
        <v>21874.4</v>
      </c>
      <c r="M15" s="42">
        <v>22448.7</v>
      </c>
      <c r="N15" s="42">
        <v>22561.1</v>
      </c>
      <c r="O15" s="42">
        <v>23338.5</v>
      </c>
      <c r="P15" s="42">
        <v>23191.1</v>
      </c>
      <c r="Q15" s="42">
        <v>23091.4</v>
      </c>
      <c r="R15" s="42">
        <v>22430.5</v>
      </c>
      <c r="S15" s="42">
        <v>19328.7</v>
      </c>
      <c r="T15" s="42">
        <v>19786.7</v>
      </c>
      <c r="U15" s="42">
        <v>18364</v>
      </c>
      <c r="V15" s="42">
        <v>17939.9</v>
      </c>
      <c r="W15" s="42">
        <v>18278.3</v>
      </c>
      <c r="X15" s="42">
        <v>17458.3</v>
      </c>
      <c r="Y15" s="42">
        <v>17389</v>
      </c>
    </row>
    <row r="16" spans="1:25" ht="14.25">
      <c r="A16" s="23" t="s">
        <v>157</v>
      </c>
      <c r="B16" s="42">
        <v>154941.2</v>
      </c>
      <c r="C16" s="42">
        <v>152426.5</v>
      </c>
      <c r="D16" s="42">
        <v>157883.7</v>
      </c>
      <c r="E16" s="42">
        <v>160874.1</v>
      </c>
      <c r="F16" s="42">
        <v>162313</v>
      </c>
      <c r="G16" s="42">
        <v>163221.8</v>
      </c>
      <c r="H16" s="42">
        <v>165496.3</v>
      </c>
      <c r="I16" s="42">
        <v>167224.7</v>
      </c>
      <c r="J16" s="42">
        <v>169856.3</v>
      </c>
      <c r="K16" s="42">
        <v>160516.6</v>
      </c>
      <c r="L16" s="42">
        <v>159126.1</v>
      </c>
      <c r="M16" s="42">
        <v>159906</v>
      </c>
      <c r="N16" s="42">
        <v>162297.6</v>
      </c>
      <c r="O16" s="42">
        <v>161688.1</v>
      </c>
      <c r="P16" s="42">
        <v>165528.7</v>
      </c>
      <c r="Q16" s="42">
        <v>162232.1</v>
      </c>
      <c r="R16" s="42">
        <v>161358.3</v>
      </c>
      <c r="S16" s="42">
        <v>149846</v>
      </c>
      <c r="T16" s="42">
        <v>145583</v>
      </c>
      <c r="U16" s="42">
        <v>142109.1</v>
      </c>
      <c r="V16" s="42">
        <v>134635.8</v>
      </c>
      <c r="W16" s="42">
        <v>130096.2</v>
      </c>
      <c r="X16" s="42">
        <v>129039</v>
      </c>
      <c r="Y16" s="42">
        <v>121453.7</v>
      </c>
    </row>
    <row r="17" spans="1:25" ht="14.25">
      <c r="A17" s="23" t="s">
        <v>185</v>
      </c>
      <c r="B17" s="42">
        <v>282.6</v>
      </c>
      <c r="C17" s="42">
        <v>208</v>
      </c>
      <c r="D17" s="42">
        <v>146</v>
      </c>
      <c r="E17" s="42">
        <v>125</v>
      </c>
      <c r="F17" s="42">
        <v>205.9</v>
      </c>
      <c r="G17" s="42">
        <v>177.6</v>
      </c>
      <c r="H17" s="42">
        <v>176.5</v>
      </c>
      <c r="I17" s="42">
        <v>171.3</v>
      </c>
      <c r="J17" s="42">
        <v>187.1</v>
      </c>
      <c r="K17" s="42">
        <v>186</v>
      </c>
      <c r="L17" s="42">
        <v>255.4</v>
      </c>
      <c r="M17" s="42">
        <v>262.7</v>
      </c>
      <c r="N17" s="42">
        <v>152.4</v>
      </c>
      <c r="O17" s="42">
        <v>187.1</v>
      </c>
      <c r="P17" s="42">
        <v>175.3</v>
      </c>
      <c r="Q17" s="42">
        <v>146.8</v>
      </c>
      <c r="R17" s="42">
        <v>122.5</v>
      </c>
      <c r="S17" s="42">
        <v>157.6</v>
      </c>
      <c r="T17" s="42">
        <v>153.4</v>
      </c>
      <c r="U17" s="42">
        <v>129.3</v>
      </c>
      <c r="V17" s="42">
        <v>121.9</v>
      </c>
      <c r="W17" s="42">
        <v>121.9</v>
      </c>
      <c r="X17" s="42">
        <v>114.6</v>
      </c>
      <c r="Y17" s="42">
        <v>104</v>
      </c>
    </row>
    <row r="18" spans="1:25" ht="14.25">
      <c r="A18" s="23" t="s">
        <v>184</v>
      </c>
      <c r="B18" s="42">
        <v>6366</v>
      </c>
      <c r="C18" s="42">
        <v>6418.4</v>
      </c>
      <c r="D18" s="42">
        <v>5850</v>
      </c>
      <c r="E18" s="42">
        <v>5578.4</v>
      </c>
      <c r="F18" s="42">
        <v>5929</v>
      </c>
      <c r="G18" s="42">
        <v>5435.4</v>
      </c>
      <c r="H18" s="42">
        <v>5780.9</v>
      </c>
      <c r="I18" s="42">
        <v>6100.8</v>
      </c>
      <c r="J18" s="42">
        <v>6237</v>
      </c>
      <c r="K18" s="42">
        <v>4994.5</v>
      </c>
      <c r="L18" s="42">
        <v>4780.2</v>
      </c>
      <c r="M18" s="42">
        <v>4877.6</v>
      </c>
      <c r="N18" s="42">
        <v>5279.4</v>
      </c>
      <c r="O18" s="42">
        <v>6837.6</v>
      </c>
      <c r="P18" s="42">
        <v>9074.8</v>
      </c>
      <c r="Q18" s="42">
        <v>8673.9</v>
      </c>
      <c r="R18" s="42">
        <v>8747.8</v>
      </c>
      <c r="S18" s="42">
        <v>8280.6</v>
      </c>
      <c r="T18" s="42">
        <v>8236.8</v>
      </c>
      <c r="U18" s="42">
        <v>8586.9</v>
      </c>
      <c r="V18" s="42">
        <v>9168.1</v>
      </c>
      <c r="W18" s="42">
        <v>10318.2</v>
      </c>
      <c r="X18" s="42">
        <v>12493.4</v>
      </c>
      <c r="Y18" s="42">
        <v>12538.9</v>
      </c>
    </row>
    <row r="19" spans="1:25" ht="14.25">
      <c r="A19" s="23" t="s">
        <v>183</v>
      </c>
      <c r="B19" s="42">
        <v>1156.4</v>
      </c>
      <c r="C19" s="42">
        <v>1059.9</v>
      </c>
      <c r="D19" s="42">
        <v>614.2</v>
      </c>
      <c r="E19" s="42">
        <v>429.3</v>
      </c>
      <c r="F19" s="42">
        <v>446.8</v>
      </c>
      <c r="G19" s="42">
        <v>715.8</v>
      </c>
      <c r="H19" s="42">
        <v>366.7</v>
      </c>
      <c r="I19" s="42">
        <v>321.5</v>
      </c>
      <c r="J19" s="42">
        <v>246.5</v>
      </c>
      <c r="K19" s="42">
        <v>362.5</v>
      </c>
      <c r="L19" s="42">
        <v>173.6</v>
      </c>
      <c r="M19" s="42">
        <v>101.7</v>
      </c>
      <c r="N19" s="42">
        <v>21.6</v>
      </c>
      <c r="O19" s="42">
        <v>19.5</v>
      </c>
      <c r="P19" s="42">
        <v>19.5</v>
      </c>
      <c r="Q19" s="42">
        <v>16.4</v>
      </c>
      <c r="R19" s="42">
        <v>13.4</v>
      </c>
      <c r="S19" s="42">
        <v>2.1</v>
      </c>
      <c r="T19" s="42">
        <v>2.1</v>
      </c>
      <c r="U19" s="26" t="s">
        <v>73</v>
      </c>
      <c r="V19" s="26" t="s">
        <v>73</v>
      </c>
      <c r="W19" s="26" t="s">
        <v>73</v>
      </c>
      <c r="X19" s="42">
        <v>0</v>
      </c>
      <c r="Y19" s="42">
        <v>0</v>
      </c>
    </row>
    <row r="20" spans="1:25" ht="14.25">
      <c r="A20" s="23" t="s">
        <v>175</v>
      </c>
      <c r="B20" s="42">
        <v>34546.2</v>
      </c>
      <c r="C20" s="42">
        <v>31773.4</v>
      </c>
      <c r="D20" s="42">
        <v>32366.8</v>
      </c>
      <c r="E20" s="42">
        <v>33725.6</v>
      </c>
      <c r="F20" s="42">
        <v>36149.9</v>
      </c>
      <c r="G20" s="42">
        <v>37456.1</v>
      </c>
      <c r="H20" s="42">
        <v>40385.8</v>
      </c>
      <c r="I20" s="42">
        <v>40384.9</v>
      </c>
      <c r="J20" s="42">
        <v>41382.4</v>
      </c>
      <c r="K20" s="42">
        <v>42588.7</v>
      </c>
      <c r="L20" s="42">
        <v>41668.6</v>
      </c>
      <c r="M20" s="42">
        <v>39418.5</v>
      </c>
      <c r="N20" s="42">
        <v>37530.1</v>
      </c>
      <c r="O20" s="42">
        <v>37924.2</v>
      </c>
      <c r="P20" s="42">
        <v>39337.3</v>
      </c>
      <c r="Q20" s="42">
        <v>38050.9</v>
      </c>
      <c r="R20" s="42">
        <v>39786.7</v>
      </c>
      <c r="S20" s="42">
        <v>39385.4</v>
      </c>
      <c r="T20" s="42">
        <v>39655.3</v>
      </c>
      <c r="U20" s="42">
        <v>35355.9</v>
      </c>
      <c r="V20" s="42">
        <v>35043.9</v>
      </c>
      <c r="W20" s="42">
        <v>36330.7</v>
      </c>
      <c r="X20" s="42">
        <v>33932.8</v>
      </c>
      <c r="Y20" s="42">
        <v>33120.3</v>
      </c>
    </row>
    <row r="21" spans="1:25" ht="14.25">
      <c r="A21" s="23" t="s">
        <v>174</v>
      </c>
      <c r="B21" s="42">
        <v>40628.1</v>
      </c>
      <c r="C21" s="42">
        <v>38360.7</v>
      </c>
      <c r="D21" s="42">
        <v>39070</v>
      </c>
      <c r="E21" s="42">
        <v>38596.6</v>
      </c>
      <c r="F21" s="42">
        <v>42424.5</v>
      </c>
      <c r="G21" s="42">
        <v>45891.7</v>
      </c>
      <c r="H21" s="42">
        <v>45572.5</v>
      </c>
      <c r="I21" s="42">
        <v>48107.9</v>
      </c>
      <c r="J21" s="42">
        <v>47734.7</v>
      </c>
      <c r="K21" s="42">
        <v>44939</v>
      </c>
      <c r="L21" s="42">
        <v>48256.4</v>
      </c>
      <c r="M21" s="42">
        <v>47603.5</v>
      </c>
      <c r="N21" s="42">
        <v>43513.5</v>
      </c>
      <c r="O21" s="42">
        <v>46640.1</v>
      </c>
      <c r="P21" s="42">
        <v>45422.9</v>
      </c>
      <c r="Q21" s="42">
        <v>46608.6</v>
      </c>
      <c r="R21" s="42">
        <v>43080.4</v>
      </c>
      <c r="S21" s="42">
        <v>39515.4</v>
      </c>
      <c r="T21" s="42">
        <v>40794.3</v>
      </c>
      <c r="U21" s="42">
        <v>38056.3</v>
      </c>
      <c r="V21" s="42">
        <v>38280.5</v>
      </c>
      <c r="W21" s="42">
        <v>38004.7</v>
      </c>
      <c r="X21" s="42">
        <v>37192.9</v>
      </c>
      <c r="Y21" s="42">
        <v>36236.2</v>
      </c>
    </row>
    <row r="22" spans="1:25" ht="14.25">
      <c r="A22" s="23" t="s">
        <v>156</v>
      </c>
      <c r="B22" s="42">
        <v>208876.7</v>
      </c>
      <c r="C22" s="42">
        <v>216334.2</v>
      </c>
      <c r="D22" s="42">
        <v>225443.9</v>
      </c>
      <c r="E22" s="42">
        <v>235223.2</v>
      </c>
      <c r="F22" s="42">
        <v>240467.9</v>
      </c>
      <c r="G22" s="42">
        <v>237373</v>
      </c>
      <c r="H22" s="42">
        <v>249897.6</v>
      </c>
      <c r="I22" s="42">
        <v>254677</v>
      </c>
      <c r="J22" s="42">
        <v>262947.4</v>
      </c>
      <c r="K22" s="42">
        <v>251007.8</v>
      </c>
      <c r="L22" s="42">
        <v>260166.2</v>
      </c>
      <c r="M22" s="42">
        <v>262527.2</v>
      </c>
      <c r="N22" s="42">
        <v>262088.8</v>
      </c>
      <c r="O22" s="42">
        <v>267333.6</v>
      </c>
      <c r="P22" s="42">
        <v>268884.8</v>
      </c>
      <c r="Q22" s="42">
        <v>275546.5</v>
      </c>
      <c r="R22" s="42">
        <v>273537</v>
      </c>
      <c r="S22" s="42">
        <v>273010.8</v>
      </c>
      <c r="T22" s="42">
        <v>279464.2</v>
      </c>
      <c r="U22" s="42">
        <v>262041</v>
      </c>
      <c r="V22" s="42">
        <v>258491.4</v>
      </c>
      <c r="W22" s="42">
        <v>255678.8</v>
      </c>
      <c r="X22" s="42">
        <v>258913.3</v>
      </c>
      <c r="Y22" s="42">
        <v>250512.9</v>
      </c>
    </row>
    <row r="23" spans="1:25" ht="14.25">
      <c r="A23" s="23" t="s">
        <v>173</v>
      </c>
      <c r="B23" s="42">
        <v>138262.2</v>
      </c>
      <c r="C23" s="42">
        <v>137489.3</v>
      </c>
      <c r="D23" s="42">
        <v>132332.1</v>
      </c>
      <c r="E23" s="42">
        <v>132280.5</v>
      </c>
      <c r="F23" s="42">
        <v>122994.2</v>
      </c>
      <c r="G23" s="42">
        <v>119456.4</v>
      </c>
      <c r="H23" s="42">
        <v>120023.9</v>
      </c>
      <c r="I23" s="42">
        <v>121554.4</v>
      </c>
      <c r="J23" s="42">
        <v>127154.9</v>
      </c>
      <c r="K23" s="42">
        <v>115056.8</v>
      </c>
      <c r="L23" s="42">
        <v>115732.3</v>
      </c>
      <c r="M23" s="42">
        <v>112957.9</v>
      </c>
      <c r="N23" s="42">
        <v>108042.4</v>
      </c>
      <c r="O23" s="42">
        <v>108482.9</v>
      </c>
      <c r="P23" s="42">
        <v>110018.2</v>
      </c>
      <c r="Q23" s="42">
        <v>108798.1</v>
      </c>
      <c r="R23" s="42">
        <v>107067.9</v>
      </c>
      <c r="S23" s="42">
        <v>101691</v>
      </c>
      <c r="T23" s="42">
        <v>96373.4</v>
      </c>
      <c r="U23" s="42">
        <v>83677.3</v>
      </c>
      <c r="V23" s="42">
        <v>81540.1</v>
      </c>
      <c r="W23" s="42">
        <v>78211.5</v>
      </c>
      <c r="X23" s="42">
        <v>75867</v>
      </c>
      <c r="Y23" s="42">
        <v>66707.7</v>
      </c>
    </row>
    <row r="24" spans="1:25" ht="14.25">
      <c r="A24" s="23" t="s">
        <v>182</v>
      </c>
      <c r="B24" s="42">
        <v>1962.9</v>
      </c>
      <c r="C24" s="42">
        <v>1766.8</v>
      </c>
      <c r="D24" s="42">
        <v>1375.1</v>
      </c>
      <c r="E24" s="42">
        <v>1789.1</v>
      </c>
      <c r="F24" s="42">
        <v>1893.2</v>
      </c>
      <c r="G24" s="42">
        <v>1624.9</v>
      </c>
      <c r="H24" s="42">
        <v>1449</v>
      </c>
      <c r="I24" s="42">
        <v>1787.7</v>
      </c>
      <c r="J24" s="42">
        <v>1636</v>
      </c>
      <c r="K24" s="42">
        <v>1616.1</v>
      </c>
      <c r="L24" s="42">
        <v>1549.9</v>
      </c>
      <c r="M24" s="42">
        <v>1402.4</v>
      </c>
      <c r="N24" s="42">
        <v>1300.2</v>
      </c>
      <c r="O24" s="42">
        <v>1299.2</v>
      </c>
      <c r="P24" s="42">
        <v>1178.9</v>
      </c>
      <c r="Q24" s="42">
        <v>1295.9</v>
      </c>
      <c r="R24" s="42">
        <v>1178.5</v>
      </c>
      <c r="S24" s="42">
        <v>1035.8</v>
      </c>
      <c r="T24" s="42">
        <v>1057.4</v>
      </c>
      <c r="U24" s="42">
        <v>875</v>
      </c>
      <c r="V24" s="42">
        <v>1052.3</v>
      </c>
      <c r="W24" s="42">
        <v>1124.5</v>
      </c>
      <c r="X24" s="42">
        <v>1056.7</v>
      </c>
      <c r="Y24" s="42">
        <v>864.4</v>
      </c>
    </row>
    <row r="25" spans="1:25" ht="14.25">
      <c r="A25" s="23" t="s">
        <v>181</v>
      </c>
      <c r="B25" s="42">
        <v>8569.2</v>
      </c>
      <c r="C25" s="42">
        <v>7921.4</v>
      </c>
      <c r="D25" s="42">
        <v>8163.4</v>
      </c>
      <c r="E25" s="42">
        <v>8095</v>
      </c>
      <c r="F25" s="42">
        <v>8518.3</v>
      </c>
      <c r="G25" s="42">
        <v>8938</v>
      </c>
      <c r="H25" s="42">
        <v>8644.6</v>
      </c>
      <c r="I25" s="42">
        <v>8430.4</v>
      </c>
      <c r="J25" s="42">
        <v>8630.9</v>
      </c>
      <c r="K25" s="42">
        <v>8154.4</v>
      </c>
      <c r="L25" s="42">
        <v>8116.6</v>
      </c>
      <c r="M25" s="42">
        <v>7869.7</v>
      </c>
      <c r="N25" s="42">
        <v>7756.9</v>
      </c>
      <c r="O25" s="42">
        <v>7764.1</v>
      </c>
      <c r="P25" s="42">
        <v>9305.3</v>
      </c>
      <c r="Q25" s="42">
        <v>8759.1</v>
      </c>
      <c r="R25" s="42">
        <v>8414.2</v>
      </c>
      <c r="S25" s="42">
        <v>8435.3</v>
      </c>
      <c r="T25" s="42">
        <v>8519.5</v>
      </c>
      <c r="U25" s="42">
        <v>7885.4</v>
      </c>
      <c r="V25" s="42">
        <v>8450.1</v>
      </c>
      <c r="W25" s="42">
        <v>8301.3</v>
      </c>
      <c r="X25" s="42">
        <v>7733.2</v>
      </c>
      <c r="Y25" s="42">
        <v>7548.1</v>
      </c>
    </row>
    <row r="26" spans="1:25" ht="14.25">
      <c r="A26" s="23" t="s">
        <v>180</v>
      </c>
      <c r="B26" s="42">
        <v>18843.1</v>
      </c>
      <c r="C26" s="42">
        <v>18933.7</v>
      </c>
      <c r="D26" s="42">
        <v>18645.5</v>
      </c>
      <c r="E26" s="42">
        <v>17774.5</v>
      </c>
      <c r="F26" s="42">
        <v>19024</v>
      </c>
      <c r="G26" s="42">
        <v>18132.9</v>
      </c>
      <c r="H26" s="42">
        <v>17576.4</v>
      </c>
      <c r="I26" s="42">
        <v>18197</v>
      </c>
      <c r="J26" s="42">
        <v>19145.2</v>
      </c>
      <c r="K26" s="42">
        <v>19490.5</v>
      </c>
      <c r="L26" s="42">
        <v>18857.2</v>
      </c>
      <c r="M26" s="42">
        <v>18384.1</v>
      </c>
      <c r="N26" s="42">
        <v>18722.1</v>
      </c>
      <c r="O26" s="42">
        <v>18530.4</v>
      </c>
      <c r="P26" s="42">
        <v>20354.6</v>
      </c>
      <c r="Q26" s="42">
        <v>20673.2</v>
      </c>
      <c r="R26" s="42">
        <v>21502.8</v>
      </c>
      <c r="S26" s="42">
        <v>21094.3</v>
      </c>
      <c r="T26" s="42">
        <v>20620.4</v>
      </c>
      <c r="U26" s="42">
        <v>20251.3</v>
      </c>
      <c r="V26" s="42">
        <v>19142.3</v>
      </c>
      <c r="W26" s="42">
        <v>18763.4</v>
      </c>
      <c r="X26" s="42">
        <v>15954.3</v>
      </c>
      <c r="Y26" s="42">
        <v>16020.5</v>
      </c>
    </row>
    <row r="27" spans="1:25" ht="14.25">
      <c r="A27" s="23" t="s">
        <v>179</v>
      </c>
      <c r="B27" s="42">
        <v>4796.2</v>
      </c>
      <c r="C27" s="42">
        <v>5184.4</v>
      </c>
      <c r="D27" s="42">
        <v>5101.9</v>
      </c>
      <c r="E27" s="42">
        <v>5239.4</v>
      </c>
      <c r="F27" s="42">
        <v>5327.9</v>
      </c>
      <c r="G27" s="42">
        <v>5531.5</v>
      </c>
      <c r="H27" s="42">
        <v>5530.7</v>
      </c>
      <c r="I27" s="42">
        <v>5908.7</v>
      </c>
      <c r="J27" s="42">
        <v>6247.5</v>
      </c>
      <c r="K27" s="42">
        <v>6130.8</v>
      </c>
      <c r="L27" s="42">
        <v>6796.1</v>
      </c>
      <c r="M27" s="42">
        <v>6310.4</v>
      </c>
      <c r="N27" s="42">
        <v>6378.9</v>
      </c>
      <c r="O27" s="42">
        <v>6053.3</v>
      </c>
      <c r="P27" s="42">
        <v>6689.9</v>
      </c>
      <c r="Q27" s="42">
        <v>7315.2</v>
      </c>
      <c r="R27" s="42">
        <v>7409.7</v>
      </c>
      <c r="S27" s="42">
        <v>7420.9</v>
      </c>
      <c r="T27" s="42">
        <v>7560.5</v>
      </c>
      <c r="U27" s="42">
        <v>7259.1</v>
      </c>
      <c r="V27" s="42">
        <v>7537</v>
      </c>
      <c r="W27" s="42">
        <v>7803.5</v>
      </c>
      <c r="X27" s="42">
        <v>8681.7</v>
      </c>
      <c r="Y27" s="42">
        <v>8717.5</v>
      </c>
    </row>
    <row r="28" spans="1:25" ht="14.25">
      <c r="A28" s="23" t="s">
        <v>178</v>
      </c>
      <c r="B28" s="42">
        <v>717.4</v>
      </c>
      <c r="C28" s="42">
        <v>639.7</v>
      </c>
      <c r="D28" s="42">
        <v>674.4</v>
      </c>
      <c r="E28" s="42">
        <v>644</v>
      </c>
      <c r="F28" s="42">
        <v>651</v>
      </c>
      <c r="G28" s="42">
        <v>753.8</v>
      </c>
      <c r="H28" s="42">
        <v>969.3</v>
      </c>
      <c r="I28" s="42">
        <v>867.9</v>
      </c>
      <c r="J28" s="42">
        <v>978.3</v>
      </c>
      <c r="K28" s="42">
        <v>1308.3</v>
      </c>
      <c r="L28" s="42">
        <v>1557.6</v>
      </c>
      <c r="M28" s="42">
        <v>1454.6</v>
      </c>
      <c r="N28" s="42">
        <v>1194.6</v>
      </c>
      <c r="O28" s="42">
        <v>1175.9</v>
      </c>
      <c r="P28" s="42">
        <v>929.6</v>
      </c>
      <c r="Q28" s="42">
        <v>885.8</v>
      </c>
      <c r="R28" s="42">
        <v>830.3</v>
      </c>
      <c r="S28" s="42">
        <v>951</v>
      </c>
      <c r="T28" s="42">
        <v>807.6</v>
      </c>
      <c r="U28" s="42">
        <v>672.5</v>
      </c>
      <c r="V28" s="42">
        <v>841.8</v>
      </c>
      <c r="W28" s="42">
        <v>929.9</v>
      </c>
      <c r="X28" s="42">
        <v>786.1</v>
      </c>
      <c r="Y28" s="42">
        <v>869.2</v>
      </c>
    </row>
    <row r="29" spans="1:25" ht="14.25">
      <c r="A29" s="23" t="s">
        <v>177</v>
      </c>
      <c r="B29" s="42">
        <v>14996.6</v>
      </c>
      <c r="C29" s="42">
        <v>15341.9</v>
      </c>
      <c r="D29" s="42">
        <v>14720.3</v>
      </c>
      <c r="E29" s="42">
        <v>15599.6</v>
      </c>
      <c r="F29" s="42">
        <v>17873.3</v>
      </c>
      <c r="G29" s="42">
        <v>17340.2</v>
      </c>
      <c r="H29" s="42">
        <v>18026</v>
      </c>
      <c r="I29" s="42">
        <v>18784.4</v>
      </c>
      <c r="J29" s="42">
        <v>20380.2</v>
      </c>
      <c r="K29" s="42">
        <v>20129</v>
      </c>
      <c r="L29" s="42">
        <v>20372.6</v>
      </c>
      <c r="M29" s="42">
        <v>23359.1</v>
      </c>
      <c r="N29" s="42">
        <v>27962.4</v>
      </c>
      <c r="O29" s="42">
        <v>28117.3</v>
      </c>
      <c r="P29" s="42">
        <v>28688.4</v>
      </c>
      <c r="Q29" s="42">
        <v>24913.7</v>
      </c>
      <c r="R29" s="42">
        <v>26759</v>
      </c>
      <c r="S29" s="42">
        <v>23333.4</v>
      </c>
      <c r="T29" s="42">
        <v>24191</v>
      </c>
      <c r="U29" s="42">
        <v>21547.1</v>
      </c>
      <c r="V29" s="42">
        <v>25350.4</v>
      </c>
      <c r="W29" s="42">
        <v>21056.1</v>
      </c>
      <c r="X29" s="42">
        <v>22378.6</v>
      </c>
      <c r="Y29" s="42">
        <v>20224.1</v>
      </c>
    </row>
    <row r="31" ht="14.25">
      <c r="A31" s="24" t="s">
        <v>74</v>
      </c>
    </row>
    <row r="32" spans="1:2" ht="14.25">
      <c r="A32" s="24" t="s">
        <v>73</v>
      </c>
      <c r="B32" s="24" t="s">
        <v>75</v>
      </c>
    </row>
    <row r="38" ht="14.25">
      <c r="B38" s="15" t="s">
        <v>238</v>
      </c>
    </row>
    <row r="40" spans="1:25" ht="14.25">
      <c r="A40" s="54"/>
      <c r="B40" s="53">
        <v>1990</v>
      </c>
      <c r="C40" s="52">
        <v>1991</v>
      </c>
      <c r="D40" s="52">
        <v>1992</v>
      </c>
      <c r="E40" s="52">
        <v>1993</v>
      </c>
      <c r="F40" s="52">
        <v>1994</v>
      </c>
      <c r="G40" s="52">
        <v>1995</v>
      </c>
      <c r="H40" s="52">
        <v>1996</v>
      </c>
      <c r="I40" s="52">
        <v>1997</v>
      </c>
      <c r="J40" s="52">
        <v>1998</v>
      </c>
      <c r="K40" s="52">
        <v>1999</v>
      </c>
      <c r="L40" s="52">
        <v>2000</v>
      </c>
      <c r="M40" s="52">
        <v>2001</v>
      </c>
      <c r="N40" s="52">
        <v>2002</v>
      </c>
      <c r="O40" s="52">
        <v>2003</v>
      </c>
      <c r="P40" s="52">
        <v>2004</v>
      </c>
      <c r="Q40" s="52">
        <v>2005</v>
      </c>
      <c r="R40" s="52">
        <v>2006</v>
      </c>
      <c r="S40" s="52">
        <v>2007</v>
      </c>
      <c r="T40" s="52">
        <v>2008</v>
      </c>
      <c r="U40" s="52">
        <v>2009</v>
      </c>
      <c r="V40" s="52">
        <v>2010</v>
      </c>
      <c r="W40" s="52">
        <v>2011</v>
      </c>
      <c r="X40" s="52">
        <v>2012</v>
      </c>
      <c r="Y40" s="52">
        <v>2013</v>
      </c>
    </row>
    <row r="41" spans="1:25" ht="14.25">
      <c r="A41" s="51" t="s">
        <v>156</v>
      </c>
      <c r="B41" s="68">
        <v>208876.7</v>
      </c>
      <c r="C41" s="67">
        <v>216334.2</v>
      </c>
      <c r="D41" s="67">
        <v>225443.9</v>
      </c>
      <c r="E41" s="67">
        <v>235223.2</v>
      </c>
      <c r="F41" s="67">
        <v>240467.9</v>
      </c>
      <c r="G41" s="67">
        <v>237373</v>
      </c>
      <c r="H41" s="67">
        <v>249897.6</v>
      </c>
      <c r="I41" s="67">
        <v>254677</v>
      </c>
      <c r="J41" s="67">
        <v>262947.4</v>
      </c>
      <c r="K41" s="67">
        <v>251007.8</v>
      </c>
      <c r="L41" s="67">
        <v>260166.2</v>
      </c>
      <c r="M41" s="67">
        <v>262527.2</v>
      </c>
      <c r="N41" s="67">
        <v>262088.8</v>
      </c>
      <c r="O41" s="67">
        <v>267333.6</v>
      </c>
      <c r="P41" s="67">
        <v>268884.8</v>
      </c>
      <c r="Q41" s="67">
        <v>275546.5</v>
      </c>
      <c r="R41" s="67">
        <v>273537</v>
      </c>
      <c r="S41" s="67">
        <v>273010.8</v>
      </c>
      <c r="T41" s="67">
        <v>279464.2</v>
      </c>
      <c r="U41" s="67">
        <v>262041</v>
      </c>
      <c r="V41" s="67">
        <v>258491.4</v>
      </c>
      <c r="W41" s="67">
        <v>255678.8</v>
      </c>
      <c r="X41" s="67">
        <v>258913.3</v>
      </c>
      <c r="Y41" s="67">
        <v>250512.9</v>
      </c>
    </row>
    <row r="42" spans="1:25" ht="14.25">
      <c r="A42" s="17" t="s">
        <v>157</v>
      </c>
      <c r="B42" s="66">
        <v>154941.2</v>
      </c>
      <c r="C42" s="65">
        <v>152426.5</v>
      </c>
      <c r="D42" s="65">
        <v>157883.7</v>
      </c>
      <c r="E42" s="65">
        <v>160874.1</v>
      </c>
      <c r="F42" s="65">
        <v>162313</v>
      </c>
      <c r="G42" s="65">
        <v>163221.8</v>
      </c>
      <c r="H42" s="65">
        <v>165496.3</v>
      </c>
      <c r="I42" s="65">
        <v>167224.7</v>
      </c>
      <c r="J42" s="65">
        <v>169856.3</v>
      </c>
      <c r="K42" s="65">
        <v>160516.6</v>
      </c>
      <c r="L42" s="65">
        <v>159126.1</v>
      </c>
      <c r="M42" s="65">
        <v>159906</v>
      </c>
      <c r="N42" s="65">
        <v>162297.6</v>
      </c>
      <c r="O42" s="65">
        <v>161688.1</v>
      </c>
      <c r="P42" s="65">
        <v>165528.7</v>
      </c>
      <c r="Q42" s="65">
        <v>162232.1</v>
      </c>
      <c r="R42" s="65">
        <v>161358.3</v>
      </c>
      <c r="S42" s="65">
        <v>149846</v>
      </c>
      <c r="T42" s="65">
        <v>145583</v>
      </c>
      <c r="U42" s="65">
        <v>142109.1</v>
      </c>
      <c r="V42" s="65">
        <v>134635.8</v>
      </c>
      <c r="W42" s="65">
        <v>130096.2</v>
      </c>
      <c r="X42" s="65">
        <v>129039</v>
      </c>
      <c r="Y42" s="65">
        <v>121453.7</v>
      </c>
    </row>
    <row r="43" spans="1:25" ht="14.25">
      <c r="A43" s="17" t="s">
        <v>173</v>
      </c>
      <c r="B43" s="66">
        <v>138262.2</v>
      </c>
      <c r="C43" s="65">
        <v>137489.3</v>
      </c>
      <c r="D43" s="65">
        <v>132332.1</v>
      </c>
      <c r="E43" s="65">
        <v>132280.5</v>
      </c>
      <c r="F43" s="65">
        <v>122994.2</v>
      </c>
      <c r="G43" s="65">
        <v>119456.4</v>
      </c>
      <c r="H43" s="65">
        <v>120023.9</v>
      </c>
      <c r="I43" s="65">
        <v>121554.4</v>
      </c>
      <c r="J43" s="65">
        <v>127154.9</v>
      </c>
      <c r="K43" s="65">
        <v>115056.8</v>
      </c>
      <c r="L43" s="65">
        <v>115732.3</v>
      </c>
      <c r="M43" s="65">
        <v>112957.9</v>
      </c>
      <c r="N43" s="65">
        <v>108042.4</v>
      </c>
      <c r="O43" s="65">
        <v>108482.9</v>
      </c>
      <c r="P43" s="65">
        <v>110018.2</v>
      </c>
      <c r="Q43" s="65">
        <v>108798.1</v>
      </c>
      <c r="R43" s="65">
        <v>107067.9</v>
      </c>
      <c r="S43" s="65">
        <v>101691</v>
      </c>
      <c r="T43" s="65">
        <v>96373.4</v>
      </c>
      <c r="U43" s="65">
        <v>83677.3</v>
      </c>
      <c r="V43" s="65">
        <v>81540.1</v>
      </c>
      <c r="W43" s="65">
        <v>78211.5</v>
      </c>
      <c r="X43" s="65">
        <v>75867</v>
      </c>
      <c r="Y43" s="65">
        <v>66707.7</v>
      </c>
    </row>
    <row r="44" spans="1:25" ht="14.25">
      <c r="A44" s="17" t="s">
        <v>174</v>
      </c>
      <c r="B44" s="66">
        <v>40628.1</v>
      </c>
      <c r="C44" s="65">
        <v>38360.7</v>
      </c>
      <c r="D44" s="65">
        <v>39070</v>
      </c>
      <c r="E44" s="65">
        <v>38596.6</v>
      </c>
      <c r="F44" s="65">
        <v>42424.5</v>
      </c>
      <c r="G44" s="65">
        <v>45891.7</v>
      </c>
      <c r="H44" s="65">
        <v>45572.5</v>
      </c>
      <c r="I44" s="65">
        <v>48107.9</v>
      </c>
      <c r="J44" s="65">
        <v>47734.7</v>
      </c>
      <c r="K44" s="65">
        <v>44939</v>
      </c>
      <c r="L44" s="65">
        <v>48256.4</v>
      </c>
      <c r="M44" s="65">
        <v>47603.5</v>
      </c>
      <c r="N44" s="65">
        <v>43513.5</v>
      </c>
      <c r="O44" s="65">
        <v>46640.1</v>
      </c>
      <c r="P44" s="65">
        <v>45422.9</v>
      </c>
      <c r="Q44" s="65">
        <v>46608.6</v>
      </c>
      <c r="R44" s="65">
        <v>43080.4</v>
      </c>
      <c r="S44" s="65">
        <v>39515.4</v>
      </c>
      <c r="T44" s="65">
        <v>40794.3</v>
      </c>
      <c r="U44" s="65">
        <v>38056.3</v>
      </c>
      <c r="V44" s="65">
        <v>38280.5</v>
      </c>
      <c r="W44" s="65">
        <v>38004.7</v>
      </c>
      <c r="X44" s="65">
        <v>37192.9</v>
      </c>
      <c r="Y44" s="65">
        <v>36236.2</v>
      </c>
    </row>
    <row r="45" spans="1:25" ht="14.25">
      <c r="A45" s="17" t="s">
        <v>175</v>
      </c>
      <c r="B45" s="66">
        <v>34546.2</v>
      </c>
      <c r="C45" s="65">
        <v>31773.4</v>
      </c>
      <c r="D45" s="65">
        <v>32366.8</v>
      </c>
      <c r="E45" s="65">
        <v>33725.6</v>
      </c>
      <c r="F45" s="65">
        <v>36149.9</v>
      </c>
      <c r="G45" s="65">
        <v>37456.1</v>
      </c>
      <c r="H45" s="65">
        <v>40385.8</v>
      </c>
      <c r="I45" s="65">
        <v>40384.9</v>
      </c>
      <c r="J45" s="65">
        <v>41382.4</v>
      </c>
      <c r="K45" s="65">
        <v>42588.7</v>
      </c>
      <c r="L45" s="65">
        <v>41668.6</v>
      </c>
      <c r="M45" s="65">
        <v>39418.5</v>
      </c>
      <c r="N45" s="65">
        <v>37530.1</v>
      </c>
      <c r="O45" s="65">
        <v>37924.2</v>
      </c>
      <c r="P45" s="65">
        <v>39337.3</v>
      </c>
      <c r="Q45" s="65">
        <v>38050.9</v>
      </c>
      <c r="R45" s="65">
        <v>39786.7</v>
      </c>
      <c r="S45" s="65">
        <v>39385.4</v>
      </c>
      <c r="T45" s="65">
        <v>39655.3</v>
      </c>
      <c r="U45" s="65">
        <v>35355.9</v>
      </c>
      <c r="V45" s="65">
        <v>35043.9</v>
      </c>
      <c r="W45" s="65">
        <v>36330.7</v>
      </c>
      <c r="X45" s="65">
        <v>33932.8</v>
      </c>
      <c r="Y45" s="65">
        <v>33120.3</v>
      </c>
    </row>
    <row r="46" spans="1:25" ht="14.25">
      <c r="A46" s="51" t="s">
        <v>187</v>
      </c>
      <c r="B46" s="68">
        <v>24628.4</v>
      </c>
      <c r="C46" s="67">
        <v>23360.7</v>
      </c>
      <c r="D46" s="67">
        <v>24384.2</v>
      </c>
      <c r="E46" s="67">
        <v>25179.5</v>
      </c>
      <c r="F46" s="67">
        <v>25857.5</v>
      </c>
      <c r="G46" s="67">
        <v>25430.4</v>
      </c>
      <c r="H46" s="67">
        <v>25696.8</v>
      </c>
      <c r="I46" s="67">
        <v>25659.6</v>
      </c>
      <c r="J46" s="67">
        <v>25934.2</v>
      </c>
      <c r="K46" s="67">
        <v>24686</v>
      </c>
      <c r="L46" s="67">
        <v>25526.9</v>
      </c>
      <c r="M46" s="67">
        <v>25620.3</v>
      </c>
      <c r="N46" s="67">
        <v>26670.2</v>
      </c>
      <c r="O46" s="67">
        <v>27676</v>
      </c>
      <c r="P46" s="67">
        <v>28673.6</v>
      </c>
      <c r="Q46" s="67">
        <v>28693.3</v>
      </c>
      <c r="R46" s="67">
        <v>29497</v>
      </c>
      <c r="S46" s="67">
        <v>26933.7</v>
      </c>
      <c r="T46" s="67">
        <v>26679.2</v>
      </c>
      <c r="U46" s="67">
        <v>24777.6</v>
      </c>
      <c r="V46" s="67">
        <v>24777.7</v>
      </c>
      <c r="W46" s="67">
        <v>24768</v>
      </c>
      <c r="X46" s="67">
        <v>23858.1</v>
      </c>
      <c r="Y46" s="67">
        <v>22091.1</v>
      </c>
    </row>
    <row r="47" spans="1:25" ht="14.25">
      <c r="A47" s="17" t="s">
        <v>176</v>
      </c>
      <c r="B47" s="66">
        <v>17950.7</v>
      </c>
      <c r="C47" s="65">
        <v>18217.4</v>
      </c>
      <c r="D47" s="65">
        <v>18318.6</v>
      </c>
      <c r="E47" s="65">
        <v>18817.6</v>
      </c>
      <c r="F47" s="65">
        <v>20109.3</v>
      </c>
      <c r="G47" s="65">
        <v>20056.2</v>
      </c>
      <c r="H47" s="65">
        <v>20736.1</v>
      </c>
      <c r="I47" s="65">
        <v>21083.5</v>
      </c>
      <c r="J47" s="65">
        <v>20925.8</v>
      </c>
      <c r="K47" s="65">
        <v>20571.5</v>
      </c>
      <c r="L47" s="65">
        <v>21874.4</v>
      </c>
      <c r="M47" s="65">
        <v>22448.7</v>
      </c>
      <c r="N47" s="65">
        <v>22561.1</v>
      </c>
      <c r="O47" s="65">
        <v>23338.5</v>
      </c>
      <c r="P47" s="65">
        <v>23191.1</v>
      </c>
      <c r="Q47" s="65">
        <v>23091.4</v>
      </c>
      <c r="R47" s="65">
        <v>22430.5</v>
      </c>
      <c r="S47" s="65">
        <v>19328.7</v>
      </c>
      <c r="T47" s="65">
        <v>19786.7</v>
      </c>
      <c r="U47" s="65">
        <v>18364</v>
      </c>
      <c r="V47" s="65">
        <v>17939.9</v>
      </c>
      <c r="W47" s="65">
        <v>18278.3</v>
      </c>
      <c r="X47" s="65">
        <v>17458.3</v>
      </c>
      <c r="Y47" s="65">
        <v>17389</v>
      </c>
    </row>
    <row r="48" spans="1:25" ht="14.25">
      <c r="A48" s="48" t="s">
        <v>180</v>
      </c>
      <c r="B48" s="74">
        <v>18843.1</v>
      </c>
      <c r="C48" s="75">
        <v>18933.7</v>
      </c>
      <c r="D48" s="75">
        <v>18645.5</v>
      </c>
      <c r="E48" s="75">
        <v>17774.5</v>
      </c>
      <c r="F48" s="75">
        <v>19024</v>
      </c>
      <c r="G48" s="75">
        <v>18132.9</v>
      </c>
      <c r="H48" s="75">
        <v>17576.4</v>
      </c>
      <c r="I48" s="75">
        <v>18197</v>
      </c>
      <c r="J48" s="75">
        <v>19145.2</v>
      </c>
      <c r="K48" s="75">
        <v>19490.5</v>
      </c>
      <c r="L48" s="75">
        <v>18857.2</v>
      </c>
      <c r="M48" s="75">
        <v>18384.1</v>
      </c>
      <c r="N48" s="75">
        <v>18722.1</v>
      </c>
      <c r="O48" s="75">
        <v>18530.4</v>
      </c>
      <c r="P48" s="75">
        <v>20354.6</v>
      </c>
      <c r="Q48" s="75">
        <v>20673.2</v>
      </c>
      <c r="R48" s="75">
        <v>21502.8</v>
      </c>
      <c r="S48" s="75">
        <v>21094.3</v>
      </c>
      <c r="T48" s="75">
        <v>20620.4</v>
      </c>
      <c r="U48" s="75">
        <v>20251.3</v>
      </c>
      <c r="V48" s="75">
        <v>19142.3</v>
      </c>
      <c r="W48" s="75">
        <v>18763.4</v>
      </c>
      <c r="X48" s="75">
        <v>15954.3</v>
      </c>
      <c r="Y48" s="75">
        <v>16020.5</v>
      </c>
    </row>
    <row r="49" spans="1:25" ht="14.25">
      <c r="A49" s="16" t="s">
        <v>172</v>
      </c>
      <c r="B49" s="64">
        <v>38947.8</v>
      </c>
      <c r="C49" s="63">
        <v>38603.2</v>
      </c>
      <c r="D49" s="63">
        <v>36705.6</v>
      </c>
      <c r="E49" s="63">
        <v>37518.700000000004</v>
      </c>
      <c r="F49" s="63">
        <v>40875.8</v>
      </c>
      <c r="G49" s="63">
        <v>40597.600000000006</v>
      </c>
      <c r="H49" s="63">
        <v>41006.4</v>
      </c>
      <c r="I49" s="63">
        <v>42385.700000000004</v>
      </c>
      <c r="J49" s="63">
        <v>44586.1</v>
      </c>
      <c r="K49" s="63">
        <v>42920.6</v>
      </c>
      <c r="L49" s="63">
        <v>43664.6</v>
      </c>
      <c r="M49" s="63">
        <v>45762.29999999999</v>
      </c>
      <c r="N49" s="63">
        <v>50128</v>
      </c>
      <c r="O49" s="63">
        <v>51489.5</v>
      </c>
      <c r="P49" s="63">
        <v>56101.399999999994</v>
      </c>
      <c r="Q49" s="63">
        <v>52033.8</v>
      </c>
      <c r="R49" s="63">
        <v>53496.700000000004</v>
      </c>
      <c r="S49" s="63">
        <v>49638.2</v>
      </c>
      <c r="T49" s="63">
        <v>50565.200000000004</v>
      </c>
      <c r="U49" s="63">
        <v>46988.700000000004</v>
      </c>
      <c r="V49" s="63">
        <v>52564.50000000001</v>
      </c>
      <c r="W49" s="63">
        <v>49703.00000000001</v>
      </c>
      <c r="X49" s="63">
        <v>53270.69999999999</v>
      </c>
      <c r="Y49" s="63">
        <v>50906.7</v>
      </c>
    </row>
    <row r="51" ht="14.25">
      <c r="B51" s="14" t="s">
        <v>236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4"/>
  <sheetViews>
    <sheetView showGridLines="0" workbookViewId="0" topLeftCell="A53">
      <selection activeCell="B96" sqref="B96"/>
    </sheetView>
  </sheetViews>
  <sheetFormatPr defaultColWidth="9.00390625" defaultRowHeight="14.25"/>
  <cols>
    <col min="1" max="16384" width="9.00390625" style="14" customWidth="1"/>
  </cols>
  <sheetData>
    <row r="1" ht="14.25">
      <c r="A1" s="24" t="s">
        <v>0</v>
      </c>
    </row>
    <row r="3" spans="1:2" ht="14.25">
      <c r="A3" s="24" t="s">
        <v>1</v>
      </c>
      <c r="B3" s="27">
        <v>42121.733506944445</v>
      </c>
    </row>
    <row r="4" spans="1:2" ht="14.25">
      <c r="A4" s="24" t="s">
        <v>2</v>
      </c>
      <c r="B4" s="27">
        <v>42130.45824479166</v>
      </c>
    </row>
    <row r="5" spans="1:2" ht="14.25">
      <c r="A5" s="24" t="s">
        <v>3</v>
      </c>
      <c r="B5" s="24" t="s">
        <v>4</v>
      </c>
    </row>
    <row r="6" spans="1:2" ht="14.25">
      <c r="A6" s="24" t="s">
        <v>5</v>
      </c>
      <c r="B6" s="24" t="s">
        <v>6</v>
      </c>
    </row>
    <row r="7" spans="1:2" ht="14.25">
      <c r="A7" s="24" t="s">
        <v>7</v>
      </c>
      <c r="B7" s="24" t="s">
        <v>8</v>
      </c>
    </row>
    <row r="8" spans="1:2" ht="14.25">
      <c r="A8" s="24" t="s">
        <v>9</v>
      </c>
      <c r="B8" s="24" t="s">
        <v>154</v>
      </c>
    </row>
    <row r="9" spans="1:2" ht="14.25">
      <c r="A9" s="24" t="s">
        <v>11</v>
      </c>
      <c r="B9" s="24" t="s">
        <v>199</v>
      </c>
    </row>
    <row r="11" spans="1:25" ht="14.25">
      <c r="A11" s="23" t="s">
        <v>13</v>
      </c>
      <c r="B11" s="23" t="s">
        <v>14</v>
      </c>
      <c r="C11" s="23" t="s">
        <v>15</v>
      </c>
      <c r="D11" s="23" t="s">
        <v>16</v>
      </c>
      <c r="E11" s="23" t="s">
        <v>17</v>
      </c>
      <c r="F11" s="23" t="s">
        <v>18</v>
      </c>
      <c r="G11" s="23" t="s">
        <v>19</v>
      </c>
      <c r="H11" s="23" t="s">
        <v>20</v>
      </c>
      <c r="I11" s="23" t="s">
        <v>21</v>
      </c>
      <c r="J11" s="23" t="s">
        <v>22</v>
      </c>
      <c r="K11" s="23" t="s">
        <v>23</v>
      </c>
      <c r="L11" s="23" t="s">
        <v>24</v>
      </c>
      <c r="M11" s="23" t="s">
        <v>25</v>
      </c>
      <c r="N11" s="23" t="s">
        <v>26</v>
      </c>
      <c r="O11" s="23" t="s">
        <v>27</v>
      </c>
      <c r="P11" s="23" t="s">
        <v>28</v>
      </c>
      <c r="Q11" s="23" t="s">
        <v>29</v>
      </c>
      <c r="R11" s="23" t="s">
        <v>30</v>
      </c>
      <c r="S11" s="23" t="s">
        <v>31</v>
      </c>
      <c r="T11" s="23" t="s">
        <v>32</v>
      </c>
      <c r="U11" s="23" t="s">
        <v>33</v>
      </c>
      <c r="V11" s="23" t="s">
        <v>34</v>
      </c>
      <c r="W11" s="23" t="s">
        <v>35</v>
      </c>
      <c r="X11" s="23" t="s">
        <v>36</v>
      </c>
      <c r="Y11" s="23" t="s">
        <v>37</v>
      </c>
    </row>
    <row r="12" spans="1:25" ht="14.25">
      <c r="A12" s="23" t="s">
        <v>38</v>
      </c>
      <c r="B12" s="42">
        <v>677624.2</v>
      </c>
      <c r="C12" s="42">
        <v>675499</v>
      </c>
      <c r="D12" s="42">
        <v>685150.5</v>
      </c>
      <c r="E12" s="42">
        <v>699990.5</v>
      </c>
      <c r="F12" s="42">
        <v>710216.1</v>
      </c>
      <c r="G12" s="42">
        <v>707616.1</v>
      </c>
      <c r="H12" s="42">
        <v>726391.6</v>
      </c>
      <c r="I12" s="42">
        <v>739274.6</v>
      </c>
      <c r="J12" s="42">
        <v>759667.1</v>
      </c>
      <c r="K12" s="42">
        <v>721777.5</v>
      </c>
      <c r="L12" s="42">
        <v>734872.5</v>
      </c>
      <c r="M12" s="42">
        <v>734628.3</v>
      </c>
      <c r="N12" s="42">
        <v>731553.7</v>
      </c>
      <c r="O12" s="42">
        <v>743103</v>
      </c>
      <c r="P12" s="42">
        <v>757512.7</v>
      </c>
      <c r="Q12" s="42">
        <v>755728</v>
      </c>
      <c r="R12" s="42">
        <v>751757.2</v>
      </c>
      <c r="S12" s="42">
        <v>720443.5</v>
      </c>
      <c r="T12" s="42">
        <v>719521.6</v>
      </c>
      <c r="U12" s="42">
        <v>671621.2</v>
      </c>
      <c r="V12" s="42">
        <v>662415.9</v>
      </c>
      <c r="W12" s="42">
        <v>649834.8</v>
      </c>
      <c r="X12" s="42">
        <v>645486.2</v>
      </c>
      <c r="Y12" s="42">
        <v>614438.1</v>
      </c>
    </row>
    <row r="13" spans="1:25" ht="14.25">
      <c r="A13" s="23" t="s">
        <v>39</v>
      </c>
      <c r="B13" s="42">
        <v>29788.4</v>
      </c>
      <c r="C13" s="42">
        <v>32835.2</v>
      </c>
      <c r="D13" s="42">
        <v>32562.4</v>
      </c>
      <c r="E13" s="42">
        <v>31569.6</v>
      </c>
      <c r="F13" s="42">
        <v>32236.7</v>
      </c>
      <c r="G13" s="42">
        <v>29391.3</v>
      </c>
      <c r="H13" s="42">
        <v>35574.8</v>
      </c>
      <c r="I13" s="42">
        <v>37001.6</v>
      </c>
      <c r="J13" s="42">
        <v>38336.9</v>
      </c>
      <c r="K13" s="42">
        <v>36157.7</v>
      </c>
      <c r="L13" s="42">
        <v>38599</v>
      </c>
      <c r="M13" s="42">
        <v>40304.4</v>
      </c>
      <c r="N13" s="42">
        <v>46182.2</v>
      </c>
      <c r="O13" s="42">
        <v>45740.8</v>
      </c>
      <c r="P13" s="42">
        <v>43635.8</v>
      </c>
      <c r="Q13" s="42">
        <v>37477.8</v>
      </c>
      <c r="R13" s="42">
        <v>37026.9</v>
      </c>
      <c r="S13" s="42">
        <v>38795.8</v>
      </c>
      <c r="T13" s="42">
        <v>38195.6</v>
      </c>
      <c r="U13" s="42">
        <v>34927.5</v>
      </c>
      <c r="V13" s="42">
        <v>35445.1</v>
      </c>
      <c r="W13" s="42">
        <v>33024.1</v>
      </c>
      <c r="X13" s="42">
        <v>35165.6</v>
      </c>
      <c r="Y13" s="42">
        <v>32468.7</v>
      </c>
    </row>
    <row r="14" spans="1:25" ht="14.25">
      <c r="A14" s="23" t="s">
        <v>40</v>
      </c>
      <c r="B14" s="42">
        <v>7828.1</v>
      </c>
      <c r="C14" s="42">
        <v>4611.3</v>
      </c>
      <c r="D14" s="42">
        <v>2469.8</v>
      </c>
      <c r="E14" s="42">
        <v>5468.6</v>
      </c>
      <c r="F14" s="42">
        <v>6704.8</v>
      </c>
      <c r="G14" s="42">
        <v>7411.7</v>
      </c>
      <c r="H14" s="42">
        <v>6898.8</v>
      </c>
      <c r="I14" s="42">
        <v>5941.8</v>
      </c>
      <c r="J14" s="42">
        <v>5670.6</v>
      </c>
      <c r="K14" s="42">
        <v>5803.1</v>
      </c>
      <c r="L14" s="42">
        <v>5304.4</v>
      </c>
      <c r="M14" s="42">
        <v>5624.4</v>
      </c>
      <c r="N14" s="42">
        <v>5144.1</v>
      </c>
      <c r="O14" s="42">
        <v>5298.3</v>
      </c>
      <c r="P14" s="42">
        <v>5894.4</v>
      </c>
      <c r="Q14" s="42">
        <v>6410.5</v>
      </c>
      <c r="R14" s="42">
        <v>7203.1</v>
      </c>
      <c r="S14" s="42">
        <v>7144.1</v>
      </c>
      <c r="T14" s="42">
        <v>7260.6</v>
      </c>
      <c r="U14" s="42">
        <v>6469.7</v>
      </c>
      <c r="V14" s="42">
        <v>6037.3</v>
      </c>
      <c r="W14" s="42">
        <v>6062.9</v>
      </c>
      <c r="X14" s="42">
        <v>6497.5</v>
      </c>
      <c r="Y14" s="42">
        <v>6519</v>
      </c>
    </row>
    <row r="15" spans="1:25" ht="14.25">
      <c r="A15" s="23" t="s">
        <v>41</v>
      </c>
      <c r="B15" s="42">
        <v>7964.8</v>
      </c>
      <c r="C15" s="42">
        <v>6848.1</v>
      </c>
      <c r="D15" s="42">
        <v>7169.4</v>
      </c>
      <c r="E15" s="42">
        <v>6610.5</v>
      </c>
      <c r="F15" s="42">
        <v>6943.7</v>
      </c>
      <c r="G15" s="42">
        <v>7283.7</v>
      </c>
      <c r="H15" s="42">
        <v>7805.4</v>
      </c>
      <c r="I15" s="42">
        <v>7397.9</v>
      </c>
      <c r="J15" s="42">
        <v>7071.4</v>
      </c>
      <c r="K15" s="42">
        <v>6255.5</v>
      </c>
      <c r="L15" s="42">
        <v>6150.4</v>
      </c>
      <c r="M15" s="42">
        <v>6317.6</v>
      </c>
      <c r="N15" s="42">
        <v>6400.4</v>
      </c>
      <c r="O15" s="42">
        <v>6753.8</v>
      </c>
      <c r="P15" s="42">
        <v>7015.1</v>
      </c>
      <c r="Q15" s="42">
        <v>8142.4</v>
      </c>
      <c r="R15" s="42">
        <v>8256</v>
      </c>
      <c r="S15" s="42">
        <v>7839.5</v>
      </c>
      <c r="T15" s="42">
        <v>8722.5</v>
      </c>
      <c r="U15" s="42">
        <v>7800.8</v>
      </c>
      <c r="V15" s="42">
        <v>8328.1</v>
      </c>
      <c r="W15" s="42">
        <v>7567.5</v>
      </c>
      <c r="X15" s="42">
        <v>7755.6</v>
      </c>
      <c r="Y15" s="42">
        <v>7106.4</v>
      </c>
    </row>
    <row r="16" spans="1:25" ht="14.25">
      <c r="A16" s="23" t="s">
        <v>42</v>
      </c>
      <c r="B16" s="42">
        <v>7980.2</v>
      </c>
      <c r="C16" s="42">
        <v>8322.5</v>
      </c>
      <c r="D16" s="42">
        <v>8591.6</v>
      </c>
      <c r="E16" s="42">
        <v>8697.5</v>
      </c>
      <c r="F16" s="42">
        <v>8987.1</v>
      </c>
      <c r="G16" s="42">
        <v>9929</v>
      </c>
      <c r="H16" s="42">
        <v>10850.2</v>
      </c>
      <c r="I16" s="42">
        <v>8811.8</v>
      </c>
      <c r="J16" s="42">
        <v>7995.2</v>
      </c>
      <c r="K16" s="42">
        <v>8316.8</v>
      </c>
      <c r="L16" s="42">
        <v>8433.6</v>
      </c>
      <c r="M16" s="42">
        <v>8254.6</v>
      </c>
      <c r="N16" s="42">
        <v>8087.6</v>
      </c>
      <c r="O16" s="42">
        <v>8368</v>
      </c>
      <c r="P16" s="42">
        <v>8157.6</v>
      </c>
      <c r="Q16" s="42">
        <v>7694.6</v>
      </c>
      <c r="R16" s="42">
        <v>8019.7</v>
      </c>
      <c r="S16" s="42">
        <v>7826.3</v>
      </c>
      <c r="T16" s="42">
        <v>7516</v>
      </c>
      <c r="U16" s="42">
        <v>7731.2</v>
      </c>
      <c r="V16" s="42">
        <v>7169.2</v>
      </c>
      <c r="W16" s="42">
        <v>6741.8</v>
      </c>
      <c r="X16" s="42">
        <v>7627.2</v>
      </c>
      <c r="Y16" s="42">
        <v>7179.9</v>
      </c>
    </row>
    <row r="17" spans="1:25" ht="14.25">
      <c r="A17" s="23" t="s">
        <v>43</v>
      </c>
      <c r="B17" s="42">
        <v>108808.3</v>
      </c>
      <c r="C17" s="42">
        <v>107137.8</v>
      </c>
      <c r="D17" s="42">
        <v>114675.6</v>
      </c>
      <c r="E17" s="42">
        <v>119264.3</v>
      </c>
      <c r="F17" s="42">
        <v>122855.7</v>
      </c>
      <c r="G17" s="42">
        <v>117565.1</v>
      </c>
      <c r="H17" s="42">
        <v>118721.4</v>
      </c>
      <c r="I17" s="42">
        <v>114177</v>
      </c>
      <c r="J17" s="42">
        <v>120423.9</v>
      </c>
      <c r="K17" s="42">
        <v>118348.7</v>
      </c>
      <c r="L17" s="42">
        <v>119366.1</v>
      </c>
      <c r="M17" s="42">
        <v>117583.2</v>
      </c>
      <c r="N17" s="42">
        <v>117500.7</v>
      </c>
      <c r="O17" s="42">
        <v>118390.8</v>
      </c>
      <c r="P17" s="42">
        <v>122145.2</v>
      </c>
      <c r="Q17" s="42">
        <v>124983</v>
      </c>
      <c r="R17" s="42">
        <v>122743.6</v>
      </c>
      <c r="S17" s="42">
        <v>120512.2</v>
      </c>
      <c r="T17" s="42">
        <v>117928.5</v>
      </c>
      <c r="U17" s="42">
        <v>109363.9</v>
      </c>
      <c r="V17" s="42">
        <v>103021.5</v>
      </c>
      <c r="W17" s="42">
        <v>101311.4</v>
      </c>
      <c r="X17" s="42">
        <v>102319.7</v>
      </c>
      <c r="Y17" s="42">
        <v>99468.6</v>
      </c>
    </row>
    <row r="18" spans="1:25" ht="14.25">
      <c r="A18" s="23" t="s">
        <v>44</v>
      </c>
      <c r="B18" s="42">
        <v>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</row>
    <row r="19" spans="1:25" ht="14.25">
      <c r="A19" s="23" t="s">
        <v>45</v>
      </c>
      <c r="B19" s="42">
        <v>1752.4</v>
      </c>
      <c r="C19" s="42">
        <v>1828.8</v>
      </c>
      <c r="D19" s="42">
        <v>2005.2</v>
      </c>
      <c r="E19" s="42">
        <v>1918.5</v>
      </c>
      <c r="F19" s="42">
        <v>2310</v>
      </c>
      <c r="G19" s="42">
        <v>2293.6</v>
      </c>
      <c r="H19" s="42">
        <v>2187.1</v>
      </c>
      <c r="I19" s="42">
        <v>2954.7</v>
      </c>
      <c r="J19" s="42">
        <v>3213.4</v>
      </c>
      <c r="K19" s="42">
        <v>2878.8</v>
      </c>
      <c r="L19" s="42">
        <v>3340.9</v>
      </c>
      <c r="M19" s="42">
        <v>3429.8</v>
      </c>
      <c r="N19" s="42">
        <v>3220.7</v>
      </c>
      <c r="O19" s="42">
        <v>3199</v>
      </c>
      <c r="P19" s="42">
        <v>2953.7</v>
      </c>
      <c r="Q19" s="42">
        <v>3198.5</v>
      </c>
      <c r="R19" s="42">
        <v>3300.5</v>
      </c>
      <c r="S19" s="42">
        <v>3311.6</v>
      </c>
      <c r="T19" s="42">
        <v>3275.6</v>
      </c>
      <c r="U19" s="42">
        <v>2793.1</v>
      </c>
      <c r="V19" s="42">
        <v>2935.9</v>
      </c>
      <c r="W19" s="42">
        <v>2963.3</v>
      </c>
      <c r="X19" s="42">
        <v>3081</v>
      </c>
      <c r="Y19" s="42">
        <v>2842.5</v>
      </c>
    </row>
    <row r="20" spans="1:25" ht="14.25">
      <c r="A20" s="23" t="s">
        <v>46</v>
      </c>
      <c r="B20" s="42">
        <v>16662.1</v>
      </c>
      <c r="C20" s="42">
        <v>15287.6</v>
      </c>
      <c r="D20" s="42">
        <v>16211.3</v>
      </c>
      <c r="E20" s="42">
        <v>14334.9</v>
      </c>
      <c r="F20" s="42">
        <v>16534.6</v>
      </c>
      <c r="G20" s="42">
        <v>17903.4</v>
      </c>
      <c r="H20" s="42">
        <v>20493.6</v>
      </c>
      <c r="I20" s="42">
        <v>20879.3</v>
      </c>
      <c r="J20" s="42">
        <v>21304.7</v>
      </c>
      <c r="K20" s="42">
        <v>19130.5</v>
      </c>
      <c r="L20" s="42">
        <v>22506.3</v>
      </c>
      <c r="M20" s="42">
        <v>21748.3</v>
      </c>
      <c r="N20" s="42">
        <v>21587.5</v>
      </c>
      <c r="O20" s="42">
        <v>22375.3</v>
      </c>
      <c r="P20" s="42">
        <v>21239.3</v>
      </c>
      <c r="Q20" s="42">
        <v>21533</v>
      </c>
      <c r="R20" s="42">
        <v>22579.1</v>
      </c>
      <c r="S20" s="42">
        <v>23393.8</v>
      </c>
      <c r="T20" s="42">
        <v>22178.3</v>
      </c>
      <c r="U20" s="42">
        <v>21479.8</v>
      </c>
      <c r="V20" s="42">
        <v>22454.1</v>
      </c>
      <c r="W20" s="42">
        <v>19475.2</v>
      </c>
      <c r="X20" s="42">
        <v>24203.6</v>
      </c>
      <c r="Y20" s="42">
        <v>24346.7</v>
      </c>
    </row>
    <row r="21" spans="1:25" ht="14.25">
      <c r="A21" s="23" t="s">
        <v>47</v>
      </c>
      <c r="B21" s="42">
        <v>53544</v>
      </c>
      <c r="C21" s="42">
        <v>55482.5</v>
      </c>
      <c r="D21" s="42">
        <v>57456.2</v>
      </c>
      <c r="E21" s="42">
        <v>55318.2</v>
      </c>
      <c r="F21" s="42">
        <v>56432.2</v>
      </c>
      <c r="G21" s="42">
        <v>56762.5</v>
      </c>
      <c r="H21" s="42">
        <v>54605.6</v>
      </c>
      <c r="I21" s="42">
        <v>57554.4</v>
      </c>
      <c r="J21" s="42">
        <v>62400.9</v>
      </c>
      <c r="K21" s="42">
        <v>61651.1</v>
      </c>
      <c r="L21" s="42">
        <v>60659.7</v>
      </c>
      <c r="M21" s="42">
        <v>58640.1</v>
      </c>
      <c r="N21" s="42">
        <v>58752.5</v>
      </c>
      <c r="O21" s="42">
        <v>58525.7</v>
      </c>
      <c r="P21" s="42">
        <v>60414.5</v>
      </c>
      <c r="Q21" s="42">
        <v>61296.7</v>
      </c>
      <c r="R21" s="42">
        <v>62382.5</v>
      </c>
      <c r="S21" s="42">
        <v>60806.5</v>
      </c>
      <c r="T21" s="42">
        <v>61459.2</v>
      </c>
      <c r="U21" s="42">
        <v>58108.9</v>
      </c>
      <c r="V21" s="42">
        <v>58455.7</v>
      </c>
      <c r="W21" s="42">
        <v>57475.9</v>
      </c>
      <c r="X21" s="42">
        <v>62031.8</v>
      </c>
      <c r="Y21" s="42">
        <v>61172.8</v>
      </c>
    </row>
    <row r="22" spans="1:25" ht="14.25">
      <c r="A22" s="23" t="s">
        <v>48</v>
      </c>
      <c r="B22" s="42">
        <v>80248.8</v>
      </c>
      <c r="C22" s="42">
        <v>83054.6</v>
      </c>
      <c r="D22" s="42">
        <v>81750.7</v>
      </c>
      <c r="E22" s="42">
        <v>83983.9</v>
      </c>
      <c r="F22" s="42">
        <v>81938.8</v>
      </c>
      <c r="G22" s="42">
        <v>83910</v>
      </c>
      <c r="H22" s="42">
        <v>87997.5</v>
      </c>
      <c r="I22" s="42">
        <v>93362.5</v>
      </c>
      <c r="J22" s="42">
        <v>95947.1</v>
      </c>
      <c r="K22" s="42">
        <v>87407.8</v>
      </c>
      <c r="L22" s="42">
        <v>90800.1</v>
      </c>
      <c r="M22" s="42">
        <v>92747.7</v>
      </c>
      <c r="N22" s="42">
        <v>86210.3</v>
      </c>
      <c r="O22" s="42">
        <v>89745</v>
      </c>
      <c r="P22" s="42">
        <v>90544.2</v>
      </c>
      <c r="Q22" s="42">
        <v>88353.1</v>
      </c>
      <c r="R22" s="42">
        <v>89022.6</v>
      </c>
      <c r="S22" s="42">
        <v>88178.2</v>
      </c>
      <c r="T22" s="42">
        <v>90458.4</v>
      </c>
      <c r="U22" s="42">
        <v>80130.4</v>
      </c>
      <c r="V22" s="42">
        <v>73218.9</v>
      </c>
      <c r="W22" s="42">
        <v>73459.3</v>
      </c>
      <c r="X22" s="42">
        <v>62423.8</v>
      </c>
      <c r="Y22" s="42">
        <v>59411</v>
      </c>
    </row>
    <row r="23" spans="1:25" ht="14.25">
      <c r="A23" s="23" t="s">
        <v>49</v>
      </c>
      <c r="B23" s="42">
        <v>6857.6</v>
      </c>
      <c r="C23" s="42">
        <v>4509.8</v>
      </c>
      <c r="D23" s="42">
        <v>3968.7</v>
      </c>
      <c r="E23" s="42">
        <v>5010.6</v>
      </c>
      <c r="F23" s="42">
        <v>4960.4</v>
      </c>
      <c r="G23" s="42">
        <v>5363.5</v>
      </c>
      <c r="H23" s="42">
        <v>4864.1</v>
      </c>
      <c r="I23" s="42">
        <v>5100.8</v>
      </c>
      <c r="J23" s="42">
        <v>5185</v>
      </c>
      <c r="K23" s="42">
        <v>5532.1</v>
      </c>
      <c r="L23" s="42">
        <v>5297.8</v>
      </c>
      <c r="M23" s="42">
        <v>5005.4</v>
      </c>
      <c r="N23" s="42">
        <v>5145.7</v>
      </c>
      <c r="O23" s="42">
        <v>5448.2</v>
      </c>
      <c r="P23" s="42">
        <v>5397.6</v>
      </c>
      <c r="Q23" s="42">
        <v>5208.7</v>
      </c>
      <c r="R23" s="42">
        <v>4867.9</v>
      </c>
      <c r="S23" s="42">
        <v>5375.2</v>
      </c>
      <c r="T23" s="42">
        <v>4546.8</v>
      </c>
      <c r="U23" s="42">
        <v>4917</v>
      </c>
      <c r="V23" s="42">
        <v>4303.5</v>
      </c>
      <c r="W23" s="42">
        <v>3687.4</v>
      </c>
      <c r="X23" s="42">
        <v>3806.6</v>
      </c>
      <c r="Y23" s="42">
        <v>3441.9</v>
      </c>
    </row>
    <row r="24" spans="1:25" ht="14.25">
      <c r="A24" s="23" t="s">
        <v>50</v>
      </c>
      <c r="B24" s="42">
        <v>91554.3</v>
      </c>
      <c r="C24" s="42">
        <v>91793.3</v>
      </c>
      <c r="D24" s="42">
        <v>92512.8</v>
      </c>
      <c r="E24" s="42">
        <v>93475</v>
      </c>
      <c r="F24" s="42">
        <v>93723.5</v>
      </c>
      <c r="G24" s="42">
        <v>91815.7</v>
      </c>
      <c r="H24" s="42">
        <v>90834.4</v>
      </c>
      <c r="I24" s="42">
        <v>97616.6</v>
      </c>
      <c r="J24" s="42">
        <v>101167.4</v>
      </c>
      <c r="K24" s="42">
        <v>95310.5</v>
      </c>
      <c r="L24" s="42">
        <v>95862.4</v>
      </c>
      <c r="M24" s="42">
        <v>97281.2</v>
      </c>
      <c r="N24" s="42">
        <v>97607.1</v>
      </c>
      <c r="O24" s="42">
        <v>99308.6</v>
      </c>
      <c r="P24" s="42">
        <v>99527.9</v>
      </c>
      <c r="Q24" s="42">
        <v>101935.5</v>
      </c>
      <c r="R24" s="42">
        <v>100628.5</v>
      </c>
      <c r="S24" s="42">
        <v>102247.8</v>
      </c>
      <c r="T24" s="42">
        <v>96196.4</v>
      </c>
      <c r="U24" s="42">
        <v>87798.8</v>
      </c>
      <c r="V24" s="42">
        <v>91404.1</v>
      </c>
      <c r="W24" s="42">
        <v>87094.7</v>
      </c>
      <c r="X24" s="42">
        <v>82972.8</v>
      </c>
      <c r="Y24" s="42">
        <v>70968.5</v>
      </c>
    </row>
    <row r="25" spans="1:25" ht="14.25">
      <c r="A25" s="23" t="s">
        <v>51</v>
      </c>
      <c r="B25" s="42">
        <v>638.6</v>
      </c>
      <c r="C25" s="42">
        <v>758.8</v>
      </c>
      <c r="D25" s="42">
        <v>732.6</v>
      </c>
      <c r="E25" s="42">
        <v>783.1</v>
      </c>
      <c r="F25" s="42">
        <v>913.4</v>
      </c>
      <c r="G25" s="42">
        <v>831.8</v>
      </c>
      <c r="H25" s="42">
        <v>761.8</v>
      </c>
      <c r="I25" s="42">
        <v>1044</v>
      </c>
      <c r="J25" s="42">
        <v>1081.5</v>
      </c>
      <c r="K25" s="42">
        <v>1181.7</v>
      </c>
      <c r="L25" s="42">
        <v>1177.7</v>
      </c>
      <c r="M25" s="42">
        <v>1156.4</v>
      </c>
      <c r="N25" s="42">
        <v>1089.4</v>
      </c>
      <c r="O25" s="42">
        <v>976.5</v>
      </c>
      <c r="P25" s="42">
        <v>281.6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</row>
    <row r="26" spans="1:25" ht="14.25">
      <c r="A26" s="23" t="s">
        <v>52</v>
      </c>
      <c r="B26" s="26" t="s">
        <v>73</v>
      </c>
      <c r="C26" s="26" t="s">
        <v>73</v>
      </c>
      <c r="D26" s="26" t="s">
        <v>73</v>
      </c>
      <c r="E26" s="26" t="s">
        <v>73</v>
      </c>
      <c r="F26" s="26" t="s">
        <v>73</v>
      </c>
      <c r="G26" s="26" t="s">
        <v>73</v>
      </c>
      <c r="H26" s="26" t="s">
        <v>73</v>
      </c>
      <c r="I26" s="26" t="s">
        <v>73</v>
      </c>
      <c r="J26" s="42">
        <v>0</v>
      </c>
      <c r="K26" s="42">
        <v>0</v>
      </c>
      <c r="L26" s="26" t="s">
        <v>73</v>
      </c>
      <c r="M26" s="26" t="s">
        <v>73</v>
      </c>
      <c r="N26" s="26" t="s">
        <v>73</v>
      </c>
      <c r="O26" s="26" t="s">
        <v>73</v>
      </c>
      <c r="P26" s="26" t="s">
        <v>73</v>
      </c>
      <c r="Q26" s="26" t="s">
        <v>73</v>
      </c>
      <c r="R26" s="26" t="s">
        <v>73</v>
      </c>
      <c r="S26" s="26" t="s">
        <v>73</v>
      </c>
      <c r="T26" s="26" t="s">
        <v>73</v>
      </c>
      <c r="U26" s="26" t="s">
        <v>73</v>
      </c>
      <c r="V26" s="42">
        <v>0</v>
      </c>
      <c r="W26" s="42">
        <v>0</v>
      </c>
      <c r="X26" s="42">
        <v>0</v>
      </c>
      <c r="Y26" s="42">
        <v>0</v>
      </c>
    </row>
    <row r="27" spans="1:25" ht="14.25">
      <c r="A27" s="23" t="s">
        <v>53</v>
      </c>
      <c r="B27" s="42">
        <v>9379.9</v>
      </c>
      <c r="C27" s="42">
        <v>11531</v>
      </c>
      <c r="D27" s="42">
        <v>4049.9</v>
      </c>
      <c r="E27" s="42">
        <v>5101.4</v>
      </c>
      <c r="F27" s="42">
        <v>3841.7</v>
      </c>
      <c r="G27" s="42">
        <v>3305.2</v>
      </c>
      <c r="H27" s="42">
        <v>4283.5</v>
      </c>
      <c r="I27" s="42">
        <v>5540.5</v>
      </c>
      <c r="J27" s="42">
        <v>6793.2</v>
      </c>
      <c r="K27" s="42">
        <v>4558.7</v>
      </c>
      <c r="L27" s="42">
        <v>5029.9</v>
      </c>
      <c r="M27" s="42">
        <v>6910.2</v>
      </c>
      <c r="N27" s="42">
        <v>6718.8</v>
      </c>
      <c r="O27" s="42">
        <v>7285.5</v>
      </c>
      <c r="P27" s="42">
        <v>8843.6</v>
      </c>
      <c r="Q27" s="42">
        <v>9413.7</v>
      </c>
      <c r="R27" s="42">
        <v>8419.4</v>
      </c>
      <c r="S27" s="42">
        <v>5929.5</v>
      </c>
      <c r="T27" s="42">
        <v>9727</v>
      </c>
      <c r="U27" s="42">
        <v>8874.7</v>
      </c>
      <c r="V27" s="42">
        <v>9443.3</v>
      </c>
      <c r="W27" s="42">
        <v>9620.4</v>
      </c>
      <c r="X27" s="42">
        <v>9209.7</v>
      </c>
      <c r="Y27" s="42">
        <v>9727.7</v>
      </c>
    </row>
    <row r="28" spans="1:25" ht="14.25">
      <c r="A28" s="23" t="s">
        <v>54</v>
      </c>
      <c r="B28" s="42">
        <v>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</row>
    <row r="29" spans="1:25" ht="14.25">
      <c r="A29" s="23" t="s">
        <v>55</v>
      </c>
      <c r="B29" s="42">
        <v>8517.6</v>
      </c>
      <c r="C29" s="42">
        <v>8103.6</v>
      </c>
      <c r="D29" s="42">
        <v>8322.8</v>
      </c>
      <c r="E29" s="42">
        <v>8717.9</v>
      </c>
      <c r="F29" s="42">
        <v>8320.3</v>
      </c>
      <c r="G29" s="42">
        <v>8453.9</v>
      </c>
      <c r="H29" s="42">
        <v>7781.3</v>
      </c>
      <c r="I29" s="42">
        <v>8035.4</v>
      </c>
      <c r="J29" s="42">
        <v>8153.5</v>
      </c>
      <c r="K29" s="42">
        <v>7823.7</v>
      </c>
      <c r="L29" s="42">
        <v>7637.4</v>
      </c>
      <c r="M29" s="42">
        <v>7630.9</v>
      </c>
      <c r="N29" s="42">
        <v>7421.4</v>
      </c>
      <c r="O29" s="42">
        <v>7461.5</v>
      </c>
      <c r="P29" s="42">
        <v>7124.2</v>
      </c>
      <c r="Q29" s="42">
        <v>8100.7</v>
      </c>
      <c r="R29" s="42">
        <v>8385</v>
      </c>
      <c r="S29" s="42">
        <v>8453.1</v>
      </c>
      <c r="T29" s="42">
        <v>8375.6</v>
      </c>
      <c r="U29" s="42">
        <v>7524.2</v>
      </c>
      <c r="V29" s="42">
        <v>8411.5</v>
      </c>
      <c r="W29" s="42">
        <v>8156.1</v>
      </c>
      <c r="X29" s="42">
        <v>7765.5</v>
      </c>
      <c r="Y29" s="42">
        <v>7578.5</v>
      </c>
    </row>
    <row r="30" spans="1:25" ht="14.25">
      <c r="A30" s="23" t="s">
        <v>56</v>
      </c>
      <c r="B30" s="26" t="s">
        <v>73</v>
      </c>
      <c r="C30" s="26" t="s">
        <v>73</v>
      </c>
      <c r="D30" s="26" t="s">
        <v>73</v>
      </c>
      <c r="E30" s="26" t="s">
        <v>73</v>
      </c>
      <c r="F30" s="26" t="s">
        <v>73</v>
      </c>
      <c r="G30" s="26" t="s">
        <v>73</v>
      </c>
      <c r="H30" s="26" t="s">
        <v>73</v>
      </c>
      <c r="I30" s="26" t="s">
        <v>73</v>
      </c>
      <c r="J30" s="26" t="s">
        <v>73</v>
      </c>
      <c r="K30" s="26" t="s">
        <v>73</v>
      </c>
      <c r="L30" s="26" t="s">
        <v>73</v>
      </c>
      <c r="M30" s="26" t="s">
        <v>73</v>
      </c>
      <c r="N30" s="26" t="s">
        <v>73</v>
      </c>
      <c r="O30" s="26" t="s">
        <v>73</v>
      </c>
      <c r="P30" s="26" t="s">
        <v>73</v>
      </c>
      <c r="Q30" s="26" t="s">
        <v>73</v>
      </c>
      <c r="R30" s="26" t="s">
        <v>73</v>
      </c>
      <c r="S30" s="26" t="s">
        <v>73</v>
      </c>
      <c r="T30" s="26" t="s">
        <v>73</v>
      </c>
      <c r="U30" s="26" t="s">
        <v>73</v>
      </c>
      <c r="V30" s="42">
        <v>0</v>
      </c>
      <c r="W30" s="42">
        <v>0</v>
      </c>
      <c r="X30" s="42">
        <v>0</v>
      </c>
      <c r="Y30" s="42">
        <v>0</v>
      </c>
    </row>
    <row r="31" spans="1:25" ht="14.25">
      <c r="A31" s="23" t="s">
        <v>57</v>
      </c>
      <c r="B31" s="42">
        <v>69321.3</v>
      </c>
      <c r="C31" s="42">
        <v>71757.9</v>
      </c>
      <c r="D31" s="42">
        <v>73062.2</v>
      </c>
      <c r="E31" s="42">
        <v>75012.9</v>
      </c>
      <c r="F31" s="42">
        <v>76712.4</v>
      </c>
      <c r="G31" s="42">
        <v>80257.9</v>
      </c>
      <c r="H31" s="42">
        <v>81637.3</v>
      </c>
      <c r="I31" s="42">
        <v>81291.4</v>
      </c>
      <c r="J31" s="42">
        <v>81815.3</v>
      </c>
      <c r="K31" s="42">
        <v>78115.9</v>
      </c>
      <c r="L31" s="42">
        <v>82207.4</v>
      </c>
      <c r="M31" s="42">
        <v>83357.2</v>
      </c>
      <c r="N31" s="42">
        <v>80572.8</v>
      </c>
      <c r="O31" s="42">
        <v>84327.2</v>
      </c>
      <c r="P31" s="42">
        <v>85588.8</v>
      </c>
      <c r="Q31" s="42">
        <v>86852.8</v>
      </c>
      <c r="R31" s="42">
        <v>82786.4</v>
      </c>
      <c r="S31" s="42">
        <v>58569.6</v>
      </c>
      <c r="T31" s="42">
        <v>58880.9</v>
      </c>
      <c r="U31" s="42">
        <v>58757.9</v>
      </c>
      <c r="V31" s="42">
        <v>59650.2</v>
      </c>
      <c r="W31" s="42">
        <v>58604.8</v>
      </c>
      <c r="X31" s="42">
        <v>58152</v>
      </c>
      <c r="Y31" s="42">
        <v>56436.5</v>
      </c>
    </row>
    <row r="32" spans="1:25" ht="14.25">
      <c r="A32" s="23" t="s">
        <v>58</v>
      </c>
      <c r="B32" s="42">
        <v>8983.5</v>
      </c>
      <c r="C32" s="42">
        <v>9426.6</v>
      </c>
      <c r="D32" s="42">
        <v>9655.1</v>
      </c>
      <c r="E32" s="42">
        <v>9718.4</v>
      </c>
      <c r="F32" s="42">
        <v>9899</v>
      </c>
      <c r="G32" s="42">
        <v>9246.6</v>
      </c>
      <c r="H32" s="42">
        <v>9736.2</v>
      </c>
      <c r="I32" s="42">
        <v>10398.7</v>
      </c>
      <c r="J32" s="42">
        <v>10008.6</v>
      </c>
      <c r="K32" s="42">
        <v>9430.4</v>
      </c>
      <c r="L32" s="42">
        <v>8861.6</v>
      </c>
      <c r="M32" s="42">
        <v>9394</v>
      </c>
      <c r="N32" s="42">
        <v>9521.8</v>
      </c>
      <c r="O32" s="42">
        <v>9078</v>
      </c>
      <c r="P32" s="42">
        <v>8969.8</v>
      </c>
      <c r="Q32" s="42">
        <v>9271.5</v>
      </c>
      <c r="R32" s="42">
        <v>9085.3</v>
      </c>
      <c r="S32" s="42">
        <v>9024.1</v>
      </c>
      <c r="T32" s="42">
        <v>9250.1</v>
      </c>
      <c r="U32" s="42">
        <v>8843.2</v>
      </c>
      <c r="V32" s="42">
        <v>8022.5</v>
      </c>
      <c r="W32" s="42">
        <v>8882.5</v>
      </c>
      <c r="X32" s="42">
        <v>8880.3</v>
      </c>
      <c r="Y32" s="42">
        <v>8994.5</v>
      </c>
    </row>
    <row r="33" spans="1:25" ht="14.25">
      <c r="A33" s="23" t="s">
        <v>59</v>
      </c>
      <c r="B33" s="42">
        <v>12970.8</v>
      </c>
      <c r="C33" s="42">
        <v>11722.2</v>
      </c>
      <c r="D33" s="42">
        <v>13106.9</v>
      </c>
      <c r="E33" s="42">
        <v>14101.6</v>
      </c>
      <c r="F33" s="42">
        <v>13922.6</v>
      </c>
      <c r="G33" s="42">
        <v>13939.3</v>
      </c>
      <c r="H33" s="42">
        <v>15350.1</v>
      </c>
      <c r="I33" s="42">
        <v>15895.5</v>
      </c>
      <c r="J33" s="42">
        <v>17027.5</v>
      </c>
      <c r="K33" s="42">
        <v>17951.3</v>
      </c>
      <c r="L33" s="42">
        <v>18945.4</v>
      </c>
      <c r="M33" s="42">
        <v>18875.8</v>
      </c>
      <c r="N33" s="42">
        <v>18015.1</v>
      </c>
      <c r="O33" s="42">
        <v>18420.3</v>
      </c>
      <c r="P33" s="42">
        <v>19012.7</v>
      </c>
      <c r="Q33" s="42">
        <v>18955.7</v>
      </c>
      <c r="R33" s="42">
        <v>21597.2</v>
      </c>
      <c r="S33" s="42">
        <v>22252.5</v>
      </c>
      <c r="T33" s="42">
        <v>22418.2</v>
      </c>
      <c r="U33" s="42">
        <v>22563.1</v>
      </c>
      <c r="V33" s="42">
        <v>24140.5</v>
      </c>
      <c r="W33" s="42">
        <v>25329.1</v>
      </c>
      <c r="X33" s="42">
        <v>26234.5</v>
      </c>
      <c r="Y33" s="42">
        <v>25529</v>
      </c>
    </row>
    <row r="34" spans="1:25" ht="14.25">
      <c r="A34" s="23" t="s">
        <v>60</v>
      </c>
      <c r="B34" s="42">
        <v>11648.7</v>
      </c>
      <c r="C34" s="42">
        <v>10370.4</v>
      </c>
      <c r="D34" s="42">
        <v>11865.8</v>
      </c>
      <c r="E34" s="42">
        <v>11478</v>
      </c>
      <c r="F34" s="42">
        <v>14094.4</v>
      </c>
      <c r="G34" s="42">
        <v>13654.6</v>
      </c>
      <c r="H34" s="42">
        <v>12628.1</v>
      </c>
      <c r="I34" s="42">
        <v>13376.3</v>
      </c>
      <c r="J34" s="42">
        <v>14326.2</v>
      </c>
      <c r="K34" s="42">
        <v>13781.8</v>
      </c>
      <c r="L34" s="42">
        <v>12553.5</v>
      </c>
      <c r="M34" s="42">
        <v>13354.2</v>
      </c>
      <c r="N34" s="42">
        <v>12725.1</v>
      </c>
      <c r="O34" s="42">
        <v>13583.5</v>
      </c>
      <c r="P34" s="42">
        <v>13672.5</v>
      </c>
      <c r="Q34" s="42">
        <v>13951.9</v>
      </c>
      <c r="R34" s="42">
        <v>14759.4</v>
      </c>
      <c r="S34" s="42">
        <v>13387.8</v>
      </c>
      <c r="T34" s="42">
        <v>12931.6</v>
      </c>
      <c r="U34" s="42">
        <v>11522.2</v>
      </c>
      <c r="V34" s="42">
        <v>12135.6</v>
      </c>
      <c r="W34" s="42">
        <v>10970.8</v>
      </c>
      <c r="X34" s="42">
        <v>11870.5</v>
      </c>
      <c r="Y34" s="42">
        <v>14283.7</v>
      </c>
    </row>
    <row r="35" spans="1:25" ht="14.25">
      <c r="A35" s="23" t="s">
        <v>61</v>
      </c>
      <c r="B35" s="42">
        <v>16348.3</v>
      </c>
      <c r="C35" s="42">
        <v>10875.1</v>
      </c>
      <c r="D35" s="42">
        <v>13162.5</v>
      </c>
      <c r="E35" s="42">
        <v>13459.4</v>
      </c>
      <c r="F35" s="42">
        <v>15084.6</v>
      </c>
      <c r="G35" s="42">
        <v>14897.9</v>
      </c>
      <c r="H35" s="42">
        <v>13515.3</v>
      </c>
      <c r="I35" s="42">
        <v>12636.1</v>
      </c>
      <c r="J35" s="42">
        <v>13311.5</v>
      </c>
      <c r="K35" s="42">
        <v>10693.4</v>
      </c>
      <c r="L35" s="42">
        <v>11244.2</v>
      </c>
      <c r="M35" s="42">
        <v>12357.4</v>
      </c>
      <c r="N35" s="42">
        <v>13556.3</v>
      </c>
      <c r="O35" s="42">
        <v>12369.4</v>
      </c>
      <c r="P35" s="42">
        <v>13419.2</v>
      </c>
      <c r="Q35" s="42">
        <v>15218.4</v>
      </c>
      <c r="R35" s="42">
        <v>14762.1</v>
      </c>
      <c r="S35" s="42">
        <v>14264.3</v>
      </c>
      <c r="T35" s="42">
        <v>14427.5</v>
      </c>
      <c r="U35" s="42">
        <v>12619.1</v>
      </c>
      <c r="V35" s="42">
        <v>11475.5</v>
      </c>
      <c r="W35" s="42">
        <v>10991.9</v>
      </c>
      <c r="X35" s="42">
        <v>10100.5</v>
      </c>
      <c r="Y35" s="42">
        <v>10404.3</v>
      </c>
    </row>
    <row r="36" spans="1:25" ht="14.25">
      <c r="A36" s="23" t="s">
        <v>62</v>
      </c>
      <c r="B36" s="42">
        <v>558.6</v>
      </c>
      <c r="C36" s="42">
        <v>613</v>
      </c>
      <c r="D36" s="42">
        <v>610.4</v>
      </c>
      <c r="E36" s="42">
        <v>573.4</v>
      </c>
      <c r="F36" s="42">
        <v>381.5</v>
      </c>
      <c r="G36" s="42">
        <v>604</v>
      </c>
      <c r="H36" s="42">
        <v>532.6</v>
      </c>
      <c r="I36" s="42">
        <v>548.6</v>
      </c>
      <c r="J36" s="42">
        <v>255.9</v>
      </c>
      <c r="K36" s="42">
        <v>290.5</v>
      </c>
      <c r="L36" s="42">
        <v>170.8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</row>
    <row r="37" spans="1:25" ht="14.25">
      <c r="A37" s="23" t="s">
        <v>63</v>
      </c>
      <c r="B37" s="42">
        <v>7067</v>
      </c>
      <c r="C37" s="42">
        <v>5550.7</v>
      </c>
      <c r="D37" s="42">
        <v>4850.3</v>
      </c>
      <c r="E37" s="42">
        <v>4739.5</v>
      </c>
      <c r="F37" s="42">
        <v>5046.7</v>
      </c>
      <c r="G37" s="42">
        <v>5051</v>
      </c>
      <c r="H37" s="42">
        <v>5357.2</v>
      </c>
      <c r="I37" s="42">
        <v>5482.1</v>
      </c>
      <c r="J37" s="42">
        <v>5798.8</v>
      </c>
      <c r="K37" s="42">
        <v>5738.1</v>
      </c>
      <c r="L37" s="42">
        <v>5966.6</v>
      </c>
      <c r="M37" s="42">
        <v>6439.1</v>
      </c>
      <c r="N37" s="42">
        <v>6379.3</v>
      </c>
      <c r="O37" s="42">
        <v>6334.6</v>
      </c>
      <c r="P37" s="42">
        <v>6784.6</v>
      </c>
      <c r="Q37" s="42">
        <v>6395.7</v>
      </c>
      <c r="R37" s="42">
        <v>6467.3</v>
      </c>
      <c r="S37" s="42">
        <v>6528</v>
      </c>
      <c r="T37" s="42">
        <v>6328.7</v>
      </c>
      <c r="U37" s="42">
        <v>6265.2</v>
      </c>
      <c r="V37" s="42">
        <v>6000.3</v>
      </c>
      <c r="W37" s="42">
        <v>6567.6</v>
      </c>
      <c r="X37" s="42">
        <v>5781.5</v>
      </c>
      <c r="Y37" s="42">
        <v>6489.3</v>
      </c>
    </row>
    <row r="38" spans="1:25" ht="14.25">
      <c r="A38" s="23" t="s">
        <v>64</v>
      </c>
      <c r="B38" s="42">
        <v>10548.4</v>
      </c>
      <c r="C38" s="42">
        <v>10937.8</v>
      </c>
      <c r="D38" s="42">
        <v>10865.5</v>
      </c>
      <c r="E38" s="42">
        <v>10325.9</v>
      </c>
      <c r="F38" s="42">
        <v>12267</v>
      </c>
      <c r="G38" s="42">
        <v>11850.4</v>
      </c>
      <c r="H38" s="42">
        <v>12785.3</v>
      </c>
      <c r="I38" s="42">
        <v>11769.6</v>
      </c>
      <c r="J38" s="42">
        <v>13505.9</v>
      </c>
      <c r="K38" s="42">
        <v>13215.8</v>
      </c>
      <c r="L38" s="42">
        <v>13051.1</v>
      </c>
      <c r="M38" s="42">
        <v>12140.8</v>
      </c>
      <c r="N38" s="42">
        <v>13453.8</v>
      </c>
      <c r="O38" s="42">
        <v>13437.6</v>
      </c>
      <c r="P38" s="42">
        <v>13552.9</v>
      </c>
      <c r="Q38" s="42">
        <v>12869</v>
      </c>
      <c r="R38" s="42">
        <v>13942.9</v>
      </c>
      <c r="S38" s="42">
        <v>14744.2</v>
      </c>
      <c r="T38" s="42">
        <v>15183.5</v>
      </c>
      <c r="U38" s="42">
        <v>15232.4</v>
      </c>
      <c r="V38" s="42">
        <v>14257.9</v>
      </c>
      <c r="W38" s="42">
        <v>15160</v>
      </c>
      <c r="X38" s="42">
        <v>14645</v>
      </c>
      <c r="Y38" s="42">
        <v>15134.2</v>
      </c>
    </row>
    <row r="39" spans="1:25" ht="14.25">
      <c r="A39" s="23" t="s">
        <v>65</v>
      </c>
      <c r="B39" s="42">
        <v>18229.9</v>
      </c>
      <c r="C39" s="42">
        <v>18128.6</v>
      </c>
      <c r="D39" s="42">
        <v>20917.5</v>
      </c>
      <c r="E39" s="42">
        <v>21616</v>
      </c>
      <c r="F39" s="42">
        <v>20619</v>
      </c>
      <c r="G39" s="42">
        <v>20696.5</v>
      </c>
      <c r="H39" s="42">
        <v>21919.5</v>
      </c>
      <c r="I39" s="42">
        <v>22943.9</v>
      </c>
      <c r="J39" s="42">
        <v>22686</v>
      </c>
      <c r="K39" s="42">
        <v>22986.9</v>
      </c>
      <c r="L39" s="42">
        <v>22928.1</v>
      </c>
      <c r="M39" s="42">
        <v>21700.6</v>
      </c>
      <c r="N39" s="42">
        <v>19736.5</v>
      </c>
      <c r="O39" s="42">
        <v>19706.1</v>
      </c>
      <c r="P39" s="42">
        <v>20645.8</v>
      </c>
      <c r="Q39" s="42">
        <v>20060.9</v>
      </c>
      <c r="R39" s="42">
        <v>20152.6</v>
      </c>
      <c r="S39" s="42">
        <v>18202.1</v>
      </c>
      <c r="T39" s="42">
        <v>21249.1</v>
      </c>
      <c r="U39" s="42">
        <v>20613.6</v>
      </c>
      <c r="V39" s="42">
        <v>21027.5</v>
      </c>
      <c r="W39" s="42">
        <v>19893.2</v>
      </c>
      <c r="X39" s="42">
        <v>21750.3</v>
      </c>
      <c r="Y39" s="42">
        <v>17817.2</v>
      </c>
    </row>
    <row r="40" spans="1:25" ht="14.25">
      <c r="A40" s="23" t="s">
        <v>66</v>
      </c>
      <c r="B40" s="42">
        <v>90422.5</v>
      </c>
      <c r="C40" s="42">
        <v>94011.8</v>
      </c>
      <c r="D40" s="42">
        <v>94575.3</v>
      </c>
      <c r="E40" s="42">
        <v>98711.3</v>
      </c>
      <c r="F40" s="42">
        <v>95486</v>
      </c>
      <c r="G40" s="42">
        <v>95197.4</v>
      </c>
      <c r="H40" s="42">
        <v>99270.5</v>
      </c>
      <c r="I40" s="42">
        <v>99514.1</v>
      </c>
      <c r="J40" s="42">
        <v>96186.7</v>
      </c>
      <c r="K40" s="42">
        <v>89216.7</v>
      </c>
      <c r="L40" s="42">
        <v>88778.1</v>
      </c>
      <c r="M40" s="42">
        <v>84375.1</v>
      </c>
      <c r="N40" s="42">
        <v>86524.6</v>
      </c>
      <c r="O40" s="42">
        <v>86969.4</v>
      </c>
      <c r="P40" s="42">
        <v>92691.6</v>
      </c>
      <c r="Q40" s="42">
        <v>88403.9</v>
      </c>
      <c r="R40" s="42">
        <v>85369.3</v>
      </c>
      <c r="S40" s="42">
        <v>83657.3</v>
      </c>
      <c r="T40" s="42">
        <v>83011.5</v>
      </c>
      <c r="U40" s="42">
        <v>77284.5</v>
      </c>
      <c r="V40" s="42">
        <v>75077.7</v>
      </c>
      <c r="W40" s="42">
        <v>76795</v>
      </c>
      <c r="X40" s="42">
        <v>73211.2</v>
      </c>
      <c r="Y40" s="42">
        <v>67117.1</v>
      </c>
    </row>
    <row r="41" spans="1:25" ht="14.25">
      <c r="A41" s="23" t="s">
        <v>67</v>
      </c>
      <c r="B41" s="42">
        <v>13437.4</v>
      </c>
      <c r="C41" s="42">
        <v>12901.8</v>
      </c>
      <c r="D41" s="42">
        <v>14562.8</v>
      </c>
      <c r="E41" s="42">
        <v>14538.3</v>
      </c>
      <c r="F41" s="42">
        <v>15057.1</v>
      </c>
      <c r="G41" s="42">
        <v>13460.9</v>
      </c>
      <c r="H41" s="42">
        <v>14901.5</v>
      </c>
      <c r="I41" s="42">
        <v>15652.5</v>
      </c>
      <c r="J41" s="42">
        <v>15224.7</v>
      </c>
      <c r="K41" s="42">
        <v>15769.9</v>
      </c>
      <c r="L41" s="42">
        <v>15634</v>
      </c>
      <c r="M41" s="42">
        <v>14507.2</v>
      </c>
      <c r="N41" s="42">
        <v>13712.2</v>
      </c>
      <c r="O41" s="42">
        <v>15232.1</v>
      </c>
      <c r="P41" s="42">
        <v>14681.8</v>
      </c>
      <c r="Q41" s="42">
        <v>16112.1</v>
      </c>
      <c r="R41" s="42">
        <v>17102.6</v>
      </c>
      <c r="S41" s="42">
        <v>16916.6</v>
      </c>
      <c r="T41" s="42">
        <v>15483.1</v>
      </c>
      <c r="U41" s="42">
        <v>15466.9</v>
      </c>
      <c r="V41" s="42">
        <v>14516.2</v>
      </c>
      <c r="W41" s="42">
        <v>16162.4</v>
      </c>
      <c r="X41" s="42">
        <v>15502.9</v>
      </c>
      <c r="Y41" s="42">
        <v>16525.4</v>
      </c>
    </row>
    <row r="42" spans="1:25" ht="14.25">
      <c r="A42" s="23" t="s">
        <v>68</v>
      </c>
      <c r="B42" s="26" t="s">
        <v>73</v>
      </c>
      <c r="C42" s="26" t="s">
        <v>73</v>
      </c>
      <c r="D42" s="26" t="s">
        <v>73</v>
      </c>
      <c r="E42" s="26" t="s">
        <v>73</v>
      </c>
      <c r="F42" s="26" t="s">
        <v>73</v>
      </c>
      <c r="G42" s="26" t="s">
        <v>73</v>
      </c>
      <c r="H42" s="26" t="s">
        <v>73</v>
      </c>
      <c r="I42" s="26" t="s">
        <v>73</v>
      </c>
      <c r="J42" s="26" t="s">
        <v>73</v>
      </c>
      <c r="K42" s="26" t="s">
        <v>73</v>
      </c>
      <c r="L42" s="26" t="s">
        <v>73</v>
      </c>
      <c r="M42" s="26" t="s">
        <v>73</v>
      </c>
      <c r="N42" s="26" t="s">
        <v>73</v>
      </c>
      <c r="O42" s="26" t="s">
        <v>73</v>
      </c>
      <c r="P42" s="26" t="s">
        <v>73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</row>
    <row r="43" spans="1:25" ht="14.25">
      <c r="A43" s="23" t="s">
        <v>69</v>
      </c>
      <c r="B43" s="42">
        <v>1194.2</v>
      </c>
      <c r="C43" s="42">
        <v>940.2</v>
      </c>
      <c r="D43" s="42">
        <v>879.1</v>
      </c>
      <c r="E43" s="42">
        <v>900</v>
      </c>
      <c r="F43" s="42">
        <v>168.4</v>
      </c>
      <c r="G43" s="42">
        <v>111.5</v>
      </c>
      <c r="H43" s="42">
        <v>671.9</v>
      </c>
      <c r="I43" s="42">
        <v>384.3</v>
      </c>
      <c r="J43" s="42">
        <v>929.4</v>
      </c>
      <c r="K43" s="42">
        <v>740.1</v>
      </c>
      <c r="L43" s="42">
        <v>944</v>
      </c>
      <c r="M43" s="42">
        <v>763.2</v>
      </c>
      <c r="N43" s="42">
        <v>625.7</v>
      </c>
      <c r="O43" s="42">
        <v>984</v>
      </c>
      <c r="P43" s="42">
        <v>1009.3</v>
      </c>
      <c r="Q43" s="42">
        <v>1168.7</v>
      </c>
      <c r="R43" s="42">
        <v>1038.4</v>
      </c>
      <c r="S43" s="42">
        <v>1055.4</v>
      </c>
      <c r="T43" s="42">
        <v>1046</v>
      </c>
      <c r="U43" s="42">
        <v>969.8</v>
      </c>
      <c r="V43" s="42">
        <v>840</v>
      </c>
      <c r="W43" s="42">
        <v>688.6</v>
      </c>
      <c r="X43" s="42">
        <v>246.6</v>
      </c>
      <c r="Y43" s="42">
        <v>80.1</v>
      </c>
    </row>
    <row r="44" spans="1:25" ht="14.25">
      <c r="A44" s="23" t="s">
        <v>70</v>
      </c>
      <c r="B44" s="42">
        <v>1103.3</v>
      </c>
      <c r="C44" s="42">
        <v>953.2</v>
      </c>
      <c r="D44" s="42">
        <v>741.2</v>
      </c>
      <c r="E44" s="42">
        <v>608.5</v>
      </c>
      <c r="F44" s="42">
        <v>538</v>
      </c>
      <c r="G44" s="42">
        <v>492.2</v>
      </c>
      <c r="H44" s="42">
        <v>468</v>
      </c>
      <c r="I44" s="42">
        <v>348.6</v>
      </c>
      <c r="J44" s="42">
        <v>348.8</v>
      </c>
      <c r="K44" s="42">
        <v>335</v>
      </c>
      <c r="L44" s="42">
        <v>320.4</v>
      </c>
      <c r="M44" s="42">
        <v>314.5</v>
      </c>
      <c r="N44" s="42">
        <v>369.5</v>
      </c>
      <c r="O44" s="42">
        <v>357.9</v>
      </c>
      <c r="P44" s="42">
        <v>441.3</v>
      </c>
      <c r="Q44" s="42">
        <v>382.8</v>
      </c>
      <c r="R44" s="42">
        <v>444</v>
      </c>
      <c r="S44" s="42">
        <v>411.9</v>
      </c>
      <c r="T44" s="42">
        <v>335.8</v>
      </c>
      <c r="U44" s="42">
        <v>340.4</v>
      </c>
      <c r="V44" s="42">
        <v>156.4</v>
      </c>
      <c r="W44" s="42">
        <v>290.7</v>
      </c>
      <c r="X44" s="42">
        <v>106.3</v>
      </c>
      <c r="Y44" s="42">
        <v>37.6</v>
      </c>
    </row>
    <row r="45" spans="1:25" ht="14.25">
      <c r="A45" s="23" t="s">
        <v>71</v>
      </c>
      <c r="B45" s="42">
        <v>4702.2</v>
      </c>
      <c r="C45" s="42">
        <v>3358.2</v>
      </c>
      <c r="D45" s="42">
        <v>1763.9</v>
      </c>
      <c r="E45" s="42">
        <v>1254.5</v>
      </c>
      <c r="F45" s="42">
        <v>1207.5</v>
      </c>
      <c r="G45" s="42">
        <v>1153.9</v>
      </c>
      <c r="H45" s="42">
        <v>2313</v>
      </c>
      <c r="I45" s="42">
        <v>3264.1</v>
      </c>
      <c r="J45" s="42">
        <v>2451.7</v>
      </c>
      <c r="K45" s="42">
        <v>1335.3</v>
      </c>
      <c r="L45" s="42">
        <v>1224.7</v>
      </c>
      <c r="M45" s="42">
        <v>2548.5</v>
      </c>
      <c r="N45" s="42">
        <v>3267.2</v>
      </c>
      <c r="O45" s="42">
        <v>3455.1</v>
      </c>
      <c r="P45" s="42">
        <v>3554</v>
      </c>
      <c r="Q45" s="42">
        <v>3335.7</v>
      </c>
      <c r="R45" s="42">
        <v>2807.3</v>
      </c>
      <c r="S45" s="42">
        <v>3459.7</v>
      </c>
      <c r="T45" s="42">
        <v>3085.7</v>
      </c>
      <c r="U45" s="42">
        <v>2954.9</v>
      </c>
      <c r="V45" s="42">
        <v>2954.9</v>
      </c>
      <c r="W45" s="42">
        <v>2524.8</v>
      </c>
      <c r="X45" s="42">
        <v>2314.5</v>
      </c>
      <c r="Y45" s="42">
        <v>3149.1</v>
      </c>
    </row>
    <row r="46" spans="1:25" ht="14.25">
      <c r="A46" s="23" t="s">
        <v>72</v>
      </c>
      <c r="B46" s="42">
        <v>23070.4</v>
      </c>
      <c r="C46" s="42">
        <v>22629.7</v>
      </c>
      <c r="D46" s="42">
        <v>23294.3</v>
      </c>
      <c r="E46" s="42">
        <v>25750</v>
      </c>
      <c r="F46" s="42">
        <v>25122.8</v>
      </c>
      <c r="G46" s="42">
        <v>27426.4</v>
      </c>
      <c r="H46" s="42">
        <v>26519</v>
      </c>
      <c r="I46" s="42">
        <v>26785.8</v>
      </c>
      <c r="J46" s="42">
        <v>27642.5</v>
      </c>
      <c r="K46" s="42">
        <v>25913.2</v>
      </c>
      <c r="L46" s="42">
        <v>23931.2</v>
      </c>
      <c r="M46" s="42">
        <v>25607.8</v>
      </c>
      <c r="N46" s="42">
        <v>26336.4</v>
      </c>
      <c r="O46" s="42">
        <v>26764.5</v>
      </c>
      <c r="P46" s="42">
        <v>26286.9</v>
      </c>
      <c r="Q46" s="42">
        <v>25943.6</v>
      </c>
      <c r="R46" s="42">
        <v>26482</v>
      </c>
      <c r="S46" s="42">
        <v>25842.6</v>
      </c>
      <c r="T46" s="42">
        <v>24752.8</v>
      </c>
      <c r="U46" s="42">
        <v>19117.9</v>
      </c>
      <c r="V46" s="42">
        <v>20355</v>
      </c>
      <c r="W46" s="42">
        <v>22678</v>
      </c>
      <c r="X46" s="42">
        <v>24233.3</v>
      </c>
      <c r="Y46" s="42">
        <v>24990.5</v>
      </c>
    </row>
    <row r="48" ht="14.25">
      <c r="A48" s="24" t="s">
        <v>74</v>
      </c>
    </row>
    <row r="49" spans="1:2" ht="14.25">
      <c r="A49" s="24" t="s">
        <v>73</v>
      </c>
      <c r="B49" s="24" t="s">
        <v>75</v>
      </c>
    </row>
    <row r="58" ht="14.25">
      <c r="B58" s="15" t="s">
        <v>200</v>
      </c>
    </row>
    <row r="60" spans="1:4" ht="14.25">
      <c r="A60" s="54"/>
      <c r="B60" s="53">
        <v>2000</v>
      </c>
      <c r="C60" s="52">
        <v>2005</v>
      </c>
      <c r="D60" s="52">
        <v>2013</v>
      </c>
    </row>
    <row r="61" spans="1:4" ht="14.25">
      <c r="A61" s="51" t="s">
        <v>39</v>
      </c>
      <c r="B61" s="68">
        <v>38599</v>
      </c>
      <c r="C61" s="67">
        <v>37477.8</v>
      </c>
      <c r="D61" s="67">
        <v>32468.7</v>
      </c>
    </row>
    <row r="62" spans="1:4" ht="14.25">
      <c r="A62" s="17" t="s">
        <v>40</v>
      </c>
      <c r="B62" s="66">
        <v>5304.4</v>
      </c>
      <c r="C62" s="65">
        <v>6410.5</v>
      </c>
      <c r="D62" s="65">
        <v>6519</v>
      </c>
    </row>
    <row r="63" spans="1:4" ht="14.25">
      <c r="A63" s="17" t="s">
        <v>41</v>
      </c>
      <c r="B63" s="66">
        <v>6150.4</v>
      </c>
      <c r="C63" s="65">
        <v>8142.4</v>
      </c>
      <c r="D63" s="65">
        <v>7106.4</v>
      </c>
    </row>
    <row r="64" spans="1:4" ht="14.25">
      <c r="A64" s="17" t="s">
        <v>42</v>
      </c>
      <c r="B64" s="66">
        <v>8433.6</v>
      </c>
      <c r="C64" s="65">
        <v>7694.6</v>
      </c>
      <c r="D64" s="65">
        <v>7179.9</v>
      </c>
    </row>
    <row r="65" spans="1:4" ht="14.25">
      <c r="A65" s="17" t="s">
        <v>76</v>
      </c>
      <c r="B65" s="66">
        <v>119366.1</v>
      </c>
      <c r="C65" s="65">
        <v>124983</v>
      </c>
      <c r="D65" s="65">
        <v>99468.6</v>
      </c>
    </row>
    <row r="66" spans="1:4" ht="14.25">
      <c r="A66" s="17" t="s">
        <v>44</v>
      </c>
      <c r="B66" s="66">
        <v>0</v>
      </c>
      <c r="C66" s="65">
        <v>0</v>
      </c>
      <c r="D66" s="65">
        <v>0</v>
      </c>
    </row>
    <row r="67" spans="1:4" ht="14.25">
      <c r="A67" s="17" t="s">
        <v>45</v>
      </c>
      <c r="B67" s="66">
        <v>3340.9</v>
      </c>
      <c r="C67" s="65">
        <v>3198.5</v>
      </c>
      <c r="D67" s="65">
        <v>2842.5</v>
      </c>
    </row>
    <row r="68" spans="1:4" ht="14.25">
      <c r="A68" s="17" t="s">
        <v>46</v>
      </c>
      <c r="B68" s="66">
        <v>22506.3</v>
      </c>
      <c r="C68" s="65">
        <v>21533</v>
      </c>
      <c r="D68" s="65">
        <v>24346.7</v>
      </c>
    </row>
    <row r="69" spans="1:4" ht="14.25">
      <c r="A69" s="17" t="s">
        <v>47</v>
      </c>
      <c r="B69" s="66">
        <v>60659.7</v>
      </c>
      <c r="C69" s="65">
        <v>61296.7</v>
      </c>
      <c r="D69" s="65">
        <v>61172.8</v>
      </c>
    </row>
    <row r="70" spans="1:4" ht="14.25">
      <c r="A70" s="17" t="s">
        <v>48</v>
      </c>
      <c r="B70" s="66">
        <v>90800.1</v>
      </c>
      <c r="C70" s="65">
        <v>88353.1</v>
      </c>
      <c r="D70" s="65">
        <v>59411</v>
      </c>
    </row>
    <row r="71" spans="1:4" ht="14.25">
      <c r="A71" s="17" t="s">
        <v>49</v>
      </c>
      <c r="B71" s="66">
        <v>5297.8</v>
      </c>
      <c r="C71" s="65">
        <v>5208.7</v>
      </c>
      <c r="D71" s="65">
        <v>3441.9</v>
      </c>
    </row>
    <row r="72" spans="1:4" ht="14.25">
      <c r="A72" s="17" t="s">
        <v>50</v>
      </c>
      <c r="B72" s="66">
        <v>95862.4</v>
      </c>
      <c r="C72" s="65">
        <v>101935.5</v>
      </c>
      <c r="D72" s="65">
        <v>70968.5</v>
      </c>
    </row>
    <row r="73" spans="1:4" ht="14.25">
      <c r="A73" s="17" t="s">
        <v>51</v>
      </c>
      <c r="B73" s="66">
        <v>1177.7</v>
      </c>
      <c r="C73" s="65">
        <v>0</v>
      </c>
      <c r="D73" s="65">
        <v>0</v>
      </c>
    </row>
    <row r="74" spans="1:4" ht="14.25">
      <c r="A74" s="17" t="s">
        <v>52</v>
      </c>
      <c r="B74" s="66">
        <v>0</v>
      </c>
      <c r="C74" s="65">
        <v>0</v>
      </c>
      <c r="D74" s="65">
        <v>0</v>
      </c>
    </row>
    <row r="75" spans="1:4" ht="14.25">
      <c r="A75" s="17" t="s">
        <v>53</v>
      </c>
      <c r="B75" s="66">
        <v>5029.9</v>
      </c>
      <c r="C75" s="65">
        <v>9413.7</v>
      </c>
      <c r="D75" s="65">
        <v>9727.7</v>
      </c>
    </row>
    <row r="76" spans="1:4" ht="14.25">
      <c r="A76" s="17" t="s">
        <v>54</v>
      </c>
      <c r="B76" s="66">
        <v>0</v>
      </c>
      <c r="C76" s="65">
        <v>0</v>
      </c>
      <c r="D76" s="65">
        <v>0</v>
      </c>
    </row>
    <row r="77" spans="1:4" ht="14.25">
      <c r="A77" s="17" t="s">
        <v>55</v>
      </c>
      <c r="B77" s="66">
        <v>7637.4</v>
      </c>
      <c r="C77" s="65">
        <v>8100.7</v>
      </c>
      <c r="D77" s="65">
        <v>7578.5</v>
      </c>
    </row>
    <row r="78" spans="1:4" ht="14.25">
      <c r="A78" s="17" t="s">
        <v>56</v>
      </c>
      <c r="B78" s="66">
        <v>0</v>
      </c>
      <c r="C78" s="65">
        <v>0</v>
      </c>
      <c r="D78" s="65">
        <v>0</v>
      </c>
    </row>
    <row r="79" spans="1:4" ht="14.25">
      <c r="A79" s="17" t="s">
        <v>57</v>
      </c>
      <c r="B79" s="66">
        <v>82207.4</v>
      </c>
      <c r="C79" s="65">
        <v>86852.8</v>
      </c>
      <c r="D79" s="65">
        <v>56436.5</v>
      </c>
    </row>
    <row r="80" spans="1:4" ht="14.25">
      <c r="A80" s="17" t="s">
        <v>58</v>
      </c>
      <c r="B80" s="66">
        <v>8861.6</v>
      </c>
      <c r="C80" s="65">
        <v>9271.5</v>
      </c>
      <c r="D80" s="65">
        <v>8994.5</v>
      </c>
    </row>
    <row r="81" spans="1:4" ht="14.25">
      <c r="A81" s="17" t="s">
        <v>59</v>
      </c>
      <c r="B81" s="66">
        <v>18945.4</v>
      </c>
      <c r="C81" s="65">
        <v>18955.7</v>
      </c>
      <c r="D81" s="65">
        <v>25529</v>
      </c>
    </row>
    <row r="82" spans="1:4" ht="14.25">
      <c r="A82" s="17" t="s">
        <v>60</v>
      </c>
      <c r="B82" s="66">
        <v>12553.5</v>
      </c>
      <c r="C82" s="65">
        <v>13951.9</v>
      </c>
      <c r="D82" s="65">
        <v>14283.7</v>
      </c>
    </row>
    <row r="83" spans="1:4" ht="14.25">
      <c r="A83" s="17" t="s">
        <v>61</v>
      </c>
      <c r="B83" s="66">
        <v>11244.2</v>
      </c>
      <c r="C83" s="65">
        <v>15218.4</v>
      </c>
      <c r="D83" s="65">
        <v>10404.3</v>
      </c>
    </row>
    <row r="84" spans="1:4" ht="14.25">
      <c r="A84" s="17" t="s">
        <v>62</v>
      </c>
      <c r="B84" s="66">
        <v>170.8</v>
      </c>
      <c r="C84" s="65">
        <v>0</v>
      </c>
      <c r="D84" s="65">
        <v>0</v>
      </c>
    </row>
    <row r="85" spans="1:4" ht="14.25">
      <c r="A85" s="17" t="s">
        <v>63</v>
      </c>
      <c r="B85" s="66">
        <v>5966.6</v>
      </c>
      <c r="C85" s="65">
        <v>6395.7</v>
      </c>
      <c r="D85" s="65">
        <v>6489.3</v>
      </c>
    </row>
    <row r="86" spans="1:4" ht="14.25">
      <c r="A86" s="17" t="s">
        <v>64</v>
      </c>
      <c r="B86" s="66">
        <v>13051.1</v>
      </c>
      <c r="C86" s="65">
        <v>12869</v>
      </c>
      <c r="D86" s="65">
        <v>15134.2</v>
      </c>
    </row>
    <row r="87" spans="1:4" ht="14.25">
      <c r="A87" s="17" t="s">
        <v>65</v>
      </c>
      <c r="B87" s="66">
        <v>22928.1</v>
      </c>
      <c r="C87" s="65">
        <v>20060.9</v>
      </c>
      <c r="D87" s="65">
        <v>17817.2</v>
      </c>
    </row>
    <row r="88" spans="1:4" ht="14.25">
      <c r="A88" s="17" t="s">
        <v>66</v>
      </c>
      <c r="B88" s="66">
        <v>88778.1</v>
      </c>
      <c r="C88" s="65">
        <v>88403.9</v>
      </c>
      <c r="D88" s="65">
        <v>67117.1</v>
      </c>
    </row>
    <row r="89" spans="1:4" ht="14.25">
      <c r="A89" s="17" t="s">
        <v>67</v>
      </c>
      <c r="B89" s="66">
        <v>15634</v>
      </c>
      <c r="C89" s="65">
        <v>16112.1</v>
      </c>
      <c r="D89" s="65">
        <v>16525.4</v>
      </c>
    </row>
    <row r="90" spans="1:4" ht="14.25">
      <c r="A90" s="17" t="s">
        <v>68</v>
      </c>
      <c r="B90" s="66">
        <v>0</v>
      </c>
      <c r="C90" s="65">
        <v>0</v>
      </c>
      <c r="D90" s="65">
        <v>0</v>
      </c>
    </row>
    <row r="91" spans="1:4" ht="14.25">
      <c r="A91" s="17" t="s">
        <v>163</v>
      </c>
      <c r="B91" s="66">
        <v>944</v>
      </c>
      <c r="C91" s="65">
        <v>1168.7</v>
      </c>
      <c r="D91" s="65">
        <v>80.1</v>
      </c>
    </row>
    <row r="92" spans="1:4" ht="14.25">
      <c r="A92" s="17" t="s">
        <v>70</v>
      </c>
      <c r="B92" s="66">
        <v>320.4</v>
      </c>
      <c r="C92" s="65">
        <v>382.8</v>
      </c>
      <c r="D92" s="65">
        <v>37.6</v>
      </c>
    </row>
    <row r="93" spans="1:4" ht="14.25">
      <c r="A93" s="17" t="s">
        <v>71</v>
      </c>
      <c r="B93" s="66">
        <v>1224.7</v>
      </c>
      <c r="C93" s="65">
        <v>3335.7</v>
      </c>
      <c r="D93" s="65">
        <v>3149.1</v>
      </c>
    </row>
    <row r="94" spans="1:4" ht="14.25">
      <c r="A94" s="16" t="s">
        <v>72</v>
      </c>
      <c r="B94" s="64">
        <v>23931.2</v>
      </c>
      <c r="C94" s="63">
        <v>25943.6</v>
      </c>
      <c r="D94" s="63">
        <v>24990.5</v>
      </c>
    </row>
    <row r="96" ht="14.25">
      <c r="B96" s="14" t="s">
        <v>236</v>
      </c>
    </row>
    <row r="110" spans="2:4" ht="14.25">
      <c r="B110" s="14">
        <v>2000</v>
      </c>
      <c r="C110" s="14">
        <v>2005</v>
      </c>
      <c r="D110" s="14">
        <v>2013</v>
      </c>
    </row>
    <row r="111" spans="1:6" ht="14.25">
      <c r="A111" s="14" t="s">
        <v>72</v>
      </c>
      <c r="B111" s="62">
        <v>23931.2</v>
      </c>
      <c r="C111" s="62">
        <v>25943.6</v>
      </c>
      <c r="D111" s="62">
        <v>24990.5</v>
      </c>
      <c r="E111" s="62"/>
      <c r="F111" s="62"/>
    </row>
    <row r="112" spans="1:6" ht="14.25">
      <c r="A112" s="14" t="s">
        <v>71</v>
      </c>
      <c r="B112" s="62">
        <v>1224.7</v>
      </c>
      <c r="C112" s="62">
        <v>3335.7</v>
      </c>
      <c r="D112" s="62">
        <v>3149.1</v>
      </c>
      <c r="E112" s="62"/>
      <c r="F112" s="62"/>
    </row>
    <row r="113" spans="1:6" ht="14.25">
      <c r="A113" s="14" t="s">
        <v>70</v>
      </c>
      <c r="B113" s="62">
        <v>320.4</v>
      </c>
      <c r="C113" s="62">
        <v>382.8</v>
      </c>
      <c r="D113" s="62">
        <v>37.6</v>
      </c>
      <c r="E113" s="62"/>
      <c r="F113" s="62"/>
    </row>
    <row r="114" spans="1:6" ht="14.25">
      <c r="A114" s="14" t="s">
        <v>163</v>
      </c>
      <c r="B114" s="62">
        <v>944</v>
      </c>
      <c r="C114" s="62">
        <v>1168.7</v>
      </c>
      <c r="D114" s="62">
        <v>80.1</v>
      </c>
      <c r="E114" s="62"/>
      <c r="F114" s="62"/>
    </row>
    <row r="115" spans="1:6" ht="14.25">
      <c r="A115" s="14" t="s">
        <v>68</v>
      </c>
      <c r="B115" s="62" t="s">
        <v>73</v>
      </c>
      <c r="C115" s="62">
        <v>0</v>
      </c>
      <c r="D115" s="62">
        <v>0</v>
      </c>
      <c r="E115" s="62"/>
      <c r="F115" s="62"/>
    </row>
    <row r="116" spans="1:6" ht="14.25">
      <c r="A116" s="14" t="s">
        <v>67</v>
      </c>
      <c r="B116" s="62">
        <v>15634</v>
      </c>
      <c r="C116" s="62">
        <v>16112.1</v>
      </c>
      <c r="D116" s="62">
        <v>16525.4</v>
      </c>
      <c r="E116" s="62"/>
      <c r="F116" s="62"/>
    </row>
    <row r="117" spans="1:6" ht="14.25">
      <c r="A117" s="14" t="s">
        <v>66</v>
      </c>
      <c r="B117" s="62">
        <v>88778.1</v>
      </c>
      <c r="C117" s="62">
        <v>88403.9</v>
      </c>
      <c r="D117" s="62">
        <v>67117.1</v>
      </c>
      <c r="E117" s="62"/>
      <c r="F117" s="62"/>
    </row>
    <row r="118" spans="1:6" ht="14.25">
      <c r="A118" s="14" t="s">
        <v>65</v>
      </c>
      <c r="B118" s="62">
        <v>22928.1</v>
      </c>
      <c r="C118" s="62">
        <v>20060.9</v>
      </c>
      <c r="D118" s="62">
        <v>17817.2</v>
      </c>
      <c r="E118" s="62"/>
      <c r="F118" s="62"/>
    </row>
    <row r="119" spans="1:6" ht="14.25">
      <c r="A119" s="14" t="s">
        <v>64</v>
      </c>
      <c r="B119" s="62">
        <v>13051.1</v>
      </c>
      <c r="C119" s="62">
        <v>12869</v>
      </c>
      <c r="D119" s="62">
        <v>15134.2</v>
      </c>
      <c r="E119" s="62"/>
      <c r="F119" s="62"/>
    </row>
    <row r="120" spans="1:6" ht="14.25">
      <c r="A120" s="14" t="s">
        <v>63</v>
      </c>
      <c r="B120" s="62">
        <v>5966.6</v>
      </c>
      <c r="C120" s="62">
        <v>6395.7</v>
      </c>
      <c r="D120" s="62">
        <v>6489.3</v>
      </c>
      <c r="E120" s="62"/>
      <c r="F120" s="62"/>
    </row>
    <row r="121" spans="1:6" ht="14.25">
      <c r="A121" s="14" t="s">
        <v>62</v>
      </c>
      <c r="B121" s="62">
        <v>170.8</v>
      </c>
      <c r="C121" s="62">
        <v>0</v>
      </c>
      <c r="D121" s="62">
        <v>0</v>
      </c>
      <c r="E121" s="62"/>
      <c r="F121" s="62"/>
    </row>
    <row r="122" spans="1:6" ht="14.25">
      <c r="A122" s="14" t="s">
        <v>61</v>
      </c>
      <c r="B122" s="62">
        <v>11244.2</v>
      </c>
      <c r="C122" s="62">
        <v>15218.4</v>
      </c>
      <c r="D122" s="62">
        <v>10404.3</v>
      </c>
      <c r="E122" s="62"/>
      <c r="F122" s="62"/>
    </row>
    <row r="123" spans="1:6" ht="14.25">
      <c r="A123" s="14" t="s">
        <v>60</v>
      </c>
      <c r="B123" s="62">
        <v>12553.5</v>
      </c>
      <c r="C123" s="62">
        <v>13951.9</v>
      </c>
      <c r="D123" s="62">
        <v>14283.7</v>
      </c>
      <c r="E123" s="62"/>
      <c r="F123" s="62"/>
    </row>
    <row r="124" spans="1:6" ht="14.25">
      <c r="A124" s="14" t="s">
        <v>59</v>
      </c>
      <c r="B124" s="62">
        <v>18945.4</v>
      </c>
      <c r="C124" s="62">
        <v>18955.7</v>
      </c>
      <c r="D124" s="62">
        <v>25529</v>
      </c>
      <c r="E124" s="62"/>
      <c r="F124" s="62"/>
    </row>
    <row r="125" spans="1:6" ht="14.25">
      <c r="A125" s="14" t="s">
        <v>58</v>
      </c>
      <c r="B125" s="62">
        <v>8861.6</v>
      </c>
      <c r="C125" s="62">
        <v>9271.5</v>
      </c>
      <c r="D125" s="62">
        <v>8994.5</v>
      </c>
      <c r="E125" s="62"/>
      <c r="F125" s="62"/>
    </row>
    <row r="126" spans="1:6" ht="14.25">
      <c r="A126" s="14" t="s">
        <v>57</v>
      </c>
      <c r="B126" s="62">
        <v>82207.4</v>
      </c>
      <c r="C126" s="62">
        <v>86852.8</v>
      </c>
      <c r="D126" s="62">
        <v>56436.5</v>
      </c>
      <c r="E126" s="62"/>
      <c r="F126" s="62"/>
    </row>
    <row r="127" spans="1:6" ht="14.25">
      <c r="A127" s="14" t="s">
        <v>56</v>
      </c>
      <c r="B127" s="62" t="s">
        <v>73</v>
      </c>
      <c r="C127" s="62" t="s">
        <v>73</v>
      </c>
      <c r="D127" s="62">
        <v>0</v>
      </c>
      <c r="E127" s="62"/>
      <c r="F127" s="62"/>
    </row>
    <row r="128" spans="1:6" ht="14.25">
      <c r="A128" s="14" t="s">
        <v>55</v>
      </c>
      <c r="B128" s="62">
        <v>7637.4</v>
      </c>
      <c r="C128" s="62">
        <v>8100.7</v>
      </c>
      <c r="D128" s="62">
        <v>7578.5</v>
      </c>
      <c r="E128" s="62"/>
      <c r="F128" s="62"/>
    </row>
    <row r="129" spans="1:6" ht="14.25">
      <c r="A129" s="14" t="s">
        <v>54</v>
      </c>
      <c r="B129" s="62">
        <v>0</v>
      </c>
      <c r="C129" s="62">
        <v>0</v>
      </c>
      <c r="D129" s="62">
        <v>0</v>
      </c>
      <c r="E129" s="62"/>
      <c r="F129" s="62"/>
    </row>
    <row r="130" spans="1:6" ht="14.25">
      <c r="A130" s="14" t="s">
        <v>53</v>
      </c>
      <c r="B130" s="62">
        <v>5029.9</v>
      </c>
      <c r="C130" s="62">
        <v>9413.7</v>
      </c>
      <c r="D130" s="62">
        <v>9727.7</v>
      </c>
      <c r="E130" s="62"/>
      <c r="F130" s="62"/>
    </row>
    <row r="131" spans="1:6" ht="14.25">
      <c r="A131" s="14" t="s">
        <v>52</v>
      </c>
      <c r="B131" s="62" t="s">
        <v>73</v>
      </c>
      <c r="C131" s="62" t="s">
        <v>73</v>
      </c>
      <c r="D131" s="62">
        <v>0</v>
      </c>
      <c r="E131" s="62"/>
      <c r="F131" s="62"/>
    </row>
    <row r="132" spans="1:6" ht="14.25">
      <c r="A132" s="14" t="s">
        <v>51</v>
      </c>
      <c r="B132" s="62">
        <v>1177.7</v>
      </c>
      <c r="C132" s="62">
        <v>0</v>
      </c>
      <c r="D132" s="62">
        <v>0</v>
      </c>
      <c r="E132" s="62"/>
      <c r="F132" s="62"/>
    </row>
    <row r="133" spans="1:6" ht="14.25">
      <c r="A133" s="14" t="s">
        <v>50</v>
      </c>
      <c r="B133" s="62">
        <v>95862.4</v>
      </c>
      <c r="C133" s="62">
        <v>101935.5</v>
      </c>
      <c r="D133" s="62">
        <v>70968.5</v>
      </c>
      <c r="E133" s="62"/>
      <c r="F133" s="62"/>
    </row>
    <row r="134" spans="1:6" ht="14.25">
      <c r="A134" s="14" t="s">
        <v>49</v>
      </c>
      <c r="B134" s="62">
        <v>5297.8</v>
      </c>
      <c r="C134" s="62">
        <v>5208.7</v>
      </c>
      <c r="D134" s="62">
        <v>3441.9</v>
      </c>
      <c r="E134" s="62"/>
      <c r="F134" s="62"/>
    </row>
    <row r="135" spans="1:6" ht="14.25">
      <c r="A135" s="14" t="s">
        <v>48</v>
      </c>
      <c r="B135" s="62">
        <v>90800.1</v>
      </c>
      <c r="C135" s="62">
        <v>88353.1</v>
      </c>
      <c r="D135" s="62">
        <v>59411</v>
      </c>
      <c r="E135" s="62"/>
      <c r="F135" s="62"/>
    </row>
    <row r="136" spans="1:6" ht="14.25">
      <c r="A136" s="14" t="s">
        <v>47</v>
      </c>
      <c r="B136" s="62">
        <v>60659.7</v>
      </c>
      <c r="C136" s="62">
        <v>61296.7</v>
      </c>
      <c r="D136" s="62">
        <v>61172.8</v>
      </c>
      <c r="E136" s="62"/>
      <c r="F136" s="62"/>
    </row>
    <row r="137" spans="1:6" ht="14.25">
      <c r="A137" s="14" t="s">
        <v>46</v>
      </c>
      <c r="B137" s="62">
        <v>22506.3</v>
      </c>
      <c r="C137" s="62">
        <v>21533</v>
      </c>
      <c r="D137" s="62">
        <v>24346.7</v>
      </c>
      <c r="E137" s="62"/>
      <c r="F137" s="62"/>
    </row>
    <row r="138" spans="1:6" ht="14.25">
      <c r="A138" s="14" t="s">
        <v>45</v>
      </c>
      <c r="B138" s="62">
        <v>3340.9</v>
      </c>
      <c r="C138" s="62">
        <v>3198.5</v>
      </c>
      <c r="D138" s="62">
        <v>2842.5</v>
      </c>
      <c r="E138" s="62"/>
      <c r="F138" s="62"/>
    </row>
    <row r="139" spans="1:6" ht="14.25">
      <c r="A139" s="14" t="s">
        <v>44</v>
      </c>
      <c r="B139" s="62">
        <v>0</v>
      </c>
      <c r="C139" s="62">
        <v>0</v>
      </c>
      <c r="D139" s="62">
        <v>0</v>
      </c>
      <c r="E139" s="62"/>
      <c r="F139" s="62"/>
    </row>
    <row r="140" spans="1:6" ht="14.25">
      <c r="A140" s="14" t="s">
        <v>76</v>
      </c>
      <c r="B140" s="62">
        <v>119366.1</v>
      </c>
      <c r="C140" s="62">
        <v>124983</v>
      </c>
      <c r="D140" s="62">
        <v>99468.6</v>
      </c>
      <c r="E140" s="62"/>
      <c r="F140" s="62"/>
    </row>
    <row r="141" spans="1:6" ht="14.25">
      <c r="A141" s="14" t="s">
        <v>42</v>
      </c>
      <c r="B141" s="62">
        <v>8433.6</v>
      </c>
      <c r="C141" s="62">
        <v>7694.6</v>
      </c>
      <c r="D141" s="62">
        <v>7179.9</v>
      </c>
      <c r="E141" s="62"/>
      <c r="F141" s="62"/>
    </row>
    <row r="142" spans="1:6" ht="14.25">
      <c r="A142" s="14" t="s">
        <v>41</v>
      </c>
      <c r="B142" s="62">
        <v>6150.4</v>
      </c>
      <c r="C142" s="62">
        <v>8142.4</v>
      </c>
      <c r="D142" s="62">
        <v>7106.4</v>
      </c>
      <c r="E142" s="62"/>
      <c r="F142" s="62"/>
    </row>
    <row r="143" spans="1:6" ht="14.25">
      <c r="A143" s="14" t="s">
        <v>40</v>
      </c>
      <c r="B143" s="62">
        <v>5304.4</v>
      </c>
      <c r="C143" s="62">
        <v>6410.5</v>
      </c>
      <c r="D143" s="62">
        <v>6519</v>
      </c>
      <c r="E143" s="62"/>
      <c r="F143" s="62"/>
    </row>
    <row r="144" spans="1:6" ht="14.25">
      <c r="A144" s="14" t="s">
        <v>39</v>
      </c>
      <c r="B144" s="62">
        <v>38599</v>
      </c>
      <c r="C144" s="62">
        <v>37477.8</v>
      </c>
      <c r="D144" s="62">
        <v>32468.7</v>
      </c>
      <c r="E144" s="62"/>
      <c r="F144" s="62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Ganea</dc:creator>
  <cp:keywords/>
  <dc:description/>
  <cp:lastModifiedBy>BASSAN Marielle (ESTAT)</cp:lastModifiedBy>
  <cp:lastPrinted>2015-08-04T07:08:45Z</cp:lastPrinted>
  <dcterms:created xsi:type="dcterms:W3CDTF">2015-05-05T06:34:41Z</dcterms:created>
  <dcterms:modified xsi:type="dcterms:W3CDTF">2015-08-04T07:57:43Z</dcterms:modified>
  <cp:category/>
  <cp:version/>
  <cp:contentType/>
  <cp:contentStatus/>
</cp:coreProperties>
</file>