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785" yWindow="-15" windowWidth="8430" windowHeight="12435" tabRatio="746"/>
  </bookViews>
  <sheets>
    <sheet name="Figure 1" sheetId="43" r:id="rId1"/>
    <sheet name="Table 1" sheetId="23" r:id="rId2"/>
    <sheet name="Figure 2" sheetId="44" r:id="rId3"/>
    <sheet name="Figure 3" sheetId="45" r:id="rId4"/>
    <sheet name="Figure 4" sheetId="46" r:id="rId5"/>
    <sheet name="Figure 5" sheetId="47" r:id="rId6"/>
    <sheet name="Figure 6" sheetId="48" r:id="rId7"/>
    <sheet name="Figure 7" sheetId="49" r:id="rId8"/>
    <sheet name="Figure 8" sheetId="50" r:id="rId9"/>
    <sheet name="Figure 9" sheetId="51" r:id="rId10"/>
    <sheet name="Figure 10" sheetId="52" r:id="rId11"/>
    <sheet name="Figure 11" sheetId="53" r:id="rId12"/>
    <sheet name="Figure 12" sheetId="54" r:id="rId13"/>
    <sheet name="Figure 13" sheetId="11" r:id="rId14"/>
    <sheet name="Map 1" sheetId="56" r:id="rId15"/>
    <sheet name="Map 2" sheetId="57" r:id="rId16"/>
  </sheets>
  <calcPr calcId="145621"/>
</workbook>
</file>

<file path=xl/calcChain.xml><?xml version="1.0" encoding="utf-8"?>
<calcChain xmlns="http://schemas.openxmlformats.org/spreadsheetml/2006/main">
  <c r="C84" i="57" l="1"/>
  <c r="C83" i="57"/>
  <c r="E79" i="56" l="1"/>
  <c r="E18" i="56" l="1"/>
  <c r="E5" i="56"/>
  <c r="E30" i="56"/>
  <c r="E23" i="56"/>
  <c r="E16" i="56"/>
  <c r="E32" i="56"/>
  <c r="E40" i="56"/>
  <c r="E17" i="56"/>
  <c r="E25" i="56"/>
  <c r="E34" i="56"/>
  <c r="E42" i="56"/>
  <c r="E50" i="56"/>
  <c r="E35" i="56"/>
  <c r="E27" i="56"/>
  <c r="E20" i="56"/>
  <c r="E44" i="56"/>
  <c r="E26" i="56"/>
  <c r="E3" i="56"/>
  <c r="E28" i="56"/>
  <c r="E36" i="56"/>
  <c r="E4" i="56"/>
  <c r="E21" i="56"/>
  <c r="E38" i="56"/>
  <c r="E46" i="56"/>
  <c r="E39" i="56"/>
  <c r="E31" i="56"/>
  <c r="E24" i="56"/>
  <c r="E48" i="56"/>
  <c r="E23" i="57"/>
  <c r="E30" i="57"/>
  <c r="E4" i="57"/>
  <c r="E17" i="57"/>
  <c r="E20" i="57"/>
  <c r="E24" i="57"/>
  <c r="E27" i="57"/>
  <c r="E31" i="57"/>
  <c r="E35" i="57"/>
  <c r="E39" i="57"/>
  <c r="E43" i="57"/>
  <c r="E47" i="57"/>
  <c r="E51" i="57"/>
  <c r="E58" i="57"/>
  <c r="E62" i="57"/>
  <c r="E66" i="57"/>
  <c r="E69" i="57"/>
  <c r="E73" i="57"/>
  <c r="E77" i="57"/>
  <c r="E5" i="57"/>
  <c r="E18" i="57"/>
  <c r="E21" i="57"/>
  <c r="E25" i="57"/>
  <c r="E28" i="57"/>
  <c r="E32" i="57"/>
  <c r="E36" i="57"/>
  <c r="E40" i="57"/>
  <c r="E44" i="57"/>
  <c r="E48" i="57"/>
  <c r="E52" i="57"/>
  <c r="E55" i="57"/>
  <c r="E59" i="57"/>
  <c r="E63" i="57"/>
  <c r="E67" i="57"/>
  <c r="E70" i="57"/>
  <c r="E74" i="57"/>
  <c r="E78" i="57"/>
  <c r="E19" i="57"/>
  <c r="E22" i="57"/>
  <c r="E29" i="57"/>
  <c r="E33" i="57"/>
  <c r="E37" i="57"/>
  <c r="E41" i="57"/>
  <c r="E45" i="57"/>
  <c r="E49" i="57"/>
  <c r="E53" i="57"/>
  <c r="E56" i="57"/>
  <c r="E60" i="57"/>
  <c r="E64" i="57"/>
  <c r="E68" i="57"/>
  <c r="E71" i="57"/>
  <c r="E75" i="57"/>
  <c r="E79" i="57"/>
  <c r="E3" i="57"/>
  <c r="E16" i="57"/>
  <c r="E26" i="57"/>
  <c r="E34" i="57"/>
  <c r="E38" i="57"/>
  <c r="E42" i="57"/>
  <c r="E46" i="57"/>
  <c r="E50" i="57"/>
  <c r="E54" i="57"/>
  <c r="E57" i="57"/>
  <c r="E61" i="57"/>
  <c r="E65" i="57"/>
  <c r="E72" i="57"/>
  <c r="E76" i="57"/>
  <c r="E80" i="57"/>
  <c r="E19" i="56"/>
  <c r="E22" i="56"/>
  <c r="E29" i="56"/>
  <c r="E33" i="56"/>
  <c r="E37" i="56"/>
  <c r="E41" i="56"/>
  <c r="E45" i="56"/>
  <c r="E49" i="56"/>
  <c r="E53" i="56"/>
  <c r="E56" i="56"/>
  <c r="E60" i="56"/>
  <c r="E54" i="56"/>
  <c r="E57" i="56"/>
  <c r="E61" i="56"/>
  <c r="E65" i="56"/>
  <c r="E72" i="56"/>
  <c r="E76" i="56"/>
  <c r="E80" i="56"/>
  <c r="E43" i="56"/>
  <c r="E47" i="56"/>
  <c r="E51" i="56"/>
  <c r="E58" i="56"/>
  <c r="E52" i="56"/>
  <c r="E55" i="56"/>
  <c r="E59" i="56"/>
  <c r="E63" i="56"/>
  <c r="E67" i="56"/>
  <c r="E70" i="56"/>
  <c r="E74" i="56"/>
  <c r="E78" i="56"/>
  <c r="E13" i="57"/>
  <c r="E2" i="57"/>
  <c r="E10" i="57"/>
  <c r="E11" i="57"/>
  <c r="E6" i="57"/>
  <c r="E8" i="57"/>
  <c r="E12" i="57"/>
  <c r="E14" i="57"/>
  <c r="E15" i="57"/>
  <c r="E7" i="57"/>
  <c r="E9" i="57"/>
  <c r="E7" i="56"/>
  <c r="E13" i="56"/>
  <c r="E9" i="56"/>
  <c r="E6" i="56"/>
  <c r="E8" i="56"/>
  <c r="E10" i="56"/>
  <c r="E12" i="56"/>
  <c r="E14" i="56"/>
  <c r="E15" i="56"/>
  <c r="E2" i="56"/>
  <c r="E62" i="56"/>
  <c r="E64" i="56"/>
  <c r="E66" i="56"/>
  <c r="E68" i="56"/>
  <c r="E69" i="56"/>
  <c r="E71" i="56"/>
  <c r="E73" i="56"/>
  <c r="E75" i="56"/>
  <c r="E77" i="56"/>
  <c r="E11" i="56"/>
</calcChain>
</file>

<file path=xl/sharedStrings.xml><?xml version="1.0" encoding="utf-8"?>
<sst xmlns="http://schemas.openxmlformats.org/spreadsheetml/2006/main" count="1085" uniqueCount="389">
  <si>
    <t>City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</si>
  <si>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</si>
  <si>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</si>
  <si>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</si>
  <si>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</si>
  <si>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</si>
  <si>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</si>
  <si>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</si>
  <si>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</si>
  <si>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</si>
  <si>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</si>
  <si>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</si>
  <si>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</si>
  <si>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</si>
  <si>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</si>
  <si>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</si>
  <si>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</si>
  <si>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</si>
  <si>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</si>
  <si>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</si>
  <si>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</si>
  <si>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</si>
  <si>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</si>
  <si>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</si>
  <si>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</si>
  <si>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</si>
  <si>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</si>
  <si>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Czech Republic</t>
  </si>
  <si>
    <t>United Kingdom</t>
  </si>
  <si>
    <t>Cities</t>
  </si>
  <si>
    <t>Towns and suburbs</t>
  </si>
  <si>
    <t>Rural areas</t>
  </si>
  <si>
    <t>EU-28</t>
  </si>
  <si>
    <r>
      <t>Source:</t>
    </r>
    <r>
      <rPr>
        <sz val="9"/>
        <color theme="1"/>
        <rFont val="Arial"/>
        <family val="2"/>
      </rPr>
      <t xml:space="preserve"> Eurostat (online data code: ilc_mddd23)</t>
    </r>
  </si>
  <si>
    <r>
      <t>Source:</t>
    </r>
    <r>
      <rPr>
        <sz val="9"/>
        <color theme="1"/>
        <rFont val="Arial"/>
        <family val="2"/>
      </rPr>
      <t xml:space="preserve"> Eurostat (online data code: ilc_lvho05d)</t>
    </r>
  </si>
  <si>
    <r>
      <t>Source:</t>
    </r>
    <r>
      <rPr>
        <sz val="9"/>
        <color theme="1"/>
        <rFont val="Arial"/>
        <family val="2"/>
      </rPr>
      <t xml:space="preserve"> Eurostat (online data code: edat_lfse_30)</t>
    </r>
  </si>
  <si>
    <t>Men</t>
  </si>
  <si>
    <t>Women</t>
  </si>
  <si>
    <r>
      <t>Source:</t>
    </r>
    <r>
      <rPr>
        <sz val="9"/>
        <color theme="1"/>
        <rFont val="Arial"/>
        <family val="2"/>
      </rPr>
      <t xml:space="preserve"> Eurostat (online data code: edat_lfse_29)</t>
    </r>
  </si>
  <si>
    <r>
      <t>Source:</t>
    </r>
    <r>
      <rPr>
        <sz val="9"/>
        <color theme="1"/>
        <rFont val="Arial"/>
        <family val="2"/>
      </rPr>
      <t xml:space="preserve"> Eurostat (online data code: lfst_r_urgau)</t>
    </r>
  </si>
  <si>
    <r>
      <t>Source:</t>
    </r>
    <r>
      <rPr>
        <sz val="9"/>
        <color theme="1"/>
        <rFont val="Arial"/>
        <family val="2"/>
      </rPr>
      <t xml:space="preserve"> Eurostat (online data code: met_lfu3rt)</t>
    </r>
  </si>
  <si>
    <t>Czech Republic</t>
  </si>
  <si>
    <t>Label</t>
  </si>
  <si>
    <t>Population 2014</t>
  </si>
  <si>
    <t>Class</t>
  </si>
  <si>
    <t>Flag</t>
  </si>
  <si>
    <t>BE002C1</t>
  </si>
  <si>
    <t>Antwerpen</t>
  </si>
  <si>
    <t>BE001C1</t>
  </si>
  <si>
    <t>Bruxelles / Brussel</t>
  </si>
  <si>
    <t>BE005C1</t>
  </si>
  <si>
    <t>Liège</t>
  </si>
  <si>
    <t>BG004C1</t>
  </si>
  <si>
    <t>Burgas</t>
  </si>
  <si>
    <t>BG001C1</t>
  </si>
  <si>
    <t>Sofia</t>
  </si>
  <si>
    <t>CZ003C1</t>
  </si>
  <si>
    <t>Ostrava</t>
  </si>
  <si>
    <t>CZ001C1</t>
  </si>
  <si>
    <t>Praha</t>
  </si>
  <si>
    <t>DK004C2</t>
  </si>
  <si>
    <t>Aalborg</t>
  </si>
  <si>
    <t>DK001C1</t>
  </si>
  <si>
    <t>København</t>
  </si>
  <si>
    <t>Legend for proportional circles</t>
  </si>
  <si>
    <t>DE001C1</t>
  </si>
  <si>
    <t>Berlin</t>
  </si>
  <si>
    <t>DE010C1</t>
  </si>
  <si>
    <t>Dortmund</t>
  </si>
  <si>
    <t>DE002C1</t>
  </si>
  <si>
    <t>Hamburg</t>
  </si>
  <si>
    <t>Classes:</t>
  </si>
  <si>
    <t>&lt; 300 000</t>
  </si>
  <si>
    <t>DE006C1</t>
  </si>
  <si>
    <t>Essen</t>
  </si>
  <si>
    <t>DE003C1</t>
  </si>
  <si>
    <t>München</t>
  </si>
  <si>
    <t>DE008C1</t>
  </si>
  <si>
    <t>Leipzig</t>
  </si>
  <si>
    <t>≥ 1 200 000</t>
  </si>
  <si>
    <t>Data not available</t>
  </si>
  <si>
    <t>:</t>
  </si>
  <si>
    <t>DE043C1</t>
  </si>
  <si>
    <t>Rostock</t>
  </si>
  <si>
    <t>EE001C1</t>
  </si>
  <si>
    <t>Tallinn</t>
  </si>
  <si>
    <t>IE001C1</t>
  </si>
  <si>
    <t>Dublin</t>
  </si>
  <si>
    <t>Athina</t>
  </si>
  <si>
    <t>Footnote:</t>
  </si>
  <si>
    <t>EL004C1</t>
  </si>
  <si>
    <t>Irakleio</t>
  </si>
  <si>
    <t>EL001K1</t>
  </si>
  <si>
    <t>Athina (greater city)</t>
  </si>
  <si>
    <t>ES002C1</t>
  </si>
  <si>
    <t>Barcelona</t>
  </si>
  <si>
    <t>ES001C1</t>
  </si>
  <si>
    <t>Madrid</t>
  </si>
  <si>
    <t>Source:</t>
  </si>
  <si>
    <t>ES006C1</t>
  </si>
  <si>
    <t>Málaga</t>
  </si>
  <si>
    <t>ES013C1</t>
  </si>
  <si>
    <t>Oviedo</t>
  </si>
  <si>
    <t>FI001C2</t>
  </si>
  <si>
    <t>Helsinki</t>
  </si>
  <si>
    <t>FI004C2</t>
  </si>
  <si>
    <t>FR001K1</t>
  </si>
  <si>
    <t>Paris (greater city)</t>
  </si>
  <si>
    <t>FR007C1</t>
  </si>
  <si>
    <t>Bordeaux</t>
  </si>
  <si>
    <t>FR006C2</t>
  </si>
  <si>
    <t>Strasbourg</t>
  </si>
  <si>
    <t>FR009C1</t>
  </si>
  <si>
    <t>Lille</t>
  </si>
  <si>
    <t>FR203C1</t>
  </si>
  <si>
    <t>Marseille</t>
  </si>
  <si>
    <t>FR013C2</t>
  </si>
  <si>
    <t>Rennes</t>
  </si>
  <si>
    <t>HR001C1</t>
  </si>
  <si>
    <t>Zagreb</t>
  </si>
  <si>
    <t>IT001C1</t>
  </si>
  <si>
    <t>Roma</t>
  </si>
  <si>
    <t>IT003C1</t>
  </si>
  <si>
    <t>Napoli</t>
  </si>
  <si>
    <t>HU001C1</t>
  </si>
  <si>
    <t>Budapest</t>
  </si>
  <si>
    <t>IT004C1</t>
  </si>
  <si>
    <t>Torino</t>
  </si>
  <si>
    <t>HU002C1</t>
  </si>
  <si>
    <t>Miskolc</t>
  </si>
  <si>
    <t>IT005C1</t>
  </si>
  <si>
    <t>Palermo</t>
  </si>
  <si>
    <t>IS001C1</t>
  </si>
  <si>
    <t>Reykjavik</t>
  </si>
  <si>
    <t>IT009C1</t>
  </si>
  <si>
    <t>Bologna</t>
  </si>
  <si>
    <t>IT012C1</t>
  </si>
  <si>
    <t>Verona</t>
  </si>
  <si>
    <t>CY001C1</t>
  </si>
  <si>
    <t>Lefkosia</t>
  </si>
  <si>
    <t>LV001C1</t>
  </si>
  <si>
    <t>Riga</t>
  </si>
  <si>
    <t>LT001C1</t>
  </si>
  <si>
    <t>Vilnius</t>
  </si>
  <si>
    <t>LU001C1</t>
  </si>
  <si>
    <t>MT001C1</t>
  </si>
  <si>
    <t>Valletta</t>
  </si>
  <si>
    <t>NL002C1</t>
  </si>
  <si>
    <t>Amsterdam</t>
  </si>
  <si>
    <t>NL003C1</t>
  </si>
  <si>
    <t>Rotterdam</t>
  </si>
  <si>
    <t>NL007C1</t>
  </si>
  <si>
    <t>Groningen</t>
  </si>
  <si>
    <t>AT001C1</t>
  </si>
  <si>
    <t>Wien</t>
  </si>
  <si>
    <t>AT002C1</t>
  </si>
  <si>
    <t>Graz</t>
  </si>
  <si>
    <t>PL001C1</t>
  </si>
  <si>
    <t>Warszawa</t>
  </si>
  <si>
    <t>PL003C1</t>
  </si>
  <si>
    <t>Kraków</t>
  </si>
  <si>
    <t>PL006C1</t>
  </si>
  <si>
    <t>Gdansk</t>
  </si>
  <si>
    <t>NO001C1</t>
  </si>
  <si>
    <t>Oslo</t>
  </si>
  <si>
    <t>PL011C1</t>
  </si>
  <si>
    <t>Bialystok</t>
  </si>
  <si>
    <t>PT001K1</t>
  </si>
  <si>
    <t>Lisboa (greater city)</t>
  </si>
  <si>
    <t>PT003C1</t>
  </si>
  <si>
    <t>Braga</t>
  </si>
  <si>
    <t>RO001C1</t>
  </si>
  <si>
    <t>RO002C1</t>
  </si>
  <si>
    <t>Cluj-Napoca</t>
  </si>
  <si>
    <t>RO011C1</t>
  </si>
  <si>
    <t>Piatra Neamt</t>
  </si>
  <si>
    <t>SI001C1</t>
  </si>
  <si>
    <t>Ljubljana</t>
  </si>
  <si>
    <t>SK001C1</t>
  </si>
  <si>
    <t>Bratislava</t>
  </si>
  <si>
    <t>SK002C1</t>
  </si>
  <si>
    <t>Kosice</t>
  </si>
  <si>
    <t>Helsinki / Helsingfors</t>
  </si>
  <si>
    <t>SE003C1</t>
  </si>
  <si>
    <t>Oulu / Uleåborg</t>
  </si>
  <si>
    <t>SE001C1</t>
  </si>
  <si>
    <t>Stockholm</t>
  </si>
  <si>
    <t>Malmö</t>
  </si>
  <si>
    <t>UK001K2</t>
  </si>
  <si>
    <t>London (greater city)</t>
  </si>
  <si>
    <t>UK004C1</t>
  </si>
  <si>
    <t>Glasgow</t>
  </si>
  <si>
    <t>TR001C1</t>
  </si>
  <si>
    <t>Ankara</t>
  </si>
  <si>
    <t>TR003C1</t>
  </si>
  <si>
    <t>Antalya</t>
  </si>
  <si>
    <t>UK008K1</t>
  </si>
  <si>
    <t>Greater Manchester</t>
  </si>
  <si>
    <t>TR007C1</t>
  </si>
  <si>
    <t>Diyarbakir</t>
  </si>
  <si>
    <t>UK009C1</t>
  </si>
  <si>
    <t>Cardiff</t>
  </si>
  <si>
    <t>TR012C1</t>
  </si>
  <si>
    <t>Istanbul</t>
  </si>
  <si>
    <t>UK012C1</t>
  </si>
  <si>
    <t>Belfast</t>
  </si>
  <si>
    <t>UK013K1</t>
  </si>
  <si>
    <t>Tyneside conurbation</t>
  </si>
  <si>
    <t>CH001C1</t>
  </si>
  <si>
    <t>Zürich</t>
  </si>
  <si>
    <t>CH002C1</t>
  </si>
  <si>
    <t>Genève</t>
  </si>
  <si>
    <t>United Kingdom</t>
  </si>
  <si>
    <t>Iceland</t>
  </si>
  <si>
    <t>Norway</t>
  </si>
  <si>
    <t>Switzerland</t>
  </si>
  <si>
    <t>(%)</t>
  </si>
  <si>
    <r>
      <t xml:space="preserve">Source: </t>
    </r>
    <r>
      <rPr>
        <sz val="9"/>
        <color theme="1"/>
        <rFont val="Arial"/>
        <family val="2"/>
      </rPr>
      <t>Eurostat (online data code: ilc_peps13)</t>
    </r>
  </si>
  <si>
    <t>–</t>
  </si>
  <si>
    <t>EU-28 (¹)</t>
  </si>
  <si>
    <t>(¹) Rural areas: estimate.</t>
  </si>
  <si>
    <t>Malta (²)</t>
  </si>
  <si>
    <t>(²) Rural areas: unreliable data.</t>
  </si>
  <si>
    <t>Netherlands (³)</t>
  </si>
  <si>
    <t>(³) Provisional.</t>
  </si>
  <si>
    <t>FYR of Macedonia (⁴)</t>
  </si>
  <si>
    <t>(⁴) 2011. Rural areas: not applicable.</t>
  </si>
  <si>
    <t>Switzerland (⁵)</t>
  </si>
  <si>
    <t>(⁵) 2013.</t>
  </si>
  <si>
    <t>Switzerland (³)</t>
  </si>
  <si>
    <t>(³) 2013.</t>
  </si>
  <si>
    <t>FYR of Macedonia (³)</t>
  </si>
  <si>
    <t>(³) 2011. Rural areas: not applicable.</t>
  </si>
  <si>
    <t>Switzerland (⁴)</t>
  </si>
  <si>
    <t>(⁴) 2013.</t>
  </si>
  <si>
    <t>Source: Eurostat (online data code: ilc_lvhl23)</t>
  </si>
  <si>
    <t>Figure 4: Overcrowding rate, by degree of urbanisation, 2014</t>
  </si>
  <si>
    <t>Source: Eurostat (online data code: ilc_mdho06d)</t>
  </si>
  <si>
    <t>Malta (¹)</t>
  </si>
  <si>
    <t>(¹) Rural areas: unreliable data.</t>
  </si>
  <si>
    <t>Luxembourg (¹)(²)</t>
  </si>
  <si>
    <t>(²) 2012.</t>
  </si>
  <si>
    <t>Slovenia (³)</t>
  </si>
  <si>
    <t>(³) Unreliable data.</t>
  </si>
  <si>
    <t>Estonia (⁴)</t>
  </si>
  <si>
    <t>Lithuania (⁴)</t>
  </si>
  <si>
    <t>(⁴) Cities and towns and suburbs: unreliable data.</t>
  </si>
  <si>
    <t>Croatia (³)(⁵)</t>
  </si>
  <si>
    <t>Slovakia (⁵)</t>
  </si>
  <si>
    <t>Source: Eurostat (online data code: edat_lfse_30)</t>
  </si>
  <si>
    <t>(¹) Lithuania and Slovakia: not available.</t>
  </si>
  <si>
    <t>(²) 2013.</t>
  </si>
  <si>
    <t>Cyprus (²)(³)</t>
  </si>
  <si>
    <t>(³) Female rate: unreliable data.</t>
  </si>
  <si>
    <t>Latvia (³)(⁴)</t>
  </si>
  <si>
    <t>(⁴) 2012.</t>
  </si>
  <si>
    <t>Estonia (⁴)(⁵)</t>
  </si>
  <si>
    <t>Croatia (⁴)(⁵)</t>
  </si>
  <si>
    <t>Ireland (⁵)</t>
  </si>
  <si>
    <t>Bulgaria (⁵)</t>
  </si>
  <si>
    <t>Slovenia (⁴)(⁵)</t>
  </si>
  <si>
    <t>(⁵) Unreliable data.</t>
  </si>
  <si>
    <t>Luxembourg (⁵)(⁶)</t>
  </si>
  <si>
    <t>(⁶) 2011.</t>
  </si>
  <si>
    <t>Figure 11: Unemployment rates in cities, by age, 2014</t>
  </si>
  <si>
    <t/>
  </si>
  <si>
    <t>Luxembourg (¹)</t>
  </si>
  <si>
    <t>Slovenia (¹)</t>
  </si>
  <si>
    <t>Lithuania (¹)</t>
  </si>
  <si>
    <t>(¹) 15–24 years: unreliable data.</t>
  </si>
  <si>
    <t>15–24 years old</t>
  </si>
  <si>
    <t>25–39 years old</t>
  </si>
  <si>
    <t>Lowest - label</t>
  </si>
  <si>
    <t>Highest - label</t>
  </si>
  <si>
    <t>Gent</t>
  </si>
  <si>
    <t>Charleroi</t>
  </si>
  <si>
    <t>Plovdiv</t>
  </si>
  <si>
    <t>Århus</t>
  </si>
  <si>
    <t>Regensburg</t>
  </si>
  <si>
    <t>Neubrandenburg</t>
  </si>
  <si>
    <t>Cork</t>
  </si>
  <si>
    <t>Thessaloniki</t>
  </si>
  <si>
    <t>Donostia-San Sebastián</t>
  </si>
  <si>
    <t>Cádiz - Algeciras</t>
  </si>
  <si>
    <t>Montpellier</t>
  </si>
  <si>
    <t>Split</t>
  </si>
  <si>
    <t>Kaunas</t>
  </si>
  <si>
    <t>Debrecen</t>
  </si>
  <si>
    <t>Groningen, s-Hertogenbosch, Utrecht</t>
  </si>
  <si>
    <t>Innsbruck</t>
  </si>
  <si>
    <t>Poznan</t>
  </si>
  <si>
    <t>Kielce</t>
  </si>
  <si>
    <t>Coimbra</t>
  </si>
  <si>
    <t>Porto</t>
  </si>
  <si>
    <t>Constanta</t>
  </si>
  <si>
    <t>Maribor</t>
  </si>
  <si>
    <t>Turku</t>
  </si>
  <si>
    <t>Uppsala</t>
  </si>
  <si>
    <t>Cambridge</t>
  </si>
  <si>
    <t>Middlesbrough</t>
  </si>
  <si>
    <t>Granada</t>
  </si>
  <si>
    <t>Córdoba</t>
  </si>
  <si>
    <t>Las Palmas</t>
  </si>
  <si>
    <t>Sevilla</t>
  </si>
  <si>
    <t>Santa Cruz de Tenerife</t>
  </si>
  <si>
    <t>Valencia</t>
  </si>
  <si>
    <t>Vigo</t>
  </si>
  <si>
    <t>Messina</t>
  </si>
  <si>
    <t>Zaragoza</t>
  </si>
  <si>
    <t>Bari</t>
  </si>
  <si>
    <t>A Coruña</t>
  </si>
  <si>
    <t>Santander</t>
  </si>
  <si>
    <t>Catania</t>
  </si>
  <si>
    <t>Taranto</t>
  </si>
  <si>
    <t>Valladolid</t>
  </si>
  <si>
    <t>Cagliari</t>
  </si>
  <si>
    <t>Bilbao</t>
  </si>
  <si>
    <t>Genova</t>
  </si>
  <si>
    <t>Venezia</t>
  </si>
  <si>
    <t>Brescia</t>
  </si>
  <si>
    <t>Milano</t>
  </si>
  <si>
    <t>Modena</t>
  </si>
  <si>
    <t>Padova</t>
  </si>
  <si>
    <t>Firenze</t>
  </si>
  <si>
    <t>Parma</t>
  </si>
  <si>
    <t>Lowest share among metropolitan regions</t>
  </si>
  <si>
    <t>Highest share among metropolitan regions</t>
  </si>
  <si>
    <t>Prato (¹)</t>
  </si>
  <si>
    <t>(¹) 2012.</t>
  </si>
  <si>
    <t>Palma de Mallorca</t>
  </si>
  <si>
    <t>Percentage agreeing</t>
  </si>
  <si>
    <t>Circle</t>
  </si>
  <si>
    <t>e</t>
  </si>
  <si>
    <t>(¹) Athina (Greece), Paris (France), Lisboa (Portugal), London, Manchester and Tyneside conurbation (all United Kingdom): greater city. Population data generally refer to 1 January 2014. Portugal: 2015. Denmark, Estonia, Latvia, Lithuania, Hungary, the Netherlands, Austria, Poland and Norway: 2013. France, Slovenia and Finland: 2012. Greece and Sweden: 2011. Cyprus, Luxembourg and Malta: 2009. Turkey: 2004. Bulgaria, Ireland, Lithuania, Malta, Poland, Portugal, the United Kingdom and Turkey: estimates.</t>
  </si>
  <si>
    <t>Figure 5: Severe housing deprivation rate, by degree of urbanisation, 2014</t>
  </si>
  <si>
    <r>
      <t>Source:</t>
    </r>
    <r>
      <rPr>
        <sz val="9"/>
        <color theme="1"/>
        <rFont val="Arial"/>
        <family val="2"/>
      </rPr>
      <t xml:space="preserve"> Eurostat (online data codes: urb_percep and urb_cpop1)</t>
    </r>
  </si>
  <si>
    <t>Rīga</t>
  </si>
  <si>
    <t>Oulu</t>
  </si>
  <si>
    <t>Figure 1: Proportion of the population at risk of poverty or social exclusion, by degree of urbanisation, 2014</t>
  </si>
  <si>
    <t>Figure 2: Proportion of the population facing severe material deprivation, by degree of urbanisation, 2014</t>
  </si>
  <si>
    <t>Figure 3: Proportion of the population aged 0–59 living in households with very low work intensity, by degree of urbanisation, 2014</t>
  </si>
  <si>
    <t>Figure 6: Proportion of the population aged 18–24 who were early leavers from education and training, by degree of urbanisation, 2014</t>
  </si>
  <si>
    <t>Figure 7: Proportion of the population aged 18–24 who were early leavers from education and training in cities, by sex, 2014 (¹)</t>
  </si>
  <si>
    <t>40–64 years old</t>
  </si>
  <si>
    <t>(²) Rural areas: not available.</t>
  </si>
  <si>
    <t>Figure 8: Proportion of young people aged 15–34 neither in employment nor in education and training, by degree of urbanisation, 2014</t>
  </si>
  <si>
    <t>Figure 9: Proportion of young people aged 15–34 living in cities and neither in employment nor in education and training, by sex, 2014</t>
  </si>
  <si>
    <t>Figure 10: Unemployment rates for persons aged 15–74, by degree of urbanisation, 2014</t>
  </si>
  <si>
    <t>Košice</t>
  </si>
  <si>
    <t>Figure 13: Unemployment rates by age, metropolitan regions of Spain and Italy, 2014</t>
  </si>
  <si>
    <t>Legend for colour scale</t>
  </si>
  <si>
    <t>People satisfied with state of streets and buildings (%)</t>
  </si>
  <si>
    <t>Population (persons)</t>
  </si>
  <si>
    <t>300 000 – &lt; 600 000</t>
  </si>
  <si>
    <t>600 000 – &lt; 1 200 000</t>
  </si>
  <si>
    <t>Bucureşti</t>
  </si>
  <si>
    <t>Serbia</t>
  </si>
  <si>
    <t>People agreeing they had difficulties paying their bills (%)</t>
  </si>
  <si>
    <t>Figure 12: Unemployment rates for persons aged 15–74 in selected metropolitan regions, 2014 (¹)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</si>
  <si>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Eurostat (online data code: edat_lfse_29)</t>
    </r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</si>
  <si>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Eurostat (online data code: lfst_r_urgau)</t>
    </r>
  </si>
  <si>
    <t>25–74 years old</t>
  </si>
  <si>
    <t>Region</t>
  </si>
  <si>
    <t>Málaga - Marbella</t>
  </si>
  <si>
    <t>Alicante - Elche</t>
  </si>
  <si>
    <t>Murcia - Cartagena</t>
  </si>
  <si>
    <t>Pamplona/Iruña</t>
  </si>
  <si>
    <t>Oviedo - Gijón</t>
  </si>
  <si>
    <t>Vitoria/Gasteiz (¹)</t>
  </si>
  <si>
    <t>Urban Europe — statistics on cities, towns and suburbs</t>
  </si>
  <si>
    <r>
      <t>Source:</t>
    </r>
    <r>
      <rPr>
        <sz val="9"/>
        <color theme="1"/>
        <rFont val="Arial"/>
        <family val="2"/>
      </rPr>
      <t xml:space="preserve"> Eurostat (online data codes: ilc_li43 and ilc_lvho01)</t>
    </r>
  </si>
  <si>
    <t>Switzerland (²)</t>
  </si>
  <si>
    <t>(³) 2011.</t>
  </si>
  <si>
    <t>At risk of poverty rate</t>
  </si>
  <si>
    <t>Table 1: Proportion of the population at risk of poverty and proportion of the total population with less than 60 % of the median income, by degree of urbanisation, 2014</t>
  </si>
  <si>
    <t>Share of total population with &lt; 60 % of median equivalised income</t>
  </si>
  <si>
    <t>Map 1: Proportion of people who are satisfied with the state of the streets and buildings in their neighbourhood, 2015 (¹)</t>
  </si>
  <si>
    <t>Map 2: Proportion of people who have difficulties paying their bills at the end of the month, 2015 (¹)</t>
  </si>
  <si>
    <t>Poverty and social exclusion in cities</t>
  </si>
  <si>
    <t>&lt; 4</t>
  </si>
  <si>
    <t>4 – &lt; 9</t>
  </si>
  <si>
    <t>9 – &lt; 14</t>
  </si>
  <si>
    <t>≥ 14</t>
  </si>
  <si>
    <t>&lt; 55</t>
  </si>
  <si>
    <t>55 – &lt; 66</t>
  </si>
  <si>
    <t>66 – &lt; 77</t>
  </si>
  <si>
    <t>≥ 77</t>
  </si>
  <si>
    <t>Timişoara</t>
  </si>
  <si>
    <t>(¹) The figure shows (subject to data availability) the metropolitan regions with the lowest/highest unemployment rates in each EU Member State. Estonia, Cyprus, Latvia, Luxembourg and Malta: only data for the capital city is collected, this is shown as the lowest share. France: 2010. Innsbruck (Austria): 2012. Timişoara (Romania): 2011. Ingolstadt, Konstanz, Reutlingen and Rosenheim (all Germany): not 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</si>
</sst>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i"/>
    <numFmt numFmtId="166" formatCode="@_i"/>
    <numFmt numFmtId="167" formatCode="0.000"/>
  </numFmts>
  <fonts count="13" x14ac:knownFonts="1"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6423"/>
        <bgColor indexed="64"/>
      </patternFill>
    </fill>
    <fill>
      <patternFill patternType="solid">
        <fgColor rgb="FFF5A37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4">
    <xf numFmtId="0" fontId="0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64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left"/>
    </xf>
    <xf numFmtId="0" fontId="7" fillId="4" borderId="13" xfId="0" applyNumberFormat="1" applyFont="1" applyFill="1" applyBorder="1" applyAlignment="1">
      <alignment horizontal="left"/>
    </xf>
    <xf numFmtId="0" fontId="7" fillId="3" borderId="14" xfId="0" applyFont="1" applyFill="1" applyBorder="1" applyAlignment="1">
      <alignment horizontal="left" vertical="center"/>
    </xf>
    <xf numFmtId="0" fontId="7" fillId="4" borderId="15" xfId="0" applyNumberFormat="1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164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1" fontId="8" fillId="0" borderId="0" xfId="1" applyNumberFormat="1" applyFont="1" applyFill="1"/>
    <xf numFmtId="0" fontId="7" fillId="0" borderId="0" xfId="1" applyFont="1" applyFill="1"/>
    <xf numFmtId="0" fontId="8" fillId="0" borderId="0" xfId="2" applyFont="1" applyFill="1" applyAlignment="1">
      <alignment vertical="center"/>
    </xf>
    <xf numFmtId="0" fontId="8" fillId="0" borderId="0" xfId="1" applyFont="1" applyFill="1"/>
    <xf numFmtId="1" fontId="7" fillId="0" borderId="0" xfId="1" applyNumberFormat="1" applyFont="1" applyFill="1"/>
    <xf numFmtId="0" fontId="0" fillId="0" borderId="0" xfId="1" applyFont="1" applyFill="1"/>
    <xf numFmtId="0" fontId="8" fillId="5" borderId="17" xfId="0" applyFont="1" applyFill="1" applyBorder="1">
      <alignment vertical="center"/>
    </xf>
    <xf numFmtId="164" fontId="8" fillId="0" borderId="0" xfId="1" applyNumberFormat="1" applyFont="1" applyFill="1"/>
    <xf numFmtId="0" fontId="0" fillId="0" borderId="0" xfId="1" quotePrefix="1" applyFont="1" applyFill="1"/>
    <xf numFmtId="0" fontId="8" fillId="6" borderId="17" xfId="0" applyFont="1" applyFill="1" applyBorder="1">
      <alignment vertical="center"/>
    </xf>
    <xf numFmtId="9" fontId="8" fillId="0" borderId="0" xfId="1" applyNumberFormat="1" applyFont="1" applyFill="1" applyAlignment="1">
      <alignment horizontal="left"/>
    </xf>
    <xf numFmtId="0" fontId="8" fillId="7" borderId="17" xfId="0" applyFont="1" applyFill="1" applyBorder="1">
      <alignment vertical="center"/>
    </xf>
    <xf numFmtId="9" fontId="8" fillId="4" borderId="0" xfId="1" applyNumberFormat="1" applyFont="1" applyFill="1" applyAlignment="1">
      <alignment horizontal="left"/>
    </xf>
    <xf numFmtId="0" fontId="10" fillId="8" borderId="17" xfId="0" applyFont="1" applyFill="1" applyBorder="1">
      <alignment vertical="center"/>
    </xf>
    <xf numFmtId="0" fontId="8" fillId="9" borderId="17" xfId="1" applyFont="1" applyFill="1" applyBorder="1" applyAlignment="1">
      <alignment horizontal="right"/>
    </xf>
    <xf numFmtId="164" fontId="0" fillId="4" borderId="0" xfId="2" applyNumberFormat="1" applyFont="1" applyFill="1" applyAlignment="1">
      <alignment vertical="center"/>
    </xf>
    <xf numFmtId="0" fontId="5" fillId="0" borderId="0" xfId="3" applyFont="1" applyFill="1"/>
    <xf numFmtId="0" fontId="8" fillId="0" borderId="0" xfId="1" quotePrefix="1" applyFont="1" applyFill="1"/>
    <xf numFmtId="0" fontId="5" fillId="0" borderId="0" xfId="1" applyFont="1" applyFill="1"/>
    <xf numFmtId="0" fontId="8" fillId="0" borderId="0" xfId="1" applyFont="1" applyFill="1" applyAlignment="1">
      <alignment vertical="center"/>
    </xf>
    <xf numFmtId="0" fontId="8" fillId="0" borderId="0" xfId="3" applyFont="1" applyFill="1"/>
    <xf numFmtId="3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7" fillId="4" borderId="19" xfId="0" applyNumberFormat="1" applyFont="1" applyFill="1" applyBorder="1" applyAlignment="1">
      <alignment horizontal="left"/>
    </xf>
    <xf numFmtId="0" fontId="7" fillId="4" borderId="22" xfId="0" applyNumberFormat="1" applyFont="1" applyFill="1" applyBorder="1" applyAlignment="1">
      <alignment horizontal="left"/>
    </xf>
    <xf numFmtId="165" fontId="0" fillId="3" borderId="4" xfId="0" applyNumberFormat="1" applyFill="1" applyBorder="1" applyAlignment="1">
      <alignment horizontal="right" vertical="center"/>
    </xf>
    <xf numFmtId="165" fontId="0" fillId="3" borderId="7" xfId="0" applyNumberFormat="1" applyFill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5" fontId="0" fillId="0" borderId="18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165" fontId="0" fillId="0" borderId="20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right" vertical="center"/>
    </xf>
    <xf numFmtId="166" fontId="0" fillId="0" borderId="20" xfId="0" applyNumberFormat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164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Alignment="1">
      <alignment horizontal="right" vertical="center"/>
    </xf>
    <xf numFmtId="164" fontId="5" fillId="0" borderId="0" xfId="0" applyNumberFormat="1" applyFont="1" applyFill="1">
      <alignment vertical="center"/>
    </xf>
    <xf numFmtId="0" fontId="5" fillId="0" borderId="0" xfId="0" applyFont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7" fontId="1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165" fontId="12" fillId="3" borderId="20" xfId="0" applyNumberFormat="1" applyFont="1" applyFill="1" applyBorder="1" applyAlignment="1">
      <alignment horizontal="right" vertical="center"/>
    </xf>
    <xf numFmtId="165" fontId="0" fillId="3" borderId="20" xfId="0" applyNumberFormat="1" applyFont="1" applyFill="1" applyBorder="1" applyAlignment="1">
      <alignment horizontal="right" vertical="center"/>
    </xf>
    <xf numFmtId="165" fontId="0" fillId="0" borderId="5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165" fontId="0" fillId="0" borderId="18" xfId="0" applyNumberFormat="1" applyFont="1" applyBorder="1" applyAlignment="1">
      <alignment horizontal="right" vertical="center"/>
    </xf>
    <xf numFmtId="165" fontId="0" fillId="0" borderId="20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">
    <cellStyle name="Normal" xfId="0" builtinId="0" customBuiltin="1"/>
    <cellStyle name="Normal_Chapter_2_Labour_market_maps-CORR" xfId="2"/>
    <cellStyle name="Normal_Maps YB2010 Chapter 4 GDP_corr" xfId="1"/>
    <cellStyle name="Normal_Yearbook 2010 Ch 11 graphs_3003201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A519"/>
      <color rgb="FF5FB441"/>
      <color rgb="FFB9C31E"/>
      <color rgb="FF286EB4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6307777777777777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1'!$C$11:$C$45</c:f>
              <c:strCache>
                <c:ptCount val="35"/>
                <c:pt idx="0">
                  <c:v>EU-28 (¹)</c:v>
                </c:pt>
                <c:pt idx="2">
                  <c:v>Greece</c:v>
                </c:pt>
                <c:pt idx="3">
                  <c:v>Bulgaria</c:v>
                </c:pt>
                <c:pt idx="4">
                  <c:v>Belgium</c:v>
                </c:pt>
                <c:pt idx="5">
                  <c:v>Austria</c:v>
                </c:pt>
                <c:pt idx="6">
                  <c:v>Romania</c:v>
                </c:pt>
                <c:pt idx="7">
                  <c:v>Italy</c:v>
                </c:pt>
                <c:pt idx="8">
                  <c:v>United Kingdom</c:v>
                </c:pt>
                <c:pt idx="9">
                  <c:v>Portugal</c:v>
                </c:pt>
                <c:pt idx="10">
                  <c:v>Latvia</c:v>
                </c:pt>
                <c:pt idx="11">
                  <c:v>Ireland</c:v>
                </c:pt>
                <c:pt idx="12">
                  <c:v>Spain</c:v>
                </c:pt>
                <c:pt idx="13">
                  <c:v>Cyprus</c:v>
                </c:pt>
                <c:pt idx="14">
                  <c:v>Estonia</c:v>
                </c:pt>
                <c:pt idx="15">
                  <c:v>Denmark</c:v>
                </c:pt>
                <c:pt idx="16">
                  <c:v>Germany</c:v>
                </c:pt>
                <c:pt idx="17">
                  <c:v>Malta (²)</c:v>
                </c:pt>
                <c:pt idx="18">
                  <c:v>Hungary</c:v>
                </c:pt>
                <c:pt idx="19">
                  <c:v>Croatia</c:v>
                </c:pt>
                <c:pt idx="20">
                  <c:v>Lithuania</c:v>
                </c:pt>
                <c:pt idx="21">
                  <c:v>Slovenia</c:v>
                </c:pt>
                <c:pt idx="22">
                  <c:v>France</c:v>
                </c:pt>
                <c:pt idx="23">
                  <c:v>Netherlands (³)</c:v>
                </c:pt>
                <c:pt idx="24">
                  <c:v>Poland</c:v>
                </c:pt>
                <c:pt idx="25">
                  <c:v>Sweden</c:v>
                </c:pt>
                <c:pt idx="26">
                  <c:v>Finland</c:v>
                </c:pt>
                <c:pt idx="27">
                  <c:v>Luxembourg</c:v>
                </c:pt>
                <c:pt idx="28">
                  <c:v>Slovakia</c:v>
                </c:pt>
                <c:pt idx="29">
                  <c:v>Czech Republic</c:v>
                </c:pt>
                <c:pt idx="31">
                  <c:v>FYR of Macedonia (⁴)</c:v>
                </c:pt>
                <c:pt idx="32">
                  <c:v>Switzerland (⁵)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1'!$F$11:$F$45</c:f>
              <c:numCache>
                <c:formatCode>0.0</c:formatCode>
                <c:ptCount val="35"/>
                <c:pt idx="0">
                  <c:v>27.1</c:v>
                </c:pt>
                <c:pt idx="2">
                  <c:v>39.9</c:v>
                </c:pt>
                <c:pt idx="3">
                  <c:v>51.4</c:v>
                </c:pt>
                <c:pt idx="4">
                  <c:v>21.1</c:v>
                </c:pt>
                <c:pt idx="5">
                  <c:v>14.1</c:v>
                </c:pt>
                <c:pt idx="6">
                  <c:v>55</c:v>
                </c:pt>
                <c:pt idx="7">
                  <c:v>33.700000000000003</c:v>
                </c:pt>
                <c:pt idx="8">
                  <c:v>20.399999999999999</c:v>
                </c:pt>
                <c:pt idx="9">
                  <c:v>30.9</c:v>
                </c:pt>
                <c:pt idx="10">
                  <c:v>38.6</c:v>
                </c:pt>
                <c:pt idx="11">
                  <c:v>27.4</c:v>
                </c:pt>
                <c:pt idx="12">
                  <c:v>34.799999999999997</c:v>
                </c:pt>
                <c:pt idx="13">
                  <c:v>31</c:v>
                </c:pt>
                <c:pt idx="14">
                  <c:v>26.5</c:v>
                </c:pt>
                <c:pt idx="15">
                  <c:v>14.7</c:v>
                </c:pt>
                <c:pt idx="16">
                  <c:v>18.8</c:v>
                </c:pt>
                <c:pt idx="17">
                  <c:v>44.3</c:v>
                </c:pt>
                <c:pt idx="18">
                  <c:v>36.5</c:v>
                </c:pt>
                <c:pt idx="19">
                  <c:v>34.9</c:v>
                </c:pt>
                <c:pt idx="20">
                  <c:v>32.4</c:v>
                </c:pt>
                <c:pt idx="21">
                  <c:v>21.6</c:v>
                </c:pt>
                <c:pt idx="22">
                  <c:v>16.3</c:v>
                </c:pt>
                <c:pt idx="23">
                  <c:v>15.5</c:v>
                </c:pt>
                <c:pt idx="24">
                  <c:v>31.2</c:v>
                </c:pt>
                <c:pt idx="25">
                  <c:v>18.100000000000001</c:v>
                </c:pt>
                <c:pt idx="26">
                  <c:v>17.8</c:v>
                </c:pt>
                <c:pt idx="27">
                  <c:v>16.600000000000001</c:v>
                </c:pt>
                <c:pt idx="28">
                  <c:v>20.8</c:v>
                </c:pt>
                <c:pt idx="29">
                  <c:v>15.2</c:v>
                </c:pt>
                <c:pt idx="32">
                  <c:v>19</c:v>
                </c:pt>
                <c:pt idx="33">
                  <c:v>15.6</c:v>
                </c:pt>
                <c:pt idx="34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1'!$C$11:$C$45</c:f>
              <c:strCache>
                <c:ptCount val="35"/>
                <c:pt idx="0">
                  <c:v>EU-28 (¹)</c:v>
                </c:pt>
                <c:pt idx="2">
                  <c:v>Greece</c:v>
                </c:pt>
                <c:pt idx="3">
                  <c:v>Bulgaria</c:v>
                </c:pt>
                <c:pt idx="4">
                  <c:v>Belgium</c:v>
                </c:pt>
                <c:pt idx="5">
                  <c:v>Austria</c:v>
                </c:pt>
                <c:pt idx="6">
                  <c:v>Romania</c:v>
                </c:pt>
                <c:pt idx="7">
                  <c:v>Italy</c:v>
                </c:pt>
                <c:pt idx="8">
                  <c:v>United Kingdom</c:v>
                </c:pt>
                <c:pt idx="9">
                  <c:v>Portugal</c:v>
                </c:pt>
                <c:pt idx="10">
                  <c:v>Latvia</c:v>
                </c:pt>
                <c:pt idx="11">
                  <c:v>Ireland</c:v>
                </c:pt>
                <c:pt idx="12">
                  <c:v>Spain</c:v>
                </c:pt>
                <c:pt idx="13">
                  <c:v>Cyprus</c:v>
                </c:pt>
                <c:pt idx="14">
                  <c:v>Estonia</c:v>
                </c:pt>
                <c:pt idx="15">
                  <c:v>Denmark</c:v>
                </c:pt>
                <c:pt idx="16">
                  <c:v>Germany</c:v>
                </c:pt>
                <c:pt idx="17">
                  <c:v>Malta (²)</c:v>
                </c:pt>
                <c:pt idx="18">
                  <c:v>Hungary</c:v>
                </c:pt>
                <c:pt idx="19">
                  <c:v>Croatia</c:v>
                </c:pt>
                <c:pt idx="20">
                  <c:v>Lithuania</c:v>
                </c:pt>
                <c:pt idx="21">
                  <c:v>Slovenia</c:v>
                </c:pt>
                <c:pt idx="22">
                  <c:v>France</c:v>
                </c:pt>
                <c:pt idx="23">
                  <c:v>Netherlands (³)</c:v>
                </c:pt>
                <c:pt idx="24">
                  <c:v>Poland</c:v>
                </c:pt>
                <c:pt idx="25">
                  <c:v>Sweden</c:v>
                </c:pt>
                <c:pt idx="26">
                  <c:v>Finland</c:v>
                </c:pt>
                <c:pt idx="27">
                  <c:v>Luxembourg</c:v>
                </c:pt>
                <c:pt idx="28">
                  <c:v>Slovakia</c:v>
                </c:pt>
                <c:pt idx="29">
                  <c:v>Czech Republic</c:v>
                </c:pt>
                <c:pt idx="31">
                  <c:v>FYR of Macedonia (⁴)</c:v>
                </c:pt>
                <c:pt idx="32">
                  <c:v>Switzerland (⁵)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1'!$E$11:$E$45</c:f>
              <c:numCache>
                <c:formatCode>0.0</c:formatCode>
                <c:ptCount val="35"/>
                <c:pt idx="0">
                  <c:v>22.3</c:v>
                </c:pt>
                <c:pt idx="2">
                  <c:v>32.9</c:v>
                </c:pt>
                <c:pt idx="3">
                  <c:v>40.5</c:v>
                </c:pt>
                <c:pt idx="4">
                  <c:v>17.2</c:v>
                </c:pt>
                <c:pt idx="5">
                  <c:v>16.899999999999999</c:v>
                </c:pt>
                <c:pt idx="6">
                  <c:v>31</c:v>
                </c:pt>
                <c:pt idx="7">
                  <c:v>26.8</c:v>
                </c:pt>
                <c:pt idx="8">
                  <c:v>20</c:v>
                </c:pt>
                <c:pt idx="9">
                  <c:v>25.3</c:v>
                </c:pt>
                <c:pt idx="10">
                  <c:v>31.6</c:v>
                </c:pt>
                <c:pt idx="11">
                  <c:v>29.2</c:v>
                </c:pt>
                <c:pt idx="12">
                  <c:v>29.1</c:v>
                </c:pt>
                <c:pt idx="13">
                  <c:v>28.2</c:v>
                </c:pt>
                <c:pt idx="14">
                  <c:v>27</c:v>
                </c:pt>
                <c:pt idx="15">
                  <c:v>14.3</c:v>
                </c:pt>
                <c:pt idx="16">
                  <c:v>18.7</c:v>
                </c:pt>
                <c:pt idx="17">
                  <c:v>24.1</c:v>
                </c:pt>
                <c:pt idx="18">
                  <c:v>31.2</c:v>
                </c:pt>
                <c:pt idx="19">
                  <c:v>25.6</c:v>
                </c:pt>
                <c:pt idx="20">
                  <c:v>27.1</c:v>
                </c:pt>
                <c:pt idx="21">
                  <c:v>19.100000000000001</c:v>
                </c:pt>
                <c:pt idx="22">
                  <c:v>20.6</c:v>
                </c:pt>
                <c:pt idx="23">
                  <c:v>14.5</c:v>
                </c:pt>
                <c:pt idx="24">
                  <c:v>22.8</c:v>
                </c:pt>
                <c:pt idx="25">
                  <c:v>15.4</c:v>
                </c:pt>
                <c:pt idx="26">
                  <c:v>17.399999999999999</c:v>
                </c:pt>
                <c:pt idx="27">
                  <c:v>23.4</c:v>
                </c:pt>
                <c:pt idx="28">
                  <c:v>17.8</c:v>
                </c:pt>
                <c:pt idx="29">
                  <c:v>15.4</c:v>
                </c:pt>
                <c:pt idx="31">
                  <c:v>57.7</c:v>
                </c:pt>
                <c:pt idx="32">
                  <c:v>15.6</c:v>
                </c:pt>
                <c:pt idx="33">
                  <c:v>12.4</c:v>
                </c:pt>
                <c:pt idx="34">
                  <c:v>14.2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1'!$D$10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cat>
            <c:strRef>
              <c:f>'Figure 1'!$C$11:$C$45</c:f>
              <c:strCache>
                <c:ptCount val="35"/>
                <c:pt idx="0">
                  <c:v>EU-28 (¹)</c:v>
                </c:pt>
                <c:pt idx="2">
                  <c:v>Greece</c:v>
                </c:pt>
                <c:pt idx="3">
                  <c:v>Bulgaria</c:v>
                </c:pt>
                <c:pt idx="4">
                  <c:v>Belgium</c:v>
                </c:pt>
                <c:pt idx="5">
                  <c:v>Austria</c:v>
                </c:pt>
                <c:pt idx="6">
                  <c:v>Romania</c:v>
                </c:pt>
                <c:pt idx="7">
                  <c:v>Italy</c:v>
                </c:pt>
                <c:pt idx="8">
                  <c:v>United Kingdom</c:v>
                </c:pt>
                <c:pt idx="9">
                  <c:v>Portugal</c:v>
                </c:pt>
                <c:pt idx="10">
                  <c:v>Latvia</c:v>
                </c:pt>
                <c:pt idx="11">
                  <c:v>Ireland</c:v>
                </c:pt>
                <c:pt idx="12">
                  <c:v>Spain</c:v>
                </c:pt>
                <c:pt idx="13">
                  <c:v>Cyprus</c:v>
                </c:pt>
                <c:pt idx="14">
                  <c:v>Estonia</c:v>
                </c:pt>
                <c:pt idx="15">
                  <c:v>Denmark</c:v>
                </c:pt>
                <c:pt idx="16">
                  <c:v>Germany</c:v>
                </c:pt>
                <c:pt idx="17">
                  <c:v>Malta (²)</c:v>
                </c:pt>
                <c:pt idx="18">
                  <c:v>Hungary</c:v>
                </c:pt>
                <c:pt idx="19">
                  <c:v>Croatia</c:v>
                </c:pt>
                <c:pt idx="20">
                  <c:v>Lithuania</c:v>
                </c:pt>
                <c:pt idx="21">
                  <c:v>Slovenia</c:v>
                </c:pt>
                <c:pt idx="22">
                  <c:v>France</c:v>
                </c:pt>
                <c:pt idx="23">
                  <c:v>Netherlands (³)</c:v>
                </c:pt>
                <c:pt idx="24">
                  <c:v>Poland</c:v>
                </c:pt>
                <c:pt idx="25">
                  <c:v>Sweden</c:v>
                </c:pt>
                <c:pt idx="26">
                  <c:v>Finland</c:v>
                </c:pt>
                <c:pt idx="27">
                  <c:v>Luxembourg</c:v>
                </c:pt>
                <c:pt idx="28">
                  <c:v>Slovakia</c:v>
                </c:pt>
                <c:pt idx="29">
                  <c:v>Czech Republic</c:v>
                </c:pt>
                <c:pt idx="31">
                  <c:v>FYR of Macedonia (⁴)</c:v>
                </c:pt>
                <c:pt idx="32">
                  <c:v>Switzerland (⁵)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1'!$D$11:$D$45</c:f>
              <c:numCache>
                <c:formatCode>0.0</c:formatCode>
                <c:ptCount val="35"/>
                <c:pt idx="0">
                  <c:v>24.3</c:v>
                </c:pt>
                <c:pt idx="2">
                  <c:v>34.1</c:v>
                </c:pt>
                <c:pt idx="3">
                  <c:v>30</c:v>
                </c:pt>
                <c:pt idx="4">
                  <c:v>28.6</c:v>
                </c:pt>
                <c:pt idx="5">
                  <c:v>28.3</c:v>
                </c:pt>
                <c:pt idx="6">
                  <c:v>27.9</c:v>
                </c:pt>
                <c:pt idx="7">
                  <c:v>27.8</c:v>
                </c:pt>
                <c:pt idx="8">
                  <c:v>27</c:v>
                </c:pt>
                <c:pt idx="9">
                  <c:v>26.8</c:v>
                </c:pt>
                <c:pt idx="10">
                  <c:v>26.5</c:v>
                </c:pt>
                <c:pt idx="11">
                  <c:v>26.3</c:v>
                </c:pt>
                <c:pt idx="12">
                  <c:v>26.2</c:v>
                </c:pt>
                <c:pt idx="13">
                  <c:v>25.1</c:v>
                </c:pt>
                <c:pt idx="14">
                  <c:v>25</c:v>
                </c:pt>
                <c:pt idx="15">
                  <c:v>24.2</c:v>
                </c:pt>
                <c:pt idx="16">
                  <c:v>24.1</c:v>
                </c:pt>
                <c:pt idx="17">
                  <c:v>23.7</c:v>
                </c:pt>
                <c:pt idx="18">
                  <c:v>23.7</c:v>
                </c:pt>
                <c:pt idx="19">
                  <c:v>22.8</c:v>
                </c:pt>
                <c:pt idx="20">
                  <c:v>21.8</c:v>
                </c:pt>
                <c:pt idx="21">
                  <c:v>20.2</c:v>
                </c:pt>
                <c:pt idx="22">
                  <c:v>19.600000000000001</c:v>
                </c:pt>
                <c:pt idx="23">
                  <c:v>18.600000000000001</c:v>
                </c:pt>
                <c:pt idx="24">
                  <c:v>17.8</c:v>
                </c:pt>
                <c:pt idx="25">
                  <c:v>17.5</c:v>
                </c:pt>
                <c:pt idx="26">
                  <c:v>16.600000000000001</c:v>
                </c:pt>
                <c:pt idx="27">
                  <c:v>16.100000000000001</c:v>
                </c:pt>
                <c:pt idx="28">
                  <c:v>15</c:v>
                </c:pt>
                <c:pt idx="29">
                  <c:v>13.9</c:v>
                </c:pt>
                <c:pt idx="31">
                  <c:v>45.1</c:v>
                </c:pt>
                <c:pt idx="32">
                  <c:v>15.1</c:v>
                </c:pt>
                <c:pt idx="33">
                  <c:v>12.8</c:v>
                </c:pt>
                <c:pt idx="34">
                  <c:v>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031616"/>
        <c:axId val="282033152"/>
      </c:lineChart>
      <c:catAx>
        <c:axId val="2820316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033152"/>
        <c:crosses val="autoZero"/>
        <c:auto val="1"/>
        <c:lblAlgn val="ctr"/>
        <c:lblOffset val="100"/>
        <c:noMultiLvlLbl val="0"/>
      </c:catAx>
      <c:valAx>
        <c:axId val="28203315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0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91002624671916"/>
          <c:y val="0.95894151234567904"/>
          <c:w val="0.35951328083989498"/>
          <c:h val="4.105848765432099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6111790123456793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2'!$C$11:$C$45</c:f>
              <c:strCache>
                <c:ptCount val="35"/>
                <c:pt idx="0">
                  <c:v>EU-28 (¹)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Hungary</c:v>
                </c:pt>
                <c:pt idx="6">
                  <c:v>Latvia</c:v>
                </c:pt>
                <c:pt idx="7">
                  <c:v>Cyprus</c:v>
                </c:pt>
                <c:pt idx="8">
                  <c:v>Lithuania</c:v>
                </c:pt>
                <c:pt idx="9">
                  <c:v>Portugal</c:v>
                </c:pt>
                <c:pt idx="10">
                  <c:v>Croatia</c:v>
                </c:pt>
                <c:pt idx="11">
                  <c:v>Italy</c:v>
                </c:pt>
                <c:pt idx="12">
                  <c:v>Malta (²)</c:v>
                </c:pt>
                <c:pt idx="13">
                  <c:v>Belgium</c:v>
                </c:pt>
                <c:pt idx="14">
                  <c:v>Ireland</c:v>
                </c:pt>
                <c:pt idx="15">
                  <c:v>Poland</c:v>
                </c:pt>
                <c:pt idx="16">
                  <c:v>United Kingdom</c:v>
                </c:pt>
                <c:pt idx="17">
                  <c:v>Austria</c:v>
                </c:pt>
                <c:pt idx="18">
                  <c:v>Slovakia</c:v>
                </c:pt>
                <c:pt idx="19">
                  <c:v>Czech Republic</c:v>
                </c:pt>
                <c:pt idx="20">
                  <c:v>Spain</c:v>
                </c:pt>
                <c:pt idx="21">
                  <c:v>Estonia</c:v>
                </c:pt>
                <c:pt idx="22">
                  <c:v>Germany</c:v>
                </c:pt>
                <c:pt idx="23">
                  <c:v>Slovenia</c:v>
                </c:pt>
                <c:pt idx="24">
                  <c:v>France</c:v>
                </c:pt>
                <c:pt idx="25">
                  <c:v>Denmark</c:v>
                </c:pt>
                <c:pt idx="26">
                  <c:v>Netherlands</c:v>
                </c:pt>
                <c:pt idx="27">
                  <c:v>Finland</c:v>
                </c:pt>
                <c:pt idx="28">
                  <c:v>Luxembourg</c:v>
                </c:pt>
                <c:pt idx="29">
                  <c:v>Sweden</c:v>
                </c:pt>
                <c:pt idx="31">
                  <c:v>FYR of Macedonia (³)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(⁴)</c:v>
                </c:pt>
              </c:strCache>
            </c:strRef>
          </c:cat>
          <c:val>
            <c:numRef>
              <c:f>'Figure 2'!$F$11:$F$45</c:f>
              <c:numCache>
                <c:formatCode>0.0</c:formatCode>
                <c:ptCount val="35"/>
                <c:pt idx="0">
                  <c:v>9.8000000000000007</c:v>
                </c:pt>
                <c:pt idx="2">
                  <c:v>40.6</c:v>
                </c:pt>
                <c:pt idx="3">
                  <c:v>33.5</c:v>
                </c:pt>
                <c:pt idx="4">
                  <c:v>23.7</c:v>
                </c:pt>
                <c:pt idx="5">
                  <c:v>27.3</c:v>
                </c:pt>
                <c:pt idx="6">
                  <c:v>21.8</c:v>
                </c:pt>
                <c:pt idx="7">
                  <c:v>17.7</c:v>
                </c:pt>
                <c:pt idx="8">
                  <c:v>14.4</c:v>
                </c:pt>
                <c:pt idx="9">
                  <c:v>8.4</c:v>
                </c:pt>
                <c:pt idx="10">
                  <c:v>16.899999999999999</c:v>
                </c:pt>
                <c:pt idx="11">
                  <c:v>11.4</c:v>
                </c:pt>
                <c:pt idx="12">
                  <c:v>0</c:v>
                </c:pt>
                <c:pt idx="13">
                  <c:v>6.2</c:v>
                </c:pt>
                <c:pt idx="14">
                  <c:v>5.5</c:v>
                </c:pt>
                <c:pt idx="15">
                  <c:v>11.2</c:v>
                </c:pt>
                <c:pt idx="16">
                  <c:v>3.8</c:v>
                </c:pt>
                <c:pt idx="17">
                  <c:v>1.2</c:v>
                </c:pt>
                <c:pt idx="18">
                  <c:v>10.9</c:v>
                </c:pt>
                <c:pt idx="19">
                  <c:v>5.4</c:v>
                </c:pt>
                <c:pt idx="20">
                  <c:v>6.4</c:v>
                </c:pt>
                <c:pt idx="21">
                  <c:v>4.9000000000000004</c:v>
                </c:pt>
                <c:pt idx="22">
                  <c:v>4.2</c:v>
                </c:pt>
                <c:pt idx="23">
                  <c:v>6.8</c:v>
                </c:pt>
                <c:pt idx="24">
                  <c:v>3.2</c:v>
                </c:pt>
                <c:pt idx="25">
                  <c:v>2.6</c:v>
                </c:pt>
                <c:pt idx="26">
                  <c:v>0.9</c:v>
                </c:pt>
                <c:pt idx="27">
                  <c:v>2.2999999999999998</c:v>
                </c:pt>
                <c:pt idx="28">
                  <c:v>1.1000000000000001</c:v>
                </c:pt>
                <c:pt idx="29">
                  <c:v>0.3</c:v>
                </c:pt>
                <c:pt idx="32">
                  <c:v>0.8</c:v>
                </c:pt>
                <c:pt idx="33">
                  <c:v>1.8</c:v>
                </c:pt>
                <c:pt idx="34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2'!$C$11:$C$45</c:f>
              <c:strCache>
                <c:ptCount val="35"/>
                <c:pt idx="0">
                  <c:v>EU-28 (¹)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Hungary</c:v>
                </c:pt>
                <c:pt idx="6">
                  <c:v>Latvia</c:v>
                </c:pt>
                <c:pt idx="7">
                  <c:v>Cyprus</c:v>
                </c:pt>
                <c:pt idx="8">
                  <c:v>Lithuania</c:v>
                </c:pt>
                <c:pt idx="9">
                  <c:v>Portugal</c:v>
                </c:pt>
                <c:pt idx="10">
                  <c:v>Croatia</c:v>
                </c:pt>
                <c:pt idx="11">
                  <c:v>Italy</c:v>
                </c:pt>
                <c:pt idx="12">
                  <c:v>Malta (²)</c:v>
                </c:pt>
                <c:pt idx="13">
                  <c:v>Belgium</c:v>
                </c:pt>
                <c:pt idx="14">
                  <c:v>Ireland</c:v>
                </c:pt>
                <c:pt idx="15">
                  <c:v>Poland</c:v>
                </c:pt>
                <c:pt idx="16">
                  <c:v>United Kingdom</c:v>
                </c:pt>
                <c:pt idx="17">
                  <c:v>Austria</c:v>
                </c:pt>
                <c:pt idx="18">
                  <c:v>Slovakia</c:v>
                </c:pt>
                <c:pt idx="19">
                  <c:v>Czech Republic</c:v>
                </c:pt>
                <c:pt idx="20">
                  <c:v>Spain</c:v>
                </c:pt>
                <c:pt idx="21">
                  <c:v>Estonia</c:v>
                </c:pt>
                <c:pt idx="22">
                  <c:v>Germany</c:v>
                </c:pt>
                <c:pt idx="23">
                  <c:v>Slovenia</c:v>
                </c:pt>
                <c:pt idx="24">
                  <c:v>France</c:v>
                </c:pt>
                <c:pt idx="25">
                  <c:v>Denmark</c:v>
                </c:pt>
                <c:pt idx="26">
                  <c:v>Netherlands</c:v>
                </c:pt>
                <c:pt idx="27">
                  <c:v>Finland</c:v>
                </c:pt>
                <c:pt idx="28">
                  <c:v>Luxembourg</c:v>
                </c:pt>
                <c:pt idx="29">
                  <c:v>Sweden</c:v>
                </c:pt>
                <c:pt idx="31">
                  <c:v>FYR of Macedonia (³)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(⁴)</c:v>
                </c:pt>
              </c:strCache>
            </c:strRef>
          </c:cat>
          <c:val>
            <c:numRef>
              <c:f>'Figure 2'!$E$11:$E$45</c:f>
              <c:numCache>
                <c:formatCode>0.0</c:formatCode>
                <c:ptCount val="35"/>
                <c:pt idx="0">
                  <c:v>7.8</c:v>
                </c:pt>
                <c:pt idx="2">
                  <c:v>34</c:v>
                </c:pt>
                <c:pt idx="3">
                  <c:v>20.5</c:v>
                </c:pt>
                <c:pt idx="4">
                  <c:v>18.600000000000001</c:v>
                </c:pt>
                <c:pt idx="5">
                  <c:v>24.3</c:v>
                </c:pt>
                <c:pt idx="6">
                  <c:v>20.3</c:v>
                </c:pt>
                <c:pt idx="7">
                  <c:v>15.3</c:v>
                </c:pt>
                <c:pt idx="8">
                  <c:v>9.1</c:v>
                </c:pt>
                <c:pt idx="9">
                  <c:v>9.4</c:v>
                </c:pt>
                <c:pt idx="10">
                  <c:v>10.5</c:v>
                </c:pt>
                <c:pt idx="11">
                  <c:v>11.8</c:v>
                </c:pt>
                <c:pt idx="12">
                  <c:v>8.6999999999999993</c:v>
                </c:pt>
                <c:pt idx="13">
                  <c:v>3.4</c:v>
                </c:pt>
                <c:pt idx="14">
                  <c:v>10.3</c:v>
                </c:pt>
                <c:pt idx="15">
                  <c:v>10.1</c:v>
                </c:pt>
                <c:pt idx="16">
                  <c:v>4.8</c:v>
                </c:pt>
                <c:pt idx="17">
                  <c:v>4</c:v>
                </c:pt>
                <c:pt idx="18">
                  <c:v>10</c:v>
                </c:pt>
                <c:pt idx="19">
                  <c:v>7.3</c:v>
                </c:pt>
                <c:pt idx="20">
                  <c:v>7.2</c:v>
                </c:pt>
                <c:pt idx="21">
                  <c:v>8.1</c:v>
                </c:pt>
                <c:pt idx="22">
                  <c:v>4.2</c:v>
                </c:pt>
                <c:pt idx="23">
                  <c:v>6.6</c:v>
                </c:pt>
                <c:pt idx="24">
                  <c:v>5</c:v>
                </c:pt>
                <c:pt idx="25">
                  <c:v>1.9</c:v>
                </c:pt>
                <c:pt idx="26">
                  <c:v>2.9</c:v>
                </c:pt>
                <c:pt idx="27">
                  <c:v>3</c:v>
                </c:pt>
                <c:pt idx="28">
                  <c:v>1.7</c:v>
                </c:pt>
                <c:pt idx="29">
                  <c:v>0.7</c:v>
                </c:pt>
                <c:pt idx="31">
                  <c:v>44.2</c:v>
                </c:pt>
                <c:pt idx="32">
                  <c:v>2</c:v>
                </c:pt>
                <c:pt idx="33">
                  <c:v>1.4</c:v>
                </c:pt>
                <c:pt idx="34">
                  <c:v>0.7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2'!$D$10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cat>
            <c:strRef>
              <c:f>'Figure 2'!$C$11:$C$45</c:f>
              <c:strCache>
                <c:ptCount val="35"/>
                <c:pt idx="0">
                  <c:v>EU-28 (¹)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Hungary</c:v>
                </c:pt>
                <c:pt idx="6">
                  <c:v>Latvia</c:v>
                </c:pt>
                <c:pt idx="7">
                  <c:v>Cyprus</c:v>
                </c:pt>
                <c:pt idx="8">
                  <c:v>Lithuania</c:v>
                </c:pt>
                <c:pt idx="9">
                  <c:v>Portugal</c:v>
                </c:pt>
                <c:pt idx="10">
                  <c:v>Croatia</c:v>
                </c:pt>
                <c:pt idx="11">
                  <c:v>Italy</c:v>
                </c:pt>
                <c:pt idx="12">
                  <c:v>Malta (²)</c:v>
                </c:pt>
                <c:pt idx="13">
                  <c:v>Belgium</c:v>
                </c:pt>
                <c:pt idx="14">
                  <c:v>Ireland</c:v>
                </c:pt>
                <c:pt idx="15">
                  <c:v>Poland</c:v>
                </c:pt>
                <c:pt idx="16">
                  <c:v>United Kingdom</c:v>
                </c:pt>
                <c:pt idx="17">
                  <c:v>Austria</c:v>
                </c:pt>
                <c:pt idx="18">
                  <c:v>Slovakia</c:v>
                </c:pt>
                <c:pt idx="19">
                  <c:v>Czech Republic</c:v>
                </c:pt>
                <c:pt idx="20">
                  <c:v>Spain</c:v>
                </c:pt>
                <c:pt idx="21">
                  <c:v>Estonia</c:v>
                </c:pt>
                <c:pt idx="22">
                  <c:v>Germany</c:v>
                </c:pt>
                <c:pt idx="23">
                  <c:v>Slovenia</c:v>
                </c:pt>
                <c:pt idx="24">
                  <c:v>France</c:v>
                </c:pt>
                <c:pt idx="25">
                  <c:v>Denmark</c:v>
                </c:pt>
                <c:pt idx="26">
                  <c:v>Netherlands</c:v>
                </c:pt>
                <c:pt idx="27">
                  <c:v>Finland</c:v>
                </c:pt>
                <c:pt idx="28">
                  <c:v>Luxembourg</c:v>
                </c:pt>
                <c:pt idx="29">
                  <c:v>Sweden</c:v>
                </c:pt>
                <c:pt idx="31">
                  <c:v>FYR of Macedonia (³)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(⁴)</c:v>
                </c:pt>
              </c:strCache>
            </c:strRef>
          </c:cat>
          <c:val>
            <c:numRef>
              <c:f>'Figure 2'!$D$11:$D$45</c:f>
              <c:numCache>
                <c:formatCode>0.0</c:formatCode>
                <c:ptCount val="35"/>
                <c:pt idx="0">
                  <c:v>9.3000000000000007</c:v>
                </c:pt>
                <c:pt idx="2">
                  <c:v>25.9</c:v>
                </c:pt>
                <c:pt idx="3">
                  <c:v>21.4</c:v>
                </c:pt>
                <c:pt idx="4">
                  <c:v>21.2</c:v>
                </c:pt>
                <c:pt idx="5">
                  <c:v>18.899999999999999</c:v>
                </c:pt>
                <c:pt idx="6">
                  <c:v>16.2</c:v>
                </c:pt>
                <c:pt idx="7">
                  <c:v>14</c:v>
                </c:pt>
                <c:pt idx="8">
                  <c:v>13.8</c:v>
                </c:pt>
                <c:pt idx="9">
                  <c:v>12.8</c:v>
                </c:pt>
                <c:pt idx="10">
                  <c:v>12.1</c:v>
                </c:pt>
                <c:pt idx="11">
                  <c:v>11.5</c:v>
                </c:pt>
                <c:pt idx="12">
                  <c:v>10.4</c:v>
                </c:pt>
                <c:pt idx="13">
                  <c:v>10.199999999999999</c:v>
                </c:pt>
                <c:pt idx="14">
                  <c:v>9.8000000000000007</c:v>
                </c:pt>
                <c:pt idx="15">
                  <c:v>9.4</c:v>
                </c:pt>
                <c:pt idx="16">
                  <c:v>9.4</c:v>
                </c:pt>
                <c:pt idx="17">
                  <c:v>7.9</c:v>
                </c:pt>
                <c:pt idx="18">
                  <c:v>7.9</c:v>
                </c:pt>
                <c:pt idx="19">
                  <c:v>7.7</c:v>
                </c:pt>
                <c:pt idx="20">
                  <c:v>7.3</c:v>
                </c:pt>
                <c:pt idx="21">
                  <c:v>6.7</c:v>
                </c:pt>
                <c:pt idx="22">
                  <c:v>6.3</c:v>
                </c:pt>
                <c:pt idx="23">
                  <c:v>6.3</c:v>
                </c:pt>
                <c:pt idx="24">
                  <c:v>6</c:v>
                </c:pt>
                <c:pt idx="25">
                  <c:v>4.9000000000000004</c:v>
                </c:pt>
                <c:pt idx="26">
                  <c:v>4.0999999999999996</c:v>
                </c:pt>
                <c:pt idx="27">
                  <c:v>3.1</c:v>
                </c:pt>
                <c:pt idx="28">
                  <c:v>1.4</c:v>
                </c:pt>
                <c:pt idx="29">
                  <c:v>1.2</c:v>
                </c:pt>
                <c:pt idx="31">
                  <c:v>37.700000000000003</c:v>
                </c:pt>
                <c:pt idx="32">
                  <c:v>1.3</c:v>
                </c:pt>
                <c:pt idx="33">
                  <c:v>0.7</c:v>
                </c:pt>
                <c:pt idx="34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126208"/>
        <c:axId val="282127744"/>
      </c:lineChart>
      <c:catAx>
        <c:axId val="282126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127744"/>
        <c:crosses val="autoZero"/>
        <c:auto val="1"/>
        <c:lblAlgn val="ctr"/>
        <c:lblOffset val="100"/>
        <c:noMultiLvlLbl val="0"/>
      </c:catAx>
      <c:valAx>
        <c:axId val="282127744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12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157669291338583"/>
          <c:y val="0.96090138888888887"/>
          <c:w val="0.34484661417322832"/>
          <c:h val="3.909861111111110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611179012345679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3'!$C$11:$C$45</c:f>
              <c:strCache>
                <c:ptCount val="35"/>
                <c:pt idx="0">
                  <c:v>EU-28 (¹)</c:v>
                </c:pt>
                <c:pt idx="2">
                  <c:v>Belgium</c:v>
                </c:pt>
                <c:pt idx="3">
                  <c:v>Ireland</c:v>
                </c:pt>
                <c:pt idx="4">
                  <c:v>Greece</c:v>
                </c:pt>
                <c:pt idx="5">
                  <c:v>Denmark</c:v>
                </c:pt>
                <c:pt idx="6">
                  <c:v>Spain</c:v>
                </c:pt>
                <c:pt idx="7">
                  <c:v>Austria</c:v>
                </c:pt>
                <c:pt idx="8">
                  <c:v>Germany</c:v>
                </c:pt>
                <c:pt idx="9">
                  <c:v>United Kingdom</c:v>
                </c:pt>
                <c:pt idx="10">
                  <c:v>Croatia</c:v>
                </c:pt>
                <c:pt idx="11">
                  <c:v>Netherlands</c:v>
                </c:pt>
                <c:pt idx="12">
                  <c:v>Portugal</c:v>
                </c:pt>
                <c:pt idx="13">
                  <c:v>Italy</c:v>
                </c:pt>
                <c:pt idx="14">
                  <c:v>France</c:v>
                </c:pt>
                <c:pt idx="15">
                  <c:v>Malta (²)</c:v>
                </c:pt>
                <c:pt idx="16">
                  <c:v>Finland</c:v>
                </c:pt>
                <c:pt idx="17">
                  <c:v>Slovenia</c:v>
                </c:pt>
                <c:pt idx="18">
                  <c:v>Cyprus</c:v>
                </c:pt>
                <c:pt idx="19">
                  <c:v>Czech Republic</c:v>
                </c:pt>
                <c:pt idx="20">
                  <c:v>Hungary</c:v>
                </c:pt>
                <c:pt idx="21">
                  <c:v>Bulgaria</c:v>
                </c:pt>
                <c:pt idx="22">
                  <c:v>Sweden</c:v>
                </c:pt>
                <c:pt idx="23">
                  <c:v>Lithuania</c:v>
                </c:pt>
                <c:pt idx="24">
                  <c:v>Latvia</c:v>
                </c:pt>
                <c:pt idx="25">
                  <c:v>Poland</c:v>
                </c:pt>
                <c:pt idx="26">
                  <c:v>Estonia</c:v>
                </c:pt>
                <c:pt idx="27">
                  <c:v>Romania</c:v>
                </c:pt>
                <c:pt idx="28">
                  <c:v>Luxembourg</c:v>
                </c:pt>
                <c:pt idx="29">
                  <c:v>Slovakia</c:v>
                </c:pt>
                <c:pt idx="31">
                  <c:v>FYR of Macedonia (³)</c:v>
                </c:pt>
                <c:pt idx="32">
                  <c:v>Norway</c:v>
                </c:pt>
                <c:pt idx="33">
                  <c:v>Switzerland (⁴)</c:v>
                </c:pt>
                <c:pt idx="34">
                  <c:v>Iceland</c:v>
                </c:pt>
              </c:strCache>
            </c:strRef>
          </c:cat>
          <c:val>
            <c:numRef>
              <c:f>'Figure 3'!$F$11:$F$45</c:f>
              <c:numCache>
                <c:formatCode>General</c:formatCode>
                <c:ptCount val="35"/>
                <c:pt idx="0">
                  <c:v>10.3</c:v>
                </c:pt>
                <c:pt idx="2" formatCode="0.0">
                  <c:v>14.7</c:v>
                </c:pt>
                <c:pt idx="3" formatCode="0.0">
                  <c:v>21.1</c:v>
                </c:pt>
                <c:pt idx="4" formatCode="0.0">
                  <c:v>15.9</c:v>
                </c:pt>
                <c:pt idx="5" formatCode="0.0">
                  <c:v>9.1</c:v>
                </c:pt>
                <c:pt idx="6" formatCode="0.0">
                  <c:v>18.8</c:v>
                </c:pt>
                <c:pt idx="7" formatCode="0.0">
                  <c:v>5.3</c:v>
                </c:pt>
                <c:pt idx="8" formatCode="0.0">
                  <c:v>6.8</c:v>
                </c:pt>
                <c:pt idx="9" formatCode="0.0">
                  <c:v>10</c:v>
                </c:pt>
                <c:pt idx="10" formatCode="0.0">
                  <c:v>15.8</c:v>
                </c:pt>
                <c:pt idx="11" formatCode="0.0">
                  <c:v>8.6999999999999993</c:v>
                </c:pt>
                <c:pt idx="12" formatCode="0.0">
                  <c:v>13.7</c:v>
                </c:pt>
                <c:pt idx="13" formatCode="0.0">
                  <c:v>15.5</c:v>
                </c:pt>
                <c:pt idx="14" formatCode="0.0">
                  <c:v>7.4</c:v>
                </c:pt>
                <c:pt idx="16" formatCode="0.0">
                  <c:v>8.6999999999999993</c:v>
                </c:pt>
                <c:pt idx="17" formatCode="0.0">
                  <c:v>8.9</c:v>
                </c:pt>
                <c:pt idx="18" formatCode="0.0">
                  <c:v>10.6</c:v>
                </c:pt>
                <c:pt idx="19" formatCode="0.0">
                  <c:v>6</c:v>
                </c:pt>
                <c:pt idx="20" formatCode="0.0">
                  <c:v>13.7</c:v>
                </c:pt>
                <c:pt idx="21" formatCode="0.0">
                  <c:v>20</c:v>
                </c:pt>
                <c:pt idx="22" formatCode="0.0">
                  <c:v>5.9</c:v>
                </c:pt>
                <c:pt idx="23" formatCode="0.0">
                  <c:v>11.8</c:v>
                </c:pt>
                <c:pt idx="24" formatCode="0.0">
                  <c:v>12.3</c:v>
                </c:pt>
                <c:pt idx="25" formatCode="0.0">
                  <c:v>7.9</c:v>
                </c:pt>
                <c:pt idx="26" formatCode="0.0">
                  <c:v>9</c:v>
                </c:pt>
                <c:pt idx="27" formatCode="0.0">
                  <c:v>7.2</c:v>
                </c:pt>
                <c:pt idx="28" formatCode="0.0">
                  <c:v>5.0999999999999996</c:v>
                </c:pt>
                <c:pt idx="29" formatCode="0.0">
                  <c:v>9.9</c:v>
                </c:pt>
                <c:pt idx="32" formatCode="0.0">
                  <c:v>6.1</c:v>
                </c:pt>
                <c:pt idx="33" formatCode="0.0">
                  <c:v>3.4</c:v>
                </c:pt>
                <c:pt idx="34" formatCode="0.0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3'!$C$11:$C$45</c:f>
              <c:strCache>
                <c:ptCount val="35"/>
                <c:pt idx="0">
                  <c:v>EU-28 (¹)</c:v>
                </c:pt>
                <c:pt idx="2">
                  <c:v>Belgium</c:v>
                </c:pt>
                <c:pt idx="3">
                  <c:v>Ireland</c:v>
                </c:pt>
                <c:pt idx="4">
                  <c:v>Greece</c:v>
                </c:pt>
                <c:pt idx="5">
                  <c:v>Denmark</c:v>
                </c:pt>
                <c:pt idx="6">
                  <c:v>Spain</c:v>
                </c:pt>
                <c:pt idx="7">
                  <c:v>Austria</c:v>
                </c:pt>
                <c:pt idx="8">
                  <c:v>Germany</c:v>
                </c:pt>
                <c:pt idx="9">
                  <c:v>United Kingdom</c:v>
                </c:pt>
                <c:pt idx="10">
                  <c:v>Croatia</c:v>
                </c:pt>
                <c:pt idx="11">
                  <c:v>Netherlands</c:v>
                </c:pt>
                <c:pt idx="12">
                  <c:v>Portugal</c:v>
                </c:pt>
                <c:pt idx="13">
                  <c:v>Italy</c:v>
                </c:pt>
                <c:pt idx="14">
                  <c:v>France</c:v>
                </c:pt>
                <c:pt idx="15">
                  <c:v>Malta (²)</c:v>
                </c:pt>
                <c:pt idx="16">
                  <c:v>Finland</c:v>
                </c:pt>
                <c:pt idx="17">
                  <c:v>Slovenia</c:v>
                </c:pt>
                <c:pt idx="18">
                  <c:v>Cyprus</c:v>
                </c:pt>
                <c:pt idx="19">
                  <c:v>Czech Republic</c:v>
                </c:pt>
                <c:pt idx="20">
                  <c:v>Hungary</c:v>
                </c:pt>
                <c:pt idx="21">
                  <c:v>Bulgaria</c:v>
                </c:pt>
                <c:pt idx="22">
                  <c:v>Sweden</c:v>
                </c:pt>
                <c:pt idx="23">
                  <c:v>Lithuania</c:v>
                </c:pt>
                <c:pt idx="24">
                  <c:v>Latvia</c:v>
                </c:pt>
                <c:pt idx="25">
                  <c:v>Poland</c:v>
                </c:pt>
                <c:pt idx="26">
                  <c:v>Estonia</c:v>
                </c:pt>
                <c:pt idx="27">
                  <c:v>Romania</c:v>
                </c:pt>
                <c:pt idx="28">
                  <c:v>Luxembourg</c:v>
                </c:pt>
                <c:pt idx="29">
                  <c:v>Slovakia</c:v>
                </c:pt>
                <c:pt idx="31">
                  <c:v>FYR of Macedonia (³)</c:v>
                </c:pt>
                <c:pt idx="32">
                  <c:v>Norway</c:v>
                </c:pt>
                <c:pt idx="33">
                  <c:v>Switzerland (⁴)</c:v>
                </c:pt>
                <c:pt idx="34">
                  <c:v>Iceland</c:v>
                </c:pt>
              </c:strCache>
            </c:strRef>
          </c:cat>
          <c:val>
            <c:numRef>
              <c:f>'Figure 3'!$E$11:$E$45</c:f>
              <c:numCache>
                <c:formatCode>General</c:formatCode>
                <c:ptCount val="35"/>
                <c:pt idx="0">
                  <c:v>10.1</c:v>
                </c:pt>
                <c:pt idx="2" formatCode="0.0">
                  <c:v>10.9</c:v>
                </c:pt>
                <c:pt idx="3" formatCode="0.0">
                  <c:v>21.8</c:v>
                </c:pt>
                <c:pt idx="4" formatCode="0.0">
                  <c:v>15.4</c:v>
                </c:pt>
                <c:pt idx="5" formatCode="0.0">
                  <c:v>9.3000000000000007</c:v>
                </c:pt>
                <c:pt idx="6" formatCode="0.0">
                  <c:v>17.2</c:v>
                </c:pt>
                <c:pt idx="7" formatCode="0.0">
                  <c:v>7.9</c:v>
                </c:pt>
                <c:pt idx="8" formatCode="0.0">
                  <c:v>8.1</c:v>
                </c:pt>
                <c:pt idx="9" formatCode="0.0">
                  <c:v>9.6999999999999993</c:v>
                </c:pt>
                <c:pt idx="10" formatCode="0.0">
                  <c:v>14.1</c:v>
                </c:pt>
                <c:pt idx="11" formatCode="0.0">
                  <c:v>7.5</c:v>
                </c:pt>
                <c:pt idx="12" formatCode="0.0">
                  <c:v>10</c:v>
                </c:pt>
                <c:pt idx="13" formatCode="0.0">
                  <c:v>11.1</c:v>
                </c:pt>
                <c:pt idx="14" formatCode="0.0">
                  <c:v>11.5</c:v>
                </c:pt>
                <c:pt idx="15" formatCode="0.0">
                  <c:v>4.0999999999999996</c:v>
                </c:pt>
                <c:pt idx="16" formatCode="0.0">
                  <c:v>10.7</c:v>
                </c:pt>
                <c:pt idx="17" formatCode="0.0">
                  <c:v>8.1999999999999993</c:v>
                </c:pt>
                <c:pt idx="18" formatCode="0.0">
                  <c:v>10.7</c:v>
                </c:pt>
                <c:pt idx="19" formatCode="0.0">
                  <c:v>9.1</c:v>
                </c:pt>
                <c:pt idx="20" formatCode="0.0">
                  <c:v>14.1</c:v>
                </c:pt>
                <c:pt idx="21" formatCode="0.0">
                  <c:v>9.5</c:v>
                </c:pt>
                <c:pt idx="22" formatCode="0.0">
                  <c:v>5.7</c:v>
                </c:pt>
                <c:pt idx="23" formatCode="0.0">
                  <c:v>4.8</c:v>
                </c:pt>
                <c:pt idx="24" formatCode="0.0">
                  <c:v>11</c:v>
                </c:pt>
                <c:pt idx="25" formatCode="0.0">
                  <c:v>7.6</c:v>
                </c:pt>
                <c:pt idx="26" formatCode="0.0">
                  <c:v>7.7</c:v>
                </c:pt>
                <c:pt idx="27" formatCode="0.0">
                  <c:v>6.9</c:v>
                </c:pt>
                <c:pt idx="28" formatCode="0.0">
                  <c:v>8</c:v>
                </c:pt>
                <c:pt idx="29" formatCode="0.0">
                  <c:v>7</c:v>
                </c:pt>
                <c:pt idx="31" formatCode="0.0">
                  <c:v>24.1</c:v>
                </c:pt>
                <c:pt idx="32" formatCode="0.0">
                  <c:v>6</c:v>
                </c:pt>
                <c:pt idx="33" formatCode="0.0">
                  <c:v>3.9</c:v>
                </c:pt>
                <c:pt idx="34" formatCode="0.0">
                  <c:v>6.9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3'!$C$11:$C$45</c:f>
              <c:strCache>
                <c:ptCount val="35"/>
                <c:pt idx="0">
                  <c:v>EU-28 (¹)</c:v>
                </c:pt>
                <c:pt idx="2">
                  <c:v>Belgium</c:v>
                </c:pt>
                <c:pt idx="3">
                  <c:v>Ireland</c:v>
                </c:pt>
                <c:pt idx="4">
                  <c:v>Greece</c:v>
                </c:pt>
                <c:pt idx="5">
                  <c:v>Denmark</c:v>
                </c:pt>
                <c:pt idx="6">
                  <c:v>Spain</c:v>
                </c:pt>
                <c:pt idx="7">
                  <c:v>Austria</c:v>
                </c:pt>
                <c:pt idx="8">
                  <c:v>Germany</c:v>
                </c:pt>
                <c:pt idx="9">
                  <c:v>United Kingdom</c:v>
                </c:pt>
                <c:pt idx="10">
                  <c:v>Croatia</c:v>
                </c:pt>
                <c:pt idx="11">
                  <c:v>Netherlands</c:v>
                </c:pt>
                <c:pt idx="12">
                  <c:v>Portugal</c:v>
                </c:pt>
                <c:pt idx="13">
                  <c:v>Italy</c:v>
                </c:pt>
                <c:pt idx="14">
                  <c:v>France</c:v>
                </c:pt>
                <c:pt idx="15">
                  <c:v>Malta (²)</c:v>
                </c:pt>
                <c:pt idx="16">
                  <c:v>Finland</c:v>
                </c:pt>
                <c:pt idx="17">
                  <c:v>Slovenia</c:v>
                </c:pt>
                <c:pt idx="18">
                  <c:v>Cyprus</c:v>
                </c:pt>
                <c:pt idx="19">
                  <c:v>Czech Republic</c:v>
                </c:pt>
                <c:pt idx="20">
                  <c:v>Hungary</c:v>
                </c:pt>
                <c:pt idx="21">
                  <c:v>Bulgaria</c:v>
                </c:pt>
                <c:pt idx="22">
                  <c:v>Sweden</c:v>
                </c:pt>
                <c:pt idx="23">
                  <c:v>Lithuania</c:v>
                </c:pt>
                <c:pt idx="24">
                  <c:v>Latvia</c:v>
                </c:pt>
                <c:pt idx="25">
                  <c:v>Poland</c:v>
                </c:pt>
                <c:pt idx="26">
                  <c:v>Estonia</c:v>
                </c:pt>
                <c:pt idx="27">
                  <c:v>Romania</c:v>
                </c:pt>
                <c:pt idx="28">
                  <c:v>Luxembourg</c:v>
                </c:pt>
                <c:pt idx="29">
                  <c:v>Slovakia</c:v>
                </c:pt>
                <c:pt idx="31">
                  <c:v>FYR of Macedonia (³)</c:v>
                </c:pt>
                <c:pt idx="32">
                  <c:v>Norway</c:v>
                </c:pt>
                <c:pt idx="33">
                  <c:v>Switzerland (⁴)</c:v>
                </c:pt>
                <c:pt idx="34">
                  <c:v>Iceland</c:v>
                </c:pt>
              </c:strCache>
            </c:strRef>
          </c:cat>
          <c:val>
            <c:numRef>
              <c:f>'Figure 3'!$D$11:$D$45</c:f>
              <c:numCache>
                <c:formatCode>General</c:formatCode>
                <c:ptCount val="35"/>
                <c:pt idx="0">
                  <c:v>12.5</c:v>
                </c:pt>
                <c:pt idx="2" formatCode="0.0">
                  <c:v>20.9</c:v>
                </c:pt>
                <c:pt idx="3" formatCode="0.0">
                  <c:v>20.3</c:v>
                </c:pt>
                <c:pt idx="4" formatCode="0.0">
                  <c:v>19.399999999999999</c:v>
                </c:pt>
                <c:pt idx="5" formatCode="0.0">
                  <c:v>17.600000000000001</c:v>
                </c:pt>
                <c:pt idx="6" formatCode="0.0">
                  <c:v>16.2</c:v>
                </c:pt>
                <c:pt idx="7" formatCode="0.0">
                  <c:v>15.5</c:v>
                </c:pt>
                <c:pt idx="8" formatCode="0.0">
                  <c:v>14.4</c:v>
                </c:pt>
                <c:pt idx="9" formatCode="0.0">
                  <c:v>13.8</c:v>
                </c:pt>
                <c:pt idx="10" formatCode="0.0">
                  <c:v>13.1</c:v>
                </c:pt>
                <c:pt idx="11" formatCode="0.0">
                  <c:v>13.1</c:v>
                </c:pt>
                <c:pt idx="12" formatCode="0.0">
                  <c:v>12.7</c:v>
                </c:pt>
                <c:pt idx="13" formatCode="0.0">
                  <c:v>12</c:v>
                </c:pt>
                <c:pt idx="14" formatCode="0.0">
                  <c:v>10.7</c:v>
                </c:pt>
                <c:pt idx="15" formatCode="0.0">
                  <c:v>10.4</c:v>
                </c:pt>
                <c:pt idx="16" formatCode="0.0">
                  <c:v>10.3</c:v>
                </c:pt>
                <c:pt idx="17" formatCode="0.0">
                  <c:v>9.5</c:v>
                </c:pt>
                <c:pt idx="18" formatCode="0.0">
                  <c:v>8.9</c:v>
                </c:pt>
                <c:pt idx="19" formatCode="0.0">
                  <c:v>8</c:v>
                </c:pt>
                <c:pt idx="20" formatCode="0.0">
                  <c:v>8</c:v>
                </c:pt>
                <c:pt idx="21" formatCode="0.0">
                  <c:v>7.7</c:v>
                </c:pt>
                <c:pt idx="22" formatCode="0.0">
                  <c:v>7.3</c:v>
                </c:pt>
                <c:pt idx="23" formatCode="0.0">
                  <c:v>6.6</c:v>
                </c:pt>
                <c:pt idx="24" formatCode="0.0">
                  <c:v>6.3</c:v>
                </c:pt>
                <c:pt idx="25" formatCode="0.0">
                  <c:v>6.3</c:v>
                </c:pt>
                <c:pt idx="26" formatCode="0.0">
                  <c:v>6.1</c:v>
                </c:pt>
                <c:pt idx="27" formatCode="0.0">
                  <c:v>4.9000000000000004</c:v>
                </c:pt>
                <c:pt idx="28" formatCode="0.0">
                  <c:v>4.8</c:v>
                </c:pt>
                <c:pt idx="29" formatCode="0.0">
                  <c:v>2.6</c:v>
                </c:pt>
                <c:pt idx="31" formatCode="0.0">
                  <c:v>17</c:v>
                </c:pt>
                <c:pt idx="32" formatCode="0.0">
                  <c:v>5.8</c:v>
                </c:pt>
                <c:pt idx="33" formatCode="0.0">
                  <c:v>5.0999999999999996</c:v>
                </c:pt>
                <c:pt idx="34" formatCode="0.0">
                  <c:v>4.4000000000000004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138496"/>
        <c:axId val="282140032"/>
      </c:lineChart>
      <c:catAx>
        <c:axId val="2821384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140032"/>
        <c:crosses val="autoZero"/>
        <c:auto val="1"/>
        <c:lblAlgn val="ctr"/>
        <c:lblOffset val="100"/>
        <c:noMultiLvlLbl val="0"/>
      </c:catAx>
      <c:valAx>
        <c:axId val="282140032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138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957669291338583"/>
          <c:y val="0.95698163580246909"/>
          <c:w val="0.323513280839895"/>
          <c:h val="4.301836419753086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611179012345679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4'!$C$11:$C$45</c:f>
              <c:strCache>
                <c:ptCount val="35"/>
                <c:pt idx="0">
                  <c:v>EU-28 (¹)</c:v>
                </c:pt>
                <c:pt idx="2">
                  <c:v>Romania</c:v>
                </c:pt>
                <c:pt idx="3">
                  <c:v>Bulgaria</c:v>
                </c:pt>
                <c:pt idx="4">
                  <c:v>Poland</c:v>
                </c:pt>
                <c:pt idx="5">
                  <c:v>Croatia</c:v>
                </c:pt>
                <c:pt idx="6">
                  <c:v>Latvia</c:v>
                </c:pt>
                <c:pt idx="7">
                  <c:v>Hungary</c:v>
                </c:pt>
                <c:pt idx="8">
                  <c:v>Slovakia</c:v>
                </c:pt>
                <c:pt idx="9">
                  <c:v>Italy</c:v>
                </c:pt>
                <c:pt idx="10">
                  <c:v>Lithuania</c:v>
                </c:pt>
                <c:pt idx="11">
                  <c:v>Greece</c:v>
                </c:pt>
                <c:pt idx="12">
                  <c:v>Austria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Estonia</c:v>
                </c:pt>
                <c:pt idx="16">
                  <c:v>Sweden</c:v>
                </c:pt>
                <c:pt idx="17">
                  <c:v>Denmark</c:v>
                </c:pt>
                <c:pt idx="18">
                  <c:v>Portugal</c:v>
                </c:pt>
                <c:pt idx="19">
                  <c:v>Luxembourg</c:v>
                </c:pt>
                <c:pt idx="20">
                  <c:v>France</c:v>
                </c:pt>
                <c:pt idx="21">
                  <c:v>United Kingdom</c:v>
                </c:pt>
                <c:pt idx="22">
                  <c:v>Germany</c:v>
                </c:pt>
                <c:pt idx="23">
                  <c:v>Finland</c:v>
                </c:pt>
                <c:pt idx="24">
                  <c:v>Spain</c:v>
                </c:pt>
                <c:pt idx="25">
                  <c:v>Ireland</c:v>
                </c:pt>
                <c:pt idx="26">
                  <c:v>Netherlands</c:v>
                </c:pt>
                <c:pt idx="27">
                  <c:v>Belgium</c:v>
                </c:pt>
                <c:pt idx="28">
                  <c:v>Malta (²)</c:v>
                </c:pt>
                <c:pt idx="29">
                  <c:v>Cyprus</c:v>
                </c:pt>
                <c:pt idx="31">
                  <c:v>Serbia</c:v>
                </c:pt>
                <c:pt idx="32">
                  <c:v>Switzerland (³)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4'!$F$11:$F$45</c:f>
              <c:numCache>
                <c:formatCode>0.0</c:formatCode>
                <c:ptCount val="35"/>
                <c:pt idx="0">
                  <c:v>17.600000000000001</c:v>
                </c:pt>
                <c:pt idx="2">
                  <c:v>50.9</c:v>
                </c:pt>
                <c:pt idx="3">
                  <c:v>34.700000000000003</c:v>
                </c:pt>
                <c:pt idx="4">
                  <c:v>45.8</c:v>
                </c:pt>
                <c:pt idx="5">
                  <c:v>41.6</c:v>
                </c:pt>
                <c:pt idx="6">
                  <c:v>39.299999999999997</c:v>
                </c:pt>
                <c:pt idx="7">
                  <c:v>49.7</c:v>
                </c:pt>
                <c:pt idx="8">
                  <c:v>31.5</c:v>
                </c:pt>
                <c:pt idx="9">
                  <c:v>23.2</c:v>
                </c:pt>
                <c:pt idx="10">
                  <c:v>23.6</c:v>
                </c:pt>
                <c:pt idx="11">
                  <c:v>26.5</c:v>
                </c:pt>
                <c:pt idx="12">
                  <c:v>8.8000000000000007</c:v>
                </c:pt>
                <c:pt idx="13">
                  <c:v>15.2</c:v>
                </c:pt>
                <c:pt idx="14">
                  <c:v>14.1</c:v>
                </c:pt>
                <c:pt idx="15">
                  <c:v>13.6</c:v>
                </c:pt>
                <c:pt idx="16">
                  <c:v>6.8</c:v>
                </c:pt>
                <c:pt idx="17">
                  <c:v>5.4</c:v>
                </c:pt>
                <c:pt idx="18">
                  <c:v>7.2</c:v>
                </c:pt>
                <c:pt idx="19">
                  <c:v>4</c:v>
                </c:pt>
                <c:pt idx="20">
                  <c:v>2.6</c:v>
                </c:pt>
                <c:pt idx="21">
                  <c:v>2.7</c:v>
                </c:pt>
                <c:pt idx="22">
                  <c:v>4.0999999999999996</c:v>
                </c:pt>
                <c:pt idx="23">
                  <c:v>4.5999999999999996</c:v>
                </c:pt>
                <c:pt idx="24">
                  <c:v>4.3</c:v>
                </c:pt>
                <c:pt idx="25">
                  <c:v>1.4</c:v>
                </c:pt>
                <c:pt idx="26">
                  <c:v>3.8</c:v>
                </c:pt>
                <c:pt idx="27">
                  <c:v>2.8</c:v>
                </c:pt>
                <c:pt idx="28">
                  <c:v>0</c:v>
                </c:pt>
                <c:pt idx="29">
                  <c:v>2.8</c:v>
                </c:pt>
                <c:pt idx="31">
                  <c:v>47.3</c:v>
                </c:pt>
                <c:pt idx="32">
                  <c:v>3.2</c:v>
                </c:pt>
                <c:pt idx="33">
                  <c:v>4.5</c:v>
                </c:pt>
                <c:pt idx="34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4'!$C$11:$C$45</c:f>
              <c:strCache>
                <c:ptCount val="35"/>
                <c:pt idx="0">
                  <c:v>EU-28 (¹)</c:v>
                </c:pt>
                <c:pt idx="2">
                  <c:v>Romania</c:v>
                </c:pt>
                <c:pt idx="3">
                  <c:v>Bulgaria</c:v>
                </c:pt>
                <c:pt idx="4">
                  <c:v>Poland</c:v>
                </c:pt>
                <c:pt idx="5">
                  <c:v>Croatia</c:v>
                </c:pt>
                <c:pt idx="6">
                  <c:v>Latvia</c:v>
                </c:pt>
                <c:pt idx="7">
                  <c:v>Hungary</c:v>
                </c:pt>
                <c:pt idx="8">
                  <c:v>Slovakia</c:v>
                </c:pt>
                <c:pt idx="9">
                  <c:v>Italy</c:v>
                </c:pt>
                <c:pt idx="10">
                  <c:v>Lithuania</c:v>
                </c:pt>
                <c:pt idx="11">
                  <c:v>Greece</c:v>
                </c:pt>
                <c:pt idx="12">
                  <c:v>Austria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Estonia</c:v>
                </c:pt>
                <c:pt idx="16">
                  <c:v>Sweden</c:v>
                </c:pt>
                <c:pt idx="17">
                  <c:v>Denmark</c:v>
                </c:pt>
                <c:pt idx="18">
                  <c:v>Portugal</c:v>
                </c:pt>
                <c:pt idx="19">
                  <c:v>Luxembourg</c:v>
                </c:pt>
                <c:pt idx="20">
                  <c:v>France</c:v>
                </c:pt>
                <c:pt idx="21">
                  <c:v>United Kingdom</c:v>
                </c:pt>
                <c:pt idx="22">
                  <c:v>Germany</c:v>
                </c:pt>
                <c:pt idx="23">
                  <c:v>Finland</c:v>
                </c:pt>
                <c:pt idx="24">
                  <c:v>Spain</c:v>
                </c:pt>
                <c:pt idx="25">
                  <c:v>Ireland</c:v>
                </c:pt>
                <c:pt idx="26">
                  <c:v>Netherlands</c:v>
                </c:pt>
                <c:pt idx="27">
                  <c:v>Belgium</c:v>
                </c:pt>
                <c:pt idx="28">
                  <c:v>Malta (²)</c:v>
                </c:pt>
                <c:pt idx="29">
                  <c:v>Cyprus</c:v>
                </c:pt>
                <c:pt idx="31">
                  <c:v>Serbia</c:v>
                </c:pt>
                <c:pt idx="32">
                  <c:v>Switzerland (³)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4'!$E$11:$E$45</c:f>
              <c:numCache>
                <c:formatCode>0.0</c:formatCode>
                <c:ptCount val="35"/>
                <c:pt idx="0">
                  <c:v>14.5</c:v>
                </c:pt>
                <c:pt idx="2">
                  <c:v>53.1</c:v>
                </c:pt>
                <c:pt idx="3">
                  <c:v>43.6</c:v>
                </c:pt>
                <c:pt idx="4">
                  <c:v>41.9</c:v>
                </c:pt>
                <c:pt idx="5">
                  <c:v>43.5</c:v>
                </c:pt>
                <c:pt idx="6">
                  <c:v>43.4</c:v>
                </c:pt>
                <c:pt idx="7">
                  <c:v>42.9</c:v>
                </c:pt>
                <c:pt idx="8">
                  <c:v>46.2</c:v>
                </c:pt>
                <c:pt idx="9">
                  <c:v>22.7</c:v>
                </c:pt>
                <c:pt idx="10">
                  <c:v>32.4</c:v>
                </c:pt>
                <c:pt idx="11">
                  <c:v>24.9</c:v>
                </c:pt>
                <c:pt idx="12">
                  <c:v>12.8</c:v>
                </c:pt>
                <c:pt idx="13">
                  <c:v>21.6</c:v>
                </c:pt>
                <c:pt idx="14">
                  <c:v>14.2</c:v>
                </c:pt>
                <c:pt idx="15">
                  <c:v>10.8</c:v>
                </c:pt>
                <c:pt idx="16">
                  <c:v>9</c:v>
                </c:pt>
                <c:pt idx="17">
                  <c:v>5.0999999999999996</c:v>
                </c:pt>
                <c:pt idx="18">
                  <c:v>8.6</c:v>
                </c:pt>
                <c:pt idx="19">
                  <c:v>8</c:v>
                </c:pt>
                <c:pt idx="20">
                  <c:v>7</c:v>
                </c:pt>
                <c:pt idx="21">
                  <c:v>3.8</c:v>
                </c:pt>
                <c:pt idx="22">
                  <c:v>5.2</c:v>
                </c:pt>
                <c:pt idx="23">
                  <c:v>6.8</c:v>
                </c:pt>
                <c:pt idx="24">
                  <c:v>4.0999999999999996</c:v>
                </c:pt>
                <c:pt idx="25">
                  <c:v>3.5</c:v>
                </c:pt>
                <c:pt idx="26">
                  <c:v>1.9</c:v>
                </c:pt>
                <c:pt idx="27">
                  <c:v>0.5</c:v>
                </c:pt>
                <c:pt idx="28">
                  <c:v>2.9</c:v>
                </c:pt>
                <c:pt idx="29">
                  <c:v>1.5</c:v>
                </c:pt>
                <c:pt idx="31">
                  <c:v>47.6</c:v>
                </c:pt>
                <c:pt idx="32">
                  <c:v>5.4</c:v>
                </c:pt>
                <c:pt idx="33">
                  <c:v>8.4</c:v>
                </c:pt>
                <c:pt idx="34">
                  <c:v>3.2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4'!$C$11:$C$45</c:f>
              <c:strCache>
                <c:ptCount val="35"/>
                <c:pt idx="0">
                  <c:v>EU-28 (¹)</c:v>
                </c:pt>
                <c:pt idx="2">
                  <c:v>Romania</c:v>
                </c:pt>
                <c:pt idx="3">
                  <c:v>Bulgaria</c:v>
                </c:pt>
                <c:pt idx="4">
                  <c:v>Poland</c:v>
                </c:pt>
                <c:pt idx="5">
                  <c:v>Croatia</c:v>
                </c:pt>
                <c:pt idx="6">
                  <c:v>Latvia</c:v>
                </c:pt>
                <c:pt idx="7">
                  <c:v>Hungary</c:v>
                </c:pt>
                <c:pt idx="8">
                  <c:v>Slovakia</c:v>
                </c:pt>
                <c:pt idx="9">
                  <c:v>Italy</c:v>
                </c:pt>
                <c:pt idx="10">
                  <c:v>Lithuania</c:v>
                </c:pt>
                <c:pt idx="11">
                  <c:v>Greece</c:v>
                </c:pt>
                <c:pt idx="12">
                  <c:v>Austria</c:v>
                </c:pt>
                <c:pt idx="13">
                  <c:v>Czech Republic</c:v>
                </c:pt>
                <c:pt idx="14">
                  <c:v>Slovenia</c:v>
                </c:pt>
                <c:pt idx="15">
                  <c:v>Estonia</c:v>
                </c:pt>
                <c:pt idx="16">
                  <c:v>Sweden</c:v>
                </c:pt>
                <c:pt idx="17">
                  <c:v>Denmark</c:v>
                </c:pt>
                <c:pt idx="18">
                  <c:v>Portugal</c:v>
                </c:pt>
                <c:pt idx="19">
                  <c:v>Luxembourg</c:v>
                </c:pt>
                <c:pt idx="20">
                  <c:v>France</c:v>
                </c:pt>
                <c:pt idx="21">
                  <c:v>United Kingdom</c:v>
                </c:pt>
                <c:pt idx="22">
                  <c:v>Germany</c:v>
                </c:pt>
                <c:pt idx="23">
                  <c:v>Finland</c:v>
                </c:pt>
                <c:pt idx="24">
                  <c:v>Spain</c:v>
                </c:pt>
                <c:pt idx="25">
                  <c:v>Ireland</c:v>
                </c:pt>
                <c:pt idx="26">
                  <c:v>Netherlands</c:v>
                </c:pt>
                <c:pt idx="27">
                  <c:v>Belgium</c:v>
                </c:pt>
                <c:pt idx="28">
                  <c:v>Malta (²)</c:v>
                </c:pt>
                <c:pt idx="29">
                  <c:v>Cyprus</c:v>
                </c:pt>
                <c:pt idx="31">
                  <c:v>Serbia</c:v>
                </c:pt>
                <c:pt idx="32">
                  <c:v>Switzerland (³)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4'!$D$11:$D$45</c:f>
              <c:numCache>
                <c:formatCode>0.0</c:formatCode>
                <c:ptCount val="35"/>
                <c:pt idx="0">
                  <c:v>18.3</c:v>
                </c:pt>
                <c:pt idx="2">
                  <c:v>53.5</c:v>
                </c:pt>
                <c:pt idx="3">
                  <c:v>50.5</c:v>
                </c:pt>
                <c:pt idx="4">
                  <c:v>43.7</c:v>
                </c:pt>
                <c:pt idx="5">
                  <c:v>41.6</c:v>
                </c:pt>
                <c:pt idx="6">
                  <c:v>39.6</c:v>
                </c:pt>
                <c:pt idx="7">
                  <c:v>39.5</c:v>
                </c:pt>
                <c:pt idx="8">
                  <c:v>39.5</c:v>
                </c:pt>
                <c:pt idx="9">
                  <c:v>32.9</c:v>
                </c:pt>
                <c:pt idx="10">
                  <c:v>32.5</c:v>
                </c:pt>
                <c:pt idx="11">
                  <c:v>29.8</c:v>
                </c:pt>
                <c:pt idx="12">
                  <c:v>26.4</c:v>
                </c:pt>
                <c:pt idx="13">
                  <c:v>23.9</c:v>
                </c:pt>
                <c:pt idx="14">
                  <c:v>17.5</c:v>
                </c:pt>
                <c:pt idx="15">
                  <c:v>16.100000000000001</c:v>
                </c:pt>
                <c:pt idx="16">
                  <c:v>15.6</c:v>
                </c:pt>
                <c:pt idx="17">
                  <c:v>13.6</c:v>
                </c:pt>
                <c:pt idx="18">
                  <c:v>13.4</c:v>
                </c:pt>
                <c:pt idx="19">
                  <c:v>12.7</c:v>
                </c:pt>
                <c:pt idx="20">
                  <c:v>10.5</c:v>
                </c:pt>
                <c:pt idx="21">
                  <c:v>10</c:v>
                </c:pt>
                <c:pt idx="22">
                  <c:v>9.9</c:v>
                </c:pt>
                <c:pt idx="23">
                  <c:v>9.5</c:v>
                </c:pt>
                <c:pt idx="24">
                  <c:v>6.3</c:v>
                </c:pt>
                <c:pt idx="25">
                  <c:v>5.5</c:v>
                </c:pt>
                <c:pt idx="26">
                  <c:v>4.8</c:v>
                </c:pt>
                <c:pt idx="27">
                  <c:v>4.3</c:v>
                </c:pt>
                <c:pt idx="28">
                  <c:v>4.0999999999999996</c:v>
                </c:pt>
                <c:pt idx="29">
                  <c:v>2.2000000000000002</c:v>
                </c:pt>
                <c:pt idx="31">
                  <c:v>55.6</c:v>
                </c:pt>
                <c:pt idx="32">
                  <c:v>12.1</c:v>
                </c:pt>
                <c:pt idx="33">
                  <c:v>8.6</c:v>
                </c:pt>
                <c:pt idx="34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208128"/>
        <c:axId val="282209664"/>
      </c:lineChart>
      <c:catAx>
        <c:axId val="282208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209664"/>
        <c:crosses val="autoZero"/>
        <c:auto val="1"/>
        <c:lblAlgn val="ctr"/>
        <c:lblOffset val="100"/>
        <c:noMultiLvlLbl val="0"/>
      </c:catAx>
      <c:valAx>
        <c:axId val="28220966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20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891002624671918"/>
          <c:y val="0.95306188271604941"/>
          <c:w val="0.327513280839895"/>
          <c:h val="4.693811728395061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611179012345679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5'!$C$11:$C$45</c:f>
              <c:strCache>
                <c:ptCount val="35"/>
                <c:pt idx="0">
                  <c:v>EU-28 (¹)</c:v>
                </c:pt>
                <c:pt idx="2">
                  <c:v>Hungary</c:v>
                </c:pt>
                <c:pt idx="3">
                  <c:v>Latvia</c:v>
                </c:pt>
                <c:pt idx="4">
                  <c:v>Croatia</c:v>
                </c:pt>
                <c:pt idx="5">
                  <c:v>Italy</c:v>
                </c:pt>
                <c:pt idx="6">
                  <c:v>Bulgaria</c:v>
                </c:pt>
                <c:pt idx="7">
                  <c:v>Romania</c:v>
                </c:pt>
                <c:pt idx="8">
                  <c:v>Poland</c:v>
                </c:pt>
                <c:pt idx="9">
                  <c:v>Lithuania</c:v>
                </c:pt>
                <c:pt idx="10">
                  <c:v>Austria</c:v>
                </c:pt>
                <c:pt idx="11">
                  <c:v>Portugal</c:v>
                </c:pt>
                <c:pt idx="12">
                  <c:v>Slovenia</c:v>
                </c:pt>
                <c:pt idx="13">
                  <c:v>Greece</c:v>
                </c:pt>
                <c:pt idx="14">
                  <c:v>Denmark</c:v>
                </c:pt>
                <c:pt idx="15">
                  <c:v>France</c:v>
                </c:pt>
                <c:pt idx="16">
                  <c:v>United Kingdom</c:v>
                </c:pt>
                <c:pt idx="17">
                  <c:v>Germany</c:v>
                </c:pt>
                <c:pt idx="18">
                  <c:v>Luxembourg</c:v>
                </c:pt>
                <c:pt idx="19">
                  <c:v>Czech Republic</c:v>
                </c:pt>
                <c:pt idx="20">
                  <c:v>Estonia</c:v>
                </c:pt>
                <c:pt idx="21">
                  <c:v>Slovakia</c:v>
                </c:pt>
                <c:pt idx="22">
                  <c:v>Sweden</c:v>
                </c:pt>
                <c:pt idx="23">
                  <c:v>Belgium</c:v>
                </c:pt>
                <c:pt idx="24">
                  <c:v>Ireland</c:v>
                </c:pt>
                <c:pt idx="25">
                  <c:v>Spain</c:v>
                </c:pt>
                <c:pt idx="26">
                  <c:v>Malta (²)</c:v>
                </c:pt>
                <c:pt idx="27">
                  <c:v>Cyprus</c:v>
                </c:pt>
                <c:pt idx="28">
                  <c:v>Finland</c:v>
                </c:pt>
                <c:pt idx="29">
                  <c:v>Netherlands</c:v>
                </c:pt>
                <c:pt idx="31">
                  <c:v>Serbia</c:v>
                </c:pt>
                <c:pt idx="32">
                  <c:v>Switzerland (³)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5'!$F$11:$F$45</c:f>
              <c:numCache>
                <c:formatCode>0.0</c:formatCode>
                <c:ptCount val="35"/>
                <c:pt idx="0">
                  <c:v>6.6</c:v>
                </c:pt>
                <c:pt idx="2">
                  <c:v>22</c:v>
                </c:pt>
                <c:pt idx="3">
                  <c:v>20</c:v>
                </c:pt>
                <c:pt idx="4">
                  <c:v>6.9</c:v>
                </c:pt>
                <c:pt idx="5">
                  <c:v>9.1</c:v>
                </c:pt>
                <c:pt idx="6">
                  <c:v>16.600000000000001</c:v>
                </c:pt>
                <c:pt idx="7">
                  <c:v>33.799999999999997</c:v>
                </c:pt>
                <c:pt idx="8">
                  <c:v>10.6</c:v>
                </c:pt>
                <c:pt idx="9">
                  <c:v>12.6</c:v>
                </c:pt>
                <c:pt idx="10">
                  <c:v>1.4</c:v>
                </c:pt>
                <c:pt idx="11">
                  <c:v>4.4000000000000004</c:v>
                </c:pt>
                <c:pt idx="12">
                  <c:v>6.3</c:v>
                </c:pt>
                <c:pt idx="13">
                  <c:v>7.1</c:v>
                </c:pt>
                <c:pt idx="14">
                  <c:v>1.6</c:v>
                </c:pt>
                <c:pt idx="15">
                  <c:v>0.8</c:v>
                </c:pt>
                <c:pt idx="16">
                  <c:v>0.5</c:v>
                </c:pt>
                <c:pt idx="17">
                  <c:v>1.3</c:v>
                </c:pt>
                <c:pt idx="18">
                  <c:v>1.3</c:v>
                </c:pt>
                <c:pt idx="19">
                  <c:v>4</c:v>
                </c:pt>
                <c:pt idx="20">
                  <c:v>5.3</c:v>
                </c:pt>
                <c:pt idx="21">
                  <c:v>5.6</c:v>
                </c:pt>
                <c:pt idx="22">
                  <c:v>0.9</c:v>
                </c:pt>
                <c:pt idx="23">
                  <c:v>0.5</c:v>
                </c:pt>
                <c:pt idx="24">
                  <c:v>0.6</c:v>
                </c:pt>
                <c:pt idx="25">
                  <c:v>1.9</c:v>
                </c:pt>
                <c:pt idx="26">
                  <c:v>0</c:v>
                </c:pt>
                <c:pt idx="27">
                  <c:v>2.4</c:v>
                </c:pt>
                <c:pt idx="28">
                  <c:v>0.3</c:v>
                </c:pt>
                <c:pt idx="29">
                  <c:v>0.9</c:v>
                </c:pt>
                <c:pt idx="31">
                  <c:v>17.600000000000001</c:v>
                </c:pt>
                <c:pt idx="32">
                  <c:v>0.5</c:v>
                </c:pt>
                <c:pt idx="33">
                  <c:v>1.4</c:v>
                </c:pt>
                <c:pt idx="34">
                  <c:v>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5'!$C$11:$C$45</c:f>
              <c:strCache>
                <c:ptCount val="35"/>
                <c:pt idx="0">
                  <c:v>EU-28 (¹)</c:v>
                </c:pt>
                <c:pt idx="2">
                  <c:v>Hungary</c:v>
                </c:pt>
                <c:pt idx="3">
                  <c:v>Latvia</c:v>
                </c:pt>
                <c:pt idx="4">
                  <c:v>Croatia</c:v>
                </c:pt>
                <c:pt idx="5">
                  <c:v>Italy</c:v>
                </c:pt>
                <c:pt idx="6">
                  <c:v>Bulgaria</c:v>
                </c:pt>
                <c:pt idx="7">
                  <c:v>Romania</c:v>
                </c:pt>
                <c:pt idx="8">
                  <c:v>Poland</c:v>
                </c:pt>
                <c:pt idx="9">
                  <c:v>Lithuania</c:v>
                </c:pt>
                <c:pt idx="10">
                  <c:v>Austria</c:v>
                </c:pt>
                <c:pt idx="11">
                  <c:v>Portugal</c:v>
                </c:pt>
                <c:pt idx="12">
                  <c:v>Slovenia</c:v>
                </c:pt>
                <c:pt idx="13">
                  <c:v>Greece</c:v>
                </c:pt>
                <c:pt idx="14">
                  <c:v>Denmark</c:v>
                </c:pt>
                <c:pt idx="15">
                  <c:v>France</c:v>
                </c:pt>
                <c:pt idx="16">
                  <c:v>United Kingdom</c:v>
                </c:pt>
                <c:pt idx="17">
                  <c:v>Germany</c:v>
                </c:pt>
                <c:pt idx="18">
                  <c:v>Luxembourg</c:v>
                </c:pt>
                <c:pt idx="19">
                  <c:v>Czech Republic</c:v>
                </c:pt>
                <c:pt idx="20">
                  <c:v>Estonia</c:v>
                </c:pt>
                <c:pt idx="21">
                  <c:v>Slovakia</c:v>
                </c:pt>
                <c:pt idx="22">
                  <c:v>Sweden</c:v>
                </c:pt>
                <c:pt idx="23">
                  <c:v>Belgium</c:v>
                </c:pt>
                <c:pt idx="24">
                  <c:v>Ireland</c:v>
                </c:pt>
                <c:pt idx="25">
                  <c:v>Spain</c:v>
                </c:pt>
                <c:pt idx="26">
                  <c:v>Malta (²)</c:v>
                </c:pt>
                <c:pt idx="27">
                  <c:v>Cyprus</c:v>
                </c:pt>
                <c:pt idx="28">
                  <c:v>Finland</c:v>
                </c:pt>
                <c:pt idx="29">
                  <c:v>Netherlands</c:v>
                </c:pt>
                <c:pt idx="31">
                  <c:v>Serbia</c:v>
                </c:pt>
                <c:pt idx="32">
                  <c:v>Switzerland (³)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5'!$E$11:$E$45</c:f>
              <c:numCache>
                <c:formatCode>0.0</c:formatCode>
                <c:ptCount val="35"/>
                <c:pt idx="0">
                  <c:v>3.9</c:v>
                </c:pt>
                <c:pt idx="2">
                  <c:v>15</c:v>
                </c:pt>
                <c:pt idx="3">
                  <c:v>12.7</c:v>
                </c:pt>
                <c:pt idx="4">
                  <c:v>6.9</c:v>
                </c:pt>
                <c:pt idx="5">
                  <c:v>8.6999999999999993</c:v>
                </c:pt>
                <c:pt idx="6">
                  <c:v>11.9</c:v>
                </c:pt>
                <c:pt idx="7">
                  <c:v>15</c:v>
                </c:pt>
                <c:pt idx="8">
                  <c:v>6.8</c:v>
                </c:pt>
                <c:pt idx="9">
                  <c:v>7</c:v>
                </c:pt>
                <c:pt idx="10">
                  <c:v>2.7</c:v>
                </c:pt>
                <c:pt idx="11">
                  <c:v>3.3</c:v>
                </c:pt>
                <c:pt idx="12">
                  <c:v>6.3</c:v>
                </c:pt>
                <c:pt idx="13">
                  <c:v>5.7</c:v>
                </c:pt>
                <c:pt idx="14">
                  <c:v>1</c:v>
                </c:pt>
                <c:pt idx="15">
                  <c:v>2.2000000000000002</c:v>
                </c:pt>
                <c:pt idx="16">
                  <c:v>1.2</c:v>
                </c:pt>
                <c:pt idx="17">
                  <c:v>1.1000000000000001</c:v>
                </c:pt>
                <c:pt idx="18">
                  <c:v>1.5</c:v>
                </c:pt>
                <c:pt idx="19">
                  <c:v>3.7</c:v>
                </c:pt>
                <c:pt idx="20">
                  <c:v>3.9</c:v>
                </c:pt>
                <c:pt idx="21">
                  <c:v>3.8</c:v>
                </c:pt>
                <c:pt idx="22">
                  <c:v>1.5</c:v>
                </c:pt>
                <c:pt idx="23">
                  <c:v>0.3</c:v>
                </c:pt>
                <c:pt idx="24">
                  <c:v>0.9</c:v>
                </c:pt>
                <c:pt idx="25">
                  <c:v>1.5</c:v>
                </c:pt>
                <c:pt idx="26">
                  <c:v>0</c:v>
                </c:pt>
                <c:pt idx="27">
                  <c:v>0.8</c:v>
                </c:pt>
                <c:pt idx="28">
                  <c:v>0.8</c:v>
                </c:pt>
                <c:pt idx="29">
                  <c:v>0.6</c:v>
                </c:pt>
                <c:pt idx="31">
                  <c:v>15.6</c:v>
                </c:pt>
                <c:pt idx="32">
                  <c:v>1.6</c:v>
                </c:pt>
                <c:pt idx="33">
                  <c:v>2.7</c:v>
                </c:pt>
                <c:pt idx="34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5'!$C$11:$C$45</c:f>
              <c:strCache>
                <c:ptCount val="35"/>
                <c:pt idx="0">
                  <c:v>EU-28 (¹)</c:v>
                </c:pt>
                <c:pt idx="2">
                  <c:v>Hungary</c:v>
                </c:pt>
                <c:pt idx="3">
                  <c:v>Latvia</c:v>
                </c:pt>
                <c:pt idx="4">
                  <c:v>Croatia</c:v>
                </c:pt>
                <c:pt idx="5">
                  <c:v>Italy</c:v>
                </c:pt>
                <c:pt idx="6">
                  <c:v>Bulgaria</c:v>
                </c:pt>
                <c:pt idx="7">
                  <c:v>Romania</c:v>
                </c:pt>
                <c:pt idx="8">
                  <c:v>Poland</c:v>
                </c:pt>
                <c:pt idx="9">
                  <c:v>Lithuania</c:v>
                </c:pt>
                <c:pt idx="10">
                  <c:v>Austria</c:v>
                </c:pt>
                <c:pt idx="11">
                  <c:v>Portugal</c:v>
                </c:pt>
                <c:pt idx="12">
                  <c:v>Slovenia</c:v>
                </c:pt>
                <c:pt idx="13">
                  <c:v>Greece</c:v>
                </c:pt>
                <c:pt idx="14">
                  <c:v>Denmark</c:v>
                </c:pt>
                <c:pt idx="15">
                  <c:v>France</c:v>
                </c:pt>
                <c:pt idx="16">
                  <c:v>United Kingdom</c:v>
                </c:pt>
                <c:pt idx="17">
                  <c:v>Germany</c:v>
                </c:pt>
                <c:pt idx="18">
                  <c:v>Luxembourg</c:v>
                </c:pt>
                <c:pt idx="19">
                  <c:v>Czech Republic</c:v>
                </c:pt>
                <c:pt idx="20">
                  <c:v>Estonia</c:v>
                </c:pt>
                <c:pt idx="21">
                  <c:v>Slovakia</c:v>
                </c:pt>
                <c:pt idx="22">
                  <c:v>Sweden</c:v>
                </c:pt>
                <c:pt idx="23">
                  <c:v>Belgium</c:v>
                </c:pt>
                <c:pt idx="24">
                  <c:v>Ireland</c:v>
                </c:pt>
                <c:pt idx="25">
                  <c:v>Spain</c:v>
                </c:pt>
                <c:pt idx="26">
                  <c:v>Malta (²)</c:v>
                </c:pt>
                <c:pt idx="27">
                  <c:v>Cyprus</c:v>
                </c:pt>
                <c:pt idx="28">
                  <c:v>Finland</c:v>
                </c:pt>
                <c:pt idx="29">
                  <c:v>Netherlands</c:v>
                </c:pt>
                <c:pt idx="31">
                  <c:v>Serbia</c:v>
                </c:pt>
                <c:pt idx="32">
                  <c:v>Switzerland (³)</c:v>
                </c:pt>
                <c:pt idx="33">
                  <c:v>Iceland</c:v>
                </c:pt>
                <c:pt idx="34">
                  <c:v>Norway</c:v>
                </c:pt>
              </c:strCache>
            </c:strRef>
          </c:cat>
          <c:val>
            <c:numRef>
              <c:f>'Figure 5'!$D$11:$D$45</c:f>
              <c:numCache>
                <c:formatCode>0.0</c:formatCode>
                <c:ptCount val="35"/>
                <c:pt idx="0">
                  <c:v>5</c:v>
                </c:pt>
                <c:pt idx="2">
                  <c:v>16.100000000000001</c:v>
                </c:pt>
                <c:pt idx="3">
                  <c:v>13.7</c:v>
                </c:pt>
                <c:pt idx="4">
                  <c:v>10.7</c:v>
                </c:pt>
                <c:pt idx="5">
                  <c:v>10.4</c:v>
                </c:pt>
                <c:pt idx="6">
                  <c:v>10.3</c:v>
                </c:pt>
                <c:pt idx="7">
                  <c:v>10.199999999999999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7.6</c:v>
                </c:pt>
                <c:pt idx="12">
                  <c:v>7.1</c:v>
                </c:pt>
                <c:pt idx="13">
                  <c:v>5.0999999999999996</c:v>
                </c:pt>
                <c:pt idx="14">
                  <c:v>4.0999999999999996</c:v>
                </c:pt>
                <c:pt idx="15">
                  <c:v>3.5</c:v>
                </c:pt>
                <c:pt idx="16">
                  <c:v>3.4</c:v>
                </c:pt>
                <c:pt idx="17">
                  <c:v>3.2</c:v>
                </c:pt>
                <c:pt idx="18">
                  <c:v>2.9</c:v>
                </c:pt>
                <c:pt idx="19">
                  <c:v>2.7</c:v>
                </c:pt>
                <c:pt idx="20">
                  <c:v>2.6</c:v>
                </c:pt>
                <c:pt idx="21">
                  <c:v>2.6</c:v>
                </c:pt>
                <c:pt idx="22">
                  <c:v>2.2999999999999998</c:v>
                </c:pt>
                <c:pt idx="23">
                  <c:v>2.1</c:v>
                </c:pt>
                <c:pt idx="24">
                  <c:v>1.8</c:v>
                </c:pt>
                <c:pt idx="25">
                  <c:v>1.7</c:v>
                </c:pt>
                <c:pt idx="26">
                  <c:v>1.4</c:v>
                </c:pt>
                <c:pt idx="27">
                  <c:v>1.3</c:v>
                </c:pt>
                <c:pt idx="28">
                  <c:v>0.8</c:v>
                </c:pt>
                <c:pt idx="29">
                  <c:v>0.6</c:v>
                </c:pt>
                <c:pt idx="31">
                  <c:v>18.7</c:v>
                </c:pt>
                <c:pt idx="32">
                  <c:v>4.0999999999999996</c:v>
                </c:pt>
                <c:pt idx="33">
                  <c:v>2.2999999999999998</c:v>
                </c:pt>
                <c:pt idx="3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281856"/>
        <c:axId val="282283392"/>
      </c:lineChart>
      <c:catAx>
        <c:axId val="2822818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283392"/>
        <c:crosses val="autoZero"/>
        <c:auto val="1"/>
        <c:lblAlgn val="ctr"/>
        <c:lblOffset val="100"/>
        <c:noMultiLvlLbl val="0"/>
      </c:catAx>
      <c:valAx>
        <c:axId val="282283392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281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024335958005247"/>
          <c:y val="0.95110200617283946"/>
          <c:w val="0.327513280839895"/>
          <c:h val="4.88979938271604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611179012345679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6'!$C$11:$C$44</c:f>
              <c:strCache>
                <c:ptCount val="34"/>
                <c:pt idx="0">
                  <c:v>EU-28</c:v>
                </c:pt>
                <c:pt idx="2">
                  <c:v>Malta (¹)</c:v>
                </c:pt>
                <c:pt idx="3">
                  <c:v>Spain</c:v>
                </c:pt>
                <c:pt idx="4">
                  <c:v>Portugal</c:v>
                </c:pt>
                <c:pt idx="5">
                  <c:v>Italy</c:v>
                </c:pt>
                <c:pt idx="6">
                  <c:v>Belgium</c:v>
                </c:pt>
                <c:pt idx="7">
                  <c:v>United Kingdom</c:v>
                </c:pt>
                <c:pt idx="8">
                  <c:v>Germany</c:v>
                </c:pt>
                <c:pt idx="9">
                  <c:v>Luxembourg (¹)(²)</c:v>
                </c:pt>
                <c:pt idx="10">
                  <c:v>Austria</c:v>
                </c:pt>
                <c:pt idx="11">
                  <c:v>France</c:v>
                </c:pt>
                <c:pt idx="12">
                  <c:v>Finland</c:v>
                </c:pt>
                <c:pt idx="13">
                  <c:v>Netherlands</c:v>
                </c:pt>
                <c:pt idx="14">
                  <c:v>Slovenia (³)</c:v>
                </c:pt>
                <c:pt idx="15">
                  <c:v>Denmark</c:v>
                </c:pt>
                <c:pt idx="16">
                  <c:v>Hungary</c:v>
                </c:pt>
                <c:pt idx="17">
                  <c:v>Sweden</c:v>
                </c:pt>
                <c:pt idx="18">
                  <c:v>Latvia</c:v>
                </c:pt>
                <c:pt idx="19">
                  <c:v>Romania</c:v>
                </c:pt>
                <c:pt idx="20">
                  <c:v>Cyprus</c:v>
                </c:pt>
                <c:pt idx="21">
                  <c:v>Greece</c:v>
                </c:pt>
                <c:pt idx="22">
                  <c:v>Estonia (⁴)</c:v>
                </c:pt>
                <c:pt idx="23">
                  <c:v>Ireland</c:v>
                </c:pt>
                <c:pt idx="24">
                  <c:v>Czech Republic</c:v>
                </c:pt>
                <c:pt idx="25">
                  <c:v>Poland</c:v>
                </c:pt>
                <c:pt idx="26">
                  <c:v>Croatia (³)(⁵)</c:v>
                </c:pt>
                <c:pt idx="27">
                  <c:v>Slovakia (⁵)</c:v>
                </c:pt>
                <c:pt idx="28">
                  <c:v>Bulgaria</c:v>
                </c:pt>
                <c:pt idx="29">
                  <c:v>Lithuania (⁴)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6'!$F$11:$F$44</c:f>
              <c:numCache>
                <c:formatCode>0.0</c:formatCode>
                <c:ptCount val="34"/>
                <c:pt idx="0">
                  <c:v>12.4</c:v>
                </c:pt>
                <c:pt idx="2">
                  <c:v>16.8</c:v>
                </c:pt>
                <c:pt idx="3">
                  <c:v>26.2</c:v>
                </c:pt>
                <c:pt idx="4">
                  <c:v>20</c:v>
                </c:pt>
                <c:pt idx="5">
                  <c:v>15.4</c:v>
                </c:pt>
                <c:pt idx="6">
                  <c:v>8.3000000000000007</c:v>
                </c:pt>
                <c:pt idx="7">
                  <c:v>10.9</c:v>
                </c:pt>
                <c:pt idx="8">
                  <c:v>7.7</c:v>
                </c:pt>
                <c:pt idx="9">
                  <c:v>6.9</c:v>
                </c:pt>
                <c:pt idx="10">
                  <c:v>4.0999999999999996</c:v>
                </c:pt>
                <c:pt idx="11">
                  <c:v>7.9</c:v>
                </c:pt>
                <c:pt idx="12">
                  <c:v>11.1</c:v>
                </c:pt>
                <c:pt idx="13">
                  <c:v>10.199999999999999</c:v>
                </c:pt>
                <c:pt idx="14">
                  <c:v>3.4</c:v>
                </c:pt>
                <c:pt idx="15">
                  <c:v>10</c:v>
                </c:pt>
                <c:pt idx="16">
                  <c:v>16.3</c:v>
                </c:pt>
                <c:pt idx="17">
                  <c:v>8.3000000000000007</c:v>
                </c:pt>
                <c:pt idx="18">
                  <c:v>12.2</c:v>
                </c:pt>
                <c:pt idx="19">
                  <c:v>29.2</c:v>
                </c:pt>
                <c:pt idx="20">
                  <c:v>10.199999999999999</c:v>
                </c:pt>
                <c:pt idx="21">
                  <c:v>15.9</c:v>
                </c:pt>
                <c:pt idx="22">
                  <c:v>17.3</c:v>
                </c:pt>
                <c:pt idx="23">
                  <c:v>7.6</c:v>
                </c:pt>
                <c:pt idx="24">
                  <c:v>4.7</c:v>
                </c:pt>
                <c:pt idx="25">
                  <c:v>6.4</c:v>
                </c:pt>
                <c:pt idx="26">
                  <c:v>5.4</c:v>
                </c:pt>
                <c:pt idx="27">
                  <c:v>8</c:v>
                </c:pt>
                <c:pt idx="28">
                  <c:v>29.2</c:v>
                </c:pt>
                <c:pt idx="29">
                  <c:v>8.4</c:v>
                </c:pt>
                <c:pt idx="31">
                  <c:v>28.6</c:v>
                </c:pt>
                <c:pt idx="32">
                  <c:v>13.2</c:v>
                </c:pt>
                <c:pt idx="33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6'!$C$11:$C$44</c:f>
              <c:strCache>
                <c:ptCount val="34"/>
                <c:pt idx="0">
                  <c:v>EU-28</c:v>
                </c:pt>
                <c:pt idx="2">
                  <c:v>Malta (¹)</c:v>
                </c:pt>
                <c:pt idx="3">
                  <c:v>Spain</c:v>
                </c:pt>
                <c:pt idx="4">
                  <c:v>Portugal</c:v>
                </c:pt>
                <c:pt idx="5">
                  <c:v>Italy</c:v>
                </c:pt>
                <c:pt idx="6">
                  <c:v>Belgium</c:v>
                </c:pt>
                <c:pt idx="7">
                  <c:v>United Kingdom</c:v>
                </c:pt>
                <c:pt idx="8">
                  <c:v>Germany</c:v>
                </c:pt>
                <c:pt idx="9">
                  <c:v>Luxembourg (¹)(²)</c:v>
                </c:pt>
                <c:pt idx="10">
                  <c:v>Austria</c:v>
                </c:pt>
                <c:pt idx="11">
                  <c:v>France</c:v>
                </c:pt>
                <c:pt idx="12">
                  <c:v>Finland</c:v>
                </c:pt>
                <c:pt idx="13">
                  <c:v>Netherlands</c:v>
                </c:pt>
                <c:pt idx="14">
                  <c:v>Slovenia (³)</c:v>
                </c:pt>
                <c:pt idx="15">
                  <c:v>Denmark</c:v>
                </c:pt>
                <c:pt idx="16">
                  <c:v>Hungary</c:v>
                </c:pt>
                <c:pt idx="17">
                  <c:v>Sweden</c:v>
                </c:pt>
                <c:pt idx="18">
                  <c:v>Latvia</c:v>
                </c:pt>
                <c:pt idx="19">
                  <c:v>Romania</c:v>
                </c:pt>
                <c:pt idx="20">
                  <c:v>Cyprus</c:v>
                </c:pt>
                <c:pt idx="21">
                  <c:v>Greece</c:v>
                </c:pt>
                <c:pt idx="22">
                  <c:v>Estonia (⁴)</c:v>
                </c:pt>
                <c:pt idx="23">
                  <c:v>Ireland</c:v>
                </c:pt>
                <c:pt idx="24">
                  <c:v>Czech Republic</c:v>
                </c:pt>
                <c:pt idx="25">
                  <c:v>Poland</c:v>
                </c:pt>
                <c:pt idx="26">
                  <c:v>Croatia (³)(⁵)</c:v>
                </c:pt>
                <c:pt idx="27">
                  <c:v>Slovakia (⁵)</c:v>
                </c:pt>
                <c:pt idx="28">
                  <c:v>Bulgaria</c:v>
                </c:pt>
                <c:pt idx="29">
                  <c:v>Lithuania (⁴)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6'!$E$11:$E$44</c:f>
              <c:numCache>
                <c:formatCode>0.0</c:formatCode>
                <c:ptCount val="34"/>
                <c:pt idx="0">
                  <c:v>11.9</c:v>
                </c:pt>
                <c:pt idx="2">
                  <c:v>16.7</c:v>
                </c:pt>
                <c:pt idx="3">
                  <c:v>23.6</c:v>
                </c:pt>
                <c:pt idx="4">
                  <c:v>17.8</c:v>
                </c:pt>
                <c:pt idx="5">
                  <c:v>15.1</c:v>
                </c:pt>
                <c:pt idx="6">
                  <c:v>8.9</c:v>
                </c:pt>
                <c:pt idx="7">
                  <c:v>12.4</c:v>
                </c:pt>
                <c:pt idx="8">
                  <c:v>9.8000000000000007</c:v>
                </c:pt>
                <c:pt idx="9">
                  <c:v>8.1</c:v>
                </c:pt>
                <c:pt idx="10">
                  <c:v>8.4</c:v>
                </c:pt>
                <c:pt idx="11">
                  <c:v>11.8</c:v>
                </c:pt>
                <c:pt idx="12">
                  <c:v>10.4</c:v>
                </c:pt>
                <c:pt idx="13">
                  <c:v>9.6</c:v>
                </c:pt>
                <c:pt idx="14">
                  <c:v>5</c:v>
                </c:pt>
                <c:pt idx="15">
                  <c:v>8.6</c:v>
                </c:pt>
                <c:pt idx="16">
                  <c:v>10.5</c:v>
                </c:pt>
                <c:pt idx="17">
                  <c:v>6.9</c:v>
                </c:pt>
                <c:pt idx="18">
                  <c:v>6.9</c:v>
                </c:pt>
                <c:pt idx="19">
                  <c:v>17</c:v>
                </c:pt>
                <c:pt idx="20">
                  <c:v>6.9</c:v>
                </c:pt>
                <c:pt idx="21">
                  <c:v>10.4</c:v>
                </c:pt>
                <c:pt idx="22">
                  <c:v>15.2</c:v>
                </c:pt>
                <c:pt idx="23">
                  <c:v>9.1</c:v>
                </c:pt>
                <c:pt idx="24">
                  <c:v>7.6</c:v>
                </c:pt>
                <c:pt idx="25">
                  <c:v>4.9000000000000004</c:v>
                </c:pt>
                <c:pt idx="26">
                  <c:v>3.7</c:v>
                </c:pt>
                <c:pt idx="27">
                  <c:v>5.8</c:v>
                </c:pt>
                <c:pt idx="28">
                  <c:v>14.4</c:v>
                </c:pt>
                <c:pt idx="31">
                  <c:v>25.8</c:v>
                </c:pt>
                <c:pt idx="32">
                  <c:v>11.6</c:v>
                </c:pt>
                <c:pt idx="33">
                  <c:v>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6'!$C$11:$C$44</c:f>
              <c:strCache>
                <c:ptCount val="34"/>
                <c:pt idx="0">
                  <c:v>EU-28</c:v>
                </c:pt>
                <c:pt idx="2">
                  <c:v>Malta (¹)</c:v>
                </c:pt>
                <c:pt idx="3">
                  <c:v>Spain</c:v>
                </c:pt>
                <c:pt idx="4">
                  <c:v>Portugal</c:v>
                </c:pt>
                <c:pt idx="5">
                  <c:v>Italy</c:v>
                </c:pt>
                <c:pt idx="6">
                  <c:v>Belgium</c:v>
                </c:pt>
                <c:pt idx="7">
                  <c:v>United Kingdom</c:v>
                </c:pt>
                <c:pt idx="8">
                  <c:v>Germany</c:v>
                </c:pt>
                <c:pt idx="9">
                  <c:v>Luxembourg (¹)(²)</c:v>
                </c:pt>
                <c:pt idx="10">
                  <c:v>Austria</c:v>
                </c:pt>
                <c:pt idx="11">
                  <c:v>France</c:v>
                </c:pt>
                <c:pt idx="12">
                  <c:v>Finland</c:v>
                </c:pt>
                <c:pt idx="13">
                  <c:v>Netherlands</c:v>
                </c:pt>
                <c:pt idx="14">
                  <c:v>Slovenia (³)</c:v>
                </c:pt>
                <c:pt idx="15">
                  <c:v>Denmark</c:v>
                </c:pt>
                <c:pt idx="16">
                  <c:v>Hungary</c:v>
                </c:pt>
                <c:pt idx="17">
                  <c:v>Sweden</c:v>
                </c:pt>
                <c:pt idx="18">
                  <c:v>Latvia</c:v>
                </c:pt>
                <c:pt idx="19">
                  <c:v>Romania</c:v>
                </c:pt>
                <c:pt idx="20">
                  <c:v>Cyprus</c:v>
                </c:pt>
                <c:pt idx="21">
                  <c:v>Greece</c:v>
                </c:pt>
                <c:pt idx="22">
                  <c:v>Estonia (⁴)</c:v>
                </c:pt>
                <c:pt idx="23">
                  <c:v>Ireland</c:v>
                </c:pt>
                <c:pt idx="24">
                  <c:v>Czech Republic</c:v>
                </c:pt>
                <c:pt idx="25">
                  <c:v>Poland</c:v>
                </c:pt>
                <c:pt idx="26">
                  <c:v>Croatia (³)(⁵)</c:v>
                </c:pt>
                <c:pt idx="27">
                  <c:v>Slovakia (⁵)</c:v>
                </c:pt>
                <c:pt idx="28">
                  <c:v>Bulgaria</c:v>
                </c:pt>
                <c:pt idx="29">
                  <c:v>Lithuania (⁴)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6'!$D$11:$D$44</c:f>
              <c:numCache>
                <c:formatCode>0.0</c:formatCode>
                <c:ptCount val="34"/>
                <c:pt idx="0">
                  <c:v>10</c:v>
                </c:pt>
                <c:pt idx="2">
                  <c:v>24.5</c:v>
                </c:pt>
                <c:pt idx="3">
                  <c:v>18.5</c:v>
                </c:pt>
                <c:pt idx="4">
                  <c:v>15.6</c:v>
                </c:pt>
                <c:pt idx="5">
                  <c:v>14.7</c:v>
                </c:pt>
                <c:pt idx="6">
                  <c:v>12.5</c:v>
                </c:pt>
                <c:pt idx="7">
                  <c:v>11.7</c:v>
                </c:pt>
                <c:pt idx="8">
                  <c:v>10.1</c:v>
                </c:pt>
                <c:pt idx="9">
                  <c:v>9.8000000000000007</c:v>
                </c:pt>
                <c:pt idx="10">
                  <c:v>9.3000000000000007</c:v>
                </c:pt>
                <c:pt idx="11">
                  <c:v>8.3000000000000007</c:v>
                </c:pt>
                <c:pt idx="12">
                  <c:v>8.1999999999999993</c:v>
                </c:pt>
                <c:pt idx="13">
                  <c:v>7.8</c:v>
                </c:pt>
                <c:pt idx="14">
                  <c:v>6.2</c:v>
                </c:pt>
                <c:pt idx="15">
                  <c:v>5.8</c:v>
                </c:pt>
                <c:pt idx="16">
                  <c:v>5.7</c:v>
                </c:pt>
                <c:pt idx="17">
                  <c:v>5.6</c:v>
                </c:pt>
                <c:pt idx="18">
                  <c:v>5.3</c:v>
                </c:pt>
                <c:pt idx="19">
                  <c:v>5.2</c:v>
                </c:pt>
                <c:pt idx="20">
                  <c:v>5.0999999999999996</c:v>
                </c:pt>
                <c:pt idx="21">
                  <c:v>5</c:v>
                </c:pt>
                <c:pt idx="22">
                  <c:v>4.7</c:v>
                </c:pt>
                <c:pt idx="23">
                  <c:v>4.7</c:v>
                </c:pt>
                <c:pt idx="24">
                  <c:v>4.2</c:v>
                </c:pt>
                <c:pt idx="25">
                  <c:v>4.2</c:v>
                </c:pt>
                <c:pt idx="26">
                  <c:v>3.7</c:v>
                </c:pt>
                <c:pt idx="27">
                  <c:v>3.6</c:v>
                </c:pt>
                <c:pt idx="28">
                  <c:v>3.3</c:v>
                </c:pt>
                <c:pt idx="31">
                  <c:v>15.9</c:v>
                </c:pt>
                <c:pt idx="32">
                  <c:v>9.6</c:v>
                </c:pt>
                <c:pt idx="33">
                  <c:v>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347392"/>
        <c:axId val="282348928"/>
      </c:lineChart>
      <c:catAx>
        <c:axId val="282347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348928"/>
        <c:crosses val="autoZero"/>
        <c:auto val="1"/>
        <c:lblAlgn val="ctr"/>
        <c:lblOffset val="100"/>
        <c:noMultiLvlLbl val="0"/>
      </c:catAx>
      <c:valAx>
        <c:axId val="28234892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347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024335958005247"/>
          <c:y val="0.95306188271604941"/>
          <c:w val="0.32617994750656171"/>
          <c:h val="4.693811728395061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9639567901234567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cat>
            <c:strRef>
              <c:f>'Figure 7'!$C$11:$C$42</c:f>
              <c:strCache>
                <c:ptCount val="32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Portugal</c:v>
                </c:pt>
                <c:pt idx="5">
                  <c:v>Italy</c:v>
                </c:pt>
                <c:pt idx="6">
                  <c:v>Belgium</c:v>
                </c:pt>
                <c:pt idx="7">
                  <c:v>Cyprus (²)(³)</c:v>
                </c:pt>
                <c:pt idx="8">
                  <c:v>United Kingdom</c:v>
                </c:pt>
                <c:pt idx="9">
                  <c:v>Germany</c:v>
                </c:pt>
                <c:pt idx="10">
                  <c:v>Austria</c:v>
                </c:pt>
                <c:pt idx="11">
                  <c:v>Finland</c:v>
                </c:pt>
                <c:pt idx="12">
                  <c:v>Estonia (⁴)(⁵)</c:v>
                </c:pt>
                <c:pt idx="13">
                  <c:v>Latvia (³)(⁴)</c:v>
                </c:pt>
                <c:pt idx="14">
                  <c:v>France</c:v>
                </c:pt>
                <c:pt idx="15">
                  <c:v>Netherlands</c:v>
                </c:pt>
                <c:pt idx="16">
                  <c:v>Luxembourg (⁵)(⁶)</c:v>
                </c:pt>
                <c:pt idx="17">
                  <c:v>Denmark</c:v>
                </c:pt>
                <c:pt idx="18">
                  <c:v>Greece</c:v>
                </c:pt>
                <c:pt idx="19">
                  <c:v>Sweden</c:v>
                </c:pt>
                <c:pt idx="20">
                  <c:v>Croatia (⁴)(⁵)</c:v>
                </c:pt>
                <c:pt idx="21">
                  <c:v>Hungary</c:v>
                </c:pt>
                <c:pt idx="22">
                  <c:v>Poland</c:v>
                </c:pt>
                <c:pt idx="23">
                  <c:v>Romania</c:v>
                </c:pt>
                <c:pt idx="24">
                  <c:v>Czech Republic</c:v>
                </c:pt>
                <c:pt idx="25">
                  <c:v>Ireland (⁵)</c:v>
                </c:pt>
                <c:pt idx="26">
                  <c:v>Bulgaria (⁵)</c:v>
                </c:pt>
                <c:pt idx="27">
                  <c:v>Slovenia (⁴)(⁵)</c:v>
                </c:pt>
                <c:pt idx="29">
                  <c:v>Iceland</c:v>
                </c:pt>
                <c:pt idx="30">
                  <c:v>Norway</c:v>
                </c:pt>
                <c:pt idx="31">
                  <c:v>Switzerland (³)</c:v>
                </c:pt>
              </c:strCache>
            </c:strRef>
          </c:cat>
          <c:val>
            <c:numRef>
              <c:f>'Figure 7'!$D$11:$D$42</c:f>
              <c:numCache>
                <c:formatCode>0.0</c:formatCode>
                <c:ptCount val="32"/>
                <c:pt idx="0">
                  <c:v>11.4</c:v>
                </c:pt>
                <c:pt idx="2">
                  <c:v>26.5</c:v>
                </c:pt>
                <c:pt idx="3">
                  <c:v>21.4</c:v>
                </c:pt>
                <c:pt idx="4">
                  <c:v>17.2</c:v>
                </c:pt>
                <c:pt idx="5">
                  <c:v>16.7</c:v>
                </c:pt>
                <c:pt idx="6">
                  <c:v>14.3</c:v>
                </c:pt>
                <c:pt idx="7">
                  <c:v>14</c:v>
                </c:pt>
                <c:pt idx="8">
                  <c:v>12.5</c:v>
                </c:pt>
                <c:pt idx="9">
                  <c:v>10.8</c:v>
                </c:pt>
                <c:pt idx="10">
                  <c:v>10.8</c:v>
                </c:pt>
                <c:pt idx="11">
                  <c:v>10.6</c:v>
                </c:pt>
                <c:pt idx="12">
                  <c:v>10</c:v>
                </c:pt>
                <c:pt idx="13">
                  <c:v>10</c:v>
                </c:pt>
                <c:pt idx="14">
                  <c:v>9.9</c:v>
                </c:pt>
                <c:pt idx="15">
                  <c:v>9.6</c:v>
                </c:pt>
                <c:pt idx="16">
                  <c:v>8.9</c:v>
                </c:pt>
                <c:pt idx="17">
                  <c:v>7.2</c:v>
                </c:pt>
                <c:pt idx="18">
                  <c:v>7</c:v>
                </c:pt>
                <c:pt idx="19">
                  <c:v>6.5</c:v>
                </c:pt>
                <c:pt idx="20">
                  <c:v>5.9</c:v>
                </c:pt>
                <c:pt idx="21">
                  <c:v>5.6</c:v>
                </c:pt>
                <c:pt idx="22">
                  <c:v>5.5</c:v>
                </c:pt>
                <c:pt idx="23">
                  <c:v>5.5</c:v>
                </c:pt>
                <c:pt idx="24">
                  <c:v>5</c:v>
                </c:pt>
                <c:pt idx="25">
                  <c:v>4.9000000000000004</c:v>
                </c:pt>
                <c:pt idx="26">
                  <c:v>4.0999999999999996</c:v>
                </c:pt>
                <c:pt idx="27">
                  <c:v>4</c:v>
                </c:pt>
                <c:pt idx="29">
                  <c:v>21.3</c:v>
                </c:pt>
                <c:pt idx="30">
                  <c:v>8.8000000000000007</c:v>
                </c:pt>
                <c:pt idx="31">
                  <c:v>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7'!$C$11:$C$42</c:f>
              <c:strCache>
                <c:ptCount val="32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Portugal</c:v>
                </c:pt>
                <c:pt idx="5">
                  <c:v>Italy</c:v>
                </c:pt>
                <c:pt idx="6">
                  <c:v>Belgium</c:v>
                </c:pt>
                <c:pt idx="7">
                  <c:v>Cyprus (²)(³)</c:v>
                </c:pt>
                <c:pt idx="8">
                  <c:v>United Kingdom</c:v>
                </c:pt>
                <c:pt idx="9">
                  <c:v>Germany</c:v>
                </c:pt>
                <c:pt idx="10">
                  <c:v>Austria</c:v>
                </c:pt>
                <c:pt idx="11">
                  <c:v>Finland</c:v>
                </c:pt>
                <c:pt idx="12">
                  <c:v>Estonia (⁴)(⁵)</c:v>
                </c:pt>
                <c:pt idx="13">
                  <c:v>Latvia (³)(⁴)</c:v>
                </c:pt>
                <c:pt idx="14">
                  <c:v>France</c:v>
                </c:pt>
                <c:pt idx="15">
                  <c:v>Netherlands</c:v>
                </c:pt>
                <c:pt idx="16">
                  <c:v>Luxembourg (⁵)(⁶)</c:v>
                </c:pt>
                <c:pt idx="17">
                  <c:v>Denmark</c:v>
                </c:pt>
                <c:pt idx="18">
                  <c:v>Greece</c:v>
                </c:pt>
                <c:pt idx="19">
                  <c:v>Sweden</c:v>
                </c:pt>
                <c:pt idx="20">
                  <c:v>Croatia (⁴)(⁵)</c:v>
                </c:pt>
                <c:pt idx="21">
                  <c:v>Hungary</c:v>
                </c:pt>
                <c:pt idx="22">
                  <c:v>Poland</c:v>
                </c:pt>
                <c:pt idx="23">
                  <c:v>Romania</c:v>
                </c:pt>
                <c:pt idx="24">
                  <c:v>Czech Republic</c:v>
                </c:pt>
                <c:pt idx="25">
                  <c:v>Ireland (⁵)</c:v>
                </c:pt>
                <c:pt idx="26">
                  <c:v>Bulgaria (⁵)</c:v>
                </c:pt>
                <c:pt idx="27">
                  <c:v>Slovenia (⁴)(⁵)</c:v>
                </c:pt>
                <c:pt idx="29">
                  <c:v>Iceland</c:v>
                </c:pt>
                <c:pt idx="30">
                  <c:v>Norway</c:v>
                </c:pt>
                <c:pt idx="31">
                  <c:v>Switzerland (³)</c:v>
                </c:pt>
              </c:strCache>
            </c:strRef>
          </c:cat>
          <c:val>
            <c:numRef>
              <c:f>'Figure 7'!$E$11:$E$42</c:f>
              <c:numCache>
                <c:formatCode>0.0</c:formatCode>
                <c:ptCount val="32"/>
                <c:pt idx="0">
                  <c:v>8.6</c:v>
                </c:pt>
                <c:pt idx="2">
                  <c:v>22.3</c:v>
                </c:pt>
                <c:pt idx="3">
                  <c:v>15.4</c:v>
                </c:pt>
                <c:pt idx="4">
                  <c:v>14.1</c:v>
                </c:pt>
                <c:pt idx="5">
                  <c:v>12.6</c:v>
                </c:pt>
                <c:pt idx="6">
                  <c:v>10.8</c:v>
                </c:pt>
                <c:pt idx="7">
                  <c:v>3.7</c:v>
                </c:pt>
                <c:pt idx="8">
                  <c:v>10.8</c:v>
                </c:pt>
                <c:pt idx="9">
                  <c:v>9.4</c:v>
                </c:pt>
                <c:pt idx="10">
                  <c:v>8</c:v>
                </c:pt>
                <c:pt idx="11">
                  <c:v>6.2</c:v>
                </c:pt>
                <c:pt idx="12">
                  <c:v>5.4</c:v>
                </c:pt>
                <c:pt idx="13">
                  <c:v>4.9000000000000004</c:v>
                </c:pt>
                <c:pt idx="14">
                  <c:v>6.7</c:v>
                </c:pt>
                <c:pt idx="15">
                  <c:v>6</c:v>
                </c:pt>
                <c:pt idx="16">
                  <c:v>7.7</c:v>
                </c:pt>
                <c:pt idx="17">
                  <c:v>4.5</c:v>
                </c:pt>
                <c:pt idx="18">
                  <c:v>3.1</c:v>
                </c:pt>
                <c:pt idx="19">
                  <c:v>4.7</c:v>
                </c:pt>
                <c:pt idx="20">
                  <c:v>2.8</c:v>
                </c:pt>
                <c:pt idx="21">
                  <c:v>5.8</c:v>
                </c:pt>
                <c:pt idx="22">
                  <c:v>3</c:v>
                </c:pt>
                <c:pt idx="23">
                  <c:v>4.9000000000000004</c:v>
                </c:pt>
                <c:pt idx="24">
                  <c:v>3.5</c:v>
                </c:pt>
                <c:pt idx="25">
                  <c:v>4.4000000000000004</c:v>
                </c:pt>
                <c:pt idx="26">
                  <c:v>2.5</c:v>
                </c:pt>
                <c:pt idx="27">
                  <c:v>4.7</c:v>
                </c:pt>
                <c:pt idx="29">
                  <c:v>10.5</c:v>
                </c:pt>
                <c:pt idx="30">
                  <c:v>10.4</c:v>
                </c:pt>
                <c:pt idx="31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699648"/>
        <c:axId val="282701184"/>
      </c:lineChart>
      <c:catAx>
        <c:axId val="2826996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701184"/>
        <c:crosses val="autoZero"/>
        <c:auto val="1"/>
        <c:lblAlgn val="ctr"/>
        <c:lblOffset val="100"/>
        <c:noMultiLvlLbl val="0"/>
      </c:catAx>
      <c:valAx>
        <c:axId val="282701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699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824335958005248"/>
          <c:y val="0.91582422839506172"/>
          <c:w val="8.2179947506561685E-2"/>
          <c:h val="8.025601851851851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9051604938271605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Italy</c:v>
                </c:pt>
                <c:pt idx="3">
                  <c:v>Greece</c:v>
                </c:pt>
                <c:pt idx="4">
                  <c:v>Belgium</c:v>
                </c:pt>
                <c:pt idx="5">
                  <c:v>Spain</c:v>
                </c:pt>
                <c:pt idx="6">
                  <c:v>Cyprus</c:v>
                </c:pt>
                <c:pt idx="7">
                  <c:v>Croatia</c:v>
                </c:pt>
                <c:pt idx="8">
                  <c:v>Slovakia</c:v>
                </c:pt>
                <c:pt idx="9">
                  <c:v>Ireland</c:v>
                </c:pt>
                <c:pt idx="10">
                  <c:v>Malta</c:v>
                </c:pt>
                <c:pt idx="11">
                  <c:v>France</c:v>
                </c:pt>
                <c:pt idx="12">
                  <c:v>Latvia</c:v>
                </c:pt>
                <c:pt idx="13">
                  <c:v>Portugal</c:v>
                </c:pt>
                <c:pt idx="14">
                  <c:v>Bulgaria</c:v>
                </c:pt>
                <c:pt idx="15">
                  <c:v>United Kingdom</c:v>
                </c:pt>
                <c:pt idx="16">
                  <c:v>Romania</c:v>
                </c:pt>
                <c:pt idx="17">
                  <c:v>Czech Republic</c:v>
                </c:pt>
                <c:pt idx="18">
                  <c:v>Hungary</c:v>
                </c:pt>
                <c:pt idx="19">
                  <c:v>Slovenia</c:v>
                </c:pt>
                <c:pt idx="20">
                  <c:v>Estonia</c:v>
                </c:pt>
                <c:pt idx="21">
                  <c:v>Austria</c:v>
                </c:pt>
                <c:pt idx="22">
                  <c:v>Poland</c:v>
                </c:pt>
                <c:pt idx="23">
                  <c:v>Finland</c:v>
                </c:pt>
                <c:pt idx="24">
                  <c:v>Germany</c:v>
                </c:pt>
                <c:pt idx="25">
                  <c:v>Luxembourg</c:v>
                </c:pt>
                <c:pt idx="26">
                  <c:v>Netherlands</c:v>
                </c:pt>
                <c:pt idx="27">
                  <c:v>Lithuania</c:v>
                </c:pt>
                <c:pt idx="28">
                  <c:v>Denmark</c:v>
                </c:pt>
                <c:pt idx="29">
                  <c:v>Sweden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8'!$F$11:$F$44</c:f>
              <c:numCache>
                <c:formatCode>0.0</c:formatCode>
                <c:ptCount val="34"/>
                <c:pt idx="0">
                  <c:v>18.3</c:v>
                </c:pt>
                <c:pt idx="2">
                  <c:v>28.4</c:v>
                </c:pt>
                <c:pt idx="3">
                  <c:v>33.299999999999997</c:v>
                </c:pt>
                <c:pt idx="4">
                  <c:v>12.2</c:v>
                </c:pt>
                <c:pt idx="5">
                  <c:v>25.4</c:v>
                </c:pt>
                <c:pt idx="6">
                  <c:v>21.5</c:v>
                </c:pt>
                <c:pt idx="7">
                  <c:v>26.2</c:v>
                </c:pt>
                <c:pt idx="8">
                  <c:v>23.7</c:v>
                </c:pt>
                <c:pt idx="9">
                  <c:v>21</c:v>
                </c:pt>
                <c:pt idx="10">
                  <c:v>15.7</c:v>
                </c:pt>
                <c:pt idx="11">
                  <c:v>12.7</c:v>
                </c:pt>
                <c:pt idx="12">
                  <c:v>18.399999999999999</c:v>
                </c:pt>
                <c:pt idx="13">
                  <c:v>15.4</c:v>
                </c:pt>
                <c:pt idx="14">
                  <c:v>40.1</c:v>
                </c:pt>
                <c:pt idx="15">
                  <c:v>11.7</c:v>
                </c:pt>
                <c:pt idx="16">
                  <c:v>25.3</c:v>
                </c:pt>
                <c:pt idx="17">
                  <c:v>15.1</c:v>
                </c:pt>
                <c:pt idx="18">
                  <c:v>22.6</c:v>
                </c:pt>
                <c:pt idx="19">
                  <c:v>13.2</c:v>
                </c:pt>
                <c:pt idx="20">
                  <c:v>16.7</c:v>
                </c:pt>
                <c:pt idx="21">
                  <c:v>7.6</c:v>
                </c:pt>
                <c:pt idx="22">
                  <c:v>20.100000000000001</c:v>
                </c:pt>
                <c:pt idx="23">
                  <c:v>13.7</c:v>
                </c:pt>
                <c:pt idx="24">
                  <c:v>8.3000000000000007</c:v>
                </c:pt>
                <c:pt idx="25">
                  <c:v>7.5</c:v>
                </c:pt>
                <c:pt idx="26">
                  <c:v>7.6</c:v>
                </c:pt>
                <c:pt idx="27">
                  <c:v>18.100000000000001</c:v>
                </c:pt>
                <c:pt idx="28">
                  <c:v>9.6</c:v>
                </c:pt>
                <c:pt idx="29">
                  <c:v>8.6</c:v>
                </c:pt>
                <c:pt idx="31">
                  <c:v>7.3</c:v>
                </c:pt>
                <c:pt idx="32">
                  <c:v>9.3000000000000007</c:v>
                </c:pt>
                <c:pt idx="33">
                  <c:v>8.8000000000000007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Italy</c:v>
                </c:pt>
                <c:pt idx="3">
                  <c:v>Greece</c:v>
                </c:pt>
                <c:pt idx="4">
                  <c:v>Belgium</c:v>
                </c:pt>
                <c:pt idx="5">
                  <c:v>Spain</c:v>
                </c:pt>
                <c:pt idx="6">
                  <c:v>Cyprus</c:v>
                </c:pt>
                <c:pt idx="7">
                  <c:v>Croatia</c:v>
                </c:pt>
                <c:pt idx="8">
                  <c:v>Slovakia</c:v>
                </c:pt>
                <c:pt idx="9">
                  <c:v>Ireland</c:v>
                </c:pt>
                <c:pt idx="10">
                  <c:v>Malta</c:v>
                </c:pt>
                <c:pt idx="11">
                  <c:v>France</c:v>
                </c:pt>
                <c:pt idx="12">
                  <c:v>Latvia</c:v>
                </c:pt>
                <c:pt idx="13">
                  <c:v>Portugal</c:v>
                </c:pt>
                <c:pt idx="14">
                  <c:v>Bulgaria</c:v>
                </c:pt>
                <c:pt idx="15">
                  <c:v>United Kingdom</c:v>
                </c:pt>
                <c:pt idx="16">
                  <c:v>Romania</c:v>
                </c:pt>
                <c:pt idx="17">
                  <c:v>Czech Republic</c:v>
                </c:pt>
                <c:pt idx="18">
                  <c:v>Hungary</c:v>
                </c:pt>
                <c:pt idx="19">
                  <c:v>Slovenia</c:v>
                </c:pt>
                <c:pt idx="20">
                  <c:v>Estonia</c:v>
                </c:pt>
                <c:pt idx="21">
                  <c:v>Austria</c:v>
                </c:pt>
                <c:pt idx="22">
                  <c:v>Poland</c:v>
                </c:pt>
                <c:pt idx="23">
                  <c:v>Finland</c:v>
                </c:pt>
                <c:pt idx="24">
                  <c:v>Germany</c:v>
                </c:pt>
                <c:pt idx="25">
                  <c:v>Luxembourg</c:v>
                </c:pt>
                <c:pt idx="26">
                  <c:v>Netherlands</c:v>
                </c:pt>
                <c:pt idx="27">
                  <c:v>Lithuania</c:v>
                </c:pt>
                <c:pt idx="28">
                  <c:v>Denmark</c:v>
                </c:pt>
                <c:pt idx="29">
                  <c:v>Sweden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8'!$E$11:$E$44</c:f>
              <c:numCache>
                <c:formatCode>0.0</c:formatCode>
                <c:ptCount val="34"/>
                <c:pt idx="0">
                  <c:v>17</c:v>
                </c:pt>
                <c:pt idx="2">
                  <c:v>26.9</c:v>
                </c:pt>
                <c:pt idx="3">
                  <c:v>30.6</c:v>
                </c:pt>
                <c:pt idx="4">
                  <c:v>12.5</c:v>
                </c:pt>
                <c:pt idx="5">
                  <c:v>23.8</c:v>
                </c:pt>
                <c:pt idx="6">
                  <c:v>23.3</c:v>
                </c:pt>
                <c:pt idx="7">
                  <c:v>22.5</c:v>
                </c:pt>
                <c:pt idx="8">
                  <c:v>21.3</c:v>
                </c:pt>
                <c:pt idx="9">
                  <c:v>21.2</c:v>
                </c:pt>
                <c:pt idx="10">
                  <c:v>11.7</c:v>
                </c:pt>
                <c:pt idx="11">
                  <c:v>18.2</c:v>
                </c:pt>
                <c:pt idx="12">
                  <c:v>17.100000000000001</c:v>
                </c:pt>
                <c:pt idx="13">
                  <c:v>15.6</c:v>
                </c:pt>
                <c:pt idx="14">
                  <c:v>28.4</c:v>
                </c:pt>
                <c:pt idx="15">
                  <c:v>12.6</c:v>
                </c:pt>
                <c:pt idx="16">
                  <c:v>20.2</c:v>
                </c:pt>
                <c:pt idx="17">
                  <c:v>15.9</c:v>
                </c:pt>
                <c:pt idx="18">
                  <c:v>17.399999999999999</c:v>
                </c:pt>
                <c:pt idx="19">
                  <c:v>14.4</c:v>
                </c:pt>
                <c:pt idx="20">
                  <c:v>17.8</c:v>
                </c:pt>
                <c:pt idx="21">
                  <c:v>10.3</c:v>
                </c:pt>
                <c:pt idx="22">
                  <c:v>17.3</c:v>
                </c:pt>
                <c:pt idx="23">
                  <c:v>14.1</c:v>
                </c:pt>
                <c:pt idx="24">
                  <c:v>10.5</c:v>
                </c:pt>
                <c:pt idx="25">
                  <c:v>7.9</c:v>
                </c:pt>
                <c:pt idx="26">
                  <c:v>8</c:v>
                </c:pt>
                <c:pt idx="27">
                  <c:v>11</c:v>
                </c:pt>
                <c:pt idx="28">
                  <c:v>7.9</c:v>
                </c:pt>
                <c:pt idx="29">
                  <c:v>8.3000000000000007</c:v>
                </c:pt>
                <c:pt idx="31">
                  <c:v>8.6</c:v>
                </c:pt>
                <c:pt idx="32">
                  <c:v>9.6999999999999993</c:v>
                </c:pt>
                <c:pt idx="33">
                  <c:v>8.1999999999999993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8'!$D$10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Italy</c:v>
                </c:pt>
                <c:pt idx="3">
                  <c:v>Greece</c:v>
                </c:pt>
                <c:pt idx="4">
                  <c:v>Belgium</c:v>
                </c:pt>
                <c:pt idx="5">
                  <c:v>Spain</c:v>
                </c:pt>
                <c:pt idx="6">
                  <c:v>Cyprus</c:v>
                </c:pt>
                <c:pt idx="7">
                  <c:v>Croatia</c:v>
                </c:pt>
                <c:pt idx="8">
                  <c:v>Slovakia</c:v>
                </c:pt>
                <c:pt idx="9">
                  <c:v>Ireland</c:v>
                </c:pt>
                <c:pt idx="10">
                  <c:v>Malta</c:v>
                </c:pt>
                <c:pt idx="11">
                  <c:v>France</c:v>
                </c:pt>
                <c:pt idx="12">
                  <c:v>Latvia</c:v>
                </c:pt>
                <c:pt idx="13">
                  <c:v>Portugal</c:v>
                </c:pt>
                <c:pt idx="14">
                  <c:v>Bulgaria</c:v>
                </c:pt>
                <c:pt idx="15">
                  <c:v>United Kingdom</c:v>
                </c:pt>
                <c:pt idx="16">
                  <c:v>Romania</c:v>
                </c:pt>
                <c:pt idx="17">
                  <c:v>Czech Republic</c:v>
                </c:pt>
                <c:pt idx="18">
                  <c:v>Hungary</c:v>
                </c:pt>
                <c:pt idx="19">
                  <c:v>Slovenia</c:v>
                </c:pt>
                <c:pt idx="20">
                  <c:v>Estonia</c:v>
                </c:pt>
                <c:pt idx="21">
                  <c:v>Austria</c:v>
                </c:pt>
                <c:pt idx="22">
                  <c:v>Poland</c:v>
                </c:pt>
                <c:pt idx="23">
                  <c:v>Finland</c:v>
                </c:pt>
                <c:pt idx="24">
                  <c:v>Germany</c:v>
                </c:pt>
                <c:pt idx="25">
                  <c:v>Luxembourg</c:v>
                </c:pt>
                <c:pt idx="26">
                  <c:v>Netherlands</c:v>
                </c:pt>
                <c:pt idx="27">
                  <c:v>Lithuania</c:v>
                </c:pt>
                <c:pt idx="28">
                  <c:v>Denmark</c:v>
                </c:pt>
                <c:pt idx="29">
                  <c:v>Sweden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8'!$D$11:$D$44</c:f>
              <c:numCache>
                <c:formatCode>0.0</c:formatCode>
                <c:ptCount val="34"/>
                <c:pt idx="0">
                  <c:v>15.3</c:v>
                </c:pt>
                <c:pt idx="2">
                  <c:v>27.3</c:v>
                </c:pt>
                <c:pt idx="3">
                  <c:v>26.6</c:v>
                </c:pt>
                <c:pt idx="4">
                  <c:v>20.3</c:v>
                </c:pt>
                <c:pt idx="5">
                  <c:v>20</c:v>
                </c:pt>
                <c:pt idx="6">
                  <c:v>17.2</c:v>
                </c:pt>
                <c:pt idx="7">
                  <c:v>16.2</c:v>
                </c:pt>
                <c:pt idx="8">
                  <c:v>16.100000000000001</c:v>
                </c:pt>
                <c:pt idx="9">
                  <c:v>15.4</c:v>
                </c:pt>
                <c:pt idx="10">
                  <c:v>15.3</c:v>
                </c:pt>
                <c:pt idx="11">
                  <c:v>15</c:v>
                </c:pt>
                <c:pt idx="12">
                  <c:v>14.7</c:v>
                </c:pt>
                <c:pt idx="13">
                  <c:v>14.7</c:v>
                </c:pt>
                <c:pt idx="14">
                  <c:v>14.6</c:v>
                </c:pt>
                <c:pt idx="15">
                  <c:v>14.5</c:v>
                </c:pt>
                <c:pt idx="16">
                  <c:v>14.1</c:v>
                </c:pt>
                <c:pt idx="17">
                  <c:v>13.9</c:v>
                </c:pt>
                <c:pt idx="18">
                  <c:v>13.8</c:v>
                </c:pt>
                <c:pt idx="19">
                  <c:v>13.5</c:v>
                </c:pt>
                <c:pt idx="20">
                  <c:v>13.4</c:v>
                </c:pt>
                <c:pt idx="21">
                  <c:v>12.6</c:v>
                </c:pt>
                <c:pt idx="22">
                  <c:v>12.3</c:v>
                </c:pt>
                <c:pt idx="23">
                  <c:v>11.7</c:v>
                </c:pt>
                <c:pt idx="24">
                  <c:v>11.3</c:v>
                </c:pt>
                <c:pt idx="25">
                  <c:v>10</c:v>
                </c:pt>
                <c:pt idx="26">
                  <c:v>9.6999999999999993</c:v>
                </c:pt>
                <c:pt idx="27">
                  <c:v>9.6</c:v>
                </c:pt>
                <c:pt idx="28">
                  <c:v>7.1</c:v>
                </c:pt>
                <c:pt idx="29">
                  <c:v>6.8</c:v>
                </c:pt>
                <c:pt idx="31">
                  <c:v>8.6</c:v>
                </c:pt>
                <c:pt idx="32">
                  <c:v>7.1</c:v>
                </c:pt>
                <c:pt idx="33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625152"/>
        <c:axId val="282626688"/>
      </c:lineChart>
      <c:catAx>
        <c:axId val="2826251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626688"/>
        <c:crosses val="autoZero"/>
        <c:auto val="1"/>
        <c:lblAlgn val="ctr"/>
        <c:lblOffset val="100"/>
        <c:noMultiLvlLbl val="0"/>
      </c:catAx>
      <c:valAx>
        <c:axId val="28262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62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157669291338583"/>
          <c:y val="0.95894151234567904"/>
          <c:w val="0.327513280839895"/>
          <c:h val="4.105848765432099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9639567901234567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9'!$E$10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9'!$C$11:$C$44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Italy</c:v>
                </c:pt>
                <c:pt idx="4">
                  <c:v>Spain</c:v>
                </c:pt>
                <c:pt idx="5">
                  <c:v>Belgium</c:v>
                </c:pt>
                <c:pt idx="6">
                  <c:v>Cyprus</c:v>
                </c:pt>
                <c:pt idx="7">
                  <c:v>Croatia</c:v>
                </c:pt>
                <c:pt idx="8">
                  <c:v>Portugal</c:v>
                </c:pt>
                <c:pt idx="9">
                  <c:v>Ireland</c:v>
                </c:pt>
                <c:pt idx="10">
                  <c:v>France</c:v>
                </c:pt>
                <c:pt idx="11">
                  <c:v>Bulgaria</c:v>
                </c:pt>
                <c:pt idx="12">
                  <c:v>Slovenia</c:v>
                </c:pt>
                <c:pt idx="13">
                  <c:v>Latvia</c:v>
                </c:pt>
                <c:pt idx="14">
                  <c:v>Romania</c:v>
                </c:pt>
                <c:pt idx="15">
                  <c:v>Austria</c:v>
                </c:pt>
                <c:pt idx="16">
                  <c:v>Finland</c:v>
                </c:pt>
                <c:pt idx="17">
                  <c:v>Slovakia</c:v>
                </c:pt>
                <c:pt idx="18">
                  <c:v>Luxembourg</c:v>
                </c:pt>
                <c:pt idx="19">
                  <c:v>United Kingdom</c:v>
                </c:pt>
                <c:pt idx="20">
                  <c:v>Malta</c:v>
                </c:pt>
                <c:pt idx="21">
                  <c:v>Poland</c:v>
                </c:pt>
                <c:pt idx="22">
                  <c:v>Estonia</c:v>
                </c:pt>
                <c:pt idx="23">
                  <c:v>Germany</c:v>
                </c:pt>
                <c:pt idx="24">
                  <c:v>Hungary</c:v>
                </c:pt>
                <c:pt idx="25">
                  <c:v>Netherlands</c:v>
                </c:pt>
                <c:pt idx="26">
                  <c:v>Lithuania</c:v>
                </c:pt>
                <c:pt idx="27">
                  <c:v>Sweden</c:v>
                </c:pt>
                <c:pt idx="28">
                  <c:v>Czech Republic</c:v>
                </c:pt>
                <c:pt idx="29">
                  <c:v>Denmark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9'!$E$11:$E$44</c:f>
              <c:numCache>
                <c:formatCode>0.0</c:formatCode>
                <c:ptCount val="34"/>
                <c:pt idx="0">
                  <c:v>17.899999999999999</c:v>
                </c:pt>
                <c:pt idx="2">
                  <c:v>28</c:v>
                </c:pt>
                <c:pt idx="3">
                  <c:v>29.8</c:v>
                </c:pt>
                <c:pt idx="4">
                  <c:v>20.3</c:v>
                </c:pt>
                <c:pt idx="5">
                  <c:v>22.2</c:v>
                </c:pt>
                <c:pt idx="6">
                  <c:v>17</c:v>
                </c:pt>
                <c:pt idx="7">
                  <c:v>15.9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16.399999999999999</c:v>
                </c:pt>
                <c:pt idx="12">
                  <c:v>15</c:v>
                </c:pt>
                <c:pt idx="13">
                  <c:v>17.5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12.5</c:v>
                </c:pt>
                <c:pt idx="17">
                  <c:v>21.9</c:v>
                </c:pt>
                <c:pt idx="18">
                  <c:v>9.8000000000000007</c:v>
                </c:pt>
                <c:pt idx="19">
                  <c:v>18.8</c:v>
                </c:pt>
                <c:pt idx="20">
                  <c:v>21.5</c:v>
                </c:pt>
                <c:pt idx="21">
                  <c:v>15.1</c:v>
                </c:pt>
                <c:pt idx="22">
                  <c:v>18</c:v>
                </c:pt>
                <c:pt idx="23">
                  <c:v>14.2</c:v>
                </c:pt>
                <c:pt idx="24">
                  <c:v>19.5</c:v>
                </c:pt>
                <c:pt idx="25">
                  <c:v>11.7</c:v>
                </c:pt>
                <c:pt idx="26">
                  <c:v>11.8</c:v>
                </c:pt>
                <c:pt idx="27">
                  <c:v>7.4</c:v>
                </c:pt>
                <c:pt idx="28">
                  <c:v>22.2</c:v>
                </c:pt>
                <c:pt idx="29">
                  <c:v>8.3000000000000007</c:v>
                </c:pt>
                <c:pt idx="31">
                  <c:v>10</c:v>
                </c:pt>
                <c:pt idx="32">
                  <c:v>7.8</c:v>
                </c:pt>
                <c:pt idx="33">
                  <c:v>7.7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9'!$D$10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cat>
            <c:strRef>
              <c:f>'Figure 9'!$C$11:$C$44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Italy</c:v>
                </c:pt>
                <c:pt idx="4">
                  <c:v>Spain</c:v>
                </c:pt>
                <c:pt idx="5">
                  <c:v>Belgium</c:v>
                </c:pt>
                <c:pt idx="6">
                  <c:v>Cyprus</c:v>
                </c:pt>
                <c:pt idx="7">
                  <c:v>Croatia</c:v>
                </c:pt>
                <c:pt idx="8">
                  <c:v>Portugal</c:v>
                </c:pt>
                <c:pt idx="9">
                  <c:v>Ireland</c:v>
                </c:pt>
                <c:pt idx="10">
                  <c:v>France</c:v>
                </c:pt>
                <c:pt idx="11">
                  <c:v>Bulgaria</c:v>
                </c:pt>
                <c:pt idx="12">
                  <c:v>Slovenia</c:v>
                </c:pt>
                <c:pt idx="13">
                  <c:v>Latvia</c:v>
                </c:pt>
                <c:pt idx="14">
                  <c:v>Romania</c:v>
                </c:pt>
                <c:pt idx="15">
                  <c:v>Austria</c:v>
                </c:pt>
                <c:pt idx="16">
                  <c:v>Finland</c:v>
                </c:pt>
                <c:pt idx="17">
                  <c:v>Slovakia</c:v>
                </c:pt>
                <c:pt idx="18">
                  <c:v>Luxembourg</c:v>
                </c:pt>
                <c:pt idx="19">
                  <c:v>United Kingdom</c:v>
                </c:pt>
                <c:pt idx="20">
                  <c:v>Malta</c:v>
                </c:pt>
                <c:pt idx="21">
                  <c:v>Poland</c:v>
                </c:pt>
                <c:pt idx="22">
                  <c:v>Estonia</c:v>
                </c:pt>
                <c:pt idx="23">
                  <c:v>Germany</c:v>
                </c:pt>
                <c:pt idx="24">
                  <c:v>Hungary</c:v>
                </c:pt>
                <c:pt idx="25">
                  <c:v>Netherlands</c:v>
                </c:pt>
                <c:pt idx="26">
                  <c:v>Lithuania</c:v>
                </c:pt>
                <c:pt idx="27">
                  <c:v>Sweden</c:v>
                </c:pt>
                <c:pt idx="28">
                  <c:v>Czech Republic</c:v>
                </c:pt>
                <c:pt idx="29">
                  <c:v>Denmark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9'!$D$11:$D$44</c:f>
              <c:numCache>
                <c:formatCode>0.0</c:formatCode>
                <c:ptCount val="34"/>
                <c:pt idx="0">
                  <c:v>12.7</c:v>
                </c:pt>
                <c:pt idx="2">
                  <c:v>25.2</c:v>
                </c:pt>
                <c:pt idx="3">
                  <c:v>24.9</c:v>
                </c:pt>
                <c:pt idx="4">
                  <c:v>19.7</c:v>
                </c:pt>
                <c:pt idx="5">
                  <c:v>18.399999999999999</c:v>
                </c:pt>
                <c:pt idx="6">
                  <c:v>17.399999999999999</c:v>
                </c:pt>
                <c:pt idx="7">
                  <c:v>16.399999999999999</c:v>
                </c:pt>
                <c:pt idx="8">
                  <c:v>13.9</c:v>
                </c:pt>
                <c:pt idx="9">
                  <c:v>13.3</c:v>
                </c:pt>
                <c:pt idx="10">
                  <c:v>13.2</c:v>
                </c:pt>
                <c:pt idx="11">
                  <c:v>12.9</c:v>
                </c:pt>
                <c:pt idx="12">
                  <c:v>12.3</c:v>
                </c:pt>
                <c:pt idx="13">
                  <c:v>11.8</c:v>
                </c:pt>
                <c:pt idx="14">
                  <c:v>11.3</c:v>
                </c:pt>
                <c:pt idx="15">
                  <c:v>11</c:v>
                </c:pt>
                <c:pt idx="16">
                  <c:v>10.8</c:v>
                </c:pt>
                <c:pt idx="17">
                  <c:v>10.3</c:v>
                </c:pt>
                <c:pt idx="18">
                  <c:v>10.199999999999999</c:v>
                </c:pt>
                <c:pt idx="19">
                  <c:v>10.199999999999999</c:v>
                </c:pt>
                <c:pt idx="20">
                  <c:v>9.6</c:v>
                </c:pt>
                <c:pt idx="21">
                  <c:v>9.6</c:v>
                </c:pt>
                <c:pt idx="22">
                  <c:v>8.6</c:v>
                </c:pt>
                <c:pt idx="23">
                  <c:v>8.4</c:v>
                </c:pt>
                <c:pt idx="24">
                  <c:v>8.1</c:v>
                </c:pt>
                <c:pt idx="25">
                  <c:v>7.7</c:v>
                </c:pt>
                <c:pt idx="26">
                  <c:v>7.5</c:v>
                </c:pt>
                <c:pt idx="27">
                  <c:v>6.3</c:v>
                </c:pt>
                <c:pt idx="28">
                  <c:v>5.7</c:v>
                </c:pt>
                <c:pt idx="29">
                  <c:v>5.7</c:v>
                </c:pt>
                <c:pt idx="31">
                  <c:v>7.2</c:v>
                </c:pt>
                <c:pt idx="32">
                  <c:v>6.3</c:v>
                </c:pt>
                <c:pt idx="33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820992"/>
        <c:axId val="282822528"/>
      </c:lineChart>
      <c:catAx>
        <c:axId val="2828209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822528"/>
        <c:crosses val="autoZero"/>
        <c:auto val="1"/>
        <c:lblAlgn val="ctr"/>
        <c:lblOffset val="100"/>
        <c:noMultiLvlLbl val="0"/>
      </c:catAx>
      <c:valAx>
        <c:axId val="28282252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820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824335958005248"/>
          <c:y val="0.91582422839506172"/>
          <c:w val="8.2179947506561685E-2"/>
          <c:h val="8.025601851851851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69051604938271605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10'!$C$11:$C$44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Spain</c:v>
                </c:pt>
                <c:pt idx="4">
                  <c:v>Portugal</c:v>
                </c:pt>
                <c:pt idx="5">
                  <c:v>Cyprus</c:v>
                </c:pt>
                <c:pt idx="6">
                  <c:v>Belgium</c:v>
                </c:pt>
                <c:pt idx="7">
                  <c:v>Croatia</c:v>
                </c:pt>
                <c:pt idx="8">
                  <c:v>Italy</c:v>
                </c:pt>
                <c:pt idx="9">
                  <c:v>France</c:v>
                </c:pt>
                <c:pt idx="10">
                  <c:v>Ireland</c:v>
                </c:pt>
                <c:pt idx="11">
                  <c:v>Slovenia</c:v>
                </c:pt>
                <c:pt idx="12">
                  <c:v>Latvia</c:v>
                </c:pt>
                <c:pt idx="13">
                  <c:v>Finland</c:v>
                </c:pt>
                <c:pt idx="14">
                  <c:v>Austria</c:v>
                </c:pt>
                <c:pt idx="15">
                  <c:v>Slovakia</c:v>
                </c:pt>
                <c:pt idx="16">
                  <c:v>Netherlands</c:v>
                </c:pt>
                <c:pt idx="17">
                  <c:v>Sweden</c:v>
                </c:pt>
                <c:pt idx="18">
                  <c:v>Bulgaria</c:v>
                </c:pt>
                <c:pt idx="19">
                  <c:v>Denmark</c:v>
                </c:pt>
                <c:pt idx="20">
                  <c:v>Poland</c:v>
                </c:pt>
                <c:pt idx="21">
                  <c:v>Romania</c:v>
                </c:pt>
                <c:pt idx="22">
                  <c:v>Estonia</c:v>
                </c:pt>
                <c:pt idx="23">
                  <c:v>United Kingdom</c:v>
                </c:pt>
                <c:pt idx="24">
                  <c:v>Lithuania</c:v>
                </c:pt>
                <c:pt idx="25">
                  <c:v>Malta</c:v>
                </c:pt>
                <c:pt idx="26">
                  <c:v>Hungary</c:v>
                </c:pt>
                <c:pt idx="27">
                  <c:v>Germany</c:v>
                </c:pt>
                <c:pt idx="28">
                  <c:v>Luxembourg</c:v>
                </c:pt>
                <c:pt idx="29">
                  <c:v>Czech Republic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10'!$F$11:$F$44</c:f>
              <c:numCache>
                <c:formatCode>0.0</c:formatCode>
                <c:ptCount val="34"/>
                <c:pt idx="0">
                  <c:v>9.8000000000000007</c:v>
                </c:pt>
                <c:pt idx="2">
                  <c:v>23.2</c:v>
                </c:pt>
                <c:pt idx="3">
                  <c:v>27.1</c:v>
                </c:pt>
                <c:pt idx="4">
                  <c:v>11.9</c:v>
                </c:pt>
                <c:pt idx="5">
                  <c:v>17.2</c:v>
                </c:pt>
                <c:pt idx="6">
                  <c:v>6.7</c:v>
                </c:pt>
                <c:pt idx="7">
                  <c:v>18.8</c:v>
                </c:pt>
                <c:pt idx="8">
                  <c:v>12.9</c:v>
                </c:pt>
                <c:pt idx="9">
                  <c:v>7.6</c:v>
                </c:pt>
                <c:pt idx="10">
                  <c:v>11.6</c:v>
                </c:pt>
                <c:pt idx="11">
                  <c:v>9.1</c:v>
                </c:pt>
                <c:pt idx="12">
                  <c:v>12.4</c:v>
                </c:pt>
                <c:pt idx="13">
                  <c:v>7.8</c:v>
                </c:pt>
                <c:pt idx="14">
                  <c:v>3.3</c:v>
                </c:pt>
                <c:pt idx="15">
                  <c:v>15.6</c:v>
                </c:pt>
                <c:pt idx="16">
                  <c:v>6.1</c:v>
                </c:pt>
                <c:pt idx="17">
                  <c:v>6.8</c:v>
                </c:pt>
                <c:pt idx="18">
                  <c:v>17.399999999999999</c:v>
                </c:pt>
                <c:pt idx="19">
                  <c:v>5.8</c:v>
                </c:pt>
                <c:pt idx="20">
                  <c:v>9.6999999999999993</c:v>
                </c:pt>
                <c:pt idx="21">
                  <c:v>5.5</c:v>
                </c:pt>
                <c:pt idx="22">
                  <c:v>7.3</c:v>
                </c:pt>
                <c:pt idx="23">
                  <c:v>4</c:v>
                </c:pt>
                <c:pt idx="24">
                  <c:v>14.6</c:v>
                </c:pt>
                <c:pt idx="25">
                  <c:v>8</c:v>
                </c:pt>
                <c:pt idx="26">
                  <c:v>9.1</c:v>
                </c:pt>
                <c:pt idx="27">
                  <c:v>3.7</c:v>
                </c:pt>
                <c:pt idx="28">
                  <c:v>5.9</c:v>
                </c:pt>
                <c:pt idx="29">
                  <c:v>6.4</c:v>
                </c:pt>
                <c:pt idx="31">
                  <c:v>3.4</c:v>
                </c:pt>
                <c:pt idx="32">
                  <c:v>2.6</c:v>
                </c:pt>
                <c:pt idx="33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10'!$C$11:$C$44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Spain</c:v>
                </c:pt>
                <c:pt idx="4">
                  <c:v>Portugal</c:v>
                </c:pt>
                <c:pt idx="5">
                  <c:v>Cyprus</c:v>
                </c:pt>
                <c:pt idx="6">
                  <c:v>Belgium</c:v>
                </c:pt>
                <c:pt idx="7">
                  <c:v>Croatia</c:v>
                </c:pt>
                <c:pt idx="8">
                  <c:v>Italy</c:v>
                </c:pt>
                <c:pt idx="9">
                  <c:v>France</c:v>
                </c:pt>
                <c:pt idx="10">
                  <c:v>Ireland</c:v>
                </c:pt>
                <c:pt idx="11">
                  <c:v>Slovenia</c:v>
                </c:pt>
                <c:pt idx="12">
                  <c:v>Latvia</c:v>
                </c:pt>
                <c:pt idx="13">
                  <c:v>Finland</c:v>
                </c:pt>
                <c:pt idx="14">
                  <c:v>Austria</c:v>
                </c:pt>
                <c:pt idx="15">
                  <c:v>Slovakia</c:v>
                </c:pt>
                <c:pt idx="16">
                  <c:v>Netherlands</c:v>
                </c:pt>
                <c:pt idx="17">
                  <c:v>Sweden</c:v>
                </c:pt>
                <c:pt idx="18">
                  <c:v>Bulgaria</c:v>
                </c:pt>
                <c:pt idx="19">
                  <c:v>Denmark</c:v>
                </c:pt>
                <c:pt idx="20">
                  <c:v>Poland</c:v>
                </c:pt>
                <c:pt idx="21">
                  <c:v>Romania</c:v>
                </c:pt>
                <c:pt idx="22">
                  <c:v>Estonia</c:v>
                </c:pt>
                <c:pt idx="23">
                  <c:v>United Kingdom</c:v>
                </c:pt>
                <c:pt idx="24">
                  <c:v>Lithuania</c:v>
                </c:pt>
                <c:pt idx="25">
                  <c:v>Malta</c:v>
                </c:pt>
                <c:pt idx="26">
                  <c:v>Hungary</c:v>
                </c:pt>
                <c:pt idx="27">
                  <c:v>Germany</c:v>
                </c:pt>
                <c:pt idx="28">
                  <c:v>Luxembourg</c:v>
                </c:pt>
                <c:pt idx="29">
                  <c:v>Czech Republic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10'!$E$11:$E$44</c:f>
              <c:numCache>
                <c:formatCode>0.0</c:formatCode>
                <c:ptCount val="34"/>
                <c:pt idx="0">
                  <c:v>9.8000000000000007</c:v>
                </c:pt>
                <c:pt idx="2">
                  <c:v>27.3</c:v>
                </c:pt>
                <c:pt idx="3">
                  <c:v>25.3</c:v>
                </c:pt>
                <c:pt idx="4">
                  <c:v>13.6</c:v>
                </c:pt>
                <c:pt idx="5">
                  <c:v>17.7</c:v>
                </c:pt>
                <c:pt idx="6">
                  <c:v>6.5</c:v>
                </c:pt>
                <c:pt idx="7">
                  <c:v>18.5</c:v>
                </c:pt>
                <c:pt idx="8">
                  <c:v>12.5</c:v>
                </c:pt>
                <c:pt idx="9">
                  <c:v>12.1</c:v>
                </c:pt>
                <c:pt idx="10">
                  <c:v>12</c:v>
                </c:pt>
                <c:pt idx="11">
                  <c:v>10.5</c:v>
                </c:pt>
                <c:pt idx="12">
                  <c:v>10.7</c:v>
                </c:pt>
                <c:pt idx="13">
                  <c:v>8.5</c:v>
                </c:pt>
                <c:pt idx="14">
                  <c:v>5.3</c:v>
                </c:pt>
                <c:pt idx="15">
                  <c:v>12.4</c:v>
                </c:pt>
                <c:pt idx="16">
                  <c:v>6.2</c:v>
                </c:pt>
                <c:pt idx="17">
                  <c:v>8.1999999999999993</c:v>
                </c:pt>
                <c:pt idx="18">
                  <c:v>11.6</c:v>
                </c:pt>
                <c:pt idx="19">
                  <c:v>6</c:v>
                </c:pt>
                <c:pt idx="20">
                  <c:v>9.8000000000000007</c:v>
                </c:pt>
                <c:pt idx="21">
                  <c:v>7.7</c:v>
                </c:pt>
                <c:pt idx="22">
                  <c:v>7.7</c:v>
                </c:pt>
                <c:pt idx="23">
                  <c:v>5.2</c:v>
                </c:pt>
                <c:pt idx="24">
                  <c:v>10.3</c:v>
                </c:pt>
                <c:pt idx="25">
                  <c:v>4.3</c:v>
                </c:pt>
                <c:pt idx="26">
                  <c:v>7.1</c:v>
                </c:pt>
                <c:pt idx="27">
                  <c:v>4.5</c:v>
                </c:pt>
                <c:pt idx="28">
                  <c:v>5.6</c:v>
                </c:pt>
                <c:pt idx="29">
                  <c:v>6.9</c:v>
                </c:pt>
                <c:pt idx="31">
                  <c:v>4.4000000000000004</c:v>
                </c:pt>
                <c:pt idx="32">
                  <c:v>5.2</c:v>
                </c:pt>
                <c:pt idx="33">
                  <c:v>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10'!$C$11:$C$44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Spain</c:v>
                </c:pt>
                <c:pt idx="4">
                  <c:v>Portugal</c:v>
                </c:pt>
                <c:pt idx="5">
                  <c:v>Cyprus</c:v>
                </c:pt>
                <c:pt idx="6">
                  <c:v>Belgium</c:v>
                </c:pt>
                <c:pt idx="7">
                  <c:v>Croatia</c:v>
                </c:pt>
                <c:pt idx="8">
                  <c:v>Italy</c:v>
                </c:pt>
                <c:pt idx="9">
                  <c:v>France</c:v>
                </c:pt>
                <c:pt idx="10">
                  <c:v>Ireland</c:v>
                </c:pt>
                <c:pt idx="11">
                  <c:v>Slovenia</c:v>
                </c:pt>
                <c:pt idx="12">
                  <c:v>Latvia</c:v>
                </c:pt>
                <c:pt idx="13">
                  <c:v>Finland</c:v>
                </c:pt>
                <c:pt idx="14">
                  <c:v>Austria</c:v>
                </c:pt>
                <c:pt idx="15">
                  <c:v>Slovakia</c:v>
                </c:pt>
                <c:pt idx="16">
                  <c:v>Netherlands</c:v>
                </c:pt>
                <c:pt idx="17">
                  <c:v>Sweden</c:v>
                </c:pt>
                <c:pt idx="18">
                  <c:v>Bulgaria</c:v>
                </c:pt>
                <c:pt idx="19">
                  <c:v>Denmark</c:v>
                </c:pt>
                <c:pt idx="20">
                  <c:v>Poland</c:v>
                </c:pt>
                <c:pt idx="21">
                  <c:v>Romania</c:v>
                </c:pt>
                <c:pt idx="22">
                  <c:v>Estonia</c:v>
                </c:pt>
                <c:pt idx="23">
                  <c:v>United Kingdom</c:v>
                </c:pt>
                <c:pt idx="24">
                  <c:v>Lithuania</c:v>
                </c:pt>
                <c:pt idx="25">
                  <c:v>Malta</c:v>
                </c:pt>
                <c:pt idx="26">
                  <c:v>Hungary</c:v>
                </c:pt>
                <c:pt idx="27">
                  <c:v>Germany</c:v>
                </c:pt>
                <c:pt idx="28">
                  <c:v>Luxembourg</c:v>
                </c:pt>
                <c:pt idx="29">
                  <c:v>Czech Republic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10'!$D$11:$D$44</c:f>
              <c:numCache>
                <c:formatCode>0.0</c:formatCode>
                <c:ptCount val="34"/>
                <c:pt idx="0">
                  <c:v>10.9</c:v>
                </c:pt>
                <c:pt idx="2">
                  <c:v>28.3</c:v>
                </c:pt>
                <c:pt idx="3">
                  <c:v>22.7</c:v>
                </c:pt>
                <c:pt idx="4">
                  <c:v>15.7</c:v>
                </c:pt>
                <c:pt idx="5">
                  <c:v>15.2</c:v>
                </c:pt>
                <c:pt idx="6">
                  <c:v>14.2</c:v>
                </c:pt>
                <c:pt idx="7">
                  <c:v>14</c:v>
                </c:pt>
                <c:pt idx="8">
                  <c:v>12.9</c:v>
                </c:pt>
                <c:pt idx="9">
                  <c:v>11.5</c:v>
                </c:pt>
                <c:pt idx="10">
                  <c:v>10.6</c:v>
                </c:pt>
                <c:pt idx="11">
                  <c:v>10.1</c:v>
                </c:pt>
                <c:pt idx="12">
                  <c:v>9.6999999999999993</c:v>
                </c:pt>
                <c:pt idx="13">
                  <c:v>9.5</c:v>
                </c:pt>
                <c:pt idx="14">
                  <c:v>9.4</c:v>
                </c:pt>
                <c:pt idx="15">
                  <c:v>9.1999999999999993</c:v>
                </c:pt>
                <c:pt idx="16">
                  <c:v>8.9</c:v>
                </c:pt>
                <c:pt idx="17">
                  <c:v>8.5</c:v>
                </c:pt>
                <c:pt idx="18">
                  <c:v>8.1</c:v>
                </c:pt>
                <c:pt idx="19">
                  <c:v>7.8</c:v>
                </c:pt>
                <c:pt idx="20">
                  <c:v>7.8</c:v>
                </c:pt>
                <c:pt idx="21">
                  <c:v>7.8</c:v>
                </c:pt>
                <c:pt idx="22">
                  <c:v>7.3</c:v>
                </c:pt>
                <c:pt idx="23">
                  <c:v>7.1</c:v>
                </c:pt>
                <c:pt idx="24">
                  <c:v>7</c:v>
                </c:pt>
                <c:pt idx="25">
                  <c:v>7</c:v>
                </c:pt>
                <c:pt idx="26">
                  <c:v>6.9</c:v>
                </c:pt>
                <c:pt idx="27">
                  <c:v>6.4</c:v>
                </c:pt>
                <c:pt idx="28">
                  <c:v>6</c:v>
                </c:pt>
                <c:pt idx="29">
                  <c:v>5</c:v>
                </c:pt>
                <c:pt idx="31">
                  <c:v>5.9</c:v>
                </c:pt>
                <c:pt idx="32">
                  <c:v>5.3</c:v>
                </c:pt>
                <c:pt idx="33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751360"/>
        <c:axId val="282752896"/>
      </c:lineChart>
      <c:catAx>
        <c:axId val="2827513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752896"/>
        <c:crosses val="autoZero"/>
        <c:auto val="1"/>
        <c:lblAlgn val="ctr"/>
        <c:lblOffset val="100"/>
        <c:noMultiLvlLbl val="0"/>
      </c:catAx>
      <c:valAx>
        <c:axId val="282752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275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24335958005248"/>
          <c:y val="0.95110200617283946"/>
          <c:w val="0.33284661417322836"/>
          <c:h val="4.88979938271604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70227530864197529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15–24 years old</c:v>
                </c:pt>
              </c:strCache>
            </c:strRef>
          </c:tx>
          <c:spPr>
            <a:ln>
              <a:noFill/>
            </a:ln>
          </c:spPr>
          <c:cat>
            <c:strRef>
              <c:f>'Figure 11'!$C$11:$C$44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Croatia</c:v>
                </c:pt>
                <c:pt idx="6">
                  <c:v>Portugal</c:v>
                </c:pt>
                <c:pt idx="7">
                  <c:v>Cyprus</c:v>
                </c:pt>
                <c:pt idx="8">
                  <c:v>Romania</c:v>
                </c:pt>
                <c:pt idx="9">
                  <c:v>Belgium</c:v>
                </c:pt>
                <c:pt idx="10">
                  <c:v>Luxembourg (¹)</c:v>
                </c:pt>
                <c:pt idx="11">
                  <c:v>Slovakia</c:v>
                </c:pt>
                <c:pt idx="12">
                  <c:v>France</c:v>
                </c:pt>
                <c:pt idx="13">
                  <c:v>Sweden</c:v>
                </c:pt>
                <c:pt idx="14">
                  <c:v>Slovenia (¹)</c:v>
                </c:pt>
                <c:pt idx="15">
                  <c:v>Ireland</c:v>
                </c:pt>
                <c:pt idx="16">
                  <c:v>Hungary</c:v>
                </c:pt>
                <c:pt idx="17">
                  <c:v>Poland</c:v>
                </c:pt>
                <c:pt idx="18">
                  <c:v>Finland</c:v>
                </c:pt>
                <c:pt idx="19">
                  <c:v>United Kingdom</c:v>
                </c:pt>
                <c:pt idx="20">
                  <c:v>Bulgaria</c:v>
                </c:pt>
                <c:pt idx="21">
                  <c:v>Latvia</c:v>
                </c:pt>
                <c:pt idx="22">
                  <c:v>Austria</c:v>
                </c:pt>
                <c:pt idx="23">
                  <c:v>Netherlands</c:v>
                </c:pt>
                <c:pt idx="24">
                  <c:v>Malta</c:v>
                </c:pt>
                <c:pt idx="25">
                  <c:v>Estonia</c:v>
                </c:pt>
                <c:pt idx="26">
                  <c:v>Czech Republic</c:v>
                </c:pt>
                <c:pt idx="27">
                  <c:v>Denmark</c:v>
                </c:pt>
                <c:pt idx="28">
                  <c:v>Lithuania (¹)</c:v>
                </c:pt>
                <c:pt idx="29">
                  <c:v>Germany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11'!$D$11:$D$44</c:f>
              <c:numCache>
                <c:formatCode>0.0</c:formatCode>
                <c:ptCount val="34"/>
                <c:pt idx="0">
                  <c:v>22.9</c:v>
                </c:pt>
                <c:pt idx="2">
                  <c:v>52.6</c:v>
                </c:pt>
                <c:pt idx="3">
                  <c:v>52.5</c:v>
                </c:pt>
                <c:pt idx="4">
                  <c:v>46.3</c:v>
                </c:pt>
                <c:pt idx="5">
                  <c:v>42</c:v>
                </c:pt>
                <c:pt idx="6">
                  <c:v>37.4</c:v>
                </c:pt>
                <c:pt idx="7">
                  <c:v>36.1</c:v>
                </c:pt>
                <c:pt idx="8">
                  <c:v>34.1</c:v>
                </c:pt>
                <c:pt idx="9">
                  <c:v>32.4</c:v>
                </c:pt>
                <c:pt idx="10">
                  <c:v>29.8</c:v>
                </c:pt>
                <c:pt idx="11">
                  <c:v>26.8</c:v>
                </c:pt>
                <c:pt idx="12">
                  <c:v>24.1</c:v>
                </c:pt>
                <c:pt idx="13">
                  <c:v>23.8</c:v>
                </c:pt>
                <c:pt idx="14">
                  <c:v>23.2</c:v>
                </c:pt>
                <c:pt idx="15">
                  <c:v>20.2</c:v>
                </c:pt>
                <c:pt idx="16">
                  <c:v>19.899999999999999</c:v>
                </c:pt>
                <c:pt idx="17">
                  <c:v>19.5</c:v>
                </c:pt>
                <c:pt idx="18">
                  <c:v>19.2</c:v>
                </c:pt>
                <c:pt idx="19">
                  <c:v>18.7</c:v>
                </c:pt>
                <c:pt idx="20">
                  <c:v>17.7</c:v>
                </c:pt>
                <c:pt idx="21">
                  <c:v>17.399999999999999</c:v>
                </c:pt>
                <c:pt idx="22">
                  <c:v>16.5</c:v>
                </c:pt>
                <c:pt idx="23">
                  <c:v>15.3</c:v>
                </c:pt>
                <c:pt idx="24">
                  <c:v>14.3</c:v>
                </c:pt>
                <c:pt idx="25">
                  <c:v>13.9</c:v>
                </c:pt>
                <c:pt idx="26">
                  <c:v>13.5</c:v>
                </c:pt>
                <c:pt idx="27">
                  <c:v>12.9</c:v>
                </c:pt>
                <c:pt idx="28">
                  <c:v>12.6</c:v>
                </c:pt>
                <c:pt idx="29">
                  <c:v>9.6</c:v>
                </c:pt>
                <c:pt idx="31">
                  <c:v>11.6</c:v>
                </c:pt>
                <c:pt idx="32">
                  <c:v>10</c:v>
                </c:pt>
                <c:pt idx="33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25–39 years old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11'!$C$11:$C$44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Croatia</c:v>
                </c:pt>
                <c:pt idx="6">
                  <c:v>Portugal</c:v>
                </c:pt>
                <c:pt idx="7">
                  <c:v>Cyprus</c:v>
                </c:pt>
                <c:pt idx="8">
                  <c:v>Romania</c:v>
                </c:pt>
                <c:pt idx="9">
                  <c:v>Belgium</c:v>
                </c:pt>
                <c:pt idx="10">
                  <c:v>Luxembourg (¹)</c:v>
                </c:pt>
                <c:pt idx="11">
                  <c:v>Slovakia</c:v>
                </c:pt>
                <c:pt idx="12">
                  <c:v>France</c:v>
                </c:pt>
                <c:pt idx="13">
                  <c:v>Sweden</c:v>
                </c:pt>
                <c:pt idx="14">
                  <c:v>Slovenia (¹)</c:v>
                </c:pt>
                <c:pt idx="15">
                  <c:v>Ireland</c:v>
                </c:pt>
                <c:pt idx="16">
                  <c:v>Hungary</c:v>
                </c:pt>
                <c:pt idx="17">
                  <c:v>Poland</c:v>
                </c:pt>
                <c:pt idx="18">
                  <c:v>Finland</c:v>
                </c:pt>
                <c:pt idx="19">
                  <c:v>United Kingdom</c:v>
                </c:pt>
                <c:pt idx="20">
                  <c:v>Bulgaria</c:v>
                </c:pt>
                <c:pt idx="21">
                  <c:v>Latvia</c:v>
                </c:pt>
                <c:pt idx="22">
                  <c:v>Austria</c:v>
                </c:pt>
                <c:pt idx="23">
                  <c:v>Netherlands</c:v>
                </c:pt>
                <c:pt idx="24">
                  <c:v>Malta</c:v>
                </c:pt>
                <c:pt idx="25">
                  <c:v>Estonia</c:v>
                </c:pt>
                <c:pt idx="26">
                  <c:v>Czech Republic</c:v>
                </c:pt>
                <c:pt idx="27">
                  <c:v>Denmark</c:v>
                </c:pt>
                <c:pt idx="28">
                  <c:v>Lithuania (¹)</c:v>
                </c:pt>
                <c:pt idx="29">
                  <c:v>Germany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11'!$E$11:$E$44</c:f>
              <c:numCache>
                <c:formatCode>0.0</c:formatCode>
                <c:ptCount val="34"/>
                <c:pt idx="0">
                  <c:v>11.1</c:v>
                </c:pt>
                <c:pt idx="2">
                  <c:v>32.5</c:v>
                </c:pt>
                <c:pt idx="3">
                  <c:v>23.1</c:v>
                </c:pt>
                <c:pt idx="4">
                  <c:v>16.399999999999999</c:v>
                </c:pt>
                <c:pt idx="5">
                  <c:v>15.1</c:v>
                </c:pt>
                <c:pt idx="6">
                  <c:v>14.7</c:v>
                </c:pt>
                <c:pt idx="7">
                  <c:v>13.4</c:v>
                </c:pt>
                <c:pt idx="8">
                  <c:v>7.5</c:v>
                </c:pt>
                <c:pt idx="9">
                  <c:v>14.8</c:v>
                </c:pt>
                <c:pt idx="10">
                  <c:v>6.4</c:v>
                </c:pt>
                <c:pt idx="11">
                  <c:v>9.6999999999999993</c:v>
                </c:pt>
                <c:pt idx="12">
                  <c:v>12.4</c:v>
                </c:pt>
                <c:pt idx="13">
                  <c:v>7.1</c:v>
                </c:pt>
                <c:pt idx="14">
                  <c:v>12</c:v>
                </c:pt>
                <c:pt idx="15">
                  <c:v>9.6999999999999993</c:v>
                </c:pt>
                <c:pt idx="16">
                  <c:v>6.3</c:v>
                </c:pt>
                <c:pt idx="17">
                  <c:v>7.4</c:v>
                </c:pt>
                <c:pt idx="18">
                  <c:v>8.5</c:v>
                </c:pt>
                <c:pt idx="19">
                  <c:v>6</c:v>
                </c:pt>
                <c:pt idx="20">
                  <c:v>8.5</c:v>
                </c:pt>
                <c:pt idx="21">
                  <c:v>10.4</c:v>
                </c:pt>
                <c:pt idx="22">
                  <c:v>10.199999999999999</c:v>
                </c:pt>
                <c:pt idx="23">
                  <c:v>7.5</c:v>
                </c:pt>
                <c:pt idx="24">
                  <c:v>5.6</c:v>
                </c:pt>
                <c:pt idx="25">
                  <c:v>7.8</c:v>
                </c:pt>
                <c:pt idx="26">
                  <c:v>5.2</c:v>
                </c:pt>
                <c:pt idx="27">
                  <c:v>8</c:v>
                </c:pt>
                <c:pt idx="28">
                  <c:v>7</c:v>
                </c:pt>
                <c:pt idx="29">
                  <c:v>6.6</c:v>
                </c:pt>
                <c:pt idx="31">
                  <c:v>6.2</c:v>
                </c:pt>
                <c:pt idx="32">
                  <c:v>6</c:v>
                </c:pt>
                <c:pt idx="33">
                  <c:v>4.0999999999999996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11'!$F$10</c:f>
              <c:strCache>
                <c:ptCount val="1"/>
                <c:pt idx="0">
                  <c:v>40–64 years old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11'!$C$11:$C$44</c:f>
              <c:strCache>
                <c:ptCount val="34"/>
                <c:pt idx="0">
                  <c:v>EU-28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Croatia</c:v>
                </c:pt>
                <c:pt idx="6">
                  <c:v>Portugal</c:v>
                </c:pt>
                <c:pt idx="7">
                  <c:v>Cyprus</c:v>
                </c:pt>
                <c:pt idx="8">
                  <c:v>Romania</c:v>
                </c:pt>
                <c:pt idx="9">
                  <c:v>Belgium</c:v>
                </c:pt>
                <c:pt idx="10">
                  <c:v>Luxembourg (¹)</c:v>
                </c:pt>
                <c:pt idx="11">
                  <c:v>Slovakia</c:v>
                </c:pt>
                <c:pt idx="12">
                  <c:v>France</c:v>
                </c:pt>
                <c:pt idx="13">
                  <c:v>Sweden</c:v>
                </c:pt>
                <c:pt idx="14">
                  <c:v>Slovenia (¹)</c:v>
                </c:pt>
                <c:pt idx="15">
                  <c:v>Ireland</c:v>
                </c:pt>
                <c:pt idx="16">
                  <c:v>Hungary</c:v>
                </c:pt>
                <c:pt idx="17">
                  <c:v>Poland</c:v>
                </c:pt>
                <c:pt idx="18">
                  <c:v>Finland</c:v>
                </c:pt>
                <c:pt idx="19">
                  <c:v>United Kingdom</c:v>
                </c:pt>
                <c:pt idx="20">
                  <c:v>Bulgaria</c:v>
                </c:pt>
                <c:pt idx="21">
                  <c:v>Latvia</c:v>
                </c:pt>
                <c:pt idx="22">
                  <c:v>Austria</c:v>
                </c:pt>
                <c:pt idx="23">
                  <c:v>Netherlands</c:v>
                </c:pt>
                <c:pt idx="24">
                  <c:v>Malta</c:v>
                </c:pt>
                <c:pt idx="25">
                  <c:v>Estonia</c:v>
                </c:pt>
                <c:pt idx="26">
                  <c:v>Czech Republic</c:v>
                </c:pt>
                <c:pt idx="27">
                  <c:v>Denmark</c:v>
                </c:pt>
                <c:pt idx="28">
                  <c:v>Lithuania (¹)</c:v>
                </c:pt>
                <c:pt idx="29">
                  <c:v>Germany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11'!$F$11:$F$44</c:f>
              <c:numCache>
                <c:formatCode>0.0</c:formatCode>
                <c:ptCount val="34"/>
                <c:pt idx="0">
                  <c:v>8.6</c:v>
                </c:pt>
                <c:pt idx="2">
                  <c:v>22.1</c:v>
                </c:pt>
                <c:pt idx="3">
                  <c:v>19.2</c:v>
                </c:pt>
                <c:pt idx="4">
                  <c:v>8.1999999999999993</c:v>
                </c:pt>
                <c:pt idx="5">
                  <c:v>9.9</c:v>
                </c:pt>
                <c:pt idx="6">
                  <c:v>14.1</c:v>
                </c:pt>
                <c:pt idx="7">
                  <c:v>13</c:v>
                </c:pt>
                <c:pt idx="8">
                  <c:v>5.6</c:v>
                </c:pt>
                <c:pt idx="9">
                  <c:v>11</c:v>
                </c:pt>
                <c:pt idx="10">
                  <c:v>4.2</c:v>
                </c:pt>
                <c:pt idx="11">
                  <c:v>6.8</c:v>
                </c:pt>
                <c:pt idx="12">
                  <c:v>8.3000000000000007</c:v>
                </c:pt>
                <c:pt idx="13">
                  <c:v>5.9</c:v>
                </c:pt>
                <c:pt idx="14">
                  <c:v>7.2</c:v>
                </c:pt>
                <c:pt idx="15">
                  <c:v>9.6</c:v>
                </c:pt>
                <c:pt idx="16">
                  <c:v>6.2</c:v>
                </c:pt>
                <c:pt idx="17">
                  <c:v>6.8</c:v>
                </c:pt>
                <c:pt idx="18">
                  <c:v>7.7</c:v>
                </c:pt>
                <c:pt idx="19">
                  <c:v>4.5999999999999996</c:v>
                </c:pt>
                <c:pt idx="20">
                  <c:v>7.1</c:v>
                </c:pt>
                <c:pt idx="21">
                  <c:v>8.5</c:v>
                </c:pt>
                <c:pt idx="22">
                  <c:v>7.2</c:v>
                </c:pt>
                <c:pt idx="23">
                  <c:v>7.8</c:v>
                </c:pt>
                <c:pt idx="24">
                  <c:v>6</c:v>
                </c:pt>
                <c:pt idx="25">
                  <c:v>6</c:v>
                </c:pt>
                <c:pt idx="26">
                  <c:v>4</c:v>
                </c:pt>
                <c:pt idx="27">
                  <c:v>6</c:v>
                </c:pt>
                <c:pt idx="28">
                  <c:v>6.4</c:v>
                </c:pt>
                <c:pt idx="29">
                  <c:v>5.9</c:v>
                </c:pt>
                <c:pt idx="31">
                  <c:v>4.8</c:v>
                </c:pt>
                <c:pt idx="32">
                  <c:v>3.5</c:v>
                </c:pt>
                <c:pt idx="33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6646656"/>
        <c:axId val="286648192"/>
      </c:lineChart>
      <c:catAx>
        <c:axId val="2866466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6648192"/>
        <c:crosses val="autoZero"/>
        <c:auto val="1"/>
        <c:lblAlgn val="ctr"/>
        <c:lblOffset val="100"/>
        <c:noMultiLvlLbl val="0"/>
      </c:catAx>
      <c:valAx>
        <c:axId val="286648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6646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57669291338583"/>
          <c:y val="0.95110200617283946"/>
          <c:w val="0.43684661417322829"/>
          <c:h val="4.88979938271604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3.9197530864197534E-2"/>
          <c:w val="0.95033322834645673"/>
          <c:h val="0.69443580246913583"/>
        </c:manualLayout>
      </c:layout>
      <c:lineChart>
        <c:grouping val="standard"/>
        <c:varyColors val="0"/>
        <c:ser>
          <c:idx val="1"/>
          <c:order val="0"/>
          <c:tx>
            <c:strRef>
              <c:f>'Figure 12'!$E$10</c:f>
              <c:strCache>
                <c:ptCount val="1"/>
                <c:pt idx="0">
                  <c:v>Highest share among metropolitan regions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Thessaloniki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Cádiz - </a:t>
                    </a:r>
                  </a:p>
                  <a:p>
                    <a:pPr>
                      <a:defRPr/>
                    </a:pPr>
                    <a:r>
                      <a:rPr lang="en-US"/>
                      <a:t>Algeciras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Porto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Split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Cork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Kaunas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Maribor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Plovdiv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Turku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Rotterdam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Malmö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Montpellier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København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Debrecen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GB" sz="900" b="0" i="0" u="none" strike="noStrike" baseline="0">
                        <a:effectLst/>
                      </a:rPr>
                      <a:t>Košice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Kielce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Napoli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Ostrava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Charleroi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Middlesbrough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/>
                      <a:t>Constanta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/>
                      <a:t>Wien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/>
                      <a:t>Neubrandenburg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12'!$C$11:$C$38</c:f>
              <c:strCache>
                <c:ptCount val="28"/>
                <c:pt idx="0">
                  <c:v>Greece</c:v>
                </c:pt>
                <c:pt idx="1">
                  <c:v>Cyprus</c:v>
                </c:pt>
                <c:pt idx="2">
                  <c:v>Spain</c:v>
                </c:pt>
                <c:pt idx="3">
                  <c:v>Portugal</c:v>
                </c:pt>
                <c:pt idx="4">
                  <c:v>Croatia</c:v>
                </c:pt>
                <c:pt idx="5">
                  <c:v>Ireland</c:v>
                </c:pt>
                <c:pt idx="6">
                  <c:v>Lithuania</c:v>
                </c:pt>
                <c:pt idx="7">
                  <c:v>Latvia</c:v>
                </c:pt>
                <c:pt idx="8">
                  <c:v>Slovenia</c:v>
                </c:pt>
                <c:pt idx="9">
                  <c:v>Bulgaria</c:v>
                </c:pt>
                <c:pt idx="10">
                  <c:v>Finland</c:v>
                </c:pt>
                <c:pt idx="11">
                  <c:v>Estonia</c:v>
                </c:pt>
                <c:pt idx="12">
                  <c:v>Netherlands</c:v>
                </c:pt>
                <c:pt idx="13">
                  <c:v>Sweden</c:v>
                </c:pt>
                <c:pt idx="14">
                  <c:v>France</c:v>
                </c:pt>
                <c:pt idx="15">
                  <c:v>Denmark</c:v>
                </c:pt>
                <c:pt idx="16">
                  <c:v>Hungary</c:v>
                </c:pt>
                <c:pt idx="17">
                  <c:v>Luxembourg</c:v>
                </c:pt>
                <c:pt idx="18">
                  <c:v>Slovakia</c:v>
                </c:pt>
                <c:pt idx="19">
                  <c:v>Malta</c:v>
                </c:pt>
                <c:pt idx="20">
                  <c:v>Poland</c:v>
                </c:pt>
                <c:pt idx="21">
                  <c:v>Italy</c:v>
                </c:pt>
                <c:pt idx="22">
                  <c:v>Czech Republic</c:v>
                </c:pt>
                <c:pt idx="23">
                  <c:v>Belgium</c:v>
                </c:pt>
                <c:pt idx="24">
                  <c:v>United Kingdom</c:v>
                </c:pt>
                <c:pt idx="25">
                  <c:v>Romania</c:v>
                </c:pt>
                <c:pt idx="26">
                  <c:v>Austria</c:v>
                </c:pt>
                <c:pt idx="27">
                  <c:v>Germany</c:v>
                </c:pt>
              </c:strCache>
            </c:strRef>
          </c:cat>
          <c:val>
            <c:numRef>
              <c:f>'Figure 12'!$E$11:$E$38</c:f>
              <c:numCache>
                <c:formatCode>0.0</c:formatCode>
                <c:ptCount val="28"/>
                <c:pt idx="0">
                  <c:v>30.2</c:v>
                </c:pt>
                <c:pt idx="2">
                  <c:v>42.3</c:v>
                </c:pt>
                <c:pt idx="3">
                  <c:v>18.600000000000001</c:v>
                </c:pt>
                <c:pt idx="4">
                  <c:v>22.2</c:v>
                </c:pt>
                <c:pt idx="5">
                  <c:v>10.7</c:v>
                </c:pt>
                <c:pt idx="6">
                  <c:v>8.9</c:v>
                </c:pt>
                <c:pt idx="8">
                  <c:v>12</c:v>
                </c:pt>
                <c:pt idx="9">
                  <c:v>13.1</c:v>
                </c:pt>
                <c:pt idx="10">
                  <c:v>10.1</c:v>
                </c:pt>
                <c:pt idx="12">
                  <c:v>10</c:v>
                </c:pt>
                <c:pt idx="13">
                  <c:v>10.1</c:v>
                </c:pt>
                <c:pt idx="14">
                  <c:v>15.7</c:v>
                </c:pt>
                <c:pt idx="15">
                  <c:v>6.9</c:v>
                </c:pt>
                <c:pt idx="16">
                  <c:v>12.9</c:v>
                </c:pt>
                <c:pt idx="18">
                  <c:v>15.6</c:v>
                </c:pt>
                <c:pt idx="20">
                  <c:v>13</c:v>
                </c:pt>
                <c:pt idx="21">
                  <c:v>24.6</c:v>
                </c:pt>
                <c:pt idx="22">
                  <c:v>8.6</c:v>
                </c:pt>
                <c:pt idx="23">
                  <c:v>17</c:v>
                </c:pt>
                <c:pt idx="24">
                  <c:v>13.1</c:v>
                </c:pt>
                <c:pt idx="25">
                  <c:v>16.3</c:v>
                </c:pt>
                <c:pt idx="26">
                  <c:v>8.4</c:v>
                </c:pt>
                <c:pt idx="27">
                  <c:v>12.5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12'!$D$10</c:f>
              <c:strCache>
                <c:ptCount val="1"/>
                <c:pt idx="0">
                  <c:v>Lowest share among metropolitan regions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Athina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Lefkosia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Donostia-</a:t>
                    </a:r>
                  </a:p>
                  <a:p>
                    <a:r>
                      <a:rPr lang="en-US"/>
                      <a:t>San Sebastián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Coimbra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Zagreb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Dublin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Vilnius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Rīga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Ljubljana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Helsinki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Tallinn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2020052493438318E-2"/>
                  <c:y val="8.1369135802469142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Groningen,</a:t>
                    </a:r>
                  </a:p>
                  <a:p>
                    <a:pPr>
                      <a:defRPr/>
                    </a:pPr>
                    <a:r>
                      <a:rPr lang="en-US"/>
                      <a:t>s-Hertogenbosch,</a:t>
                    </a:r>
                  </a:p>
                  <a:p>
                    <a:pPr>
                      <a:defRPr/>
                    </a:pPr>
                    <a:r>
                      <a:rPr lang="en-US"/>
                      <a:t>Utrecht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Uppsala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Rennes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Århus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Budapest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 rot="-5400000" vert="horz"/>
                  <a:lstStyle/>
                  <a:p>
                    <a:pPr algn="ctr" rtl="0">
                      <a:defRPr lang="en-US" sz="9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Arial"/>
                        <a:cs typeface="Arial"/>
                      </a:rPr>
                      <a:t>Luxembourg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Bratislava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7563359580052493E-2"/>
                  <c:y val="4.60766975308641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Valletta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Poznan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Verona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Praha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Gent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7563359580052493E-2"/>
                  <c:y val="5.5871296296296294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Cambridge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GB" sz="900" b="0" i="0" u="none" strike="noStrike" baseline="0" smtClean="0"/>
                      <a:t>Timişoara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Innsbruck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Regens-</a:t>
                    </a:r>
                  </a:p>
                  <a:p>
                    <a:pPr>
                      <a:defRPr/>
                    </a:pPr>
                    <a:r>
                      <a:rPr lang="en-US"/>
                      <a:t>burg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12'!$C$11:$C$38</c:f>
              <c:strCache>
                <c:ptCount val="28"/>
                <c:pt idx="0">
                  <c:v>Greece</c:v>
                </c:pt>
                <c:pt idx="1">
                  <c:v>Cyprus</c:v>
                </c:pt>
                <c:pt idx="2">
                  <c:v>Spain</c:v>
                </c:pt>
                <c:pt idx="3">
                  <c:v>Portugal</c:v>
                </c:pt>
                <c:pt idx="4">
                  <c:v>Croatia</c:v>
                </c:pt>
                <c:pt idx="5">
                  <c:v>Ireland</c:v>
                </c:pt>
                <c:pt idx="6">
                  <c:v>Lithuania</c:v>
                </c:pt>
                <c:pt idx="7">
                  <c:v>Latvia</c:v>
                </c:pt>
                <c:pt idx="8">
                  <c:v>Slovenia</c:v>
                </c:pt>
                <c:pt idx="9">
                  <c:v>Bulgaria</c:v>
                </c:pt>
                <c:pt idx="10">
                  <c:v>Finland</c:v>
                </c:pt>
                <c:pt idx="11">
                  <c:v>Estonia</c:v>
                </c:pt>
                <c:pt idx="12">
                  <c:v>Netherlands</c:v>
                </c:pt>
                <c:pt idx="13">
                  <c:v>Sweden</c:v>
                </c:pt>
                <c:pt idx="14">
                  <c:v>France</c:v>
                </c:pt>
                <c:pt idx="15">
                  <c:v>Denmark</c:v>
                </c:pt>
                <c:pt idx="16">
                  <c:v>Hungary</c:v>
                </c:pt>
                <c:pt idx="17">
                  <c:v>Luxembourg</c:v>
                </c:pt>
                <c:pt idx="18">
                  <c:v>Slovakia</c:v>
                </c:pt>
                <c:pt idx="19">
                  <c:v>Malta</c:v>
                </c:pt>
                <c:pt idx="20">
                  <c:v>Poland</c:v>
                </c:pt>
                <c:pt idx="21">
                  <c:v>Italy</c:v>
                </c:pt>
                <c:pt idx="22">
                  <c:v>Czech Republic</c:v>
                </c:pt>
                <c:pt idx="23">
                  <c:v>Belgium</c:v>
                </c:pt>
                <c:pt idx="24">
                  <c:v>United Kingdom</c:v>
                </c:pt>
                <c:pt idx="25">
                  <c:v>Romania</c:v>
                </c:pt>
                <c:pt idx="26">
                  <c:v>Austria</c:v>
                </c:pt>
                <c:pt idx="27">
                  <c:v>Germany</c:v>
                </c:pt>
              </c:strCache>
            </c:strRef>
          </c:cat>
          <c:val>
            <c:numRef>
              <c:f>'Figure 12'!$D$11:$D$38</c:f>
              <c:numCache>
                <c:formatCode>0.0</c:formatCode>
                <c:ptCount val="28"/>
                <c:pt idx="0">
                  <c:v>27.3</c:v>
                </c:pt>
                <c:pt idx="1">
                  <c:v>16.100000000000001</c:v>
                </c:pt>
                <c:pt idx="2">
                  <c:v>14.3</c:v>
                </c:pt>
                <c:pt idx="3">
                  <c:v>11.1</c:v>
                </c:pt>
                <c:pt idx="4">
                  <c:v>10.199999999999999</c:v>
                </c:pt>
                <c:pt idx="5">
                  <c:v>9.9</c:v>
                </c:pt>
                <c:pt idx="6">
                  <c:v>8.5</c:v>
                </c:pt>
                <c:pt idx="7">
                  <c:v>8</c:v>
                </c:pt>
                <c:pt idx="8">
                  <c:v>7.7</c:v>
                </c:pt>
                <c:pt idx="9">
                  <c:v>7.6</c:v>
                </c:pt>
                <c:pt idx="10">
                  <c:v>7.3</c:v>
                </c:pt>
                <c:pt idx="11">
                  <c:v>6.7</c:v>
                </c:pt>
                <c:pt idx="12">
                  <c:v>6.6</c:v>
                </c:pt>
                <c:pt idx="13">
                  <c:v>6.5</c:v>
                </c:pt>
                <c:pt idx="14">
                  <c:v>6.4</c:v>
                </c:pt>
                <c:pt idx="15">
                  <c:v>6.3</c:v>
                </c:pt>
                <c:pt idx="16">
                  <c:v>6.2</c:v>
                </c:pt>
                <c:pt idx="17">
                  <c:v>6</c:v>
                </c:pt>
                <c:pt idx="18">
                  <c:v>6</c:v>
                </c:pt>
                <c:pt idx="19">
                  <c:v>5.7</c:v>
                </c:pt>
                <c:pt idx="20">
                  <c:v>5.4</c:v>
                </c:pt>
                <c:pt idx="21">
                  <c:v>4.9000000000000004</c:v>
                </c:pt>
                <c:pt idx="22">
                  <c:v>3.8</c:v>
                </c:pt>
                <c:pt idx="23">
                  <c:v>3.4</c:v>
                </c:pt>
                <c:pt idx="24">
                  <c:v>2.9</c:v>
                </c:pt>
                <c:pt idx="25">
                  <c:v>2.7</c:v>
                </c:pt>
                <c:pt idx="26">
                  <c:v>2.5</c:v>
                </c:pt>
                <c:pt idx="27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6759168"/>
        <c:axId val="286801920"/>
      </c:lineChart>
      <c:catAx>
        <c:axId val="28675916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6801920"/>
        <c:crosses val="autoZero"/>
        <c:auto val="1"/>
        <c:lblAlgn val="ctr"/>
        <c:lblOffset val="100"/>
        <c:noMultiLvlLbl val="0"/>
      </c:catAx>
      <c:valAx>
        <c:axId val="286801920"/>
        <c:scaling>
          <c:orientation val="minMax"/>
          <c:max val="45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675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291002624671916"/>
          <c:y val="0.91778410493827156"/>
          <c:w val="0.24617994750656169"/>
          <c:h val="8.221589506172839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13'!$A$10</c:f>
          <c:strCache>
            <c:ptCount val="1"/>
          </c:strCache>
        </c:strRef>
      </c:tx>
      <c:layout/>
      <c:overlay val="0"/>
      <c:txPr>
        <a:bodyPr/>
        <a:lstStyle/>
        <a:p>
          <a:pPr>
            <a:defRPr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59912937712047"/>
          <c:y val="0.11755339506172839"/>
          <c:w val="0.66857712907837741"/>
          <c:h val="0.77551913580246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13'!$D$10</c:f>
              <c:strCache>
                <c:ptCount val="1"/>
                <c:pt idx="0">
                  <c:v>15–24 years old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13'!$C$11:$C$33</c:f>
              <c:strCache>
                <c:ptCount val="23"/>
                <c:pt idx="0">
                  <c:v>Cádiz - Algeciras</c:v>
                </c:pt>
                <c:pt idx="1">
                  <c:v>Zaragoza</c:v>
                </c:pt>
                <c:pt idx="2">
                  <c:v>Granada</c:v>
                </c:pt>
                <c:pt idx="3">
                  <c:v>Santa Cruz de Tenerife</c:v>
                </c:pt>
                <c:pt idx="4">
                  <c:v>Sevilla</c:v>
                </c:pt>
                <c:pt idx="5">
                  <c:v>Córdoba</c:v>
                </c:pt>
                <c:pt idx="6">
                  <c:v>Valencia</c:v>
                </c:pt>
                <c:pt idx="7">
                  <c:v>Málaga - Marbella</c:v>
                </c:pt>
                <c:pt idx="8">
                  <c:v>Alicante - Elche</c:v>
                </c:pt>
                <c:pt idx="9">
                  <c:v>Las Palmas</c:v>
                </c:pt>
                <c:pt idx="10">
                  <c:v>Madrid</c:v>
                </c:pt>
                <c:pt idx="11">
                  <c:v>Santander</c:v>
                </c:pt>
                <c:pt idx="12">
                  <c:v>Murcia - Cartagena</c:v>
                </c:pt>
                <c:pt idx="13">
                  <c:v>Vigo</c:v>
                </c:pt>
                <c:pt idx="14">
                  <c:v>Pamplona/Iruña</c:v>
                </c:pt>
                <c:pt idx="15">
                  <c:v>Valladolid</c:v>
                </c:pt>
                <c:pt idx="16">
                  <c:v>Barcelona</c:v>
                </c:pt>
                <c:pt idx="17">
                  <c:v>Oviedo - Gijón</c:v>
                </c:pt>
                <c:pt idx="18">
                  <c:v>A Coruña</c:v>
                </c:pt>
                <c:pt idx="19">
                  <c:v>Bilbao</c:v>
                </c:pt>
                <c:pt idx="20">
                  <c:v>Vitoria/Gasteiz (¹)</c:v>
                </c:pt>
                <c:pt idx="21">
                  <c:v>Palma de Mallorca</c:v>
                </c:pt>
                <c:pt idx="22">
                  <c:v>Donostia-San Sebastián</c:v>
                </c:pt>
              </c:strCache>
            </c:strRef>
          </c:cat>
          <c:val>
            <c:numRef>
              <c:f>'Figure 13'!$D$11:$D$33</c:f>
              <c:numCache>
                <c:formatCode>0.0</c:formatCode>
                <c:ptCount val="23"/>
                <c:pt idx="0">
                  <c:v>65.099999999999994</c:v>
                </c:pt>
                <c:pt idx="1">
                  <c:v>62</c:v>
                </c:pt>
                <c:pt idx="2">
                  <c:v>60.1</c:v>
                </c:pt>
                <c:pt idx="3">
                  <c:v>59.3</c:v>
                </c:pt>
                <c:pt idx="4">
                  <c:v>59.1</c:v>
                </c:pt>
                <c:pt idx="5">
                  <c:v>56.1</c:v>
                </c:pt>
                <c:pt idx="6">
                  <c:v>55.8</c:v>
                </c:pt>
                <c:pt idx="7">
                  <c:v>55.7</c:v>
                </c:pt>
                <c:pt idx="8">
                  <c:v>55.4</c:v>
                </c:pt>
                <c:pt idx="9">
                  <c:v>55.1</c:v>
                </c:pt>
                <c:pt idx="10">
                  <c:v>54.8</c:v>
                </c:pt>
                <c:pt idx="11">
                  <c:v>54.3</c:v>
                </c:pt>
                <c:pt idx="12">
                  <c:v>54</c:v>
                </c:pt>
                <c:pt idx="13">
                  <c:v>52.4</c:v>
                </c:pt>
                <c:pt idx="14">
                  <c:v>50.6</c:v>
                </c:pt>
                <c:pt idx="15">
                  <c:v>47</c:v>
                </c:pt>
                <c:pt idx="16">
                  <c:v>45.3</c:v>
                </c:pt>
                <c:pt idx="17">
                  <c:v>44.8</c:v>
                </c:pt>
                <c:pt idx="18">
                  <c:v>44.2</c:v>
                </c:pt>
                <c:pt idx="19">
                  <c:v>42.9</c:v>
                </c:pt>
                <c:pt idx="20">
                  <c:v>39.5</c:v>
                </c:pt>
                <c:pt idx="21">
                  <c:v>38.9</c:v>
                </c:pt>
                <c:pt idx="22">
                  <c:v>31.9</c:v>
                </c:pt>
              </c:numCache>
            </c:numRef>
          </c:val>
        </c:ser>
        <c:ser>
          <c:idx val="1"/>
          <c:order val="1"/>
          <c:tx>
            <c:strRef>
              <c:f>'Figure 13'!$E$10</c:f>
              <c:strCache>
                <c:ptCount val="1"/>
                <c:pt idx="0">
                  <c:v>25–74 years old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13'!$C$11:$C$33</c:f>
              <c:strCache>
                <c:ptCount val="23"/>
                <c:pt idx="0">
                  <c:v>Cádiz - Algeciras</c:v>
                </c:pt>
                <c:pt idx="1">
                  <c:v>Zaragoza</c:v>
                </c:pt>
                <c:pt idx="2">
                  <c:v>Granada</c:v>
                </c:pt>
                <c:pt idx="3">
                  <c:v>Santa Cruz de Tenerife</c:v>
                </c:pt>
                <c:pt idx="4">
                  <c:v>Sevilla</c:v>
                </c:pt>
                <c:pt idx="5">
                  <c:v>Córdoba</c:v>
                </c:pt>
                <c:pt idx="6">
                  <c:v>Valencia</c:v>
                </c:pt>
                <c:pt idx="7">
                  <c:v>Málaga - Marbella</c:v>
                </c:pt>
                <c:pt idx="8">
                  <c:v>Alicante - Elche</c:v>
                </c:pt>
                <c:pt idx="9">
                  <c:v>Las Palmas</c:v>
                </c:pt>
                <c:pt idx="10">
                  <c:v>Madrid</c:v>
                </c:pt>
                <c:pt idx="11">
                  <c:v>Santander</c:v>
                </c:pt>
                <c:pt idx="12">
                  <c:v>Murcia - Cartagena</c:v>
                </c:pt>
                <c:pt idx="13">
                  <c:v>Vigo</c:v>
                </c:pt>
                <c:pt idx="14">
                  <c:v>Pamplona/Iruña</c:v>
                </c:pt>
                <c:pt idx="15">
                  <c:v>Valladolid</c:v>
                </c:pt>
                <c:pt idx="16">
                  <c:v>Barcelona</c:v>
                </c:pt>
                <c:pt idx="17">
                  <c:v>Oviedo - Gijón</c:v>
                </c:pt>
                <c:pt idx="18">
                  <c:v>A Coruña</c:v>
                </c:pt>
                <c:pt idx="19">
                  <c:v>Bilbao</c:v>
                </c:pt>
                <c:pt idx="20">
                  <c:v>Vitoria/Gasteiz (¹)</c:v>
                </c:pt>
                <c:pt idx="21">
                  <c:v>Palma de Mallorca</c:v>
                </c:pt>
                <c:pt idx="22">
                  <c:v>Donostia-San Sebastián</c:v>
                </c:pt>
              </c:strCache>
            </c:strRef>
          </c:cat>
          <c:val>
            <c:numRef>
              <c:f>'Figure 13'!$E$11:$E$33</c:f>
              <c:numCache>
                <c:formatCode>0.0</c:formatCode>
                <c:ptCount val="23"/>
                <c:pt idx="0">
                  <c:v>40.200000000000003</c:v>
                </c:pt>
                <c:pt idx="1">
                  <c:v>17.899999999999999</c:v>
                </c:pt>
                <c:pt idx="2">
                  <c:v>34</c:v>
                </c:pt>
                <c:pt idx="3">
                  <c:v>29.4</c:v>
                </c:pt>
                <c:pt idx="4">
                  <c:v>30.5</c:v>
                </c:pt>
                <c:pt idx="5">
                  <c:v>31.5</c:v>
                </c:pt>
                <c:pt idx="6">
                  <c:v>22.9</c:v>
                </c:pt>
                <c:pt idx="7">
                  <c:v>30.6</c:v>
                </c:pt>
                <c:pt idx="8">
                  <c:v>24</c:v>
                </c:pt>
                <c:pt idx="9">
                  <c:v>31.4</c:v>
                </c:pt>
                <c:pt idx="10">
                  <c:v>16.5</c:v>
                </c:pt>
                <c:pt idx="11">
                  <c:v>17.8</c:v>
                </c:pt>
                <c:pt idx="12">
                  <c:v>24.1</c:v>
                </c:pt>
                <c:pt idx="13">
                  <c:v>22.8</c:v>
                </c:pt>
                <c:pt idx="14">
                  <c:v>13.5</c:v>
                </c:pt>
                <c:pt idx="15">
                  <c:v>16.899999999999999</c:v>
                </c:pt>
                <c:pt idx="16">
                  <c:v>18</c:v>
                </c:pt>
                <c:pt idx="17">
                  <c:v>20.100000000000001</c:v>
                </c:pt>
                <c:pt idx="18">
                  <c:v>18.7</c:v>
                </c:pt>
                <c:pt idx="19">
                  <c:v>15.9</c:v>
                </c:pt>
                <c:pt idx="20">
                  <c:v>14.9</c:v>
                </c:pt>
                <c:pt idx="21">
                  <c:v>18.5</c:v>
                </c:pt>
                <c:pt idx="22">
                  <c:v>13.2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92256"/>
        <c:axId val="286993792"/>
      </c:barChart>
      <c:catAx>
        <c:axId val="28699225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6993792"/>
        <c:crosses val="autoZero"/>
        <c:auto val="1"/>
        <c:lblAlgn val="ctr"/>
        <c:lblOffset val="100"/>
        <c:noMultiLvlLbl val="0"/>
      </c:catAx>
      <c:valAx>
        <c:axId val="28699379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699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744702643876833"/>
          <c:y val="0.93150324074074076"/>
          <c:w val="0.34797857584875064"/>
          <c:h val="6.849675925925925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13'!$A$34</c:f>
          <c:strCache>
            <c:ptCount val="1"/>
          </c:strCache>
        </c:strRef>
      </c:tx>
      <c:layout/>
      <c:overlay val="0"/>
      <c:txPr>
        <a:bodyPr/>
        <a:lstStyle/>
        <a:p>
          <a:pPr>
            <a:defRPr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59912937712047"/>
          <c:y val="0.12931265432098765"/>
          <c:w val="0.66857712907837741"/>
          <c:h val="0.761395833333333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13'!$D$10</c:f>
              <c:strCache>
                <c:ptCount val="1"/>
                <c:pt idx="0">
                  <c:v>15–24 years old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13'!$C$35:$C$54</c:f>
              <c:strCache>
                <c:ptCount val="20"/>
                <c:pt idx="0">
                  <c:v>Bari</c:v>
                </c:pt>
                <c:pt idx="1">
                  <c:v>Messina</c:v>
                </c:pt>
                <c:pt idx="2">
                  <c:v>Palermo</c:v>
                </c:pt>
                <c:pt idx="3">
                  <c:v>Napoli</c:v>
                </c:pt>
                <c:pt idx="4">
                  <c:v>Catania</c:v>
                </c:pt>
                <c:pt idx="5">
                  <c:v>Taranto</c:v>
                </c:pt>
                <c:pt idx="6">
                  <c:v>Torino</c:v>
                </c:pt>
                <c:pt idx="7">
                  <c:v>Roma</c:v>
                </c:pt>
                <c:pt idx="8">
                  <c:v>Genova</c:v>
                </c:pt>
                <c:pt idx="9">
                  <c:v>Cagliari</c:v>
                </c:pt>
                <c:pt idx="10">
                  <c:v>Prato (¹)</c:v>
                </c:pt>
                <c:pt idx="11">
                  <c:v>Bologna</c:v>
                </c:pt>
                <c:pt idx="12">
                  <c:v>Modena</c:v>
                </c:pt>
                <c:pt idx="13">
                  <c:v>Milano</c:v>
                </c:pt>
                <c:pt idx="14">
                  <c:v>Venezia</c:v>
                </c:pt>
                <c:pt idx="15">
                  <c:v>Firenze</c:v>
                </c:pt>
                <c:pt idx="16">
                  <c:v>Padova</c:v>
                </c:pt>
                <c:pt idx="17">
                  <c:v>Brescia</c:v>
                </c:pt>
                <c:pt idx="18">
                  <c:v>Parma</c:v>
                </c:pt>
                <c:pt idx="19">
                  <c:v>Verona</c:v>
                </c:pt>
              </c:strCache>
            </c:strRef>
          </c:cat>
          <c:val>
            <c:numRef>
              <c:f>'Figure 13'!$D$35:$D$54</c:f>
              <c:numCache>
                <c:formatCode>0.0</c:formatCode>
                <c:ptCount val="20"/>
                <c:pt idx="0">
                  <c:v>60.5</c:v>
                </c:pt>
                <c:pt idx="1">
                  <c:v>60.4</c:v>
                </c:pt>
                <c:pt idx="2">
                  <c:v>59.2</c:v>
                </c:pt>
                <c:pt idx="3">
                  <c:v>57</c:v>
                </c:pt>
                <c:pt idx="4">
                  <c:v>56.7</c:v>
                </c:pt>
                <c:pt idx="5">
                  <c:v>54.2</c:v>
                </c:pt>
                <c:pt idx="6">
                  <c:v>49.9</c:v>
                </c:pt>
                <c:pt idx="7">
                  <c:v>48.9</c:v>
                </c:pt>
                <c:pt idx="8">
                  <c:v>48.6</c:v>
                </c:pt>
                <c:pt idx="9">
                  <c:v>46.6</c:v>
                </c:pt>
                <c:pt idx="10">
                  <c:v>44.2</c:v>
                </c:pt>
                <c:pt idx="11">
                  <c:v>39.299999999999997</c:v>
                </c:pt>
                <c:pt idx="12">
                  <c:v>38.6</c:v>
                </c:pt>
                <c:pt idx="13">
                  <c:v>34.200000000000003</c:v>
                </c:pt>
                <c:pt idx="14">
                  <c:v>34</c:v>
                </c:pt>
                <c:pt idx="15">
                  <c:v>30.1</c:v>
                </c:pt>
                <c:pt idx="16">
                  <c:v>29.3</c:v>
                </c:pt>
                <c:pt idx="17">
                  <c:v>28.2</c:v>
                </c:pt>
                <c:pt idx="18">
                  <c:v>23.6</c:v>
                </c:pt>
                <c:pt idx="19">
                  <c:v>20.399999999999999</c:v>
                </c:pt>
              </c:numCache>
            </c:numRef>
          </c:val>
        </c:ser>
        <c:ser>
          <c:idx val="1"/>
          <c:order val="1"/>
          <c:tx>
            <c:strRef>
              <c:f>'Figure 13'!$E$10</c:f>
              <c:strCache>
                <c:ptCount val="1"/>
                <c:pt idx="0">
                  <c:v>25–74 years old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13'!$C$35:$C$54</c:f>
              <c:strCache>
                <c:ptCount val="20"/>
                <c:pt idx="0">
                  <c:v>Bari</c:v>
                </c:pt>
                <c:pt idx="1">
                  <c:v>Messina</c:v>
                </c:pt>
                <c:pt idx="2">
                  <c:v>Palermo</c:v>
                </c:pt>
                <c:pt idx="3">
                  <c:v>Napoli</c:v>
                </c:pt>
                <c:pt idx="4">
                  <c:v>Catania</c:v>
                </c:pt>
                <c:pt idx="5">
                  <c:v>Taranto</c:v>
                </c:pt>
                <c:pt idx="6">
                  <c:v>Torino</c:v>
                </c:pt>
                <c:pt idx="7">
                  <c:v>Roma</c:v>
                </c:pt>
                <c:pt idx="8">
                  <c:v>Genova</c:v>
                </c:pt>
                <c:pt idx="9">
                  <c:v>Cagliari</c:v>
                </c:pt>
                <c:pt idx="10">
                  <c:v>Prato (¹)</c:v>
                </c:pt>
                <c:pt idx="11">
                  <c:v>Bologna</c:v>
                </c:pt>
                <c:pt idx="12">
                  <c:v>Modena</c:v>
                </c:pt>
                <c:pt idx="13">
                  <c:v>Milano</c:v>
                </c:pt>
                <c:pt idx="14">
                  <c:v>Venezia</c:v>
                </c:pt>
                <c:pt idx="15">
                  <c:v>Firenze</c:v>
                </c:pt>
                <c:pt idx="16">
                  <c:v>Padova</c:v>
                </c:pt>
                <c:pt idx="17">
                  <c:v>Brescia</c:v>
                </c:pt>
                <c:pt idx="18">
                  <c:v>Parma</c:v>
                </c:pt>
                <c:pt idx="19">
                  <c:v>Verona</c:v>
                </c:pt>
              </c:strCache>
            </c:strRef>
          </c:cat>
          <c:val>
            <c:numRef>
              <c:f>'Figure 13'!$E$35:$E$54</c:f>
              <c:numCache>
                <c:formatCode>0.0</c:formatCode>
                <c:ptCount val="20"/>
                <c:pt idx="0">
                  <c:v>17.100000000000001</c:v>
                </c:pt>
                <c:pt idx="1">
                  <c:v>18.7</c:v>
                </c:pt>
                <c:pt idx="2">
                  <c:v>20.2</c:v>
                </c:pt>
                <c:pt idx="3">
                  <c:v>21.4</c:v>
                </c:pt>
                <c:pt idx="4">
                  <c:v>16</c:v>
                </c:pt>
                <c:pt idx="5">
                  <c:v>15.5</c:v>
                </c:pt>
                <c:pt idx="6">
                  <c:v>10.6</c:v>
                </c:pt>
                <c:pt idx="7">
                  <c:v>9.4</c:v>
                </c:pt>
                <c:pt idx="8">
                  <c:v>8.1999999999999993</c:v>
                </c:pt>
                <c:pt idx="9">
                  <c:v>16</c:v>
                </c:pt>
                <c:pt idx="10">
                  <c:v>4.5</c:v>
                </c:pt>
                <c:pt idx="11">
                  <c:v>5.5</c:v>
                </c:pt>
                <c:pt idx="12">
                  <c:v>6.2</c:v>
                </c:pt>
                <c:pt idx="13">
                  <c:v>6.8</c:v>
                </c:pt>
                <c:pt idx="14">
                  <c:v>7.7</c:v>
                </c:pt>
                <c:pt idx="15">
                  <c:v>6.4</c:v>
                </c:pt>
                <c:pt idx="16">
                  <c:v>6.7</c:v>
                </c:pt>
                <c:pt idx="17">
                  <c:v>7.6</c:v>
                </c:pt>
                <c:pt idx="18">
                  <c:v>6.2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06080"/>
        <c:axId val="287016064"/>
      </c:barChart>
      <c:catAx>
        <c:axId val="28700608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016064"/>
        <c:crosses val="autoZero"/>
        <c:auto val="1"/>
        <c:lblAlgn val="ctr"/>
        <c:lblOffset val="100"/>
        <c:noMultiLvlLbl val="0"/>
      </c:catAx>
      <c:valAx>
        <c:axId val="2870160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700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744702643876833"/>
          <c:y val="0.93150324074074076"/>
          <c:w val="0.34797857584875064"/>
          <c:h val="6.849675925925925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561975</xdr:colOff>
      <xdr:row>8</xdr:row>
      <xdr:rowOff>28575</xdr:rowOff>
    </xdr:from>
    <xdr:to>
      <xdr:col>24</xdr:col>
      <xdr:colOff>333375</xdr:colOff>
      <xdr:row>50</xdr:row>
      <xdr:rowOff>107775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333375</xdr:colOff>
      <xdr:row>6</xdr:row>
      <xdr:rowOff>133350</xdr:rowOff>
    </xdr:from>
    <xdr:to>
      <xdr:col>24</xdr:col>
      <xdr:colOff>104775</xdr:colOff>
      <xdr:row>49</xdr:row>
      <xdr:rowOff>60150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314325</xdr:colOff>
      <xdr:row>9</xdr:row>
      <xdr:rowOff>9525</xdr:rowOff>
    </xdr:from>
    <xdr:to>
      <xdr:col>23</xdr:col>
      <xdr:colOff>85725</xdr:colOff>
      <xdr:row>51</xdr:row>
      <xdr:rowOff>88725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571500</xdr:colOff>
      <xdr:row>9</xdr:row>
      <xdr:rowOff>9525</xdr:rowOff>
    </xdr:from>
    <xdr:to>
      <xdr:col>22</xdr:col>
      <xdr:colOff>342900</xdr:colOff>
      <xdr:row>51</xdr:row>
      <xdr:rowOff>88725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314325</xdr:colOff>
      <xdr:row>9</xdr:row>
      <xdr:rowOff>9525</xdr:rowOff>
    </xdr:from>
    <xdr:to>
      <xdr:col>23</xdr:col>
      <xdr:colOff>85725</xdr:colOff>
      <xdr:row>51</xdr:row>
      <xdr:rowOff>88725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314325</xdr:colOff>
      <xdr:row>9</xdr:row>
      <xdr:rowOff>9525</xdr:rowOff>
    </xdr:from>
    <xdr:to>
      <xdr:col>23</xdr:col>
      <xdr:colOff>85725</xdr:colOff>
      <xdr:row>51</xdr:row>
      <xdr:rowOff>88725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476250</xdr:colOff>
      <xdr:row>9</xdr:row>
      <xdr:rowOff>9525</xdr:rowOff>
    </xdr:from>
    <xdr:to>
      <xdr:col>24</xdr:col>
      <xdr:colOff>247650</xdr:colOff>
      <xdr:row>51</xdr:row>
      <xdr:rowOff>69675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314325</xdr:colOff>
      <xdr:row>9</xdr:row>
      <xdr:rowOff>9525</xdr:rowOff>
    </xdr:from>
    <xdr:to>
      <xdr:col>23</xdr:col>
      <xdr:colOff>85725</xdr:colOff>
      <xdr:row>51</xdr:row>
      <xdr:rowOff>88725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476250</xdr:colOff>
      <xdr:row>9</xdr:row>
      <xdr:rowOff>9525</xdr:rowOff>
    </xdr:from>
    <xdr:to>
      <xdr:col>24</xdr:col>
      <xdr:colOff>247650</xdr:colOff>
      <xdr:row>51</xdr:row>
      <xdr:rowOff>88725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314325</xdr:colOff>
      <xdr:row>9</xdr:row>
      <xdr:rowOff>9525</xdr:rowOff>
    </xdr:from>
    <xdr:to>
      <xdr:col>23</xdr:col>
      <xdr:colOff>85725</xdr:colOff>
      <xdr:row>51</xdr:row>
      <xdr:rowOff>88725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585995</xdr:colOff>
      <xdr:row>9</xdr:row>
      <xdr:rowOff>36029</xdr:rowOff>
    </xdr:from>
    <xdr:to>
      <xdr:col>23</xdr:col>
      <xdr:colOff>304386</xdr:colOff>
      <xdr:row>52</xdr:row>
      <xdr:rowOff>105290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571500</xdr:colOff>
      <xdr:row>1</xdr:row>
      <xdr:rowOff>47625</xdr:rowOff>
    </xdr:from>
    <xdr:to>
      <xdr:col>26</xdr:col>
      <xdr:colOff>342900</xdr:colOff>
      <xdr:row>39</xdr:row>
      <xdr:rowOff>241125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0.72515</cdr:y>
    </cdr:from>
    <cdr:to>
      <cdr:x>1</cdr:x>
      <cdr:y>0.74132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0" y="4699000"/>
          <a:ext cx="9525000" cy="104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</cdr:x>
      <cdr:y>0.72515</cdr:y>
    </cdr:from>
    <cdr:to>
      <cdr:x>1</cdr:x>
      <cdr:y>0.74132</cdr:y>
    </cdr:to>
    <cdr:sp macro="" textlink="">
      <cdr:nvSpPr>
        <cdr:cNvPr id="3" name="Rectangle 1"/>
        <cdr:cNvSpPr/>
      </cdr:nvSpPr>
      <cdr:spPr>
        <a:xfrm xmlns:a="http://schemas.openxmlformats.org/drawingml/2006/main">
          <a:off x="0" y="4699000"/>
          <a:ext cx="9525000" cy="104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323850</xdr:colOff>
      <xdr:row>8</xdr:row>
      <xdr:rowOff>14286</xdr:rowOff>
    </xdr:from>
    <xdr:to>
      <xdr:col>14</xdr:col>
      <xdr:colOff>133350</xdr:colOff>
      <xdr:row>48</xdr:row>
      <xdr:rowOff>93486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419100</xdr:colOff>
      <xdr:row>7</xdr:row>
      <xdr:rowOff>147637</xdr:rowOff>
    </xdr:from>
    <xdr:to>
      <xdr:col>22</xdr:col>
      <xdr:colOff>114300</xdr:colOff>
      <xdr:row>48</xdr:row>
      <xdr:rowOff>74437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7"/>
  <sheetViews>
    <sheetView showGridLines="0" tabSelected="1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338</v>
      </c>
    </row>
    <row r="7" spans="1:6" x14ac:dyDescent="0.2">
      <c r="C7" s="4" t="s">
        <v>216</v>
      </c>
    </row>
    <row r="8" spans="1:6" x14ac:dyDescent="0.2">
      <c r="D8" s="6"/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1" t="s">
        <v>219</v>
      </c>
      <c r="D11" s="6">
        <v>24.3</v>
      </c>
      <c r="E11" s="6">
        <v>22.3</v>
      </c>
      <c r="F11" s="6">
        <v>27.1</v>
      </c>
    </row>
    <row r="12" spans="1:6" x14ac:dyDescent="0.2">
      <c r="D12" s="6"/>
      <c r="E12" s="6"/>
      <c r="F12" s="6"/>
    </row>
    <row r="13" spans="1:6" x14ac:dyDescent="0.2">
      <c r="C13" s="1" t="s">
        <v>7</v>
      </c>
      <c r="D13" s="6">
        <v>34.1</v>
      </c>
      <c r="E13" s="6">
        <v>32.9</v>
      </c>
      <c r="F13" s="6">
        <v>39.9</v>
      </c>
    </row>
    <row r="14" spans="1:6" x14ac:dyDescent="0.2">
      <c r="C14" s="1" t="s">
        <v>2</v>
      </c>
      <c r="D14" s="6">
        <v>30</v>
      </c>
      <c r="E14" s="6">
        <v>40.5</v>
      </c>
      <c r="F14" s="6">
        <v>51.4</v>
      </c>
    </row>
    <row r="15" spans="1:6" x14ac:dyDescent="0.2">
      <c r="C15" s="1" t="s">
        <v>1</v>
      </c>
      <c r="D15" s="6">
        <v>28.6</v>
      </c>
      <c r="E15" s="6">
        <v>17.2</v>
      </c>
      <c r="F15" s="6">
        <v>21.1</v>
      </c>
    </row>
    <row r="16" spans="1:6" x14ac:dyDescent="0.2">
      <c r="C16" s="1" t="s">
        <v>19</v>
      </c>
      <c r="D16" s="6">
        <v>28.3</v>
      </c>
      <c r="E16" s="6">
        <v>16.899999999999999</v>
      </c>
      <c r="F16" s="6">
        <v>14.1</v>
      </c>
    </row>
    <row r="17" spans="3:6" x14ac:dyDescent="0.2">
      <c r="C17" s="1" t="s">
        <v>22</v>
      </c>
      <c r="D17" s="6">
        <v>27.9</v>
      </c>
      <c r="E17" s="6">
        <v>31</v>
      </c>
      <c r="F17" s="6">
        <v>55</v>
      </c>
    </row>
    <row r="18" spans="3:6" x14ac:dyDescent="0.2">
      <c r="C18" s="1" t="s">
        <v>11</v>
      </c>
      <c r="D18" s="6">
        <v>27.8</v>
      </c>
      <c r="E18" s="6">
        <v>26.8</v>
      </c>
      <c r="F18" s="6">
        <v>33.700000000000003</v>
      </c>
    </row>
    <row r="19" spans="3:6" x14ac:dyDescent="0.2">
      <c r="C19" s="1" t="s">
        <v>212</v>
      </c>
      <c r="D19" s="6">
        <v>27</v>
      </c>
      <c r="E19" s="6">
        <v>20</v>
      </c>
      <c r="F19" s="6">
        <v>20.399999999999999</v>
      </c>
    </row>
    <row r="20" spans="3:6" x14ac:dyDescent="0.2">
      <c r="C20" s="1" t="s">
        <v>21</v>
      </c>
      <c r="D20" s="6">
        <v>26.8</v>
      </c>
      <c r="E20" s="6">
        <v>25.3</v>
      </c>
      <c r="F20" s="6">
        <v>30.9</v>
      </c>
    </row>
    <row r="21" spans="3:6" x14ac:dyDescent="0.2">
      <c r="C21" s="1" t="s">
        <v>13</v>
      </c>
      <c r="D21" s="6">
        <v>26.5</v>
      </c>
      <c r="E21" s="6">
        <v>31.6</v>
      </c>
      <c r="F21" s="6">
        <v>38.6</v>
      </c>
    </row>
    <row r="22" spans="3:6" x14ac:dyDescent="0.2">
      <c r="C22" s="1" t="s">
        <v>6</v>
      </c>
      <c r="D22" s="6">
        <v>26.3</v>
      </c>
      <c r="E22" s="6">
        <v>29.2</v>
      </c>
      <c r="F22" s="6">
        <v>27.4</v>
      </c>
    </row>
    <row r="23" spans="3:6" x14ac:dyDescent="0.2">
      <c r="C23" s="1" t="s">
        <v>8</v>
      </c>
      <c r="D23" s="6">
        <v>26.2</v>
      </c>
      <c r="E23" s="6">
        <v>29.1</v>
      </c>
      <c r="F23" s="6">
        <v>34.799999999999997</v>
      </c>
    </row>
    <row r="24" spans="3:6" x14ac:dyDescent="0.2">
      <c r="C24" s="1" t="s">
        <v>12</v>
      </c>
      <c r="D24" s="6">
        <v>25.1</v>
      </c>
      <c r="E24" s="6">
        <v>28.2</v>
      </c>
      <c r="F24" s="6">
        <v>31</v>
      </c>
    </row>
    <row r="25" spans="3:6" x14ac:dyDescent="0.2">
      <c r="C25" s="1" t="s">
        <v>5</v>
      </c>
      <c r="D25" s="6">
        <v>25</v>
      </c>
      <c r="E25" s="6">
        <v>27</v>
      </c>
      <c r="F25" s="6">
        <v>26.5</v>
      </c>
    </row>
    <row r="26" spans="3:6" x14ac:dyDescent="0.2">
      <c r="C26" s="1" t="s">
        <v>3</v>
      </c>
      <c r="D26" s="6">
        <v>24.2</v>
      </c>
      <c r="E26" s="6">
        <v>14.3</v>
      </c>
      <c r="F26" s="6">
        <v>14.7</v>
      </c>
    </row>
    <row r="27" spans="3:6" x14ac:dyDescent="0.2">
      <c r="C27" s="1" t="s">
        <v>4</v>
      </c>
      <c r="D27" s="6">
        <v>24.1</v>
      </c>
      <c r="E27" s="6">
        <v>18.7</v>
      </c>
      <c r="F27" s="6">
        <v>18.8</v>
      </c>
    </row>
    <row r="28" spans="3:6" x14ac:dyDescent="0.2">
      <c r="C28" s="1" t="s">
        <v>221</v>
      </c>
      <c r="D28" s="6">
        <v>23.7</v>
      </c>
      <c r="E28" s="6">
        <v>24.1</v>
      </c>
      <c r="F28" s="6">
        <v>44.3</v>
      </c>
    </row>
    <row r="29" spans="3:6" x14ac:dyDescent="0.2">
      <c r="C29" s="1" t="s">
        <v>16</v>
      </c>
      <c r="D29" s="6">
        <v>23.7</v>
      </c>
      <c r="E29" s="6">
        <v>31.2</v>
      </c>
      <c r="F29" s="6">
        <v>36.5</v>
      </c>
    </row>
    <row r="30" spans="3:6" x14ac:dyDescent="0.2">
      <c r="C30" s="1" t="s">
        <v>10</v>
      </c>
      <c r="D30" s="6">
        <v>22.8</v>
      </c>
      <c r="E30" s="6">
        <v>25.6</v>
      </c>
      <c r="F30" s="6">
        <v>34.9</v>
      </c>
    </row>
    <row r="31" spans="3:6" x14ac:dyDescent="0.2">
      <c r="C31" s="1" t="s">
        <v>14</v>
      </c>
      <c r="D31" s="6">
        <v>21.8</v>
      </c>
      <c r="E31" s="6">
        <v>27.1</v>
      </c>
      <c r="F31" s="6">
        <v>32.4</v>
      </c>
    </row>
    <row r="32" spans="3:6" x14ac:dyDescent="0.2">
      <c r="C32" s="1" t="s">
        <v>23</v>
      </c>
      <c r="D32" s="6">
        <v>20.2</v>
      </c>
      <c r="E32" s="6">
        <v>19.100000000000001</v>
      </c>
      <c r="F32" s="6">
        <v>21.6</v>
      </c>
    </row>
    <row r="33" spans="3:6" x14ac:dyDescent="0.2">
      <c r="C33" s="1" t="s">
        <v>9</v>
      </c>
      <c r="D33" s="6">
        <v>19.600000000000001</v>
      </c>
      <c r="E33" s="6">
        <v>20.6</v>
      </c>
      <c r="F33" s="6">
        <v>16.3</v>
      </c>
    </row>
    <row r="34" spans="3:6" x14ac:dyDescent="0.2">
      <c r="C34" s="1" t="s">
        <v>223</v>
      </c>
      <c r="D34" s="6">
        <v>18.600000000000001</v>
      </c>
      <c r="E34" s="6">
        <v>14.5</v>
      </c>
      <c r="F34" s="6">
        <v>15.5</v>
      </c>
    </row>
    <row r="35" spans="3:6" x14ac:dyDescent="0.2">
      <c r="C35" s="1" t="s">
        <v>20</v>
      </c>
      <c r="D35" s="6">
        <v>17.8</v>
      </c>
      <c r="E35" s="6">
        <v>22.8</v>
      </c>
      <c r="F35" s="6">
        <v>31.2</v>
      </c>
    </row>
    <row r="36" spans="3:6" x14ac:dyDescent="0.2">
      <c r="C36" s="1" t="s">
        <v>26</v>
      </c>
      <c r="D36" s="6">
        <v>17.5</v>
      </c>
      <c r="E36" s="6">
        <v>15.4</v>
      </c>
      <c r="F36" s="6">
        <v>18.100000000000001</v>
      </c>
    </row>
    <row r="37" spans="3:6" x14ac:dyDescent="0.2">
      <c r="C37" s="1" t="s">
        <v>25</v>
      </c>
      <c r="D37" s="6">
        <v>16.600000000000001</v>
      </c>
      <c r="E37" s="6">
        <v>17.399999999999999</v>
      </c>
      <c r="F37" s="6">
        <v>17.8</v>
      </c>
    </row>
    <row r="38" spans="3:6" x14ac:dyDescent="0.2">
      <c r="C38" s="1" t="s">
        <v>15</v>
      </c>
      <c r="D38" s="6">
        <v>16.100000000000001</v>
      </c>
      <c r="E38" s="6">
        <v>23.4</v>
      </c>
      <c r="F38" s="6">
        <v>16.600000000000001</v>
      </c>
    </row>
    <row r="39" spans="3:6" x14ac:dyDescent="0.2">
      <c r="C39" s="1" t="s">
        <v>24</v>
      </c>
      <c r="D39" s="6">
        <v>15</v>
      </c>
      <c r="E39" s="6">
        <v>17.8</v>
      </c>
      <c r="F39" s="6">
        <v>20.8</v>
      </c>
    </row>
    <row r="40" spans="3:6" x14ac:dyDescent="0.2">
      <c r="C40" s="1" t="s">
        <v>41</v>
      </c>
      <c r="D40" s="6">
        <v>13.9</v>
      </c>
      <c r="E40" s="6">
        <v>15.4</v>
      </c>
      <c r="F40" s="6">
        <v>15.2</v>
      </c>
    </row>
    <row r="41" spans="3:6" x14ac:dyDescent="0.2">
      <c r="D41" s="6"/>
      <c r="E41" s="6"/>
      <c r="F41" s="6"/>
    </row>
    <row r="42" spans="3:6" x14ac:dyDescent="0.2">
      <c r="C42" s="1" t="s">
        <v>225</v>
      </c>
      <c r="D42" s="6">
        <v>45.1</v>
      </c>
      <c r="E42" s="6">
        <v>57.7</v>
      </c>
      <c r="F42" s="6"/>
    </row>
    <row r="43" spans="3:6" x14ac:dyDescent="0.2">
      <c r="C43" s="1" t="s">
        <v>227</v>
      </c>
      <c r="D43" s="6">
        <v>15.1</v>
      </c>
      <c r="E43" s="6">
        <v>15.6</v>
      </c>
      <c r="F43" s="6">
        <v>19</v>
      </c>
    </row>
    <row r="44" spans="3:6" x14ac:dyDescent="0.2">
      <c r="C44" s="1" t="s">
        <v>214</v>
      </c>
      <c r="D44" s="6">
        <v>12.8</v>
      </c>
      <c r="E44" s="6">
        <v>12.4</v>
      </c>
      <c r="F44" s="6">
        <v>15.6</v>
      </c>
    </row>
    <row r="45" spans="3:6" x14ac:dyDescent="0.2">
      <c r="C45" s="1" t="s">
        <v>213</v>
      </c>
      <c r="D45" s="6">
        <v>10.7</v>
      </c>
      <c r="E45" s="6">
        <v>14.2</v>
      </c>
      <c r="F45" s="6">
        <v>9</v>
      </c>
    </row>
    <row r="47" spans="3:6" x14ac:dyDescent="0.2">
      <c r="C47" s="1" t="s">
        <v>220</v>
      </c>
    </row>
    <row r="48" spans="3:6" x14ac:dyDescent="0.2">
      <c r="C48" s="1" t="s">
        <v>222</v>
      </c>
    </row>
    <row r="49" spans="3:7" x14ac:dyDescent="0.2">
      <c r="C49" s="1" t="s">
        <v>224</v>
      </c>
    </row>
    <row r="50" spans="3:7" x14ac:dyDescent="0.2">
      <c r="C50" s="1" t="s">
        <v>226</v>
      </c>
    </row>
    <row r="51" spans="3:7" x14ac:dyDescent="0.2">
      <c r="C51" s="1" t="s">
        <v>228</v>
      </c>
      <c r="E51" s="6"/>
      <c r="F51" s="6"/>
      <c r="G51" s="6"/>
    </row>
    <row r="52" spans="3:7" x14ac:dyDescent="0.2">
      <c r="C52" s="5" t="s">
        <v>217</v>
      </c>
      <c r="E52" s="6"/>
      <c r="F52" s="6"/>
      <c r="G52" s="6"/>
    </row>
    <row r="53" spans="3:7" x14ac:dyDescent="0.2">
      <c r="E53" s="6"/>
      <c r="F53" s="6"/>
      <c r="G53" s="6"/>
    </row>
    <row r="54" spans="3:7" x14ac:dyDescent="0.2">
      <c r="E54" s="6"/>
      <c r="F54" s="6"/>
      <c r="G54" s="6"/>
    </row>
    <row r="55" spans="3:7" x14ac:dyDescent="0.2">
      <c r="E55" s="6"/>
      <c r="F55" s="6"/>
      <c r="G55" s="6"/>
    </row>
    <row r="56" spans="3:7" x14ac:dyDescent="0.2">
      <c r="E56" s="6"/>
      <c r="F56" s="6"/>
      <c r="G56" s="6"/>
    </row>
    <row r="57" spans="3:7" x14ac:dyDescent="0.2">
      <c r="E57" s="6"/>
      <c r="F57" s="6"/>
      <c r="G57" s="6"/>
    </row>
    <row r="58" spans="3:7" x14ac:dyDescent="0.2">
      <c r="E58" s="6"/>
      <c r="F58" s="6"/>
      <c r="G58" s="6"/>
    </row>
    <row r="59" spans="3:7" x14ac:dyDescent="0.2">
      <c r="E59" s="6"/>
      <c r="F59" s="6"/>
      <c r="G59" s="6"/>
    </row>
    <row r="60" spans="3:7" x14ac:dyDescent="0.2">
      <c r="E60" s="6"/>
      <c r="F60" s="6"/>
      <c r="G60" s="6"/>
    </row>
    <row r="61" spans="3:7" x14ac:dyDescent="0.2">
      <c r="E61" s="6"/>
      <c r="F61" s="6"/>
      <c r="G61" s="6"/>
    </row>
    <row r="62" spans="3:7" x14ac:dyDescent="0.2">
      <c r="E62" s="6"/>
      <c r="F62" s="6"/>
      <c r="G62" s="6"/>
    </row>
    <row r="63" spans="3:7" x14ac:dyDescent="0.2">
      <c r="E63" s="6"/>
      <c r="F63" s="6"/>
      <c r="G63" s="6"/>
    </row>
    <row r="64" spans="3:7" x14ac:dyDescent="0.2">
      <c r="E64" s="6"/>
      <c r="F64" s="6"/>
      <c r="G64" s="6"/>
    </row>
    <row r="65" spans="5:7" x14ac:dyDescent="0.2">
      <c r="E65" s="6"/>
      <c r="F65" s="6"/>
      <c r="G65" s="6"/>
    </row>
    <row r="66" spans="5:7" x14ac:dyDescent="0.2">
      <c r="E66" s="6"/>
      <c r="F66" s="6"/>
      <c r="G66" s="6"/>
    </row>
    <row r="67" spans="5:7" x14ac:dyDescent="0.2">
      <c r="E67" s="6"/>
      <c r="F67" s="6"/>
      <c r="G67" s="6"/>
    </row>
    <row r="68" spans="5:7" x14ac:dyDescent="0.2">
      <c r="E68" s="6"/>
      <c r="F68" s="6"/>
      <c r="G68" s="6"/>
    </row>
    <row r="69" spans="5:7" x14ac:dyDescent="0.2">
      <c r="E69" s="6"/>
      <c r="F69" s="6"/>
      <c r="G69" s="6"/>
    </row>
    <row r="70" spans="5:7" x14ac:dyDescent="0.2">
      <c r="E70" s="6"/>
      <c r="F70" s="6"/>
      <c r="G70" s="6"/>
    </row>
    <row r="71" spans="5:7" x14ac:dyDescent="0.2">
      <c r="E71" s="6"/>
      <c r="F71" s="6"/>
      <c r="G71" s="6"/>
    </row>
    <row r="72" spans="5:7" x14ac:dyDescent="0.2">
      <c r="E72" s="6"/>
      <c r="F72" s="6"/>
      <c r="G72" s="6"/>
    </row>
    <row r="73" spans="5:7" x14ac:dyDescent="0.2">
      <c r="E73" s="6"/>
      <c r="F73" s="6"/>
      <c r="G73" s="6"/>
    </row>
    <row r="74" spans="5:7" x14ac:dyDescent="0.2">
      <c r="E74" s="6"/>
      <c r="F74" s="6"/>
      <c r="G74" s="6"/>
    </row>
    <row r="75" spans="5:7" x14ac:dyDescent="0.2">
      <c r="E75" s="6"/>
      <c r="F75" s="6"/>
      <c r="G75" s="6"/>
    </row>
    <row r="76" spans="5:7" x14ac:dyDescent="0.2">
      <c r="E76" s="6"/>
      <c r="F76" s="6"/>
      <c r="G76" s="6"/>
    </row>
    <row r="77" spans="5:7" x14ac:dyDescent="0.2">
      <c r="E77" s="6"/>
      <c r="F77" s="6"/>
      <c r="G77" s="6"/>
    </row>
    <row r="78" spans="5:7" x14ac:dyDescent="0.2">
      <c r="E78" s="6"/>
      <c r="F78" s="6"/>
      <c r="G78" s="6"/>
    </row>
    <row r="79" spans="5:7" x14ac:dyDescent="0.2">
      <c r="E79" s="6"/>
      <c r="F79" s="6"/>
      <c r="G79" s="6"/>
    </row>
    <row r="80" spans="5:7" x14ac:dyDescent="0.2">
      <c r="E80" s="6"/>
      <c r="F80" s="6"/>
      <c r="G80" s="6"/>
    </row>
    <row r="81" spans="3:7" x14ac:dyDescent="0.2">
      <c r="E81" s="6"/>
      <c r="F81" s="6"/>
      <c r="G81" s="6"/>
    </row>
    <row r="82" spans="3:7" x14ac:dyDescent="0.2">
      <c r="E82" s="6"/>
      <c r="F82" s="6"/>
      <c r="G82" s="6"/>
    </row>
    <row r="83" spans="3:7" x14ac:dyDescent="0.2">
      <c r="E83" s="6"/>
      <c r="F83" s="6"/>
      <c r="G83" s="6"/>
    </row>
    <row r="84" spans="3:7" x14ac:dyDescent="0.2">
      <c r="E84" s="6"/>
      <c r="F84" s="6"/>
      <c r="G84" s="6"/>
    </row>
    <row r="85" spans="3:7" x14ac:dyDescent="0.2">
      <c r="E85" s="6"/>
      <c r="F85" s="6"/>
      <c r="G85" s="6"/>
    </row>
    <row r="87" spans="3:7" x14ac:dyDescent="0.2">
      <c r="C87" s="5"/>
    </row>
  </sheetData>
  <sortState ref="C42:F45">
    <sortCondition descending="1" ref="D42:D45"/>
  </sortState>
  <conditionalFormatting sqref="A13:A40">
    <cfRule type="top10" dxfId="3" priority="1" rank="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3:I49"/>
  <sheetViews>
    <sheetView showGridLines="0" zoomScaleNormal="100" workbookViewId="0"/>
  </sheetViews>
  <sheetFormatPr defaultRowHeight="12" customHeight="1" x14ac:dyDescent="0.2"/>
  <cols>
    <col min="1" max="2" width="9.140625" style="1"/>
    <col min="3" max="3" width="19.42578125" style="1" customWidth="1"/>
    <col min="4" max="9" width="20.5703125" style="1" customWidth="1"/>
    <col min="10" max="10" width="9.42578125" style="1" bestFit="1" customWidth="1"/>
    <col min="11" max="16384" width="9.140625" style="1"/>
  </cols>
  <sheetData>
    <row r="3" spans="3:9" ht="12" customHeight="1" x14ac:dyDescent="0.2">
      <c r="C3" s="2" t="s">
        <v>369</v>
      </c>
    </row>
    <row r="4" spans="3:9" ht="12" customHeight="1" x14ac:dyDescent="0.2">
      <c r="C4" s="2" t="s">
        <v>378</v>
      </c>
    </row>
    <row r="6" spans="3:9" ht="12" customHeight="1" x14ac:dyDescent="0.2">
      <c r="C6" s="3" t="s">
        <v>374</v>
      </c>
    </row>
    <row r="7" spans="3:9" ht="12" customHeight="1" x14ac:dyDescent="0.2">
      <c r="C7" s="4" t="s">
        <v>216</v>
      </c>
    </row>
    <row r="9" spans="3:9" customFormat="1" ht="12" customHeight="1" x14ac:dyDescent="0.2"/>
    <row r="10" spans="3:9" customFormat="1" ht="12" customHeight="1" x14ac:dyDescent="0.2">
      <c r="C10" s="12"/>
      <c r="D10" s="86" t="s">
        <v>373</v>
      </c>
      <c r="E10" s="87"/>
      <c r="F10" s="88"/>
      <c r="G10" s="87" t="s">
        <v>375</v>
      </c>
      <c r="H10" s="87"/>
      <c r="I10" s="87"/>
    </row>
    <row r="11" spans="3:9" customFormat="1" ht="12" customHeight="1" x14ac:dyDescent="0.2">
      <c r="C11" s="11"/>
      <c r="D11" s="73" t="s">
        <v>29</v>
      </c>
      <c r="E11" s="71" t="s">
        <v>30</v>
      </c>
      <c r="F11" s="72" t="s">
        <v>31</v>
      </c>
      <c r="G11" s="10" t="s">
        <v>29</v>
      </c>
      <c r="H11" s="10" t="s">
        <v>30</v>
      </c>
      <c r="I11" s="10" t="s">
        <v>31</v>
      </c>
    </row>
    <row r="12" spans="3:9" customFormat="1" ht="12" customHeight="1" x14ac:dyDescent="0.2">
      <c r="C12" s="15" t="s">
        <v>32</v>
      </c>
      <c r="D12" s="80">
        <v>16.399999999999999</v>
      </c>
      <c r="E12" s="80">
        <v>15.8</v>
      </c>
      <c r="F12" s="79">
        <v>20.2</v>
      </c>
      <c r="G12" s="48">
        <v>6.8</v>
      </c>
      <c r="H12" s="47">
        <v>4.9000000000000004</v>
      </c>
      <c r="I12" s="47">
        <v>5.6</v>
      </c>
    </row>
    <row r="13" spans="3:9" customFormat="1" ht="12" customHeight="1" x14ac:dyDescent="0.2">
      <c r="C13" s="16" t="s">
        <v>1</v>
      </c>
      <c r="D13" s="81">
        <v>22.1</v>
      </c>
      <c r="E13" s="81">
        <v>12.3</v>
      </c>
      <c r="F13" s="81">
        <v>14.2</v>
      </c>
      <c r="G13" s="50">
        <v>6.4</v>
      </c>
      <c r="H13" s="49">
        <v>6.5</v>
      </c>
      <c r="I13" s="49">
        <v>2.6</v>
      </c>
    </row>
    <row r="14" spans="3:9" customFormat="1" ht="12" customHeight="1" x14ac:dyDescent="0.2">
      <c r="C14" s="13" t="s">
        <v>2</v>
      </c>
      <c r="D14" s="82">
        <v>12.3</v>
      </c>
      <c r="E14" s="82">
        <v>20.5</v>
      </c>
      <c r="F14" s="82">
        <v>33.700000000000003</v>
      </c>
      <c r="G14" s="52">
        <v>4.8</v>
      </c>
      <c r="H14" s="51">
        <v>5.4</v>
      </c>
      <c r="I14" s="51">
        <v>11.5</v>
      </c>
    </row>
    <row r="15" spans="3:9" customFormat="1" ht="12" customHeight="1" x14ac:dyDescent="0.2">
      <c r="C15" s="13" t="s">
        <v>27</v>
      </c>
      <c r="D15" s="82">
        <v>8.4</v>
      </c>
      <c r="E15" s="82">
        <v>9.9</v>
      </c>
      <c r="F15" s="82">
        <v>10.7</v>
      </c>
      <c r="G15" s="52">
        <v>2.6</v>
      </c>
      <c r="H15" s="51">
        <v>3.1</v>
      </c>
      <c r="I15" s="51">
        <v>4</v>
      </c>
    </row>
    <row r="16" spans="3:9" customFormat="1" ht="12" customHeight="1" x14ac:dyDescent="0.2">
      <c r="C16" s="13" t="s">
        <v>3</v>
      </c>
      <c r="D16" s="82">
        <v>17</v>
      </c>
      <c r="E16" s="82">
        <v>9.6</v>
      </c>
      <c r="F16" s="82">
        <v>9.5</v>
      </c>
      <c r="G16" s="52">
        <v>5.8</v>
      </c>
      <c r="H16" s="51">
        <v>1.9</v>
      </c>
      <c r="I16" s="51">
        <v>4.2</v>
      </c>
    </row>
    <row r="17" spans="3:9" customFormat="1" ht="12" customHeight="1" x14ac:dyDescent="0.2">
      <c r="C17" s="13" t="s">
        <v>4</v>
      </c>
      <c r="D17" s="82">
        <v>19.3</v>
      </c>
      <c r="E17" s="82">
        <v>15.2</v>
      </c>
      <c r="F17" s="82">
        <v>15.3</v>
      </c>
      <c r="G17" s="52">
        <v>6.8</v>
      </c>
      <c r="H17" s="51">
        <v>6.3</v>
      </c>
      <c r="I17" s="51">
        <v>3.5</v>
      </c>
    </row>
    <row r="18" spans="3:9" customFormat="1" ht="12" customHeight="1" x14ac:dyDescent="0.2">
      <c r="C18" s="13" t="s">
        <v>5</v>
      </c>
      <c r="D18" s="82">
        <v>20.2</v>
      </c>
      <c r="E18" s="82">
        <v>22.5</v>
      </c>
      <c r="F18" s="82">
        <v>23.3</v>
      </c>
      <c r="G18" s="52">
        <v>8.6999999999999993</v>
      </c>
      <c r="H18" s="51">
        <v>3.5</v>
      </c>
      <c r="I18" s="51">
        <v>9.6</v>
      </c>
    </row>
    <row r="19" spans="3:9" customFormat="1" ht="12" customHeight="1" x14ac:dyDescent="0.2">
      <c r="C19" s="13" t="s">
        <v>6</v>
      </c>
      <c r="D19" s="82">
        <v>12.6</v>
      </c>
      <c r="E19" s="82">
        <v>15.7</v>
      </c>
      <c r="F19" s="82">
        <v>18.7</v>
      </c>
      <c r="G19" s="52">
        <v>5</v>
      </c>
      <c r="H19" s="51">
        <v>3.8</v>
      </c>
      <c r="I19" s="51">
        <v>6.5</v>
      </c>
    </row>
    <row r="20" spans="3:9" customFormat="1" ht="12" customHeight="1" x14ac:dyDescent="0.2">
      <c r="C20" s="13" t="s">
        <v>7</v>
      </c>
      <c r="D20" s="82">
        <v>19.100000000000001</v>
      </c>
      <c r="E20" s="82">
        <v>19</v>
      </c>
      <c r="F20" s="82">
        <v>27</v>
      </c>
      <c r="G20" s="52">
        <v>7.3</v>
      </c>
      <c r="H20" s="51">
        <v>4.5</v>
      </c>
      <c r="I20" s="51">
        <v>10.3</v>
      </c>
    </row>
    <row r="21" spans="3:9" customFormat="1" ht="12" customHeight="1" x14ac:dyDescent="0.2">
      <c r="C21" s="13" t="s">
        <v>8</v>
      </c>
      <c r="D21" s="82">
        <v>19</v>
      </c>
      <c r="E21" s="82">
        <v>22.9</v>
      </c>
      <c r="F21" s="82">
        <v>27.9</v>
      </c>
      <c r="G21" s="52">
        <v>9.6999999999999993</v>
      </c>
      <c r="H21" s="51">
        <v>5.0999999999999996</v>
      </c>
      <c r="I21" s="51">
        <v>7.4</v>
      </c>
    </row>
    <row r="22" spans="3:9" customFormat="1" ht="12" customHeight="1" x14ac:dyDescent="0.2">
      <c r="C22" s="13" t="s">
        <v>9</v>
      </c>
      <c r="D22" s="82">
        <v>14.2</v>
      </c>
      <c r="E22" s="82">
        <v>15.2</v>
      </c>
      <c r="F22" s="82">
        <v>11.6</v>
      </c>
      <c r="G22" s="52">
        <v>6.4</v>
      </c>
      <c r="H22" s="51">
        <v>3</v>
      </c>
      <c r="I22" s="51">
        <v>4.0999999999999996</v>
      </c>
    </row>
    <row r="23" spans="3:9" customFormat="1" ht="12" customHeight="1" x14ac:dyDescent="0.2">
      <c r="C23" s="13" t="s">
        <v>10</v>
      </c>
      <c r="D23" s="82">
        <v>12.7</v>
      </c>
      <c r="E23" s="82">
        <v>16.899999999999999</v>
      </c>
      <c r="F23" s="82">
        <v>24.4</v>
      </c>
      <c r="G23" s="52">
        <v>3.1</v>
      </c>
      <c r="H23" s="51">
        <v>4.8</v>
      </c>
      <c r="I23" s="51">
        <v>11.5</v>
      </c>
    </row>
    <row r="24" spans="3:9" customFormat="1" ht="12" customHeight="1" x14ac:dyDescent="0.2">
      <c r="C24" s="13" t="s">
        <v>11</v>
      </c>
      <c r="D24" s="82">
        <v>18.5</v>
      </c>
      <c r="E24" s="82">
        <v>18.399999999999999</v>
      </c>
      <c r="F24" s="82">
        <v>24.8</v>
      </c>
      <c r="G24" s="52">
        <v>8.1</v>
      </c>
      <c r="H24" s="51">
        <v>7.5</v>
      </c>
      <c r="I24" s="51">
        <v>3.9</v>
      </c>
    </row>
    <row r="25" spans="3:9" customFormat="1" ht="12" customHeight="1" x14ac:dyDescent="0.2">
      <c r="C25" s="13" t="s">
        <v>12</v>
      </c>
      <c r="D25" s="82">
        <v>12.6</v>
      </c>
      <c r="E25" s="82">
        <v>16.7</v>
      </c>
      <c r="F25" s="82">
        <v>16.100000000000001</v>
      </c>
      <c r="G25" s="52">
        <v>6.4</v>
      </c>
      <c r="H25" s="51">
        <v>3.5</v>
      </c>
      <c r="I25" s="51">
        <v>4.5</v>
      </c>
    </row>
    <row r="26" spans="3:9" customFormat="1" ht="12" customHeight="1" x14ac:dyDescent="0.2">
      <c r="C26" s="13" t="s">
        <v>13</v>
      </c>
      <c r="D26" s="82">
        <v>14.9</v>
      </c>
      <c r="E26" s="82">
        <v>20.2</v>
      </c>
      <c r="F26" s="82">
        <v>27</v>
      </c>
      <c r="G26" s="52">
        <v>6.5</v>
      </c>
      <c r="H26" s="51">
        <v>2</v>
      </c>
      <c r="I26" s="51">
        <v>12.7</v>
      </c>
    </row>
    <row r="27" spans="3:9" customFormat="1" ht="12" customHeight="1" x14ac:dyDescent="0.2">
      <c r="C27" s="13" t="s">
        <v>14</v>
      </c>
      <c r="D27" s="82">
        <v>11.9</v>
      </c>
      <c r="E27" s="82">
        <v>21.7</v>
      </c>
      <c r="F27" s="82">
        <v>25.2</v>
      </c>
      <c r="G27" s="52">
        <v>5.0999999999999996</v>
      </c>
      <c r="H27" s="51">
        <v>2.2999999999999998</v>
      </c>
      <c r="I27" s="51">
        <v>11.8</v>
      </c>
    </row>
    <row r="28" spans="3:9" customFormat="1" ht="12" customHeight="1" x14ac:dyDescent="0.2">
      <c r="C28" s="13" t="s">
        <v>15</v>
      </c>
      <c r="D28" s="82">
        <v>13.9</v>
      </c>
      <c r="E28" s="82">
        <v>20.7</v>
      </c>
      <c r="F28" s="82">
        <v>14</v>
      </c>
      <c r="G28" s="52">
        <v>2</v>
      </c>
      <c r="H28" s="51">
        <v>7.6</v>
      </c>
      <c r="I28" s="51">
        <v>6.8</v>
      </c>
    </row>
    <row r="29" spans="3:9" customFormat="1" ht="12" customHeight="1" x14ac:dyDescent="0.2">
      <c r="C29" s="13" t="s">
        <v>16</v>
      </c>
      <c r="D29" s="82">
        <v>6.6</v>
      </c>
      <c r="E29" s="82">
        <v>15.2</v>
      </c>
      <c r="F29" s="82">
        <v>21</v>
      </c>
      <c r="G29" s="52">
        <v>2</v>
      </c>
      <c r="H29" s="51">
        <v>4.5</v>
      </c>
      <c r="I29" s="51">
        <v>8.1</v>
      </c>
    </row>
    <row r="30" spans="3:9" customFormat="1" ht="12" customHeight="1" x14ac:dyDescent="0.2">
      <c r="C30" s="13" t="s">
        <v>238</v>
      </c>
      <c r="D30" s="82">
        <v>15.5</v>
      </c>
      <c r="E30" s="82">
        <v>18</v>
      </c>
      <c r="F30" s="82">
        <v>44.3</v>
      </c>
      <c r="G30" s="52">
        <v>13.9</v>
      </c>
      <c r="H30" s="51">
        <v>1.9</v>
      </c>
      <c r="I30" s="51">
        <v>0.1</v>
      </c>
    </row>
    <row r="31" spans="3:9" customFormat="1" ht="12" customHeight="1" x14ac:dyDescent="0.2">
      <c r="C31" s="13" t="s">
        <v>18</v>
      </c>
      <c r="D31" s="82">
        <v>12.3</v>
      </c>
      <c r="E31" s="82">
        <v>10.9</v>
      </c>
      <c r="F31" s="82">
        <v>11.5</v>
      </c>
      <c r="G31" s="52">
        <v>5.6</v>
      </c>
      <c r="H31" s="51">
        <v>4.4000000000000004</v>
      </c>
      <c r="I31" s="51">
        <v>1.7</v>
      </c>
    </row>
    <row r="32" spans="3:9" customFormat="1" ht="12" customHeight="1" x14ac:dyDescent="0.2">
      <c r="C32" s="13" t="s">
        <v>19</v>
      </c>
      <c r="D32" s="82">
        <v>20.9</v>
      </c>
      <c r="E32" s="82">
        <v>12.1</v>
      </c>
      <c r="F32" s="82">
        <v>10.5</v>
      </c>
      <c r="G32" s="52">
        <v>6.2</v>
      </c>
      <c r="H32" s="51">
        <v>3.6</v>
      </c>
      <c r="I32" s="51">
        <v>4.3</v>
      </c>
    </row>
    <row r="33" spans="3:9" customFormat="1" ht="12" customHeight="1" x14ac:dyDescent="0.2">
      <c r="C33" s="13" t="s">
        <v>20</v>
      </c>
      <c r="D33" s="82">
        <v>9.6</v>
      </c>
      <c r="E33" s="82">
        <v>14.7</v>
      </c>
      <c r="F33" s="82">
        <v>24.1</v>
      </c>
      <c r="G33" s="52">
        <v>3.2</v>
      </c>
      <c r="H33" s="51">
        <v>3.6</v>
      </c>
      <c r="I33" s="51">
        <v>10.199999999999999</v>
      </c>
    </row>
    <row r="34" spans="3:9" customFormat="1" ht="12" customHeight="1" x14ac:dyDescent="0.2">
      <c r="C34" s="13" t="s">
        <v>21</v>
      </c>
      <c r="D34" s="82">
        <v>18.100000000000001</v>
      </c>
      <c r="E34" s="82">
        <v>17.399999999999999</v>
      </c>
      <c r="F34" s="82">
        <v>23.8</v>
      </c>
      <c r="G34" s="52">
        <v>8.1</v>
      </c>
      <c r="H34" s="51">
        <v>4.9000000000000004</v>
      </c>
      <c r="I34" s="51">
        <v>6.5</v>
      </c>
    </row>
    <row r="35" spans="3:9" customFormat="1" ht="12" customHeight="1" x14ac:dyDescent="0.2">
      <c r="C35" s="13" t="s">
        <v>22</v>
      </c>
      <c r="D35" s="82">
        <v>10.6</v>
      </c>
      <c r="E35" s="82">
        <v>17.5</v>
      </c>
      <c r="F35" s="82">
        <v>38.6</v>
      </c>
      <c r="G35" s="52">
        <v>3.1</v>
      </c>
      <c r="H35" s="51">
        <v>4.3</v>
      </c>
      <c r="I35" s="51">
        <v>18</v>
      </c>
    </row>
    <row r="36" spans="3:9" customFormat="1" ht="12" customHeight="1" x14ac:dyDescent="0.2">
      <c r="C36" s="13" t="s">
        <v>23</v>
      </c>
      <c r="D36" s="82">
        <v>14.2</v>
      </c>
      <c r="E36" s="82">
        <v>12.7</v>
      </c>
      <c r="F36" s="82">
        <v>16</v>
      </c>
      <c r="G36" s="52">
        <v>2.7</v>
      </c>
      <c r="H36" s="51">
        <v>4.5999999999999996</v>
      </c>
      <c r="I36" s="51">
        <v>7.2</v>
      </c>
    </row>
    <row r="37" spans="3:9" customFormat="1" ht="12" customHeight="1" x14ac:dyDescent="0.2">
      <c r="C37" s="13" t="s">
        <v>24</v>
      </c>
      <c r="D37" s="82">
        <v>8.1999999999999993</v>
      </c>
      <c r="E37" s="82">
        <v>11.4</v>
      </c>
      <c r="F37" s="82">
        <v>16.2</v>
      </c>
      <c r="G37" s="52">
        <v>1.9</v>
      </c>
      <c r="H37" s="51">
        <v>4</v>
      </c>
      <c r="I37" s="51">
        <v>6.7</v>
      </c>
    </row>
    <row r="38" spans="3:9" customFormat="1" ht="12" customHeight="1" x14ac:dyDescent="0.2">
      <c r="C38" s="13" t="s">
        <v>25</v>
      </c>
      <c r="D38" s="82">
        <v>12.1</v>
      </c>
      <c r="E38" s="82">
        <v>13</v>
      </c>
      <c r="F38" s="82">
        <v>13.4</v>
      </c>
      <c r="G38" s="52">
        <v>4.0999999999999996</v>
      </c>
      <c r="H38" s="51">
        <v>4.5999999999999996</v>
      </c>
      <c r="I38" s="51">
        <v>4</v>
      </c>
    </row>
    <row r="39" spans="3:9" customFormat="1" ht="12" customHeight="1" x14ac:dyDescent="0.2">
      <c r="C39" s="13" t="s">
        <v>26</v>
      </c>
      <c r="D39" s="82">
        <v>15.1</v>
      </c>
      <c r="E39" s="82">
        <v>13.8</v>
      </c>
      <c r="F39" s="82">
        <v>16.7</v>
      </c>
      <c r="G39" s="52">
        <v>5.3</v>
      </c>
      <c r="H39" s="51">
        <v>5</v>
      </c>
      <c r="I39" s="51">
        <v>4.7</v>
      </c>
    </row>
    <row r="40" spans="3:9" customFormat="1" ht="12" customHeight="1" x14ac:dyDescent="0.2">
      <c r="C40" s="14" t="s">
        <v>28</v>
      </c>
      <c r="D40" s="83">
        <v>18.600000000000001</v>
      </c>
      <c r="E40" s="83">
        <v>14.4</v>
      </c>
      <c r="F40" s="83">
        <v>14.6</v>
      </c>
      <c r="G40" s="54">
        <v>10.6</v>
      </c>
      <c r="H40" s="53">
        <v>4.2</v>
      </c>
      <c r="I40" s="53">
        <v>2</v>
      </c>
    </row>
    <row r="41" spans="3:9" customFormat="1" ht="12" customHeight="1" x14ac:dyDescent="0.2">
      <c r="C41" s="13" t="s">
        <v>213</v>
      </c>
      <c r="D41" s="82">
        <v>7.8</v>
      </c>
      <c r="E41" s="82">
        <v>9.1999999999999993</v>
      </c>
      <c r="F41" s="82">
        <v>6.4</v>
      </c>
      <c r="G41" s="52">
        <v>5</v>
      </c>
      <c r="H41" s="51">
        <v>1.9</v>
      </c>
      <c r="I41" s="51">
        <v>1</v>
      </c>
    </row>
    <row r="42" spans="3:9" ht="12" customHeight="1" x14ac:dyDescent="0.2">
      <c r="C42" s="13" t="s">
        <v>214</v>
      </c>
      <c r="D42" s="82">
        <v>10.199999999999999</v>
      </c>
      <c r="E42" s="82">
        <v>9.9</v>
      </c>
      <c r="F42" s="82">
        <v>13.3</v>
      </c>
      <c r="G42" s="52">
        <v>4</v>
      </c>
      <c r="H42" s="51">
        <v>3.3</v>
      </c>
      <c r="I42" s="51">
        <v>3.7</v>
      </c>
    </row>
    <row r="43" spans="3:9" ht="12" customHeight="1" x14ac:dyDescent="0.2">
      <c r="C43" s="46" t="s">
        <v>371</v>
      </c>
      <c r="D43" s="84">
        <v>12.9</v>
      </c>
      <c r="E43" s="84">
        <v>13.7</v>
      </c>
      <c r="F43" s="84">
        <v>17.600000000000001</v>
      </c>
      <c r="G43" s="56">
        <v>3.5</v>
      </c>
      <c r="H43" s="55">
        <v>6.6</v>
      </c>
      <c r="I43" s="55">
        <v>4.3</v>
      </c>
    </row>
    <row r="44" spans="3:9" ht="12" customHeight="1" x14ac:dyDescent="0.2">
      <c r="C44" s="45" t="s">
        <v>231</v>
      </c>
      <c r="D44" s="85">
        <v>21.1</v>
      </c>
      <c r="E44" s="85">
        <v>34.299999999999997</v>
      </c>
      <c r="F44" s="59" t="s">
        <v>218</v>
      </c>
      <c r="G44" s="58">
        <v>11.9</v>
      </c>
      <c r="H44" s="57">
        <v>14.9</v>
      </c>
      <c r="I44" s="59" t="s">
        <v>218</v>
      </c>
    </row>
    <row r="46" spans="3:9" ht="12" customHeight="1" x14ac:dyDescent="0.2">
      <c r="C46" s="1" t="s">
        <v>239</v>
      </c>
    </row>
    <row r="47" spans="3:9" ht="12" customHeight="1" x14ac:dyDescent="0.2">
      <c r="C47" s="1" t="s">
        <v>251</v>
      </c>
    </row>
    <row r="48" spans="3:9" ht="12" customHeight="1" x14ac:dyDescent="0.2">
      <c r="C48" s="1" t="s">
        <v>372</v>
      </c>
    </row>
    <row r="49" spans="3:3" ht="12" customHeight="1" x14ac:dyDescent="0.2">
      <c r="C49" s="5" t="s">
        <v>370</v>
      </c>
    </row>
  </sheetData>
  <mergeCells count="2">
    <mergeCell ref="D10:F10"/>
    <mergeCell ref="G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1"/>
  <sheetViews>
    <sheetView showGridLines="0" workbookViewId="0"/>
  </sheetViews>
  <sheetFormatPr defaultRowHeight="12" x14ac:dyDescent="0.2"/>
  <cols>
    <col min="1" max="1" width="9.42578125" style="1" bestFit="1" customWidth="1"/>
    <col min="2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339</v>
      </c>
    </row>
    <row r="7" spans="1:6" x14ac:dyDescent="0.2">
      <c r="C7" s="4" t="s">
        <v>216</v>
      </c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1" t="s">
        <v>219</v>
      </c>
      <c r="D11" s="6">
        <v>9.3000000000000007</v>
      </c>
      <c r="E11" s="6">
        <v>7.8</v>
      </c>
      <c r="F11" s="6">
        <v>9.8000000000000007</v>
      </c>
    </row>
    <row r="12" spans="1:6" x14ac:dyDescent="0.2">
      <c r="D12" s="6"/>
      <c r="E12" s="6"/>
      <c r="F12" s="6"/>
    </row>
    <row r="13" spans="1:6" x14ac:dyDescent="0.2">
      <c r="A13" s="6"/>
      <c r="C13" s="1" t="s">
        <v>2</v>
      </c>
      <c r="D13" s="6">
        <v>25.9</v>
      </c>
      <c r="E13" s="6">
        <v>34</v>
      </c>
      <c r="F13" s="6">
        <v>40.6</v>
      </c>
    </row>
    <row r="14" spans="1:6" x14ac:dyDescent="0.2">
      <c r="A14" s="6"/>
      <c r="C14" s="1" t="s">
        <v>22</v>
      </c>
      <c r="D14" s="6">
        <v>21.4</v>
      </c>
      <c r="E14" s="6">
        <v>20.5</v>
      </c>
      <c r="F14" s="6">
        <v>33.5</v>
      </c>
    </row>
    <row r="15" spans="1:6" x14ac:dyDescent="0.2">
      <c r="A15" s="6"/>
      <c r="C15" s="1" t="s">
        <v>7</v>
      </c>
      <c r="D15" s="6">
        <v>21.2</v>
      </c>
      <c r="E15" s="6">
        <v>18.600000000000001</v>
      </c>
      <c r="F15" s="6">
        <v>23.7</v>
      </c>
    </row>
    <row r="16" spans="1:6" x14ac:dyDescent="0.2">
      <c r="A16" s="6"/>
      <c r="C16" s="1" t="s">
        <v>16</v>
      </c>
      <c r="D16" s="6">
        <v>18.899999999999999</v>
      </c>
      <c r="E16" s="6">
        <v>24.3</v>
      </c>
      <c r="F16" s="6">
        <v>27.3</v>
      </c>
    </row>
    <row r="17" spans="1:6" x14ac:dyDescent="0.2">
      <c r="A17" s="6"/>
      <c r="C17" s="1" t="s">
        <v>13</v>
      </c>
      <c r="D17" s="6">
        <v>16.2</v>
      </c>
      <c r="E17" s="6">
        <v>20.3</v>
      </c>
      <c r="F17" s="6">
        <v>21.8</v>
      </c>
    </row>
    <row r="18" spans="1:6" x14ac:dyDescent="0.2">
      <c r="A18" s="6"/>
      <c r="C18" s="1" t="s">
        <v>12</v>
      </c>
      <c r="D18" s="6">
        <v>14</v>
      </c>
      <c r="E18" s="6">
        <v>15.3</v>
      </c>
      <c r="F18" s="6">
        <v>17.7</v>
      </c>
    </row>
    <row r="19" spans="1:6" x14ac:dyDescent="0.2">
      <c r="A19" s="6"/>
      <c r="C19" s="1" t="s">
        <v>14</v>
      </c>
      <c r="D19" s="6">
        <v>13.8</v>
      </c>
      <c r="E19" s="6">
        <v>9.1</v>
      </c>
      <c r="F19" s="6">
        <v>14.4</v>
      </c>
    </row>
    <row r="20" spans="1:6" x14ac:dyDescent="0.2">
      <c r="A20" s="6"/>
      <c r="C20" s="1" t="s">
        <v>21</v>
      </c>
      <c r="D20" s="6">
        <v>12.8</v>
      </c>
      <c r="E20" s="6">
        <v>9.4</v>
      </c>
      <c r="F20" s="6">
        <v>8.4</v>
      </c>
    </row>
    <row r="21" spans="1:6" x14ac:dyDescent="0.2">
      <c r="A21" s="6"/>
      <c r="C21" s="1" t="s">
        <v>10</v>
      </c>
      <c r="D21" s="6">
        <v>12.1</v>
      </c>
      <c r="E21" s="6">
        <v>10.5</v>
      </c>
      <c r="F21" s="6">
        <v>16.899999999999999</v>
      </c>
    </row>
    <row r="22" spans="1:6" x14ac:dyDescent="0.2">
      <c r="A22" s="6"/>
      <c r="C22" s="1" t="s">
        <v>11</v>
      </c>
      <c r="D22" s="6">
        <v>11.5</v>
      </c>
      <c r="E22" s="6">
        <v>11.8</v>
      </c>
      <c r="F22" s="6">
        <v>11.4</v>
      </c>
    </row>
    <row r="23" spans="1:6" x14ac:dyDescent="0.2">
      <c r="A23" s="6"/>
      <c r="C23" s="1" t="s">
        <v>221</v>
      </c>
      <c r="D23" s="6">
        <v>10.4</v>
      </c>
      <c r="E23" s="6">
        <v>8.6999999999999993</v>
      </c>
      <c r="F23" s="6">
        <v>0</v>
      </c>
    </row>
    <row r="24" spans="1:6" x14ac:dyDescent="0.2">
      <c r="A24" s="6"/>
      <c r="C24" s="1" t="s">
        <v>1</v>
      </c>
      <c r="D24" s="6">
        <v>10.199999999999999</v>
      </c>
      <c r="E24" s="6">
        <v>3.4</v>
      </c>
      <c r="F24" s="6">
        <v>6.2</v>
      </c>
    </row>
    <row r="25" spans="1:6" x14ac:dyDescent="0.2">
      <c r="A25" s="6"/>
      <c r="C25" s="1" t="s">
        <v>6</v>
      </c>
      <c r="D25" s="6">
        <v>9.8000000000000007</v>
      </c>
      <c r="E25" s="6">
        <v>10.3</v>
      </c>
      <c r="F25" s="6">
        <v>5.5</v>
      </c>
    </row>
    <row r="26" spans="1:6" x14ac:dyDescent="0.2">
      <c r="A26" s="6"/>
      <c r="C26" s="1" t="s">
        <v>20</v>
      </c>
      <c r="D26" s="6">
        <v>9.4</v>
      </c>
      <c r="E26" s="6">
        <v>10.1</v>
      </c>
      <c r="F26" s="6">
        <v>11.2</v>
      </c>
    </row>
    <row r="27" spans="1:6" x14ac:dyDescent="0.2">
      <c r="A27" s="6"/>
      <c r="C27" s="1" t="s">
        <v>212</v>
      </c>
      <c r="D27" s="6">
        <v>9.4</v>
      </c>
      <c r="E27" s="6">
        <v>4.8</v>
      </c>
      <c r="F27" s="6">
        <v>3.8</v>
      </c>
    </row>
    <row r="28" spans="1:6" x14ac:dyDescent="0.2">
      <c r="A28" s="6"/>
      <c r="C28" s="1" t="s">
        <v>19</v>
      </c>
      <c r="D28" s="6">
        <v>7.9</v>
      </c>
      <c r="E28" s="6">
        <v>4</v>
      </c>
      <c r="F28" s="6">
        <v>1.2</v>
      </c>
    </row>
    <row r="29" spans="1:6" x14ac:dyDescent="0.2">
      <c r="A29" s="6"/>
      <c r="C29" s="1" t="s">
        <v>24</v>
      </c>
      <c r="D29" s="6">
        <v>7.9</v>
      </c>
      <c r="E29" s="6">
        <v>10</v>
      </c>
      <c r="F29" s="6">
        <v>10.9</v>
      </c>
    </row>
    <row r="30" spans="1:6" x14ac:dyDescent="0.2">
      <c r="A30" s="6"/>
      <c r="C30" s="1" t="s">
        <v>41</v>
      </c>
      <c r="D30" s="6">
        <v>7.7</v>
      </c>
      <c r="E30" s="6">
        <v>7.3</v>
      </c>
      <c r="F30" s="6">
        <v>5.4</v>
      </c>
    </row>
    <row r="31" spans="1:6" x14ac:dyDescent="0.2">
      <c r="A31" s="6"/>
      <c r="C31" s="1" t="s">
        <v>8</v>
      </c>
      <c r="D31" s="6">
        <v>7.3</v>
      </c>
      <c r="E31" s="6">
        <v>7.2</v>
      </c>
      <c r="F31" s="6">
        <v>6.4</v>
      </c>
    </row>
    <row r="32" spans="1:6" x14ac:dyDescent="0.2">
      <c r="A32" s="6"/>
      <c r="C32" s="1" t="s">
        <v>5</v>
      </c>
      <c r="D32" s="6">
        <v>6.7</v>
      </c>
      <c r="E32" s="6">
        <v>8.1</v>
      </c>
      <c r="F32" s="6">
        <v>4.9000000000000004</v>
      </c>
    </row>
    <row r="33" spans="1:6" x14ac:dyDescent="0.2">
      <c r="A33" s="6"/>
      <c r="C33" s="1" t="s">
        <v>4</v>
      </c>
      <c r="D33" s="6">
        <v>6.3</v>
      </c>
      <c r="E33" s="6">
        <v>4.2</v>
      </c>
      <c r="F33" s="6">
        <v>4.2</v>
      </c>
    </row>
    <row r="34" spans="1:6" x14ac:dyDescent="0.2">
      <c r="A34" s="6"/>
      <c r="C34" s="1" t="s">
        <v>23</v>
      </c>
      <c r="D34" s="6">
        <v>6.3</v>
      </c>
      <c r="E34" s="6">
        <v>6.6</v>
      </c>
      <c r="F34" s="6">
        <v>6.8</v>
      </c>
    </row>
    <row r="35" spans="1:6" x14ac:dyDescent="0.2">
      <c r="A35" s="6"/>
      <c r="C35" s="1" t="s">
        <v>9</v>
      </c>
      <c r="D35" s="6">
        <v>6</v>
      </c>
      <c r="E35" s="6">
        <v>5</v>
      </c>
      <c r="F35" s="6">
        <v>3.2</v>
      </c>
    </row>
    <row r="36" spans="1:6" x14ac:dyDescent="0.2">
      <c r="A36" s="6"/>
      <c r="C36" s="1" t="s">
        <v>3</v>
      </c>
      <c r="D36" s="6">
        <v>4.9000000000000004</v>
      </c>
      <c r="E36" s="6">
        <v>1.9</v>
      </c>
      <c r="F36" s="6">
        <v>2.6</v>
      </c>
    </row>
    <row r="37" spans="1:6" x14ac:dyDescent="0.2">
      <c r="A37" s="6"/>
      <c r="C37" s="1" t="s">
        <v>18</v>
      </c>
      <c r="D37" s="6">
        <v>4.0999999999999996</v>
      </c>
      <c r="E37" s="6">
        <v>2.9</v>
      </c>
      <c r="F37" s="6">
        <v>0.9</v>
      </c>
    </row>
    <row r="38" spans="1:6" x14ac:dyDescent="0.2">
      <c r="A38" s="6"/>
      <c r="C38" s="1" t="s">
        <v>25</v>
      </c>
      <c r="D38" s="6">
        <v>3.1</v>
      </c>
      <c r="E38" s="6">
        <v>3</v>
      </c>
      <c r="F38" s="6">
        <v>2.2999999999999998</v>
      </c>
    </row>
    <row r="39" spans="1:6" x14ac:dyDescent="0.2">
      <c r="A39" s="6"/>
      <c r="C39" s="1" t="s">
        <v>15</v>
      </c>
      <c r="D39" s="6">
        <v>1.4</v>
      </c>
      <c r="E39" s="6">
        <v>1.7</v>
      </c>
      <c r="F39" s="6">
        <v>1.1000000000000001</v>
      </c>
    </row>
    <row r="40" spans="1:6" x14ac:dyDescent="0.2">
      <c r="A40" s="6"/>
      <c r="C40" s="1" t="s">
        <v>26</v>
      </c>
      <c r="D40" s="6">
        <v>1.2</v>
      </c>
      <c r="E40" s="6">
        <v>0.7</v>
      </c>
      <c r="F40" s="6">
        <v>0.3</v>
      </c>
    </row>
    <row r="41" spans="1:6" x14ac:dyDescent="0.2">
      <c r="D41" s="6"/>
      <c r="E41" s="6"/>
      <c r="F41" s="6"/>
    </row>
    <row r="42" spans="1:6" x14ac:dyDescent="0.2">
      <c r="C42" s="1" t="s">
        <v>231</v>
      </c>
      <c r="D42" s="6">
        <v>37.700000000000003</v>
      </c>
      <c r="E42" s="6">
        <v>44.2</v>
      </c>
      <c r="F42" s="6"/>
    </row>
    <row r="43" spans="1:6" x14ac:dyDescent="0.2">
      <c r="C43" s="1" t="s">
        <v>213</v>
      </c>
      <c r="D43" s="6">
        <v>1.3</v>
      </c>
      <c r="E43" s="6">
        <v>2</v>
      </c>
      <c r="F43" s="6">
        <v>0.8</v>
      </c>
    </row>
    <row r="44" spans="1:6" x14ac:dyDescent="0.2">
      <c r="C44" s="1" t="s">
        <v>214</v>
      </c>
      <c r="D44" s="6">
        <v>0.7</v>
      </c>
      <c r="E44" s="6">
        <v>1.4</v>
      </c>
      <c r="F44" s="6">
        <v>1.8</v>
      </c>
    </row>
    <row r="45" spans="1:6" x14ac:dyDescent="0.2">
      <c r="C45" s="1" t="s">
        <v>233</v>
      </c>
      <c r="D45" s="6">
        <v>0.7</v>
      </c>
      <c r="E45" s="6">
        <v>0.7</v>
      </c>
      <c r="F45" s="6">
        <v>0.5</v>
      </c>
    </row>
    <row r="47" spans="1:6" x14ac:dyDescent="0.2">
      <c r="C47" s="1" t="s">
        <v>220</v>
      </c>
    </row>
    <row r="48" spans="1:6" x14ac:dyDescent="0.2">
      <c r="C48" s="1" t="s">
        <v>222</v>
      </c>
    </row>
    <row r="49" spans="3:3" x14ac:dyDescent="0.2">
      <c r="C49" s="1" t="s">
        <v>232</v>
      </c>
    </row>
    <row r="50" spans="3:3" x14ac:dyDescent="0.2">
      <c r="C50" s="1" t="s">
        <v>234</v>
      </c>
    </row>
    <row r="51" spans="3:3" x14ac:dyDescent="0.2">
      <c r="C51" s="5" t="s">
        <v>33</v>
      </c>
    </row>
  </sheetData>
  <sortState ref="C42:F45">
    <sortCondition descending="1" ref="D42:D4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92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340</v>
      </c>
    </row>
    <row r="7" spans="1:6" x14ac:dyDescent="0.2">
      <c r="C7" s="4" t="s">
        <v>216</v>
      </c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60" t="s">
        <v>219</v>
      </c>
      <c r="D11" s="1">
        <v>12.5</v>
      </c>
      <c r="E11" s="1">
        <v>10.1</v>
      </c>
      <c r="F11" s="1">
        <v>10.3</v>
      </c>
    </row>
    <row r="12" spans="1:6" x14ac:dyDescent="0.2">
      <c r="C12" s="60"/>
    </row>
    <row r="13" spans="1:6" x14ac:dyDescent="0.2">
      <c r="B13" s="66"/>
      <c r="C13" s="60" t="s">
        <v>1</v>
      </c>
      <c r="D13" s="6">
        <v>20.9</v>
      </c>
      <c r="E13" s="6">
        <v>10.9</v>
      </c>
      <c r="F13" s="6">
        <v>14.7</v>
      </c>
    </row>
    <row r="14" spans="1:6" x14ac:dyDescent="0.2">
      <c r="B14" s="66"/>
      <c r="C14" s="60" t="s">
        <v>6</v>
      </c>
      <c r="D14" s="6">
        <v>20.3</v>
      </c>
      <c r="E14" s="6">
        <v>21.8</v>
      </c>
      <c r="F14" s="6">
        <v>21.1</v>
      </c>
    </row>
    <row r="15" spans="1:6" x14ac:dyDescent="0.2">
      <c r="B15" s="66"/>
      <c r="C15" s="60" t="s">
        <v>7</v>
      </c>
      <c r="D15" s="6">
        <v>19.399999999999999</v>
      </c>
      <c r="E15" s="6">
        <v>15.4</v>
      </c>
      <c r="F15" s="6">
        <v>15.9</v>
      </c>
    </row>
    <row r="16" spans="1:6" x14ac:dyDescent="0.2">
      <c r="B16" s="66"/>
      <c r="C16" s="60" t="s">
        <v>3</v>
      </c>
      <c r="D16" s="6">
        <v>17.600000000000001</v>
      </c>
      <c r="E16" s="6">
        <v>9.3000000000000007</v>
      </c>
      <c r="F16" s="6">
        <v>9.1</v>
      </c>
    </row>
    <row r="17" spans="2:6" x14ac:dyDescent="0.2">
      <c r="B17" s="66"/>
      <c r="C17" s="60" t="s">
        <v>8</v>
      </c>
      <c r="D17" s="6">
        <v>16.2</v>
      </c>
      <c r="E17" s="6">
        <v>17.2</v>
      </c>
      <c r="F17" s="6">
        <v>18.8</v>
      </c>
    </row>
    <row r="18" spans="2:6" x14ac:dyDescent="0.2">
      <c r="B18" s="66"/>
      <c r="C18" s="60" t="s">
        <v>19</v>
      </c>
      <c r="D18" s="6">
        <v>15.5</v>
      </c>
      <c r="E18" s="6">
        <v>7.9</v>
      </c>
      <c r="F18" s="6">
        <v>5.3</v>
      </c>
    </row>
    <row r="19" spans="2:6" x14ac:dyDescent="0.2">
      <c r="B19" s="66"/>
      <c r="C19" s="60" t="s">
        <v>4</v>
      </c>
      <c r="D19" s="6">
        <v>14.4</v>
      </c>
      <c r="E19" s="6">
        <v>8.1</v>
      </c>
      <c r="F19" s="6">
        <v>6.8</v>
      </c>
    </row>
    <row r="20" spans="2:6" x14ac:dyDescent="0.2">
      <c r="B20" s="66"/>
      <c r="C20" s="64" t="s">
        <v>212</v>
      </c>
      <c r="D20" s="6">
        <v>13.8</v>
      </c>
      <c r="E20" s="6">
        <v>9.6999999999999993</v>
      </c>
      <c r="F20" s="6">
        <v>10</v>
      </c>
    </row>
    <row r="21" spans="2:6" x14ac:dyDescent="0.2">
      <c r="B21" s="66"/>
      <c r="C21" s="60" t="s">
        <v>10</v>
      </c>
      <c r="D21" s="6">
        <v>13.1</v>
      </c>
      <c r="E21" s="6">
        <v>14.1</v>
      </c>
      <c r="F21" s="6">
        <v>15.8</v>
      </c>
    </row>
    <row r="22" spans="2:6" x14ac:dyDescent="0.2">
      <c r="B22" s="66"/>
      <c r="C22" s="60" t="s">
        <v>18</v>
      </c>
      <c r="D22" s="6">
        <v>13.1</v>
      </c>
      <c r="E22" s="6">
        <v>7.5</v>
      </c>
      <c r="F22" s="6">
        <v>8.6999999999999993</v>
      </c>
    </row>
    <row r="23" spans="2:6" x14ac:dyDescent="0.2">
      <c r="B23" s="66"/>
      <c r="C23" s="60" t="s">
        <v>21</v>
      </c>
      <c r="D23" s="6">
        <v>12.7</v>
      </c>
      <c r="E23" s="6">
        <v>10</v>
      </c>
      <c r="F23" s="6">
        <v>13.7</v>
      </c>
    </row>
    <row r="24" spans="2:6" x14ac:dyDescent="0.2">
      <c r="B24" s="66"/>
      <c r="C24" s="60" t="s">
        <v>11</v>
      </c>
      <c r="D24" s="6">
        <v>12</v>
      </c>
      <c r="E24" s="6">
        <v>11.1</v>
      </c>
      <c r="F24" s="6">
        <v>15.5</v>
      </c>
    </row>
    <row r="25" spans="2:6" x14ac:dyDescent="0.2">
      <c r="B25" s="66"/>
      <c r="C25" s="60" t="s">
        <v>9</v>
      </c>
      <c r="D25" s="6">
        <v>10.7</v>
      </c>
      <c r="E25" s="6">
        <v>11.5</v>
      </c>
      <c r="F25" s="6">
        <v>7.4</v>
      </c>
    </row>
    <row r="26" spans="2:6" x14ac:dyDescent="0.2">
      <c r="B26" s="66"/>
      <c r="C26" s="60" t="s">
        <v>221</v>
      </c>
      <c r="D26" s="6">
        <v>10.4</v>
      </c>
      <c r="E26" s="6">
        <v>4.0999999999999996</v>
      </c>
      <c r="F26" s="6"/>
    </row>
    <row r="27" spans="2:6" x14ac:dyDescent="0.2">
      <c r="B27" s="66"/>
      <c r="C27" s="60" t="s">
        <v>25</v>
      </c>
      <c r="D27" s="6">
        <v>10.3</v>
      </c>
      <c r="E27" s="6">
        <v>10.7</v>
      </c>
      <c r="F27" s="6">
        <v>8.6999999999999993</v>
      </c>
    </row>
    <row r="28" spans="2:6" x14ac:dyDescent="0.2">
      <c r="B28" s="66"/>
      <c r="C28" s="60" t="s">
        <v>23</v>
      </c>
      <c r="D28" s="6">
        <v>9.5</v>
      </c>
      <c r="E28" s="6">
        <v>8.1999999999999993</v>
      </c>
      <c r="F28" s="6">
        <v>8.9</v>
      </c>
    </row>
    <row r="29" spans="2:6" x14ac:dyDescent="0.2">
      <c r="B29" s="66"/>
      <c r="C29" s="60" t="s">
        <v>12</v>
      </c>
      <c r="D29" s="6">
        <v>8.9</v>
      </c>
      <c r="E29" s="6">
        <v>10.7</v>
      </c>
      <c r="F29" s="6">
        <v>10.6</v>
      </c>
    </row>
    <row r="30" spans="2:6" x14ac:dyDescent="0.2">
      <c r="B30" s="66"/>
      <c r="C30" s="60" t="s">
        <v>41</v>
      </c>
      <c r="D30" s="6">
        <v>8</v>
      </c>
      <c r="E30" s="6">
        <v>9.1</v>
      </c>
      <c r="F30" s="6">
        <v>6</v>
      </c>
    </row>
    <row r="31" spans="2:6" x14ac:dyDescent="0.2">
      <c r="B31" s="66"/>
      <c r="C31" s="60" t="s">
        <v>16</v>
      </c>
      <c r="D31" s="6">
        <v>8</v>
      </c>
      <c r="E31" s="6">
        <v>14.1</v>
      </c>
      <c r="F31" s="6">
        <v>13.7</v>
      </c>
    </row>
    <row r="32" spans="2:6" x14ac:dyDescent="0.2">
      <c r="B32" s="66"/>
      <c r="C32" s="60" t="s">
        <v>2</v>
      </c>
      <c r="D32" s="6">
        <v>7.7</v>
      </c>
      <c r="E32" s="6">
        <v>9.5</v>
      </c>
      <c r="F32" s="6">
        <v>20</v>
      </c>
    </row>
    <row r="33" spans="2:6" x14ac:dyDescent="0.2">
      <c r="B33" s="66"/>
      <c r="C33" s="64" t="s">
        <v>26</v>
      </c>
      <c r="D33" s="6">
        <v>7.3</v>
      </c>
      <c r="E33" s="6">
        <v>5.7</v>
      </c>
      <c r="F33" s="6">
        <v>5.9</v>
      </c>
    </row>
    <row r="34" spans="2:6" x14ac:dyDescent="0.2">
      <c r="B34" s="66"/>
      <c r="C34" s="60" t="s">
        <v>14</v>
      </c>
      <c r="D34" s="6">
        <v>6.6</v>
      </c>
      <c r="E34" s="6">
        <v>4.8</v>
      </c>
      <c r="F34" s="6">
        <v>11.8</v>
      </c>
    </row>
    <row r="35" spans="2:6" x14ac:dyDescent="0.2">
      <c r="B35" s="66"/>
      <c r="C35" s="60" t="s">
        <v>13</v>
      </c>
      <c r="D35" s="6">
        <v>6.3</v>
      </c>
      <c r="E35" s="6">
        <v>11</v>
      </c>
      <c r="F35" s="6">
        <v>12.3</v>
      </c>
    </row>
    <row r="36" spans="2:6" x14ac:dyDescent="0.2">
      <c r="B36" s="66"/>
      <c r="C36" s="60" t="s">
        <v>20</v>
      </c>
      <c r="D36" s="6">
        <v>6.3</v>
      </c>
      <c r="E36" s="6">
        <v>7.6</v>
      </c>
      <c r="F36" s="6">
        <v>7.9</v>
      </c>
    </row>
    <row r="37" spans="2:6" x14ac:dyDescent="0.2">
      <c r="B37" s="66"/>
      <c r="C37" s="60" t="s">
        <v>5</v>
      </c>
      <c r="D37" s="6">
        <v>6.1</v>
      </c>
      <c r="E37" s="6">
        <v>7.7</v>
      </c>
      <c r="F37" s="6">
        <v>9</v>
      </c>
    </row>
    <row r="38" spans="2:6" x14ac:dyDescent="0.2">
      <c r="B38" s="66"/>
      <c r="C38" s="60" t="s">
        <v>22</v>
      </c>
      <c r="D38" s="6">
        <v>4.9000000000000004</v>
      </c>
      <c r="E38" s="6">
        <v>6.9</v>
      </c>
      <c r="F38" s="6">
        <v>7.2</v>
      </c>
    </row>
    <row r="39" spans="2:6" x14ac:dyDescent="0.2">
      <c r="B39" s="66"/>
      <c r="C39" s="60" t="s">
        <v>15</v>
      </c>
      <c r="D39" s="6">
        <v>4.8</v>
      </c>
      <c r="E39" s="6">
        <v>8</v>
      </c>
      <c r="F39" s="6">
        <v>5.0999999999999996</v>
      </c>
    </row>
    <row r="40" spans="2:6" x14ac:dyDescent="0.2">
      <c r="B40" s="66"/>
      <c r="C40" s="60" t="s">
        <v>24</v>
      </c>
      <c r="D40" s="6">
        <v>2.6</v>
      </c>
      <c r="E40" s="6">
        <v>7</v>
      </c>
      <c r="F40" s="6">
        <v>9.9</v>
      </c>
    </row>
    <row r="41" spans="2:6" x14ac:dyDescent="0.2">
      <c r="D41" s="6"/>
      <c r="E41" s="6"/>
      <c r="F41" s="6"/>
    </row>
    <row r="42" spans="2:6" x14ac:dyDescent="0.2">
      <c r="C42" s="1" t="s">
        <v>231</v>
      </c>
      <c r="D42" s="6">
        <v>17</v>
      </c>
      <c r="E42" s="6">
        <v>24.1</v>
      </c>
      <c r="F42" s="6"/>
    </row>
    <row r="43" spans="2:6" x14ac:dyDescent="0.2">
      <c r="C43" s="1" t="s">
        <v>214</v>
      </c>
      <c r="D43" s="6">
        <v>5.8</v>
      </c>
      <c r="E43" s="6">
        <v>6</v>
      </c>
      <c r="F43" s="6">
        <v>6.1</v>
      </c>
    </row>
    <row r="44" spans="2:6" x14ac:dyDescent="0.2">
      <c r="C44" s="1" t="s">
        <v>233</v>
      </c>
      <c r="D44" s="6">
        <v>5.0999999999999996</v>
      </c>
      <c r="E44" s="6">
        <v>3.9</v>
      </c>
      <c r="F44" s="6">
        <v>3.4</v>
      </c>
    </row>
    <row r="45" spans="2:6" x14ac:dyDescent="0.2">
      <c r="C45" s="1" t="s">
        <v>213</v>
      </c>
      <c r="D45" s="6">
        <v>4.4000000000000004</v>
      </c>
      <c r="E45" s="6">
        <v>6.9</v>
      </c>
      <c r="F45" s="6">
        <v>3.4</v>
      </c>
    </row>
    <row r="47" spans="2:6" x14ac:dyDescent="0.2">
      <c r="C47" s="1" t="s">
        <v>220</v>
      </c>
    </row>
    <row r="48" spans="2:6" x14ac:dyDescent="0.2">
      <c r="C48" s="1" t="s">
        <v>344</v>
      </c>
    </row>
    <row r="49" spans="3:3" x14ac:dyDescent="0.2">
      <c r="C49" s="1" t="s">
        <v>232</v>
      </c>
    </row>
    <row r="50" spans="3:3" x14ac:dyDescent="0.2">
      <c r="C50" s="1" t="s">
        <v>234</v>
      </c>
    </row>
    <row r="51" spans="3:3" x14ac:dyDescent="0.2">
      <c r="C51" s="1" t="s">
        <v>235</v>
      </c>
    </row>
    <row r="92" spans="4:4" x14ac:dyDescent="0.2">
      <c r="D92" s="5"/>
    </row>
  </sheetData>
  <sortState ref="C42:F45">
    <sortCondition descending="1" ref="D42:D4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1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236</v>
      </c>
    </row>
    <row r="7" spans="1:6" x14ac:dyDescent="0.2">
      <c r="C7" s="4" t="s">
        <v>216</v>
      </c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60" t="s">
        <v>219</v>
      </c>
      <c r="D11" s="6">
        <v>18.3</v>
      </c>
      <c r="E11" s="6">
        <v>14.5</v>
      </c>
      <c r="F11" s="6">
        <v>17.600000000000001</v>
      </c>
    </row>
    <row r="12" spans="1:6" x14ac:dyDescent="0.2">
      <c r="D12" s="6"/>
      <c r="E12" s="6"/>
      <c r="F12" s="6"/>
    </row>
    <row r="13" spans="1:6" x14ac:dyDescent="0.2">
      <c r="B13" s="6"/>
      <c r="C13" s="1" t="s">
        <v>22</v>
      </c>
      <c r="D13" s="6">
        <v>53.5</v>
      </c>
      <c r="E13" s="6">
        <v>53.1</v>
      </c>
      <c r="F13" s="6">
        <v>50.9</v>
      </c>
    </row>
    <row r="14" spans="1:6" x14ac:dyDescent="0.2">
      <c r="B14" s="6"/>
      <c r="C14" s="1" t="s">
        <v>2</v>
      </c>
      <c r="D14" s="6">
        <v>50.5</v>
      </c>
      <c r="E14" s="6">
        <v>43.6</v>
      </c>
      <c r="F14" s="6">
        <v>34.700000000000003</v>
      </c>
    </row>
    <row r="15" spans="1:6" x14ac:dyDescent="0.2">
      <c r="B15" s="75"/>
      <c r="C15" s="1" t="s">
        <v>20</v>
      </c>
      <c r="D15" s="6">
        <v>43.7</v>
      </c>
      <c r="E15" s="6">
        <v>41.9</v>
      </c>
      <c r="F15" s="6">
        <v>45.8</v>
      </c>
    </row>
    <row r="16" spans="1:6" x14ac:dyDescent="0.2">
      <c r="B16" s="6"/>
      <c r="C16" s="1" t="s">
        <v>10</v>
      </c>
      <c r="D16" s="6">
        <v>41.6</v>
      </c>
      <c r="E16" s="6">
        <v>43.5</v>
      </c>
      <c r="F16" s="6">
        <v>41.6</v>
      </c>
    </row>
    <row r="17" spans="2:6" x14ac:dyDescent="0.2">
      <c r="B17" s="6"/>
      <c r="C17" s="1" t="s">
        <v>13</v>
      </c>
      <c r="D17" s="6">
        <v>39.6</v>
      </c>
      <c r="E17" s="6">
        <v>43.4</v>
      </c>
      <c r="F17" s="6">
        <v>39.299999999999997</v>
      </c>
    </row>
    <row r="18" spans="2:6" x14ac:dyDescent="0.2">
      <c r="B18" s="6"/>
      <c r="C18" s="1" t="s">
        <v>16</v>
      </c>
      <c r="D18" s="6">
        <v>39.5</v>
      </c>
      <c r="E18" s="6">
        <v>42.9</v>
      </c>
      <c r="F18" s="6">
        <v>49.7</v>
      </c>
    </row>
    <row r="19" spans="2:6" x14ac:dyDescent="0.2">
      <c r="B19" s="6"/>
      <c r="C19" s="1" t="s">
        <v>24</v>
      </c>
      <c r="D19" s="6">
        <v>39.5</v>
      </c>
      <c r="E19" s="6">
        <v>46.2</v>
      </c>
      <c r="F19" s="6">
        <v>31.5</v>
      </c>
    </row>
    <row r="20" spans="2:6" x14ac:dyDescent="0.2">
      <c r="B20" s="6"/>
      <c r="C20" s="1" t="s">
        <v>11</v>
      </c>
      <c r="D20" s="6">
        <v>32.9</v>
      </c>
      <c r="E20" s="6">
        <v>22.7</v>
      </c>
      <c r="F20" s="6">
        <v>23.2</v>
      </c>
    </row>
    <row r="21" spans="2:6" x14ac:dyDescent="0.2">
      <c r="B21" s="6"/>
      <c r="C21" s="1" t="s">
        <v>14</v>
      </c>
      <c r="D21" s="6">
        <v>32.5</v>
      </c>
      <c r="E21" s="6">
        <v>32.4</v>
      </c>
      <c r="F21" s="6">
        <v>23.6</v>
      </c>
    </row>
    <row r="22" spans="2:6" x14ac:dyDescent="0.2">
      <c r="B22" s="6"/>
      <c r="C22" s="1" t="s">
        <v>7</v>
      </c>
      <c r="D22" s="6">
        <v>29.8</v>
      </c>
      <c r="E22" s="6">
        <v>24.9</v>
      </c>
      <c r="F22" s="6">
        <v>26.5</v>
      </c>
    </row>
    <row r="23" spans="2:6" x14ac:dyDescent="0.2">
      <c r="B23" s="6"/>
      <c r="C23" s="1" t="s">
        <v>19</v>
      </c>
      <c r="D23" s="6">
        <v>26.4</v>
      </c>
      <c r="E23" s="6">
        <v>12.8</v>
      </c>
      <c r="F23" s="6">
        <v>8.8000000000000007</v>
      </c>
    </row>
    <row r="24" spans="2:6" x14ac:dyDescent="0.2">
      <c r="B24" s="6"/>
      <c r="C24" s="1" t="s">
        <v>41</v>
      </c>
      <c r="D24" s="6">
        <v>23.9</v>
      </c>
      <c r="E24" s="6">
        <v>21.6</v>
      </c>
      <c r="F24" s="6">
        <v>15.2</v>
      </c>
    </row>
    <row r="25" spans="2:6" x14ac:dyDescent="0.2">
      <c r="B25" s="6"/>
      <c r="C25" s="1" t="s">
        <v>23</v>
      </c>
      <c r="D25" s="6">
        <v>17.5</v>
      </c>
      <c r="E25" s="6">
        <v>14.2</v>
      </c>
      <c r="F25" s="6">
        <v>14.1</v>
      </c>
    </row>
    <row r="26" spans="2:6" x14ac:dyDescent="0.2">
      <c r="B26" s="6"/>
      <c r="C26" s="1" t="s">
        <v>5</v>
      </c>
      <c r="D26" s="6">
        <v>16.100000000000001</v>
      </c>
      <c r="E26" s="6">
        <v>10.8</v>
      </c>
      <c r="F26" s="6">
        <v>13.6</v>
      </c>
    </row>
    <row r="27" spans="2:6" x14ac:dyDescent="0.2">
      <c r="B27" s="6"/>
      <c r="C27" s="1" t="s">
        <v>26</v>
      </c>
      <c r="D27" s="6">
        <v>15.6</v>
      </c>
      <c r="E27" s="6">
        <v>9</v>
      </c>
      <c r="F27" s="6">
        <v>6.8</v>
      </c>
    </row>
    <row r="28" spans="2:6" x14ac:dyDescent="0.2">
      <c r="B28" s="6"/>
      <c r="C28" s="1" t="s">
        <v>3</v>
      </c>
      <c r="D28" s="6">
        <v>13.6</v>
      </c>
      <c r="E28" s="6">
        <v>5.0999999999999996</v>
      </c>
      <c r="F28" s="6">
        <v>5.4</v>
      </c>
    </row>
    <row r="29" spans="2:6" x14ac:dyDescent="0.2">
      <c r="B29" s="6"/>
      <c r="C29" s="1" t="s">
        <v>21</v>
      </c>
      <c r="D29" s="6">
        <v>13.4</v>
      </c>
      <c r="E29" s="6">
        <v>8.6</v>
      </c>
      <c r="F29" s="6">
        <v>7.2</v>
      </c>
    </row>
    <row r="30" spans="2:6" x14ac:dyDescent="0.2">
      <c r="B30" s="6"/>
      <c r="C30" s="1" t="s">
        <v>15</v>
      </c>
      <c r="D30" s="6">
        <v>12.7</v>
      </c>
      <c r="E30" s="6">
        <v>8</v>
      </c>
      <c r="F30" s="6">
        <v>4</v>
      </c>
    </row>
    <row r="31" spans="2:6" x14ac:dyDescent="0.2">
      <c r="B31" s="6"/>
      <c r="C31" s="1" t="s">
        <v>9</v>
      </c>
      <c r="D31" s="6">
        <v>10.5</v>
      </c>
      <c r="E31" s="6">
        <v>7</v>
      </c>
      <c r="F31" s="6">
        <v>2.6</v>
      </c>
    </row>
    <row r="32" spans="2:6" x14ac:dyDescent="0.2">
      <c r="B32" s="6"/>
      <c r="C32" s="1" t="s">
        <v>212</v>
      </c>
      <c r="D32" s="6">
        <v>10</v>
      </c>
      <c r="E32" s="6">
        <v>3.8</v>
      </c>
      <c r="F32" s="6">
        <v>2.7</v>
      </c>
    </row>
    <row r="33" spans="2:6" x14ac:dyDescent="0.2">
      <c r="B33" s="6"/>
      <c r="C33" s="1" t="s">
        <v>4</v>
      </c>
      <c r="D33" s="6">
        <v>9.9</v>
      </c>
      <c r="E33" s="6">
        <v>5.2</v>
      </c>
      <c r="F33" s="6">
        <v>4.0999999999999996</v>
      </c>
    </row>
    <row r="34" spans="2:6" x14ac:dyDescent="0.2">
      <c r="B34" s="6"/>
      <c r="C34" s="1" t="s">
        <v>25</v>
      </c>
      <c r="D34" s="6">
        <v>9.5</v>
      </c>
      <c r="E34" s="6">
        <v>6.8</v>
      </c>
      <c r="F34" s="6">
        <v>4.5999999999999996</v>
      </c>
    </row>
    <row r="35" spans="2:6" x14ac:dyDescent="0.2">
      <c r="B35" s="6"/>
      <c r="C35" s="1" t="s">
        <v>8</v>
      </c>
      <c r="D35" s="6">
        <v>6.3</v>
      </c>
      <c r="E35" s="6">
        <v>4.0999999999999996</v>
      </c>
      <c r="F35" s="6">
        <v>4.3</v>
      </c>
    </row>
    <row r="36" spans="2:6" x14ac:dyDescent="0.2">
      <c r="B36" s="6"/>
      <c r="C36" s="1" t="s">
        <v>6</v>
      </c>
      <c r="D36" s="6">
        <v>5.5</v>
      </c>
      <c r="E36" s="6">
        <v>3.5</v>
      </c>
      <c r="F36" s="6">
        <v>1.4</v>
      </c>
    </row>
    <row r="37" spans="2:6" x14ac:dyDescent="0.2">
      <c r="B37" s="6"/>
      <c r="C37" s="1" t="s">
        <v>18</v>
      </c>
      <c r="D37" s="6">
        <v>4.8</v>
      </c>
      <c r="E37" s="6">
        <v>1.9</v>
      </c>
      <c r="F37" s="6">
        <v>3.8</v>
      </c>
    </row>
    <row r="38" spans="2:6" x14ac:dyDescent="0.2">
      <c r="B38" s="6"/>
      <c r="C38" s="1" t="s">
        <v>1</v>
      </c>
      <c r="D38" s="6">
        <v>4.3</v>
      </c>
      <c r="E38" s="6">
        <v>0.5</v>
      </c>
      <c r="F38" s="6">
        <v>2.8</v>
      </c>
    </row>
    <row r="39" spans="2:6" x14ac:dyDescent="0.2">
      <c r="B39" s="6"/>
      <c r="C39" s="60" t="s">
        <v>221</v>
      </c>
      <c r="D39" s="6">
        <v>4.0999999999999996</v>
      </c>
      <c r="E39" s="6">
        <v>2.9</v>
      </c>
      <c r="F39" s="6">
        <v>0</v>
      </c>
    </row>
    <row r="40" spans="2:6" x14ac:dyDescent="0.2">
      <c r="B40" s="6"/>
      <c r="C40" s="1" t="s">
        <v>12</v>
      </c>
      <c r="D40" s="6">
        <v>2.2000000000000002</v>
      </c>
      <c r="E40" s="6">
        <v>1.5</v>
      </c>
      <c r="F40" s="6">
        <v>2.8</v>
      </c>
    </row>
    <row r="41" spans="2:6" x14ac:dyDescent="0.2">
      <c r="D41" s="6"/>
      <c r="E41" s="6"/>
      <c r="F41" s="6"/>
    </row>
    <row r="42" spans="2:6" x14ac:dyDescent="0.2">
      <c r="C42" s="1" t="s">
        <v>356</v>
      </c>
      <c r="D42" s="6">
        <v>55.6</v>
      </c>
      <c r="E42" s="6">
        <v>47.6</v>
      </c>
      <c r="F42" s="6">
        <v>47.3</v>
      </c>
    </row>
    <row r="43" spans="2:6" x14ac:dyDescent="0.2">
      <c r="C43" s="1" t="s">
        <v>229</v>
      </c>
      <c r="D43" s="6">
        <v>12.1</v>
      </c>
      <c r="E43" s="6">
        <v>5.4</v>
      </c>
      <c r="F43" s="6">
        <v>3.2</v>
      </c>
    </row>
    <row r="44" spans="2:6" x14ac:dyDescent="0.2">
      <c r="C44" s="1" t="s">
        <v>213</v>
      </c>
      <c r="D44" s="6">
        <v>8.6</v>
      </c>
      <c r="E44" s="6">
        <v>8.4</v>
      </c>
      <c r="F44" s="6">
        <v>4.5</v>
      </c>
    </row>
    <row r="45" spans="2:6" x14ac:dyDescent="0.2">
      <c r="C45" s="1" t="s">
        <v>214</v>
      </c>
      <c r="D45" s="6">
        <v>2.6</v>
      </c>
      <c r="E45" s="6">
        <v>3.2</v>
      </c>
      <c r="F45" s="6">
        <v>9</v>
      </c>
    </row>
    <row r="47" spans="2:6" x14ac:dyDescent="0.2">
      <c r="C47" s="1" t="s">
        <v>220</v>
      </c>
    </row>
    <row r="48" spans="2:6" x14ac:dyDescent="0.2">
      <c r="C48" s="1" t="s">
        <v>222</v>
      </c>
    </row>
    <row r="49" spans="3:3" x14ac:dyDescent="0.2">
      <c r="C49" s="1" t="s">
        <v>230</v>
      </c>
    </row>
    <row r="50" spans="3:3" x14ac:dyDescent="0.2">
      <c r="C50" s="5" t="s">
        <v>34</v>
      </c>
    </row>
    <row r="90" spans="3:3" x14ac:dyDescent="0.2">
      <c r="C90" s="60"/>
    </row>
    <row r="101" spans="3:3" x14ac:dyDescent="0.2">
      <c r="C101" s="5"/>
    </row>
  </sheetData>
  <sortState ref="C93:F96">
    <sortCondition descending="1" ref="D93:D9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1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334</v>
      </c>
    </row>
    <row r="7" spans="1:6" x14ac:dyDescent="0.2">
      <c r="C7" s="4" t="s">
        <v>216</v>
      </c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60" t="s">
        <v>219</v>
      </c>
      <c r="D11" s="6">
        <v>5</v>
      </c>
      <c r="E11" s="6">
        <v>3.9</v>
      </c>
      <c r="F11" s="6">
        <v>6.6</v>
      </c>
    </row>
    <row r="12" spans="1:6" x14ac:dyDescent="0.2">
      <c r="C12" s="60"/>
      <c r="D12" s="6"/>
      <c r="E12" s="6"/>
      <c r="F12" s="6"/>
    </row>
    <row r="13" spans="1:6" x14ac:dyDescent="0.2">
      <c r="C13" s="60" t="s">
        <v>16</v>
      </c>
      <c r="D13" s="6">
        <v>16.100000000000001</v>
      </c>
      <c r="E13" s="6">
        <v>15</v>
      </c>
      <c r="F13" s="6">
        <v>22</v>
      </c>
    </row>
    <row r="14" spans="1:6" x14ac:dyDescent="0.2">
      <c r="C14" s="60" t="s">
        <v>13</v>
      </c>
      <c r="D14" s="6">
        <v>13.7</v>
      </c>
      <c r="E14" s="6">
        <v>12.7</v>
      </c>
      <c r="F14" s="6">
        <v>20</v>
      </c>
    </row>
    <row r="15" spans="1:6" x14ac:dyDescent="0.2">
      <c r="C15" s="60" t="s">
        <v>10</v>
      </c>
      <c r="D15" s="6">
        <v>10.7</v>
      </c>
      <c r="E15" s="6">
        <v>6.9</v>
      </c>
      <c r="F15" s="6">
        <v>6.9</v>
      </c>
    </row>
    <row r="16" spans="1:6" x14ac:dyDescent="0.2">
      <c r="C16" s="60" t="s">
        <v>11</v>
      </c>
      <c r="D16" s="6">
        <v>10.4</v>
      </c>
      <c r="E16" s="6">
        <v>8.6999999999999993</v>
      </c>
      <c r="F16" s="6">
        <v>9.1</v>
      </c>
    </row>
    <row r="17" spans="3:6" x14ac:dyDescent="0.2">
      <c r="C17" s="60" t="s">
        <v>2</v>
      </c>
      <c r="D17" s="6">
        <v>10.3</v>
      </c>
      <c r="E17" s="6">
        <v>11.9</v>
      </c>
      <c r="F17" s="6">
        <v>16.600000000000001</v>
      </c>
    </row>
    <row r="18" spans="3:6" x14ac:dyDescent="0.2">
      <c r="C18" s="60" t="s">
        <v>22</v>
      </c>
      <c r="D18" s="6">
        <v>10.199999999999999</v>
      </c>
      <c r="E18" s="6">
        <v>15</v>
      </c>
      <c r="F18" s="6">
        <v>33.799999999999997</v>
      </c>
    </row>
    <row r="19" spans="3:6" x14ac:dyDescent="0.2">
      <c r="C19" s="60" t="s">
        <v>20</v>
      </c>
      <c r="D19" s="6">
        <v>8.6999999999999993</v>
      </c>
      <c r="E19" s="6">
        <v>6.8</v>
      </c>
      <c r="F19" s="6">
        <v>10.6</v>
      </c>
    </row>
    <row r="20" spans="3:6" x14ac:dyDescent="0.2">
      <c r="C20" s="60" t="s">
        <v>14</v>
      </c>
      <c r="D20" s="6">
        <v>8.1999999999999993</v>
      </c>
      <c r="E20" s="6">
        <v>7</v>
      </c>
      <c r="F20" s="6">
        <v>12.6</v>
      </c>
    </row>
    <row r="21" spans="3:6" x14ac:dyDescent="0.2">
      <c r="C21" s="60" t="s">
        <v>19</v>
      </c>
      <c r="D21" s="6">
        <v>7.9</v>
      </c>
      <c r="E21" s="6">
        <v>2.7</v>
      </c>
      <c r="F21" s="6">
        <v>1.4</v>
      </c>
    </row>
    <row r="22" spans="3:6" x14ac:dyDescent="0.2">
      <c r="C22" s="60" t="s">
        <v>21</v>
      </c>
      <c r="D22" s="6">
        <v>7.6</v>
      </c>
      <c r="E22" s="6">
        <v>3.3</v>
      </c>
      <c r="F22" s="6">
        <v>4.4000000000000004</v>
      </c>
    </row>
    <row r="23" spans="3:6" x14ac:dyDescent="0.2">
      <c r="C23" s="60" t="s">
        <v>23</v>
      </c>
      <c r="D23" s="6">
        <v>7.1</v>
      </c>
      <c r="E23" s="6">
        <v>6.3</v>
      </c>
      <c r="F23" s="6">
        <v>6.3</v>
      </c>
    </row>
    <row r="24" spans="3:6" x14ac:dyDescent="0.2">
      <c r="C24" s="60" t="s">
        <v>7</v>
      </c>
      <c r="D24" s="6">
        <v>5.0999999999999996</v>
      </c>
      <c r="E24" s="6">
        <v>5.7</v>
      </c>
      <c r="F24" s="6">
        <v>7.1</v>
      </c>
    </row>
    <row r="25" spans="3:6" x14ac:dyDescent="0.2">
      <c r="C25" s="60" t="s">
        <v>3</v>
      </c>
      <c r="D25" s="6">
        <v>4.0999999999999996</v>
      </c>
      <c r="E25" s="6">
        <v>1</v>
      </c>
      <c r="F25" s="6">
        <v>1.6</v>
      </c>
    </row>
    <row r="26" spans="3:6" x14ac:dyDescent="0.2">
      <c r="C26" s="60" t="s">
        <v>9</v>
      </c>
      <c r="D26" s="6">
        <v>3.5</v>
      </c>
      <c r="E26" s="6">
        <v>2.2000000000000002</v>
      </c>
      <c r="F26" s="6">
        <v>0.8</v>
      </c>
    </row>
    <row r="27" spans="3:6" x14ac:dyDescent="0.2">
      <c r="C27" s="1" t="s">
        <v>212</v>
      </c>
      <c r="D27" s="6">
        <v>3.4</v>
      </c>
      <c r="E27" s="6">
        <v>1.2</v>
      </c>
      <c r="F27" s="6">
        <v>0.5</v>
      </c>
    </row>
    <row r="28" spans="3:6" x14ac:dyDescent="0.2">
      <c r="C28" s="60" t="s">
        <v>4</v>
      </c>
      <c r="D28" s="6">
        <v>3.2</v>
      </c>
      <c r="E28" s="6">
        <v>1.1000000000000001</v>
      </c>
      <c r="F28" s="6">
        <v>1.3</v>
      </c>
    </row>
    <row r="29" spans="3:6" x14ac:dyDescent="0.2">
      <c r="C29" s="60" t="s">
        <v>15</v>
      </c>
      <c r="D29" s="6">
        <v>2.9</v>
      </c>
      <c r="E29" s="6">
        <v>1.5</v>
      </c>
      <c r="F29" s="6">
        <v>1.3</v>
      </c>
    </row>
    <row r="30" spans="3:6" x14ac:dyDescent="0.2">
      <c r="C30" s="60" t="s">
        <v>41</v>
      </c>
      <c r="D30" s="6">
        <v>2.7</v>
      </c>
      <c r="E30" s="6">
        <v>3.7</v>
      </c>
      <c r="F30" s="6">
        <v>4</v>
      </c>
    </row>
    <row r="31" spans="3:6" x14ac:dyDescent="0.2">
      <c r="C31" s="60" t="s">
        <v>5</v>
      </c>
      <c r="D31" s="6">
        <v>2.6</v>
      </c>
      <c r="E31" s="6">
        <v>3.9</v>
      </c>
      <c r="F31" s="6">
        <v>5.3</v>
      </c>
    </row>
    <row r="32" spans="3:6" x14ac:dyDescent="0.2">
      <c r="C32" s="60" t="s">
        <v>24</v>
      </c>
      <c r="D32" s="6">
        <v>2.6</v>
      </c>
      <c r="E32" s="6">
        <v>3.8</v>
      </c>
      <c r="F32" s="6">
        <v>5.6</v>
      </c>
    </row>
    <row r="33" spans="3:6" x14ac:dyDescent="0.2">
      <c r="C33" s="1" t="s">
        <v>26</v>
      </c>
      <c r="D33" s="6">
        <v>2.2999999999999998</v>
      </c>
      <c r="E33" s="6">
        <v>1.5</v>
      </c>
      <c r="F33" s="6">
        <v>0.9</v>
      </c>
    </row>
    <row r="34" spans="3:6" x14ac:dyDescent="0.2">
      <c r="C34" s="60" t="s">
        <v>1</v>
      </c>
      <c r="D34" s="6">
        <v>2.1</v>
      </c>
      <c r="E34" s="6">
        <v>0.3</v>
      </c>
      <c r="F34" s="6">
        <v>0.5</v>
      </c>
    </row>
    <row r="35" spans="3:6" x14ac:dyDescent="0.2">
      <c r="C35" s="60" t="s">
        <v>6</v>
      </c>
      <c r="D35" s="6">
        <v>1.8</v>
      </c>
      <c r="E35" s="6">
        <v>0.9</v>
      </c>
      <c r="F35" s="6">
        <v>0.6</v>
      </c>
    </row>
    <row r="36" spans="3:6" x14ac:dyDescent="0.2">
      <c r="C36" s="60" t="s">
        <v>8</v>
      </c>
      <c r="D36" s="6">
        <v>1.7</v>
      </c>
      <c r="E36" s="6">
        <v>1.5</v>
      </c>
      <c r="F36" s="6">
        <v>1.9</v>
      </c>
    </row>
    <row r="37" spans="3:6" x14ac:dyDescent="0.2">
      <c r="C37" s="60" t="s">
        <v>221</v>
      </c>
      <c r="D37" s="6">
        <v>1.4</v>
      </c>
      <c r="E37" s="6">
        <v>0</v>
      </c>
      <c r="F37" s="6">
        <v>0</v>
      </c>
    </row>
    <row r="38" spans="3:6" x14ac:dyDescent="0.2">
      <c r="C38" s="60" t="s">
        <v>12</v>
      </c>
      <c r="D38" s="6">
        <v>1.3</v>
      </c>
      <c r="E38" s="6">
        <v>0.8</v>
      </c>
      <c r="F38" s="6">
        <v>2.4</v>
      </c>
    </row>
    <row r="39" spans="3:6" x14ac:dyDescent="0.2">
      <c r="C39" s="60" t="s">
        <v>25</v>
      </c>
      <c r="D39" s="6">
        <v>0.8</v>
      </c>
      <c r="E39" s="6">
        <v>0.8</v>
      </c>
      <c r="F39" s="6">
        <v>0.3</v>
      </c>
    </row>
    <row r="40" spans="3:6" x14ac:dyDescent="0.2">
      <c r="C40" s="60" t="s">
        <v>18</v>
      </c>
      <c r="D40" s="6">
        <v>0.6</v>
      </c>
      <c r="E40" s="6">
        <v>0.6</v>
      </c>
      <c r="F40" s="6">
        <v>0.9</v>
      </c>
    </row>
    <row r="41" spans="3:6" x14ac:dyDescent="0.2">
      <c r="D41" s="6"/>
      <c r="E41" s="6"/>
      <c r="F41" s="6"/>
    </row>
    <row r="42" spans="3:6" x14ac:dyDescent="0.2">
      <c r="C42" s="1" t="s">
        <v>356</v>
      </c>
      <c r="D42" s="6">
        <v>18.7</v>
      </c>
      <c r="E42" s="6">
        <v>15.6</v>
      </c>
      <c r="F42" s="6">
        <v>17.600000000000001</v>
      </c>
    </row>
    <row r="43" spans="3:6" x14ac:dyDescent="0.2">
      <c r="C43" s="1" t="s">
        <v>229</v>
      </c>
      <c r="D43" s="6">
        <v>4.0999999999999996</v>
      </c>
      <c r="E43" s="6">
        <v>1.6</v>
      </c>
      <c r="F43" s="6">
        <v>0.5</v>
      </c>
    </row>
    <row r="44" spans="3:6" x14ac:dyDescent="0.2">
      <c r="C44" s="1" t="s">
        <v>213</v>
      </c>
      <c r="D44" s="6">
        <v>2.2999999999999998</v>
      </c>
      <c r="E44" s="6">
        <v>2.7</v>
      </c>
      <c r="F44" s="6">
        <v>1.4</v>
      </c>
    </row>
    <row r="45" spans="3:6" x14ac:dyDescent="0.2">
      <c r="C45" s="1" t="s">
        <v>214</v>
      </c>
      <c r="D45" s="6">
        <v>0.6</v>
      </c>
      <c r="E45" s="6">
        <v>0.4</v>
      </c>
      <c r="F45" s="6">
        <v>1.3</v>
      </c>
    </row>
    <row r="46" spans="3:6" x14ac:dyDescent="0.2">
      <c r="D46" s="6"/>
      <c r="E46" s="6"/>
      <c r="F46" s="6"/>
    </row>
    <row r="47" spans="3:6" x14ac:dyDescent="0.2">
      <c r="C47" s="1" t="s">
        <v>220</v>
      </c>
    </row>
    <row r="48" spans="3:6" x14ac:dyDescent="0.2">
      <c r="C48" s="1" t="s">
        <v>222</v>
      </c>
    </row>
    <row r="49" spans="3:3" x14ac:dyDescent="0.2">
      <c r="C49" s="1" t="s">
        <v>230</v>
      </c>
    </row>
    <row r="50" spans="3:3" x14ac:dyDescent="0.2">
      <c r="C50" s="1" t="s">
        <v>237</v>
      </c>
    </row>
    <row r="52" spans="3:3" x14ac:dyDescent="0.2">
      <c r="C52" s="60"/>
    </row>
    <row r="71" spans="3:3" x14ac:dyDescent="0.2">
      <c r="C71" s="60"/>
    </row>
    <row r="91" spans="3:3" x14ac:dyDescent="0.2">
      <c r="C91" s="5"/>
    </row>
  </sheetData>
  <sortState ref="C42:F45">
    <sortCondition descending="1" ref="D42:D4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2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341</v>
      </c>
    </row>
    <row r="7" spans="1:6" x14ac:dyDescent="0.2">
      <c r="C7" s="4" t="s">
        <v>216</v>
      </c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1" t="s">
        <v>32</v>
      </c>
      <c r="D11" s="6">
        <v>10</v>
      </c>
      <c r="E11" s="6">
        <v>11.9</v>
      </c>
      <c r="F11" s="6">
        <v>12.4</v>
      </c>
    </row>
    <row r="12" spans="1:6" x14ac:dyDescent="0.2">
      <c r="D12" s="6"/>
      <c r="E12" s="6"/>
      <c r="F12" s="6"/>
    </row>
    <row r="13" spans="1:6" x14ac:dyDescent="0.2">
      <c r="C13" s="1" t="s">
        <v>238</v>
      </c>
      <c r="D13" s="66">
        <v>24.5</v>
      </c>
      <c r="E13" s="66">
        <v>16.7</v>
      </c>
      <c r="F13" s="66">
        <v>16.8</v>
      </c>
    </row>
    <row r="14" spans="1:6" x14ac:dyDescent="0.2">
      <c r="C14" s="1" t="s">
        <v>8</v>
      </c>
      <c r="D14" s="66">
        <v>18.5</v>
      </c>
      <c r="E14" s="66">
        <v>23.6</v>
      </c>
      <c r="F14" s="66">
        <v>26.2</v>
      </c>
    </row>
    <row r="15" spans="1:6" x14ac:dyDescent="0.2">
      <c r="C15" s="1" t="s">
        <v>21</v>
      </c>
      <c r="D15" s="66">
        <v>15.6</v>
      </c>
      <c r="E15" s="66">
        <v>17.8</v>
      </c>
      <c r="F15" s="66">
        <v>20</v>
      </c>
    </row>
    <row r="16" spans="1:6" x14ac:dyDescent="0.2">
      <c r="C16" s="1" t="s">
        <v>11</v>
      </c>
      <c r="D16" s="66">
        <v>14.7</v>
      </c>
      <c r="E16" s="66">
        <v>15.1</v>
      </c>
      <c r="F16" s="66">
        <v>15.4</v>
      </c>
    </row>
    <row r="17" spans="3:6" x14ac:dyDescent="0.2">
      <c r="C17" s="1" t="s">
        <v>1</v>
      </c>
      <c r="D17" s="66">
        <v>12.5</v>
      </c>
      <c r="E17" s="66">
        <v>8.9</v>
      </c>
      <c r="F17" s="66">
        <v>8.3000000000000007</v>
      </c>
    </row>
    <row r="18" spans="3:6" x14ac:dyDescent="0.2">
      <c r="C18" s="1" t="s">
        <v>212</v>
      </c>
      <c r="D18" s="66">
        <v>11.7</v>
      </c>
      <c r="E18" s="66">
        <v>12.4</v>
      </c>
      <c r="F18" s="66">
        <v>10.9</v>
      </c>
    </row>
    <row r="19" spans="3:6" x14ac:dyDescent="0.2">
      <c r="C19" s="1" t="s">
        <v>4</v>
      </c>
      <c r="D19" s="66">
        <v>10.1</v>
      </c>
      <c r="E19" s="66">
        <v>9.8000000000000007</v>
      </c>
      <c r="F19" s="66">
        <v>7.7</v>
      </c>
    </row>
    <row r="20" spans="3:6" x14ac:dyDescent="0.2">
      <c r="C20" s="1" t="s">
        <v>240</v>
      </c>
      <c r="D20" s="66">
        <v>9.8000000000000007</v>
      </c>
      <c r="E20" s="66">
        <v>8.1</v>
      </c>
      <c r="F20" s="66">
        <v>6.9</v>
      </c>
    </row>
    <row r="21" spans="3:6" x14ac:dyDescent="0.2">
      <c r="C21" s="1" t="s">
        <v>19</v>
      </c>
      <c r="D21" s="66">
        <v>9.3000000000000007</v>
      </c>
      <c r="E21" s="66">
        <v>8.4</v>
      </c>
      <c r="F21" s="66">
        <v>4.0999999999999996</v>
      </c>
    </row>
    <row r="22" spans="3:6" x14ac:dyDescent="0.2">
      <c r="C22" s="1" t="s">
        <v>9</v>
      </c>
      <c r="D22" s="66">
        <v>8.3000000000000007</v>
      </c>
      <c r="E22" s="66">
        <v>11.8</v>
      </c>
      <c r="F22" s="66">
        <v>7.9</v>
      </c>
    </row>
    <row r="23" spans="3:6" x14ac:dyDescent="0.2">
      <c r="C23" s="1" t="s">
        <v>25</v>
      </c>
      <c r="D23" s="66">
        <v>8.1999999999999993</v>
      </c>
      <c r="E23" s="66">
        <v>10.4</v>
      </c>
      <c r="F23" s="66">
        <v>11.1</v>
      </c>
    </row>
    <row r="24" spans="3:6" x14ac:dyDescent="0.2">
      <c r="C24" s="1" t="s">
        <v>18</v>
      </c>
      <c r="D24" s="66">
        <v>7.8</v>
      </c>
      <c r="E24" s="66">
        <v>9.6</v>
      </c>
      <c r="F24" s="66">
        <v>10.199999999999999</v>
      </c>
    </row>
    <row r="25" spans="3:6" x14ac:dyDescent="0.2">
      <c r="C25" s="1" t="s">
        <v>242</v>
      </c>
      <c r="D25" s="66">
        <v>6.2</v>
      </c>
      <c r="E25" s="66">
        <v>5</v>
      </c>
      <c r="F25" s="66">
        <v>3.4</v>
      </c>
    </row>
    <row r="26" spans="3:6" x14ac:dyDescent="0.2">
      <c r="C26" s="1" t="s">
        <v>3</v>
      </c>
      <c r="D26" s="66">
        <v>5.8</v>
      </c>
      <c r="E26" s="66">
        <v>8.6</v>
      </c>
      <c r="F26" s="66">
        <v>10</v>
      </c>
    </row>
    <row r="27" spans="3:6" x14ac:dyDescent="0.2">
      <c r="C27" s="1" t="s">
        <v>16</v>
      </c>
      <c r="D27" s="66">
        <v>5.7</v>
      </c>
      <c r="E27" s="66">
        <v>10.5</v>
      </c>
      <c r="F27" s="66">
        <v>16.3</v>
      </c>
    </row>
    <row r="28" spans="3:6" x14ac:dyDescent="0.2">
      <c r="C28" s="1" t="s">
        <v>26</v>
      </c>
      <c r="D28" s="66">
        <v>5.6</v>
      </c>
      <c r="E28" s="66">
        <v>6.9</v>
      </c>
      <c r="F28" s="66">
        <v>8.3000000000000007</v>
      </c>
    </row>
    <row r="29" spans="3:6" x14ac:dyDescent="0.2">
      <c r="C29" s="1" t="s">
        <v>13</v>
      </c>
      <c r="D29" s="66">
        <v>5.3</v>
      </c>
      <c r="E29" s="66">
        <v>6.9</v>
      </c>
      <c r="F29" s="66">
        <v>12.2</v>
      </c>
    </row>
    <row r="30" spans="3:6" x14ac:dyDescent="0.2">
      <c r="C30" s="1" t="s">
        <v>22</v>
      </c>
      <c r="D30" s="66">
        <v>5.2</v>
      </c>
      <c r="E30" s="66">
        <v>17</v>
      </c>
      <c r="F30" s="66">
        <v>29.2</v>
      </c>
    </row>
    <row r="31" spans="3:6" x14ac:dyDescent="0.2">
      <c r="C31" s="1" t="s">
        <v>12</v>
      </c>
      <c r="D31" s="66">
        <v>5.0999999999999996</v>
      </c>
      <c r="E31" s="66">
        <v>6.9</v>
      </c>
      <c r="F31" s="66">
        <v>10.199999999999999</v>
      </c>
    </row>
    <row r="32" spans="3:6" x14ac:dyDescent="0.2">
      <c r="C32" s="1" t="s">
        <v>7</v>
      </c>
      <c r="D32" s="66">
        <v>5</v>
      </c>
      <c r="E32" s="66">
        <v>10.4</v>
      </c>
      <c r="F32" s="66">
        <v>15.9</v>
      </c>
    </row>
    <row r="33" spans="3:6" x14ac:dyDescent="0.2">
      <c r="C33" s="1" t="s">
        <v>244</v>
      </c>
      <c r="D33" s="66">
        <v>4.7</v>
      </c>
      <c r="E33" s="66">
        <v>15.2</v>
      </c>
      <c r="F33" s="66">
        <v>17.3</v>
      </c>
    </row>
    <row r="34" spans="3:6" x14ac:dyDescent="0.2">
      <c r="C34" s="1" t="s">
        <v>6</v>
      </c>
      <c r="D34" s="66">
        <v>4.7</v>
      </c>
      <c r="E34" s="66">
        <v>9.1</v>
      </c>
      <c r="F34" s="66">
        <v>7.6</v>
      </c>
    </row>
    <row r="35" spans="3:6" x14ac:dyDescent="0.2">
      <c r="C35" s="1" t="s">
        <v>41</v>
      </c>
      <c r="D35" s="66">
        <v>4.2</v>
      </c>
      <c r="E35" s="66">
        <v>7.6</v>
      </c>
      <c r="F35" s="66">
        <v>4.7</v>
      </c>
    </row>
    <row r="36" spans="3:6" x14ac:dyDescent="0.2">
      <c r="C36" s="1" t="s">
        <v>20</v>
      </c>
      <c r="D36" s="66">
        <v>4.2</v>
      </c>
      <c r="E36" s="66">
        <v>4.9000000000000004</v>
      </c>
      <c r="F36" s="66">
        <v>6.4</v>
      </c>
    </row>
    <row r="37" spans="3:6" x14ac:dyDescent="0.2">
      <c r="C37" s="1" t="s">
        <v>247</v>
      </c>
      <c r="D37" s="66">
        <v>3.7</v>
      </c>
      <c r="E37" s="66">
        <v>3.7</v>
      </c>
      <c r="F37" s="66">
        <v>5.4</v>
      </c>
    </row>
    <row r="38" spans="3:6" x14ac:dyDescent="0.2">
      <c r="C38" s="1" t="s">
        <v>248</v>
      </c>
      <c r="D38" s="66">
        <v>3.6</v>
      </c>
      <c r="E38" s="66">
        <v>5.8</v>
      </c>
      <c r="F38" s="66">
        <v>8</v>
      </c>
    </row>
    <row r="39" spans="3:6" x14ac:dyDescent="0.2">
      <c r="C39" s="1" t="s">
        <v>2</v>
      </c>
      <c r="D39" s="66">
        <v>3.3</v>
      </c>
      <c r="E39" s="66">
        <v>14.4</v>
      </c>
      <c r="F39" s="66">
        <v>29.2</v>
      </c>
    </row>
    <row r="40" spans="3:6" x14ac:dyDescent="0.2">
      <c r="C40" s="1" t="s">
        <v>245</v>
      </c>
      <c r="D40" s="66"/>
      <c r="E40" s="66"/>
      <c r="F40" s="66">
        <v>8.4</v>
      </c>
    </row>
    <row r="41" spans="3:6" x14ac:dyDescent="0.2">
      <c r="D41" s="66"/>
      <c r="E41" s="66"/>
      <c r="F41" s="66"/>
    </row>
    <row r="42" spans="3:6" x14ac:dyDescent="0.2">
      <c r="C42" s="1" t="s">
        <v>213</v>
      </c>
      <c r="D42" s="66">
        <v>15.9</v>
      </c>
      <c r="E42" s="66">
        <v>25.8</v>
      </c>
      <c r="F42" s="66">
        <v>28.6</v>
      </c>
    </row>
    <row r="43" spans="3:6" x14ac:dyDescent="0.2">
      <c r="C43" s="1" t="s">
        <v>214</v>
      </c>
      <c r="D43" s="66">
        <v>9.6</v>
      </c>
      <c r="E43" s="66">
        <v>11.6</v>
      </c>
      <c r="F43" s="66">
        <v>13.2</v>
      </c>
    </row>
    <row r="44" spans="3:6" x14ac:dyDescent="0.2">
      <c r="C44" s="1" t="s">
        <v>215</v>
      </c>
      <c r="D44" s="66">
        <v>5.2</v>
      </c>
      <c r="E44" s="66">
        <v>5.2</v>
      </c>
      <c r="F44" s="66">
        <v>6</v>
      </c>
    </row>
    <row r="46" spans="3:6" x14ac:dyDescent="0.2">
      <c r="C46" s="1" t="s">
        <v>239</v>
      </c>
    </row>
    <row r="47" spans="3:6" x14ac:dyDescent="0.2">
      <c r="C47" s="1" t="s">
        <v>241</v>
      </c>
    </row>
    <row r="48" spans="3:6" x14ac:dyDescent="0.2">
      <c r="C48" s="1" t="s">
        <v>243</v>
      </c>
    </row>
    <row r="49" spans="3:3" x14ac:dyDescent="0.2">
      <c r="C49" s="1" t="s">
        <v>246</v>
      </c>
    </row>
    <row r="50" spans="3:3" x14ac:dyDescent="0.2">
      <c r="C50" s="1" t="s">
        <v>228</v>
      </c>
    </row>
    <row r="51" spans="3:3" x14ac:dyDescent="0.2">
      <c r="C51" s="5" t="s">
        <v>35</v>
      </c>
    </row>
    <row r="92" spans="3:3" x14ac:dyDescent="0.2">
      <c r="C92" s="5"/>
    </row>
  </sheetData>
  <sortState ref="C42:G44">
    <sortCondition descending="1" ref="D42:D4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97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5" width="20.7109375" style="1" customWidth="1"/>
    <col min="6" max="16384" width="9.140625" style="1"/>
  </cols>
  <sheetData>
    <row r="1" spans="1:5" x14ac:dyDescent="0.2">
      <c r="A1" s="9"/>
    </row>
    <row r="3" spans="1:5" x14ac:dyDescent="0.2">
      <c r="C3" s="2" t="s">
        <v>369</v>
      </c>
    </row>
    <row r="4" spans="1:5" x14ac:dyDescent="0.2">
      <c r="C4" s="2" t="s">
        <v>378</v>
      </c>
    </row>
    <row r="6" spans="1:5" ht="15" x14ac:dyDescent="0.2">
      <c r="C6" s="3" t="s">
        <v>342</v>
      </c>
    </row>
    <row r="7" spans="1:5" x14ac:dyDescent="0.2">
      <c r="C7" s="4" t="s">
        <v>216</v>
      </c>
    </row>
    <row r="10" spans="1:5" x14ac:dyDescent="0.2">
      <c r="D10" s="7" t="s">
        <v>36</v>
      </c>
      <c r="E10" s="7" t="s">
        <v>37</v>
      </c>
    </row>
    <row r="11" spans="1:5" x14ac:dyDescent="0.2">
      <c r="C11" s="60" t="s">
        <v>32</v>
      </c>
      <c r="D11" s="6">
        <v>11.4</v>
      </c>
      <c r="E11" s="6">
        <v>8.6</v>
      </c>
    </row>
    <row r="12" spans="1:5" x14ac:dyDescent="0.2">
      <c r="C12" s="60"/>
      <c r="D12" s="6"/>
      <c r="E12" s="6"/>
    </row>
    <row r="13" spans="1:5" x14ac:dyDescent="0.2">
      <c r="C13" s="60" t="s">
        <v>17</v>
      </c>
      <c r="D13" s="6">
        <v>26.5</v>
      </c>
      <c r="E13" s="6">
        <v>22.3</v>
      </c>
    </row>
    <row r="14" spans="1:5" x14ac:dyDescent="0.2">
      <c r="C14" s="60" t="s">
        <v>8</v>
      </c>
      <c r="D14" s="6">
        <v>21.4</v>
      </c>
      <c r="E14" s="6">
        <v>15.4</v>
      </c>
    </row>
    <row r="15" spans="1:5" x14ac:dyDescent="0.2">
      <c r="C15" s="60" t="s">
        <v>21</v>
      </c>
      <c r="D15" s="6">
        <v>17.2</v>
      </c>
      <c r="E15" s="6">
        <v>14.1</v>
      </c>
    </row>
    <row r="16" spans="1:5" x14ac:dyDescent="0.2">
      <c r="C16" s="60" t="s">
        <v>11</v>
      </c>
      <c r="D16" s="6">
        <v>16.7</v>
      </c>
      <c r="E16" s="6">
        <v>12.6</v>
      </c>
    </row>
    <row r="17" spans="3:5" x14ac:dyDescent="0.2">
      <c r="C17" s="60" t="s">
        <v>1</v>
      </c>
      <c r="D17" s="6">
        <v>14.3</v>
      </c>
      <c r="E17" s="6">
        <v>10.8</v>
      </c>
    </row>
    <row r="18" spans="3:5" x14ac:dyDescent="0.2">
      <c r="C18" s="60" t="s">
        <v>252</v>
      </c>
      <c r="D18" s="6">
        <v>14</v>
      </c>
      <c r="E18" s="6">
        <v>3.7</v>
      </c>
    </row>
    <row r="19" spans="3:5" x14ac:dyDescent="0.2">
      <c r="C19" s="1" t="s">
        <v>212</v>
      </c>
      <c r="D19" s="6">
        <v>12.5</v>
      </c>
      <c r="E19" s="6">
        <v>10.8</v>
      </c>
    </row>
    <row r="20" spans="3:5" x14ac:dyDescent="0.2">
      <c r="C20" s="60" t="s">
        <v>4</v>
      </c>
      <c r="D20" s="6">
        <v>10.8</v>
      </c>
      <c r="E20" s="6">
        <v>9.4</v>
      </c>
    </row>
    <row r="21" spans="3:5" x14ac:dyDescent="0.2">
      <c r="C21" s="60" t="s">
        <v>19</v>
      </c>
      <c r="D21" s="6">
        <v>10.8</v>
      </c>
      <c r="E21" s="6">
        <v>8</v>
      </c>
    </row>
    <row r="22" spans="3:5" x14ac:dyDescent="0.2">
      <c r="C22" s="60" t="s">
        <v>25</v>
      </c>
      <c r="D22" s="6">
        <v>10.6</v>
      </c>
      <c r="E22" s="6">
        <v>6.2</v>
      </c>
    </row>
    <row r="23" spans="3:5" x14ac:dyDescent="0.2">
      <c r="C23" s="60" t="s">
        <v>256</v>
      </c>
      <c r="D23" s="6">
        <v>10</v>
      </c>
      <c r="E23" s="6">
        <v>5.4</v>
      </c>
    </row>
    <row r="24" spans="3:5" x14ac:dyDescent="0.2">
      <c r="C24" s="60" t="s">
        <v>254</v>
      </c>
      <c r="D24" s="6">
        <v>10</v>
      </c>
      <c r="E24" s="6">
        <v>4.9000000000000004</v>
      </c>
    </row>
    <row r="25" spans="3:5" x14ac:dyDescent="0.2">
      <c r="C25" s="60" t="s">
        <v>9</v>
      </c>
      <c r="D25" s="6">
        <v>9.9</v>
      </c>
      <c r="E25" s="6">
        <v>6.7</v>
      </c>
    </row>
    <row r="26" spans="3:5" x14ac:dyDescent="0.2">
      <c r="C26" s="60" t="s">
        <v>18</v>
      </c>
      <c r="D26" s="6">
        <v>9.6</v>
      </c>
      <c r="E26" s="6">
        <v>6</v>
      </c>
    </row>
    <row r="27" spans="3:5" x14ac:dyDescent="0.2">
      <c r="C27" s="60" t="s">
        <v>262</v>
      </c>
      <c r="D27" s="6">
        <v>8.9</v>
      </c>
      <c r="E27" s="6">
        <v>7.7</v>
      </c>
    </row>
    <row r="28" spans="3:5" x14ac:dyDescent="0.2">
      <c r="C28" s="60" t="s">
        <v>3</v>
      </c>
      <c r="D28" s="6">
        <v>7.2</v>
      </c>
      <c r="E28" s="6">
        <v>4.5</v>
      </c>
    </row>
    <row r="29" spans="3:5" x14ac:dyDescent="0.2">
      <c r="C29" s="60" t="s">
        <v>7</v>
      </c>
      <c r="D29" s="6">
        <v>7</v>
      </c>
      <c r="E29" s="6">
        <v>3.1</v>
      </c>
    </row>
    <row r="30" spans="3:5" x14ac:dyDescent="0.2">
      <c r="C30" s="1" t="s">
        <v>26</v>
      </c>
      <c r="D30" s="6">
        <v>6.5</v>
      </c>
      <c r="E30" s="6">
        <v>4.7</v>
      </c>
    </row>
    <row r="31" spans="3:5" x14ac:dyDescent="0.2">
      <c r="C31" s="60" t="s">
        <v>257</v>
      </c>
      <c r="D31" s="6">
        <v>5.9</v>
      </c>
      <c r="E31" s="6">
        <v>2.8</v>
      </c>
    </row>
    <row r="32" spans="3:5" x14ac:dyDescent="0.2">
      <c r="C32" s="60" t="s">
        <v>16</v>
      </c>
      <c r="D32" s="6">
        <v>5.6</v>
      </c>
      <c r="E32" s="6">
        <v>5.8</v>
      </c>
    </row>
    <row r="33" spans="3:5" x14ac:dyDescent="0.2">
      <c r="C33" s="60" t="s">
        <v>20</v>
      </c>
      <c r="D33" s="6">
        <v>5.5</v>
      </c>
      <c r="E33" s="6">
        <v>3</v>
      </c>
    </row>
    <row r="34" spans="3:5" x14ac:dyDescent="0.2">
      <c r="C34" s="60" t="s">
        <v>22</v>
      </c>
      <c r="D34" s="6">
        <v>5.5</v>
      </c>
      <c r="E34" s="6">
        <v>4.9000000000000004</v>
      </c>
    </row>
    <row r="35" spans="3:5" x14ac:dyDescent="0.2">
      <c r="C35" s="60" t="s">
        <v>41</v>
      </c>
      <c r="D35" s="6">
        <v>5</v>
      </c>
      <c r="E35" s="6">
        <v>3.5</v>
      </c>
    </row>
    <row r="36" spans="3:5" x14ac:dyDescent="0.2">
      <c r="C36" s="60" t="s">
        <v>258</v>
      </c>
      <c r="D36" s="6">
        <v>4.9000000000000004</v>
      </c>
      <c r="E36" s="6">
        <v>4.4000000000000004</v>
      </c>
    </row>
    <row r="37" spans="3:5" x14ac:dyDescent="0.2">
      <c r="C37" s="60" t="s">
        <v>259</v>
      </c>
      <c r="D37" s="6">
        <v>4.0999999999999996</v>
      </c>
      <c r="E37" s="6">
        <v>2.5</v>
      </c>
    </row>
    <row r="38" spans="3:5" x14ac:dyDescent="0.2">
      <c r="C38" s="60" t="s">
        <v>260</v>
      </c>
      <c r="D38" s="6">
        <v>4</v>
      </c>
      <c r="E38" s="6">
        <v>4.7</v>
      </c>
    </row>
    <row r="39" spans="3:5" x14ac:dyDescent="0.2">
      <c r="D39" s="6"/>
      <c r="E39" s="6"/>
    </row>
    <row r="40" spans="3:5" x14ac:dyDescent="0.2">
      <c r="C40" s="1" t="s">
        <v>213</v>
      </c>
      <c r="D40" s="6">
        <v>21.3</v>
      </c>
      <c r="E40" s="6">
        <v>10.5</v>
      </c>
    </row>
    <row r="41" spans="3:5" x14ac:dyDescent="0.2">
      <c r="C41" s="1" t="s">
        <v>214</v>
      </c>
      <c r="D41" s="6">
        <v>8.8000000000000007</v>
      </c>
      <c r="E41" s="6">
        <v>10.4</v>
      </c>
    </row>
    <row r="42" spans="3:5" x14ac:dyDescent="0.2">
      <c r="C42" s="1" t="s">
        <v>229</v>
      </c>
      <c r="D42" s="6">
        <v>6.2</v>
      </c>
      <c r="E42" s="6">
        <v>4.0999999999999996</v>
      </c>
    </row>
    <row r="44" spans="3:5" x14ac:dyDescent="0.2">
      <c r="C44" s="61" t="s">
        <v>250</v>
      </c>
    </row>
    <row r="45" spans="3:5" x14ac:dyDescent="0.2">
      <c r="C45" s="1" t="s">
        <v>251</v>
      </c>
    </row>
    <row r="46" spans="3:5" x14ac:dyDescent="0.2">
      <c r="C46" s="1" t="s">
        <v>253</v>
      </c>
    </row>
    <row r="47" spans="3:5" x14ac:dyDescent="0.2">
      <c r="C47" s="1" t="s">
        <v>255</v>
      </c>
    </row>
    <row r="48" spans="3:5" x14ac:dyDescent="0.2">
      <c r="C48" s="1" t="s">
        <v>261</v>
      </c>
    </row>
    <row r="49" spans="3:7" x14ac:dyDescent="0.2">
      <c r="C49" s="1" t="s">
        <v>263</v>
      </c>
    </row>
    <row r="50" spans="3:7" x14ac:dyDescent="0.2">
      <c r="C50" s="1" t="s">
        <v>249</v>
      </c>
    </row>
    <row r="59" spans="3:7" x14ac:dyDescent="0.2">
      <c r="D59" s="7"/>
      <c r="E59" s="7"/>
    </row>
    <row r="60" spans="3:7" x14ac:dyDescent="0.2">
      <c r="D60" s="7"/>
      <c r="E60" s="7"/>
    </row>
    <row r="61" spans="3:7" x14ac:dyDescent="0.2">
      <c r="D61" s="7"/>
      <c r="E61" s="7"/>
    </row>
    <row r="64" spans="3:7" x14ac:dyDescent="0.2">
      <c r="F64" s="7"/>
      <c r="G64" s="7"/>
    </row>
    <row r="65" spans="6:7" x14ac:dyDescent="0.2">
      <c r="F65" s="7"/>
      <c r="G65" s="7"/>
    </row>
    <row r="66" spans="6:7" x14ac:dyDescent="0.2">
      <c r="F66" s="7"/>
      <c r="G66" s="7"/>
    </row>
    <row r="67" spans="6:7" x14ac:dyDescent="0.2">
      <c r="F67" s="7"/>
      <c r="G67" s="7"/>
    </row>
    <row r="68" spans="6:7" x14ac:dyDescent="0.2">
      <c r="F68" s="7"/>
      <c r="G68" s="7"/>
    </row>
    <row r="69" spans="6:7" x14ac:dyDescent="0.2">
      <c r="F69" s="7"/>
      <c r="G69" s="7"/>
    </row>
    <row r="70" spans="6:7" x14ac:dyDescent="0.2">
      <c r="F70" s="7"/>
      <c r="G70" s="7"/>
    </row>
    <row r="71" spans="6:7" x14ac:dyDescent="0.2">
      <c r="F71" s="7"/>
      <c r="G71" s="7"/>
    </row>
    <row r="72" spans="6:7" x14ac:dyDescent="0.2">
      <c r="F72" s="7"/>
      <c r="G72" s="7"/>
    </row>
    <row r="73" spans="6:7" x14ac:dyDescent="0.2">
      <c r="F73" s="7"/>
      <c r="G73" s="7"/>
    </row>
    <row r="74" spans="6:7" x14ac:dyDescent="0.2">
      <c r="F74" s="7"/>
      <c r="G74" s="7"/>
    </row>
    <row r="75" spans="6:7" x14ac:dyDescent="0.2">
      <c r="F75" s="7"/>
      <c r="G75" s="7"/>
    </row>
    <row r="76" spans="6:7" x14ac:dyDescent="0.2">
      <c r="F76" s="7"/>
      <c r="G76" s="7"/>
    </row>
    <row r="77" spans="6:7" x14ac:dyDescent="0.2">
      <c r="F77" s="7"/>
      <c r="G77" s="7"/>
    </row>
    <row r="78" spans="6:7" x14ac:dyDescent="0.2">
      <c r="F78" s="7"/>
      <c r="G78" s="7"/>
    </row>
    <row r="79" spans="6:7" x14ac:dyDescent="0.2">
      <c r="F79" s="7"/>
      <c r="G79" s="7"/>
    </row>
    <row r="80" spans="6:7" x14ac:dyDescent="0.2">
      <c r="F80" s="7"/>
      <c r="G80" s="7"/>
    </row>
    <row r="81" spans="6:7" x14ac:dyDescent="0.2">
      <c r="F81" s="7"/>
      <c r="G81" s="7"/>
    </row>
    <row r="82" spans="6:7" x14ac:dyDescent="0.2">
      <c r="F82" s="7"/>
      <c r="G82" s="7"/>
    </row>
    <row r="83" spans="6:7" x14ac:dyDescent="0.2">
      <c r="F83" s="7"/>
      <c r="G83" s="7"/>
    </row>
    <row r="84" spans="6:7" x14ac:dyDescent="0.2">
      <c r="F84" s="7"/>
      <c r="G84" s="7"/>
    </row>
    <row r="85" spans="6:7" x14ac:dyDescent="0.2">
      <c r="F85" s="7"/>
      <c r="G85" s="7"/>
    </row>
    <row r="86" spans="6:7" x14ac:dyDescent="0.2">
      <c r="F86" s="7"/>
      <c r="G86" s="7"/>
    </row>
    <row r="87" spans="6:7" x14ac:dyDescent="0.2">
      <c r="F87" s="7"/>
      <c r="G87" s="7"/>
    </row>
    <row r="88" spans="6:7" x14ac:dyDescent="0.2">
      <c r="F88" s="7"/>
      <c r="G88" s="7"/>
    </row>
    <row r="89" spans="6:7" x14ac:dyDescent="0.2">
      <c r="F89" s="7"/>
      <c r="G89" s="7"/>
    </row>
    <row r="90" spans="6:7" x14ac:dyDescent="0.2">
      <c r="F90" s="7"/>
      <c r="G90" s="7"/>
    </row>
    <row r="91" spans="6:7" x14ac:dyDescent="0.2">
      <c r="F91" s="7"/>
      <c r="G91" s="7"/>
    </row>
    <row r="92" spans="6:7" x14ac:dyDescent="0.2">
      <c r="F92" s="7"/>
      <c r="G92" s="7"/>
    </row>
    <row r="93" spans="6:7" x14ac:dyDescent="0.2">
      <c r="F93" s="7"/>
      <c r="G93" s="7"/>
    </row>
    <row r="94" spans="6:7" x14ac:dyDescent="0.2">
      <c r="F94" s="7"/>
      <c r="G94" s="7"/>
    </row>
    <row r="95" spans="6:7" x14ac:dyDescent="0.2">
      <c r="F95" s="7"/>
      <c r="G95" s="7"/>
    </row>
    <row r="97" spans="3:3" x14ac:dyDescent="0.2">
      <c r="C97" s="5"/>
    </row>
  </sheetData>
  <sortState ref="C40:F42">
    <sortCondition descending="1" ref="D40:D42"/>
  </sortState>
  <conditionalFormatting sqref="F13:F38">
    <cfRule type="cellIs" dxfId="2" priority="1" operator="greaterThan">
      <formula>4</formula>
    </cfRule>
    <cfRule type="cellIs" dxfId="1" priority="2" operator="greaterThan">
      <formula>5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97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345</v>
      </c>
    </row>
    <row r="7" spans="1:6" x14ac:dyDescent="0.2">
      <c r="C7" s="4" t="s">
        <v>216</v>
      </c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1" t="s">
        <v>32</v>
      </c>
      <c r="D11" s="6">
        <v>15.3</v>
      </c>
      <c r="E11" s="6">
        <v>17</v>
      </c>
      <c r="F11" s="6">
        <v>18.3</v>
      </c>
    </row>
    <row r="12" spans="1:6" x14ac:dyDescent="0.2">
      <c r="D12" s="6"/>
      <c r="E12" s="6"/>
      <c r="F12" s="6"/>
    </row>
    <row r="13" spans="1:6" x14ac:dyDescent="0.2">
      <c r="C13" s="1" t="s">
        <v>11</v>
      </c>
      <c r="D13" s="6">
        <v>27.3</v>
      </c>
      <c r="E13" s="6">
        <v>26.9</v>
      </c>
      <c r="F13" s="6">
        <v>28.4</v>
      </c>
    </row>
    <row r="14" spans="1:6" x14ac:dyDescent="0.2">
      <c r="C14" s="1" t="s">
        <v>7</v>
      </c>
      <c r="D14" s="6">
        <v>26.6</v>
      </c>
      <c r="E14" s="6">
        <v>30.6</v>
      </c>
      <c r="F14" s="6">
        <v>33.299999999999997</v>
      </c>
    </row>
    <row r="15" spans="1:6" x14ac:dyDescent="0.2">
      <c r="C15" s="1" t="s">
        <v>1</v>
      </c>
      <c r="D15" s="6">
        <v>20.3</v>
      </c>
      <c r="E15" s="6">
        <v>12.5</v>
      </c>
      <c r="F15" s="6">
        <v>12.2</v>
      </c>
    </row>
    <row r="16" spans="1:6" x14ac:dyDescent="0.2">
      <c r="C16" s="1" t="s">
        <v>8</v>
      </c>
      <c r="D16" s="6">
        <v>20</v>
      </c>
      <c r="E16" s="6">
        <v>23.8</v>
      </c>
      <c r="F16" s="6">
        <v>25.4</v>
      </c>
    </row>
    <row r="17" spans="3:6" x14ac:dyDescent="0.2">
      <c r="C17" s="1" t="s">
        <v>12</v>
      </c>
      <c r="D17" s="6">
        <v>17.2</v>
      </c>
      <c r="E17" s="6">
        <v>23.3</v>
      </c>
      <c r="F17" s="6">
        <v>21.5</v>
      </c>
    </row>
    <row r="18" spans="3:6" x14ac:dyDescent="0.2">
      <c r="C18" s="1" t="s">
        <v>10</v>
      </c>
      <c r="D18" s="6">
        <v>16.2</v>
      </c>
      <c r="E18" s="6">
        <v>22.5</v>
      </c>
      <c r="F18" s="6">
        <v>26.2</v>
      </c>
    </row>
    <row r="19" spans="3:6" x14ac:dyDescent="0.2">
      <c r="C19" s="1" t="s">
        <v>24</v>
      </c>
      <c r="D19" s="6">
        <v>16.100000000000001</v>
      </c>
      <c r="E19" s="6">
        <v>21.3</v>
      </c>
      <c r="F19" s="6">
        <v>23.7</v>
      </c>
    </row>
    <row r="20" spans="3:6" x14ac:dyDescent="0.2">
      <c r="C20" s="1" t="s">
        <v>6</v>
      </c>
      <c r="D20" s="6">
        <v>15.4</v>
      </c>
      <c r="E20" s="6">
        <v>21.2</v>
      </c>
      <c r="F20" s="6">
        <v>21</v>
      </c>
    </row>
    <row r="21" spans="3:6" x14ac:dyDescent="0.2">
      <c r="C21" s="1" t="s">
        <v>17</v>
      </c>
      <c r="D21" s="6">
        <v>15.3</v>
      </c>
      <c r="E21" s="6">
        <v>11.7</v>
      </c>
      <c r="F21" s="6">
        <v>15.7</v>
      </c>
    </row>
    <row r="22" spans="3:6" x14ac:dyDescent="0.2">
      <c r="C22" s="1" t="s">
        <v>9</v>
      </c>
      <c r="D22" s="6">
        <v>15</v>
      </c>
      <c r="E22" s="6">
        <v>18.2</v>
      </c>
      <c r="F22" s="6">
        <v>12.7</v>
      </c>
    </row>
    <row r="23" spans="3:6" x14ac:dyDescent="0.2">
      <c r="C23" s="1" t="s">
        <v>13</v>
      </c>
      <c r="D23" s="6">
        <v>14.7</v>
      </c>
      <c r="E23" s="6">
        <v>17.100000000000001</v>
      </c>
      <c r="F23" s="6">
        <v>18.399999999999999</v>
      </c>
    </row>
    <row r="24" spans="3:6" x14ac:dyDescent="0.2">
      <c r="C24" s="1" t="s">
        <v>21</v>
      </c>
      <c r="D24" s="6">
        <v>14.7</v>
      </c>
      <c r="E24" s="6">
        <v>15.6</v>
      </c>
      <c r="F24" s="6">
        <v>15.4</v>
      </c>
    </row>
    <row r="25" spans="3:6" x14ac:dyDescent="0.2">
      <c r="C25" s="1" t="s">
        <v>2</v>
      </c>
      <c r="D25" s="6">
        <v>14.6</v>
      </c>
      <c r="E25" s="6">
        <v>28.4</v>
      </c>
      <c r="F25" s="6">
        <v>40.1</v>
      </c>
    </row>
    <row r="26" spans="3:6" x14ac:dyDescent="0.2">
      <c r="C26" s="1" t="s">
        <v>212</v>
      </c>
      <c r="D26" s="6">
        <v>14.5</v>
      </c>
      <c r="E26" s="6">
        <v>12.6</v>
      </c>
      <c r="F26" s="6">
        <v>11.7</v>
      </c>
    </row>
    <row r="27" spans="3:6" x14ac:dyDescent="0.2">
      <c r="C27" s="1" t="s">
        <v>22</v>
      </c>
      <c r="D27" s="6">
        <v>14.1</v>
      </c>
      <c r="E27" s="6">
        <v>20.2</v>
      </c>
      <c r="F27" s="6">
        <v>25.3</v>
      </c>
    </row>
    <row r="28" spans="3:6" x14ac:dyDescent="0.2">
      <c r="C28" s="1" t="s">
        <v>41</v>
      </c>
      <c r="D28" s="6">
        <v>13.9</v>
      </c>
      <c r="E28" s="6">
        <v>15.9</v>
      </c>
      <c r="F28" s="6">
        <v>15.1</v>
      </c>
    </row>
    <row r="29" spans="3:6" x14ac:dyDescent="0.2">
      <c r="C29" s="1" t="s">
        <v>16</v>
      </c>
      <c r="D29" s="6">
        <v>13.8</v>
      </c>
      <c r="E29" s="6">
        <v>17.399999999999999</v>
      </c>
      <c r="F29" s="6">
        <v>22.6</v>
      </c>
    </row>
    <row r="30" spans="3:6" x14ac:dyDescent="0.2">
      <c r="C30" s="1" t="s">
        <v>23</v>
      </c>
      <c r="D30" s="6">
        <v>13.5</v>
      </c>
      <c r="E30" s="6">
        <v>14.4</v>
      </c>
      <c r="F30" s="6">
        <v>13.2</v>
      </c>
    </row>
    <row r="31" spans="3:6" x14ac:dyDescent="0.2">
      <c r="C31" s="1" t="s">
        <v>5</v>
      </c>
      <c r="D31" s="6">
        <v>13.4</v>
      </c>
      <c r="E31" s="6">
        <v>17.8</v>
      </c>
      <c r="F31" s="6">
        <v>16.7</v>
      </c>
    </row>
    <row r="32" spans="3:6" x14ac:dyDescent="0.2">
      <c r="C32" s="1" t="s">
        <v>19</v>
      </c>
      <c r="D32" s="6">
        <v>12.6</v>
      </c>
      <c r="E32" s="6">
        <v>10.3</v>
      </c>
      <c r="F32" s="6">
        <v>7.6</v>
      </c>
    </row>
    <row r="33" spans="3:6" x14ac:dyDescent="0.2">
      <c r="C33" s="1" t="s">
        <v>20</v>
      </c>
      <c r="D33" s="6">
        <v>12.3</v>
      </c>
      <c r="E33" s="6">
        <v>17.3</v>
      </c>
      <c r="F33" s="6">
        <v>20.100000000000001</v>
      </c>
    </row>
    <row r="34" spans="3:6" x14ac:dyDescent="0.2">
      <c r="C34" s="1" t="s">
        <v>25</v>
      </c>
      <c r="D34" s="6">
        <v>11.7</v>
      </c>
      <c r="E34" s="6">
        <v>14.1</v>
      </c>
      <c r="F34" s="6">
        <v>13.7</v>
      </c>
    </row>
    <row r="35" spans="3:6" x14ac:dyDescent="0.2">
      <c r="C35" s="1" t="s">
        <v>4</v>
      </c>
      <c r="D35" s="6">
        <v>11.3</v>
      </c>
      <c r="E35" s="6">
        <v>10.5</v>
      </c>
      <c r="F35" s="6">
        <v>8.3000000000000007</v>
      </c>
    </row>
    <row r="36" spans="3:6" x14ac:dyDescent="0.2">
      <c r="C36" s="1" t="s">
        <v>15</v>
      </c>
      <c r="D36" s="6">
        <v>10</v>
      </c>
      <c r="E36" s="6">
        <v>7.9</v>
      </c>
      <c r="F36" s="6">
        <v>7.5</v>
      </c>
    </row>
    <row r="37" spans="3:6" x14ac:dyDescent="0.2">
      <c r="C37" s="1" t="s">
        <v>18</v>
      </c>
      <c r="D37" s="6">
        <v>9.6999999999999993</v>
      </c>
      <c r="E37" s="6">
        <v>8</v>
      </c>
      <c r="F37" s="6">
        <v>7.6</v>
      </c>
    </row>
    <row r="38" spans="3:6" x14ac:dyDescent="0.2">
      <c r="C38" s="1" t="s">
        <v>14</v>
      </c>
      <c r="D38" s="6">
        <v>9.6</v>
      </c>
      <c r="E38" s="6">
        <v>11</v>
      </c>
      <c r="F38" s="6">
        <v>18.100000000000001</v>
      </c>
    </row>
    <row r="39" spans="3:6" x14ac:dyDescent="0.2">
      <c r="C39" s="1" t="s">
        <v>3</v>
      </c>
      <c r="D39" s="6">
        <v>7.1</v>
      </c>
      <c r="E39" s="6">
        <v>7.9</v>
      </c>
      <c r="F39" s="6">
        <v>9.6</v>
      </c>
    </row>
    <row r="40" spans="3:6" x14ac:dyDescent="0.2">
      <c r="C40" s="1" t="s">
        <v>26</v>
      </c>
      <c r="D40" s="6">
        <v>6.8</v>
      </c>
      <c r="E40" s="6">
        <v>8.3000000000000007</v>
      </c>
      <c r="F40" s="6">
        <v>8.6</v>
      </c>
    </row>
    <row r="41" spans="3:6" x14ac:dyDescent="0.2">
      <c r="D41" s="6"/>
      <c r="E41" s="6"/>
      <c r="F41" s="6"/>
    </row>
    <row r="42" spans="3:6" x14ac:dyDescent="0.2">
      <c r="C42" s="1" t="s">
        <v>215</v>
      </c>
      <c r="D42" s="6">
        <v>8.6</v>
      </c>
      <c r="E42" s="6">
        <v>8.6</v>
      </c>
      <c r="F42" s="6">
        <v>7.3</v>
      </c>
    </row>
    <row r="43" spans="3:6" x14ac:dyDescent="0.2">
      <c r="C43" s="1" t="s">
        <v>213</v>
      </c>
      <c r="D43" s="6">
        <v>7.1</v>
      </c>
      <c r="E43" s="6">
        <v>9.6999999999999993</v>
      </c>
      <c r="F43" s="6">
        <v>9.3000000000000007</v>
      </c>
    </row>
    <row r="44" spans="3:6" x14ac:dyDescent="0.2">
      <c r="C44" s="1" t="s">
        <v>214</v>
      </c>
      <c r="D44" s="6">
        <v>6.7</v>
      </c>
      <c r="E44" s="6">
        <v>8.1999999999999993</v>
      </c>
      <c r="F44" s="6">
        <v>8.8000000000000007</v>
      </c>
    </row>
    <row r="46" spans="3:6" x14ac:dyDescent="0.2">
      <c r="C46" s="5" t="s">
        <v>38</v>
      </c>
    </row>
    <row r="97" spans="3:3" x14ac:dyDescent="0.2">
      <c r="C97" s="5"/>
    </row>
  </sheetData>
  <sortState ref="C42:F44">
    <sortCondition descending="1" ref="D42:D44"/>
  </sortState>
  <conditionalFormatting sqref="B13:B40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90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5" width="20.7109375" style="1" customWidth="1"/>
    <col min="6" max="16384" width="9.140625" style="1"/>
  </cols>
  <sheetData>
    <row r="1" spans="1:5" x14ac:dyDescent="0.2">
      <c r="A1" s="9"/>
    </row>
    <row r="3" spans="1:5" x14ac:dyDescent="0.2">
      <c r="C3" s="2" t="s">
        <v>369</v>
      </c>
    </row>
    <row r="4" spans="1:5" x14ac:dyDescent="0.2">
      <c r="C4" s="2" t="s">
        <v>378</v>
      </c>
    </row>
    <row r="6" spans="1:5" ht="15" x14ac:dyDescent="0.2">
      <c r="C6" s="3" t="s">
        <v>346</v>
      </c>
    </row>
    <row r="7" spans="1:5" x14ac:dyDescent="0.2">
      <c r="C7" s="4" t="s">
        <v>216</v>
      </c>
    </row>
    <row r="10" spans="1:5" x14ac:dyDescent="0.2">
      <c r="D10" s="7" t="s">
        <v>36</v>
      </c>
      <c r="E10" s="7" t="s">
        <v>37</v>
      </c>
    </row>
    <row r="11" spans="1:5" x14ac:dyDescent="0.2">
      <c r="C11" s="60" t="s">
        <v>32</v>
      </c>
      <c r="D11" s="6">
        <v>12.7</v>
      </c>
      <c r="E11" s="6">
        <v>17.899999999999999</v>
      </c>
    </row>
    <row r="12" spans="1:5" x14ac:dyDescent="0.2">
      <c r="C12" s="60"/>
      <c r="D12" s="6"/>
      <c r="E12" s="6"/>
    </row>
    <row r="13" spans="1:5" x14ac:dyDescent="0.2">
      <c r="B13" s="6"/>
      <c r="C13" s="60" t="s">
        <v>7</v>
      </c>
      <c r="D13" s="6">
        <v>25.2</v>
      </c>
      <c r="E13" s="6">
        <v>28</v>
      </c>
    </row>
    <row r="14" spans="1:5" x14ac:dyDescent="0.2">
      <c r="B14" s="6"/>
      <c r="C14" s="60" t="s">
        <v>11</v>
      </c>
      <c r="D14" s="6">
        <v>24.9</v>
      </c>
      <c r="E14" s="6">
        <v>29.8</v>
      </c>
    </row>
    <row r="15" spans="1:5" x14ac:dyDescent="0.2">
      <c r="B15" s="6"/>
      <c r="C15" s="60" t="s">
        <v>8</v>
      </c>
      <c r="D15" s="6">
        <v>19.7</v>
      </c>
      <c r="E15" s="6">
        <v>20.3</v>
      </c>
    </row>
    <row r="16" spans="1:5" x14ac:dyDescent="0.2">
      <c r="B16" s="6"/>
      <c r="C16" s="60" t="s">
        <v>1</v>
      </c>
      <c r="D16" s="6">
        <v>18.399999999999999</v>
      </c>
      <c r="E16" s="6">
        <v>22.2</v>
      </c>
    </row>
    <row r="17" spans="2:5" x14ac:dyDescent="0.2">
      <c r="B17" s="6"/>
      <c r="C17" s="60" t="s">
        <v>12</v>
      </c>
      <c r="D17" s="6">
        <v>17.399999999999999</v>
      </c>
      <c r="E17" s="6">
        <v>17</v>
      </c>
    </row>
    <row r="18" spans="2:5" x14ac:dyDescent="0.2">
      <c r="B18" s="6"/>
      <c r="C18" s="60" t="s">
        <v>10</v>
      </c>
      <c r="D18" s="6">
        <v>16.399999999999999</v>
      </c>
      <c r="E18" s="6">
        <v>15.9</v>
      </c>
    </row>
    <row r="19" spans="2:5" x14ac:dyDescent="0.2">
      <c r="B19" s="6"/>
      <c r="C19" s="60" t="s">
        <v>21</v>
      </c>
      <c r="D19" s="6">
        <v>13.9</v>
      </c>
      <c r="E19" s="6">
        <v>15.4</v>
      </c>
    </row>
    <row r="20" spans="2:5" x14ac:dyDescent="0.2">
      <c r="B20" s="6"/>
      <c r="C20" s="60" t="s">
        <v>6</v>
      </c>
      <c r="D20" s="6">
        <v>13.3</v>
      </c>
      <c r="E20" s="6">
        <v>17.5</v>
      </c>
    </row>
    <row r="21" spans="2:5" x14ac:dyDescent="0.2">
      <c r="B21" s="6"/>
      <c r="C21" s="60" t="s">
        <v>9</v>
      </c>
      <c r="D21" s="6">
        <v>13.2</v>
      </c>
      <c r="E21" s="6">
        <v>16.8</v>
      </c>
    </row>
    <row r="22" spans="2:5" x14ac:dyDescent="0.2">
      <c r="B22" s="6"/>
      <c r="C22" s="60" t="s">
        <v>2</v>
      </c>
      <c r="D22" s="6">
        <v>12.9</v>
      </c>
      <c r="E22" s="6">
        <v>16.399999999999999</v>
      </c>
    </row>
    <row r="23" spans="2:5" x14ac:dyDescent="0.2">
      <c r="B23" s="6"/>
      <c r="C23" s="60" t="s">
        <v>23</v>
      </c>
      <c r="D23" s="6">
        <v>12.3</v>
      </c>
      <c r="E23" s="6">
        <v>15</v>
      </c>
    </row>
    <row r="24" spans="2:5" x14ac:dyDescent="0.2">
      <c r="B24" s="6"/>
      <c r="C24" s="60" t="s">
        <v>13</v>
      </c>
      <c r="D24" s="6">
        <v>11.8</v>
      </c>
      <c r="E24" s="6">
        <v>17.5</v>
      </c>
    </row>
    <row r="25" spans="2:5" x14ac:dyDescent="0.2">
      <c r="B25" s="6"/>
      <c r="C25" s="60" t="s">
        <v>22</v>
      </c>
      <c r="D25" s="6">
        <v>11.3</v>
      </c>
      <c r="E25" s="6">
        <v>17.100000000000001</v>
      </c>
    </row>
    <row r="26" spans="2:5" x14ac:dyDescent="0.2">
      <c r="B26" s="6"/>
      <c r="C26" s="60" t="s">
        <v>19</v>
      </c>
      <c r="D26" s="6">
        <v>11</v>
      </c>
      <c r="E26" s="6">
        <v>14.2</v>
      </c>
    </row>
    <row r="27" spans="2:5" x14ac:dyDescent="0.2">
      <c r="B27" s="6"/>
      <c r="C27" s="60" t="s">
        <v>25</v>
      </c>
      <c r="D27" s="6">
        <v>10.8</v>
      </c>
      <c r="E27" s="6">
        <v>12.5</v>
      </c>
    </row>
    <row r="28" spans="2:5" x14ac:dyDescent="0.2">
      <c r="B28" s="6"/>
      <c r="C28" s="60" t="s">
        <v>24</v>
      </c>
      <c r="D28" s="6">
        <v>10.3</v>
      </c>
      <c r="E28" s="6">
        <v>21.9</v>
      </c>
    </row>
    <row r="29" spans="2:5" x14ac:dyDescent="0.2">
      <c r="B29" s="6"/>
      <c r="C29" s="60" t="s">
        <v>15</v>
      </c>
      <c r="D29" s="6">
        <v>10.199999999999999</v>
      </c>
      <c r="E29" s="6">
        <v>9.8000000000000007</v>
      </c>
    </row>
    <row r="30" spans="2:5" x14ac:dyDescent="0.2">
      <c r="B30" s="6"/>
      <c r="C30" s="1" t="s">
        <v>212</v>
      </c>
      <c r="D30" s="6">
        <v>10.199999999999999</v>
      </c>
      <c r="E30" s="6">
        <v>18.8</v>
      </c>
    </row>
    <row r="31" spans="2:5" x14ac:dyDescent="0.2">
      <c r="B31" s="6"/>
      <c r="C31" s="60" t="s">
        <v>17</v>
      </c>
      <c r="D31" s="6">
        <v>9.6</v>
      </c>
      <c r="E31" s="6">
        <v>21.5</v>
      </c>
    </row>
    <row r="32" spans="2:5" x14ac:dyDescent="0.2">
      <c r="B32" s="6"/>
      <c r="C32" s="60" t="s">
        <v>20</v>
      </c>
      <c r="D32" s="6">
        <v>9.6</v>
      </c>
      <c r="E32" s="6">
        <v>15.1</v>
      </c>
    </row>
    <row r="33" spans="2:5" x14ac:dyDescent="0.2">
      <c r="B33" s="6"/>
      <c r="C33" s="60" t="s">
        <v>5</v>
      </c>
      <c r="D33" s="6">
        <v>8.6</v>
      </c>
      <c r="E33" s="6">
        <v>18</v>
      </c>
    </row>
    <row r="34" spans="2:5" x14ac:dyDescent="0.2">
      <c r="B34" s="6"/>
      <c r="C34" s="60" t="s">
        <v>4</v>
      </c>
      <c r="D34" s="6">
        <v>8.4</v>
      </c>
      <c r="E34" s="6">
        <v>14.2</v>
      </c>
    </row>
    <row r="35" spans="2:5" x14ac:dyDescent="0.2">
      <c r="B35" s="6"/>
      <c r="C35" s="60" t="s">
        <v>16</v>
      </c>
      <c r="D35" s="6">
        <v>8.1</v>
      </c>
      <c r="E35" s="6">
        <v>19.5</v>
      </c>
    </row>
    <row r="36" spans="2:5" x14ac:dyDescent="0.2">
      <c r="B36" s="6"/>
      <c r="C36" s="60" t="s">
        <v>18</v>
      </c>
      <c r="D36" s="6">
        <v>7.7</v>
      </c>
      <c r="E36" s="6">
        <v>11.7</v>
      </c>
    </row>
    <row r="37" spans="2:5" x14ac:dyDescent="0.2">
      <c r="B37" s="6"/>
      <c r="C37" s="60" t="s">
        <v>14</v>
      </c>
      <c r="D37" s="6">
        <v>7.5</v>
      </c>
      <c r="E37" s="6">
        <v>11.8</v>
      </c>
    </row>
    <row r="38" spans="2:5" x14ac:dyDescent="0.2">
      <c r="B38" s="6"/>
      <c r="C38" s="1" t="s">
        <v>26</v>
      </c>
      <c r="D38" s="6">
        <v>6.3</v>
      </c>
      <c r="E38" s="6">
        <v>7.4</v>
      </c>
    </row>
    <row r="39" spans="2:5" x14ac:dyDescent="0.2">
      <c r="B39" s="6"/>
      <c r="C39" s="60" t="s">
        <v>41</v>
      </c>
      <c r="D39" s="6">
        <v>5.7</v>
      </c>
      <c r="E39" s="6">
        <v>22.2</v>
      </c>
    </row>
    <row r="40" spans="2:5" x14ac:dyDescent="0.2">
      <c r="B40" s="6"/>
      <c r="C40" s="60" t="s">
        <v>3</v>
      </c>
      <c r="D40" s="6">
        <v>5.7</v>
      </c>
      <c r="E40" s="6">
        <v>8.3000000000000007</v>
      </c>
    </row>
    <row r="41" spans="2:5" x14ac:dyDescent="0.2">
      <c r="D41" s="6"/>
      <c r="E41" s="6"/>
    </row>
    <row r="42" spans="2:5" x14ac:dyDescent="0.2">
      <c r="C42" s="1" t="s">
        <v>215</v>
      </c>
      <c r="D42" s="6">
        <v>7.2</v>
      </c>
      <c r="E42" s="6">
        <v>10</v>
      </c>
    </row>
    <row r="43" spans="2:5" x14ac:dyDescent="0.2">
      <c r="C43" s="1" t="s">
        <v>213</v>
      </c>
      <c r="D43" s="6">
        <v>6.3</v>
      </c>
      <c r="E43" s="6">
        <v>7.8</v>
      </c>
    </row>
    <row r="44" spans="2:5" x14ac:dyDescent="0.2">
      <c r="C44" s="1" t="s">
        <v>214</v>
      </c>
      <c r="D44" s="6">
        <v>5.6</v>
      </c>
      <c r="E44" s="6">
        <v>7.7</v>
      </c>
    </row>
    <row r="46" spans="2:5" x14ac:dyDescent="0.2">
      <c r="C46" s="1" t="s">
        <v>359</v>
      </c>
    </row>
    <row r="90" spans="3:3" x14ac:dyDescent="0.2">
      <c r="C90" s="5"/>
    </row>
  </sheetData>
  <sortState ref="C42:E44">
    <sortCondition descending="1" ref="D42:D44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93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6" width="20.71093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6" spans="1:6" ht="15" x14ac:dyDescent="0.2">
      <c r="C6" s="3" t="s">
        <v>347</v>
      </c>
    </row>
    <row r="7" spans="1:6" x14ac:dyDescent="0.2">
      <c r="C7" s="4" t="s">
        <v>216</v>
      </c>
    </row>
    <row r="10" spans="1:6" x14ac:dyDescent="0.2">
      <c r="D10" s="7" t="s">
        <v>29</v>
      </c>
      <c r="E10" s="7" t="s">
        <v>30</v>
      </c>
      <c r="F10" s="7" t="s">
        <v>31</v>
      </c>
    </row>
    <row r="11" spans="1:6" x14ac:dyDescent="0.2">
      <c r="C11" s="1" t="s">
        <v>32</v>
      </c>
      <c r="D11" s="6">
        <v>10.9</v>
      </c>
      <c r="E11" s="6">
        <v>9.8000000000000007</v>
      </c>
      <c r="F11" s="6">
        <v>9.8000000000000007</v>
      </c>
    </row>
    <row r="12" spans="1:6" x14ac:dyDescent="0.2">
      <c r="D12" s="6"/>
      <c r="E12" s="6"/>
      <c r="F12" s="6"/>
    </row>
    <row r="13" spans="1:6" x14ac:dyDescent="0.2">
      <c r="C13" s="1" t="s">
        <v>7</v>
      </c>
      <c r="D13" s="6">
        <v>28.3</v>
      </c>
      <c r="E13" s="6">
        <v>27.3</v>
      </c>
      <c r="F13" s="6">
        <v>23.2</v>
      </c>
    </row>
    <row r="14" spans="1:6" x14ac:dyDescent="0.2">
      <c r="C14" s="1" t="s">
        <v>8</v>
      </c>
      <c r="D14" s="6">
        <v>22.7</v>
      </c>
      <c r="E14" s="6">
        <v>25.3</v>
      </c>
      <c r="F14" s="6">
        <v>27.1</v>
      </c>
    </row>
    <row r="15" spans="1:6" x14ac:dyDescent="0.2">
      <c r="C15" s="1" t="s">
        <v>21</v>
      </c>
      <c r="D15" s="6">
        <v>15.7</v>
      </c>
      <c r="E15" s="6">
        <v>13.6</v>
      </c>
      <c r="F15" s="6">
        <v>11.9</v>
      </c>
    </row>
    <row r="16" spans="1:6" x14ac:dyDescent="0.2">
      <c r="C16" s="1" t="s">
        <v>12</v>
      </c>
      <c r="D16" s="6">
        <v>15.2</v>
      </c>
      <c r="E16" s="6">
        <v>17.7</v>
      </c>
      <c r="F16" s="6">
        <v>17.2</v>
      </c>
    </row>
    <row r="17" spans="3:6" x14ac:dyDescent="0.2">
      <c r="C17" s="1" t="s">
        <v>1</v>
      </c>
      <c r="D17" s="6">
        <v>14.2</v>
      </c>
      <c r="E17" s="6">
        <v>6.5</v>
      </c>
      <c r="F17" s="6">
        <v>6.7</v>
      </c>
    </row>
    <row r="18" spans="3:6" x14ac:dyDescent="0.2">
      <c r="C18" s="1" t="s">
        <v>10</v>
      </c>
      <c r="D18" s="6">
        <v>14</v>
      </c>
      <c r="E18" s="6">
        <v>18.5</v>
      </c>
      <c r="F18" s="6">
        <v>18.8</v>
      </c>
    </row>
    <row r="19" spans="3:6" x14ac:dyDescent="0.2">
      <c r="C19" s="1" t="s">
        <v>11</v>
      </c>
      <c r="D19" s="6">
        <v>12.9</v>
      </c>
      <c r="E19" s="6">
        <v>12.5</v>
      </c>
      <c r="F19" s="6">
        <v>12.9</v>
      </c>
    </row>
    <row r="20" spans="3:6" x14ac:dyDescent="0.2">
      <c r="C20" s="1" t="s">
        <v>9</v>
      </c>
      <c r="D20" s="6">
        <v>11.5</v>
      </c>
      <c r="E20" s="6">
        <v>12.1</v>
      </c>
      <c r="F20" s="6">
        <v>7.6</v>
      </c>
    </row>
    <row r="21" spans="3:6" x14ac:dyDescent="0.2">
      <c r="C21" s="1" t="s">
        <v>6</v>
      </c>
      <c r="D21" s="6">
        <v>10.6</v>
      </c>
      <c r="E21" s="6">
        <v>12</v>
      </c>
      <c r="F21" s="6">
        <v>11.6</v>
      </c>
    </row>
    <row r="22" spans="3:6" x14ac:dyDescent="0.2">
      <c r="C22" s="1" t="s">
        <v>23</v>
      </c>
      <c r="D22" s="6">
        <v>10.1</v>
      </c>
      <c r="E22" s="6">
        <v>10.5</v>
      </c>
      <c r="F22" s="6">
        <v>9.1</v>
      </c>
    </row>
    <row r="23" spans="3:6" x14ac:dyDescent="0.2">
      <c r="C23" s="1" t="s">
        <v>13</v>
      </c>
      <c r="D23" s="6">
        <v>9.6999999999999993</v>
      </c>
      <c r="E23" s="6">
        <v>10.7</v>
      </c>
      <c r="F23" s="6">
        <v>12.4</v>
      </c>
    </row>
    <row r="24" spans="3:6" x14ac:dyDescent="0.2">
      <c r="C24" s="1" t="s">
        <v>25</v>
      </c>
      <c r="D24" s="6">
        <v>9.5</v>
      </c>
      <c r="E24" s="6">
        <v>8.5</v>
      </c>
      <c r="F24" s="6">
        <v>7.8</v>
      </c>
    </row>
    <row r="25" spans="3:6" x14ac:dyDescent="0.2">
      <c r="C25" s="1" t="s">
        <v>19</v>
      </c>
      <c r="D25" s="6">
        <v>9.4</v>
      </c>
      <c r="E25" s="6">
        <v>5.3</v>
      </c>
      <c r="F25" s="6">
        <v>3.3</v>
      </c>
    </row>
    <row r="26" spans="3:6" x14ac:dyDescent="0.2">
      <c r="C26" s="1" t="s">
        <v>24</v>
      </c>
      <c r="D26" s="6">
        <v>9.1999999999999993</v>
      </c>
      <c r="E26" s="6">
        <v>12.4</v>
      </c>
      <c r="F26" s="6">
        <v>15.6</v>
      </c>
    </row>
    <row r="27" spans="3:6" x14ac:dyDescent="0.2">
      <c r="C27" s="1" t="s">
        <v>18</v>
      </c>
      <c r="D27" s="6">
        <v>8.9</v>
      </c>
      <c r="E27" s="6">
        <v>6.2</v>
      </c>
      <c r="F27" s="6">
        <v>6.1</v>
      </c>
    </row>
    <row r="28" spans="3:6" x14ac:dyDescent="0.2">
      <c r="C28" s="1" t="s">
        <v>26</v>
      </c>
      <c r="D28" s="6">
        <v>8.5</v>
      </c>
      <c r="E28" s="6">
        <v>8.1999999999999993</v>
      </c>
      <c r="F28" s="6">
        <v>6.8</v>
      </c>
    </row>
    <row r="29" spans="3:6" x14ac:dyDescent="0.2">
      <c r="C29" s="1" t="s">
        <v>2</v>
      </c>
      <c r="D29" s="6">
        <v>8.1</v>
      </c>
      <c r="E29" s="6">
        <v>11.6</v>
      </c>
      <c r="F29" s="6">
        <v>17.399999999999999</v>
      </c>
    </row>
    <row r="30" spans="3:6" x14ac:dyDescent="0.2">
      <c r="C30" s="1" t="s">
        <v>3</v>
      </c>
      <c r="D30" s="6">
        <v>7.8</v>
      </c>
      <c r="E30" s="6">
        <v>6</v>
      </c>
      <c r="F30" s="6">
        <v>5.8</v>
      </c>
    </row>
    <row r="31" spans="3:6" x14ac:dyDescent="0.2">
      <c r="C31" s="1" t="s">
        <v>20</v>
      </c>
      <c r="D31" s="6">
        <v>7.8</v>
      </c>
      <c r="E31" s="6">
        <v>9.8000000000000007</v>
      </c>
      <c r="F31" s="6">
        <v>9.6999999999999993</v>
      </c>
    </row>
    <row r="32" spans="3:6" x14ac:dyDescent="0.2">
      <c r="C32" s="1" t="s">
        <v>22</v>
      </c>
      <c r="D32" s="6">
        <v>7.8</v>
      </c>
      <c r="E32" s="6">
        <v>7.7</v>
      </c>
      <c r="F32" s="6">
        <v>5.5</v>
      </c>
    </row>
    <row r="33" spans="3:6" x14ac:dyDescent="0.2">
      <c r="C33" s="1" t="s">
        <v>5</v>
      </c>
      <c r="D33" s="6">
        <v>7.3</v>
      </c>
      <c r="E33" s="6">
        <v>7.7</v>
      </c>
      <c r="F33" s="6">
        <v>7.3</v>
      </c>
    </row>
    <row r="34" spans="3:6" x14ac:dyDescent="0.2">
      <c r="C34" s="1" t="s">
        <v>212</v>
      </c>
      <c r="D34" s="6">
        <v>7.1</v>
      </c>
      <c r="E34" s="6">
        <v>5.2</v>
      </c>
      <c r="F34" s="6">
        <v>4</v>
      </c>
    </row>
    <row r="35" spans="3:6" x14ac:dyDescent="0.2">
      <c r="C35" s="1" t="s">
        <v>14</v>
      </c>
      <c r="D35" s="6">
        <v>7</v>
      </c>
      <c r="E35" s="6">
        <v>10.3</v>
      </c>
      <c r="F35" s="6">
        <v>14.6</v>
      </c>
    </row>
    <row r="36" spans="3:6" x14ac:dyDescent="0.2">
      <c r="C36" s="1" t="s">
        <v>17</v>
      </c>
      <c r="D36" s="6">
        <v>7</v>
      </c>
      <c r="E36" s="6">
        <v>4.3</v>
      </c>
      <c r="F36" s="6">
        <v>8</v>
      </c>
    </row>
    <row r="37" spans="3:6" x14ac:dyDescent="0.2">
      <c r="C37" s="1" t="s">
        <v>16</v>
      </c>
      <c r="D37" s="6">
        <v>6.9</v>
      </c>
      <c r="E37" s="6">
        <v>7.1</v>
      </c>
      <c r="F37" s="6">
        <v>9.1</v>
      </c>
    </row>
    <row r="38" spans="3:6" x14ac:dyDescent="0.2">
      <c r="C38" s="1" t="s">
        <v>4</v>
      </c>
      <c r="D38" s="6">
        <v>6.4</v>
      </c>
      <c r="E38" s="6">
        <v>4.5</v>
      </c>
      <c r="F38" s="6">
        <v>3.7</v>
      </c>
    </row>
    <row r="39" spans="3:6" x14ac:dyDescent="0.2">
      <c r="C39" s="1" t="s">
        <v>15</v>
      </c>
      <c r="D39" s="6">
        <v>6</v>
      </c>
      <c r="E39" s="6">
        <v>5.6</v>
      </c>
      <c r="F39" s="6">
        <v>5.9</v>
      </c>
    </row>
    <row r="40" spans="3:6" x14ac:dyDescent="0.2">
      <c r="C40" s="1" t="s">
        <v>41</v>
      </c>
      <c r="D40" s="6">
        <v>5</v>
      </c>
      <c r="E40" s="6">
        <v>6.9</v>
      </c>
      <c r="F40" s="6">
        <v>6.4</v>
      </c>
    </row>
    <row r="41" spans="3:6" x14ac:dyDescent="0.2">
      <c r="D41" s="6"/>
      <c r="E41" s="6"/>
      <c r="F41" s="6"/>
    </row>
    <row r="42" spans="3:6" x14ac:dyDescent="0.2">
      <c r="C42" s="1" t="s">
        <v>215</v>
      </c>
      <c r="D42" s="6">
        <v>5.9</v>
      </c>
      <c r="E42" s="6">
        <v>4.4000000000000004</v>
      </c>
      <c r="F42" s="6">
        <v>3.4</v>
      </c>
    </row>
    <row r="43" spans="3:6" x14ac:dyDescent="0.2">
      <c r="C43" s="1" t="s">
        <v>213</v>
      </c>
      <c r="D43" s="6">
        <v>5.3</v>
      </c>
      <c r="E43" s="6">
        <v>5.2</v>
      </c>
      <c r="F43" s="6">
        <v>2.6</v>
      </c>
    </row>
    <row r="44" spans="3:6" x14ac:dyDescent="0.2">
      <c r="C44" s="1" t="s">
        <v>214</v>
      </c>
      <c r="D44" s="6">
        <v>3.9</v>
      </c>
      <c r="E44" s="6">
        <v>3.6</v>
      </c>
      <c r="F44" s="6">
        <v>3</v>
      </c>
    </row>
    <row r="46" spans="3:6" x14ac:dyDescent="0.2">
      <c r="C46" s="5" t="s">
        <v>39</v>
      </c>
    </row>
    <row r="58" spans="4:6" x14ac:dyDescent="0.2">
      <c r="D58" s="6"/>
      <c r="E58" s="6"/>
      <c r="F58" s="6"/>
    </row>
    <row r="59" spans="4:6" x14ac:dyDescent="0.2">
      <c r="D59" s="6"/>
      <c r="E59" s="6"/>
      <c r="F59" s="6"/>
    </row>
    <row r="60" spans="4:6" x14ac:dyDescent="0.2">
      <c r="D60" s="6"/>
      <c r="E60" s="6"/>
      <c r="F60" s="6"/>
    </row>
    <row r="61" spans="4:6" x14ac:dyDescent="0.2">
      <c r="D61" s="6"/>
      <c r="E61" s="6"/>
      <c r="F61" s="6"/>
    </row>
    <row r="62" spans="4:6" x14ac:dyDescent="0.2">
      <c r="D62" s="6"/>
      <c r="E62" s="6"/>
      <c r="F62" s="6"/>
    </row>
    <row r="63" spans="4:6" x14ac:dyDescent="0.2">
      <c r="D63" s="6"/>
      <c r="E63" s="6"/>
      <c r="F63" s="6"/>
    </row>
    <row r="64" spans="4:6" x14ac:dyDescent="0.2">
      <c r="D64" s="6"/>
      <c r="E64" s="6"/>
      <c r="F64" s="6"/>
    </row>
    <row r="65" spans="4:6" x14ac:dyDescent="0.2">
      <c r="D65" s="6"/>
      <c r="E65" s="6"/>
      <c r="F65" s="6"/>
    </row>
    <row r="66" spans="4:6" x14ac:dyDescent="0.2">
      <c r="D66" s="6"/>
      <c r="E66" s="6"/>
      <c r="F66" s="6"/>
    </row>
    <row r="67" spans="4:6" x14ac:dyDescent="0.2">
      <c r="D67" s="6"/>
      <c r="E67" s="6"/>
      <c r="F67" s="6"/>
    </row>
    <row r="68" spans="4:6" x14ac:dyDescent="0.2">
      <c r="D68" s="6"/>
      <c r="E68" s="6"/>
      <c r="F68" s="6"/>
    </row>
    <row r="69" spans="4:6" x14ac:dyDescent="0.2">
      <c r="D69" s="6"/>
      <c r="E69" s="6"/>
      <c r="F69" s="6"/>
    </row>
    <row r="70" spans="4:6" x14ac:dyDescent="0.2">
      <c r="D70" s="6"/>
      <c r="E70" s="6"/>
      <c r="F70" s="6"/>
    </row>
    <row r="71" spans="4:6" x14ac:dyDescent="0.2">
      <c r="D71" s="6"/>
      <c r="E71" s="6"/>
      <c r="F71" s="6"/>
    </row>
    <row r="72" spans="4:6" x14ac:dyDescent="0.2">
      <c r="D72" s="6"/>
      <c r="E72" s="6"/>
      <c r="F72" s="6"/>
    </row>
    <row r="73" spans="4:6" x14ac:dyDescent="0.2">
      <c r="D73" s="6"/>
      <c r="E73" s="6"/>
      <c r="F73" s="6"/>
    </row>
    <row r="74" spans="4:6" x14ac:dyDescent="0.2">
      <c r="D74" s="6"/>
      <c r="E74" s="6"/>
      <c r="F74" s="6"/>
    </row>
    <row r="75" spans="4:6" x14ac:dyDescent="0.2">
      <c r="D75" s="6"/>
      <c r="E75" s="6"/>
      <c r="F75" s="6"/>
    </row>
    <row r="76" spans="4:6" x14ac:dyDescent="0.2">
      <c r="D76" s="6"/>
      <c r="E76" s="6"/>
      <c r="F76" s="6"/>
    </row>
    <row r="77" spans="4:6" x14ac:dyDescent="0.2">
      <c r="D77" s="6"/>
      <c r="E77" s="6"/>
      <c r="F77" s="6"/>
    </row>
    <row r="78" spans="4:6" x14ac:dyDescent="0.2">
      <c r="D78" s="6"/>
      <c r="E78" s="6"/>
      <c r="F78" s="6"/>
    </row>
    <row r="79" spans="4:6" x14ac:dyDescent="0.2">
      <c r="D79" s="6"/>
      <c r="E79" s="6"/>
      <c r="F79" s="6"/>
    </row>
    <row r="80" spans="4:6" x14ac:dyDescent="0.2">
      <c r="D80" s="6"/>
      <c r="E80" s="6"/>
      <c r="F80" s="6"/>
    </row>
    <row r="81" spans="3:6" x14ac:dyDescent="0.2">
      <c r="D81" s="6"/>
      <c r="E81" s="6"/>
      <c r="F81" s="6"/>
    </row>
    <row r="82" spans="3:6" x14ac:dyDescent="0.2">
      <c r="D82" s="6"/>
      <c r="E82" s="6"/>
      <c r="F82" s="6"/>
    </row>
    <row r="83" spans="3:6" x14ac:dyDescent="0.2">
      <c r="D83" s="6"/>
      <c r="E83" s="6"/>
      <c r="F83" s="6"/>
    </row>
    <row r="84" spans="3:6" x14ac:dyDescent="0.2">
      <c r="D84" s="6"/>
      <c r="E84" s="6"/>
      <c r="F84" s="6"/>
    </row>
    <row r="85" spans="3:6" x14ac:dyDescent="0.2">
      <c r="D85" s="6"/>
      <c r="E85" s="6"/>
      <c r="F85" s="6"/>
    </row>
    <row r="86" spans="3:6" x14ac:dyDescent="0.2">
      <c r="D86" s="6"/>
      <c r="E86" s="6"/>
      <c r="F86" s="6"/>
    </row>
    <row r="87" spans="3:6" x14ac:dyDescent="0.2">
      <c r="D87" s="6"/>
      <c r="E87" s="6"/>
      <c r="F87" s="6"/>
    </row>
    <row r="88" spans="3:6" x14ac:dyDescent="0.2">
      <c r="D88" s="6"/>
      <c r="E88" s="6"/>
      <c r="F88" s="6"/>
    </row>
    <row r="89" spans="3:6" x14ac:dyDescent="0.2">
      <c r="D89" s="6"/>
      <c r="E89" s="6"/>
      <c r="F89" s="6"/>
    </row>
    <row r="90" spans="3:6" x14ac:dyDescent="0.2">
      <c r="D90" s="6"/>
      <c r="E90" s="6"/>
      <c r="F90" s="6"/>
    </row>
    <row r="91" spans="3:6" x14ac:dyDescent="0.2">
      <c r="D91" s="6"/>
      <c r="E91" s="6"/>
      <c r="F91" s="6"/>
    </row>
    <row r="93" spans="3:6" x14ac:dyDescent="0.2">
      <c r="C93" s="5"/>
    </row>
  </sheetData>
  <sortState ref="C42:F44">
    <sortCondition descending="1" ref="D42:D44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95"/>
  <sheetViews>
    <sheetView showGridLines="0" zoomScaleNormal="100" workbookViewId="0"/>
  </sheetViews>
  <sheetFormatPr defaultRowHeight="12" x14ac:dyDescent="0.2"/>
  <cols>
    <col min="1" max="2" width="9.140625" style="1"/>
    <col min="3" max="3" width="19.42578125" style="1" customWidth="1"/>
    <col min="4" max="6" width="16.85546875" style="1" customWidth="1"/>
    <col min="7" max="16384" width="9.140625" style="1"/>
  </cols>
  <sheetData>
    <row r="1" spans="1:6" x14ac:dyDescent="0.2">
      <c r="A1" s="9"/>
    </row>
    <row r="3" spans="1:6" x14ac:dyDescent="0.2">
      <c r="C3" s="2" t="s">
        <v>369</v>
      </c>
    </row>
    <row r="4" spans="1:6" x14ac:dyDescent="0.2">
      <c r="C4" s="2" t="s">
        <v>378</v>
      </c>
    </row>
    <row r="5" spans="1:6" x14ac:dyDescent="0.2">
      <c r="C5" s="2"/>
    </row>
    <row r="6" spans="1:6" ht="15" x14ac:dyDescent="0.2">
      <c r="C6" s="3" t="s">
        <v>264</v>
      </c>
    </row>
    <row r="7" spans="1:6" x14ac:dyDescent="0.2">
      <c r="C7" s="4" t="s">
        <v>216</v>
      </c>
    </row>
    <row r="10" spans="1:6" x14ac:dyDescent="0.2">
      <c r="D10" s="7" t="s">
        <v>270</v>
      </c>
      <c r="E10" s="7" t="s">
        <v>271</v>
      </c>
      <c r="F10" s="7" t="s">
        <v>343</v>
      </c>
    </row>
    <row r="11" spans="1:6" x14ac:dyDescent="0.2">
      <c r="C11" s="60" t="s">
        <v>32</v>
      </c>
      <c r="D11" s="6">
        <v>22.9</v>
      </c>
      <c r="E11" s="6">
        <v>11.1</v>
      </c>
      <c r="F11" s="6">
        <v>8.6</v>
      </c>
    </row>
    <row r="12" spans="1:6" x14ac:dyDescent="0.2">
      <c r="C12" s="60"/>
      <c r="D12" s="6"/>
      <c r="E12" s="6"/>
      <c r="F12" s="6"/>
    </row>
    <row r="13" spans="1:6" x14ac:dyDescent="0.2">
      <c r="C13" s="60" t="s">
        <v>7</v>
      </c>
      <c r="D13" s="6">
        <v>52.6</v>
      </c>
      <c r="E13" s="6">
        <v>32.5</v>
      </c>
      <c r="F13" s="6">
        <v>22.1</v>
      </c>
    </row>
    <row r="14" spans="1:6" x14ac:dyDescent="0.2">
      <c r="C14" s="60" t="s">
        <v>8</v>
      </c>
      <c r="D14" s="6">
        <v>52.5</v>
      </c>
      <c r="E14" s="6">
        <v>23.1</v>
      </c>
      <c r="F14" s="6">
        <v>19.2</v>
      </c>
    </row>
    <row r="15" spans="1:6" x14ac:dyDescent="0.2">
      <c r="C15" s="60" t="s">
        <v>11</v>
      </c>
      <c r="D15" s="6">
        <v>46.3</v>
      </c>
      <c r="E15" s="6">
        <v>16.399999999999999</v>
      </c>
      <c r="F15" s="6">
        <v>8.1999999999999993</v>
      </c>
    </row>
    <row r="16" spans="1:6" x14ac:dyDescent="0.2">
      <c r="C16" s="60" t="s">
        <v>10</v>
      </c>
      <c r="D16" s="6">
        <v>42</v>
      </c>
      <c r="E16" s="6">
        <v>15.1</v>
      </c>
      <c r="F16" s="6">
        <v>9.9</v>
      </c>
    </row>
    <row r="17" spans="3:7" x14ac:dyDescent="0.2">
      <c r="C17" s="60" t="s">
        <v>21</v>
      </c>
      <c r="D17" s="6">
        <v>37.4</v>
      </c>
      <c r="E17" s="6">
        <v>14.7</v>
      </c>
      <c r="F17" s="6">
        <v>14.1</v>
      </c>
      <c r="G17" s="1" t="s">
        <v>265</v>
      </c>
    </row>
    <row r="18" spans="3:7" x14ac:dyDescent="0.2">
      <c r="C18" s="60" t="s">
        <v>12</v>
      </c>
      <c r="D18" s="6">
        <v>36.1</v>
      </c>
      <c r="E18" s="6">
        <v>13.4</v>
      </c>
      <c r="F18" s="6">
        <v>13</v>
      </c>
    </row>
    <row r="19" spans="3:7" x14ac:dyDescent="0.2">
      <c r="C19" s="60" t="s">
        <v>22</v>
      </c>
      <c r="D19" s="6">
        <v>34.1</v>
      </c>
      <c r="E19" s="6">
        <v>7.5</v>
      </c>
      <c r="F19" s="6">
        <v>5.6</v>
      </c>
    </row>
    <row r="20" spans="3:7" x14ac:dyDescent="0.2">
      <c r="C20" s="60" t="s">
        <v>1</v>
      </c>
      <c r="D20" s="6">
        <v>32.4</v>
      </c>
      <c r="E20" s="6">
        <v>14.8</v>
      </c>
      <c r="F20" s="6">
        <v>11</v>
      </c>
    </row>
    <row r="21" spans="3:7" x14ac:dyDescent="0.2">
      <c r="C21" s="60" t="s">
        <v>266</v>
      </c>
      <c r="D21" s="6">
        <v>29.8</v>
      </c>
      <c r="E21" s="6">
        <v>6.4</v>
      </c>
      <c r="F21" s="6">
        <v>4.2</v>
      </c>
    </row>
    <row r="22" spans="3:7" x14ac:dyDescent="0.2">
      <c r="C22" s="60" t="s">
        <v>24</v>
      </c>
      <c r="D22" s="6">
        <v>26.8</v>
      </c>
      <c r="E22" s="6">
        <v>9.6999999999999993</v>
      </c>
      <c r="F22" s="6">
        <v>6.8</v>
      </c>
    </row>
    <row r="23" spans="3:7" x14ac:dyDescent="0.2">
      <c r="C23" s="60" t="s">
        <v>9</v>
      </c>
      <c r="D23" s="6">
        <v>24.1</v>
      </c>
      <c r="E23" s="6">
        <v>12.4</v>
      </c>
      <c r="F23" s="6">
        <v>8.3000000000000007</v>
      </c>
    </row>
    <row r="24" spans="3:7" x14ac:dyDescent="0.2">
      <c r="C24" s="1" t="s">
        <v>26</v>
      </c>
      <c r="D24" s="6">
        <v>23.8</v>
      </c>
      <c r="E24" s="6">
        <v>7.1</v>
      </c>
      <c r="F24" s="6">
        <v>5.9</v>
      </c>
    </row>
    <row r="25" spans="3:7" x14ac:dyDescent="0.2">
      <c r="C25" s="60" t="s">
        <v>267</v>
      </c>
      <c r="D25" s="6">
        <v>23.2</v>
      </c>
      <c r="E25" s="6">
        <v>12</v>
      </c>
      <c r="F25" s="6">
        <v>7.2</v>
      </c>
    </row>
    <row r="26" spans="3:7" x14ac:dyDescent="0.2">
      <c r="C26" s="60" t="s">
        <v>6</v>
      </c>
      <c r="D26" s="6">
        <v>20.2</v>
      </c>
      <c r="E26" s="6">
        <v>9.6999999999999993</v>
      </c>
      <c r="F26" s="6">
        <v>9.6</v>
      </c>
    </row>
    <row r="27" spans="3:7" x14ac:dyDescent="0.2">
      <c r="C27" s="60" t="s">
        <v>16</v>
      </c>
      <c r="D27" s="6">
        <v>19.899999999999999</v>
      </c>
      <c r="E27" s="6">
        <v>6.3</v>
      </c>
      <c r="F27" s="6">
        <v>6.2</v>
      </c>
    </row>
    <row r="28" spans="3:7" x14ac:dyDescent="0.2">
      <c r="C28" s="60" t="s">
        <v>20</v>
      </c>
      <c r="D28" s="6">
        <v>19.5</v>
      </c>
      <c r="E28" s="6">
        <v>7.4</v>
      </c>
      <c r="F28" s="6">
        <v>6.8</v>
      </c>
    </row>
    <row r="29" spans="3:7" x14ac:dyDescent="0.2">
      <c r="C29" s="60" t="s">
        <v>25</v>
      </c>
      <c r="D29" s="6">
        <v>19.2</v>
      </c>
      <c r="E29" s="6">
        <v>8.5</v>
      </c>
      <c r="F29" s="6">
        <v>7.7</v>
      </c>
    </row>
    <row r="30" spans="3:7" x14ac:dyDescent="0.2">
      <c r="C30" s="1" t="s">
        <v>212</v>
      </c>
      <c r="D30" s="6">
        <v>18.7</v>
      </c>
      <c r="E30" s="6">
        <v>6</v>
      </c>
      <c r="F30" s="6">
        <v>4.5999999999999996</v>
      </c>
    </row>
    <row r="31" spans="3:7" x14ac:dyDescent="0.2">
      <c r="C31" s="60" t="s">
        <v>2</v>
      </c>
      <c r="D31" s="6">
        <v>17.7</v>
      </c>
      <c r="E31" s="6">
        <v>8.5</v>
      </c>
      <c r="F31" s="6">
        <v>7.1</v>
      </c>
    </row>
    <row r="32" spans="3:7" x14ac:dyDescent="0.2">
      <c r="C32" s="60" t="s">
        <v>13</v>
      </c>
      <c r="D32" s="6">
        <v>17.399999999999999</v>
      </c>
      <c r="E32" s="6">
        <v>10.4</v>
      </c>
      <c r="F32" s="6">
        <v>8.5</v>
      </c>
    </row>
    <row r="33" spans="3:6" x14ac:dyDescent="0.2">
      <c r="C33" s="60" t="s">
        <v>19</v>
      </c>
      <c r="D33" s="6">
        <v>16.5</v>
      </c>
      <c r="E33" s="6">
        <v>10.199999999999999</v>
      </c>
      <c r="F33" s="6">
        <v>7.2</v>
      </c>
    </row>
    <row r="34" spans="3:6" x14ac:dyDescent="0.2">
      <c r="C34" s="60" t="s">
        <v>18</v>
      </c>
      <c r="D34" s="6">
        <v>15.3</v>
      </c>
      <c r="E34" s="6">
        <v>7.5</v>
      </c>
      <c r="F34" s="6">
        <v>7.8</v>
      </c>
    </row>
    <row r="35" spans="3:6" x14ac:dyDescent="0.2">
      <c r="C35" s="60" t="s">
        <v>17</v>
      </c>
      <c r="D35" s="6">
        <v>14.3</v>
      </c>
      <c r="E35" s="6">
        <v>5.6</v>
      </c>
      <c r="F35" s="6">
        <v>6</v>
      </c>
    </row>
    <row r="36" spans="3:6" x14ac:dyDescent="0.2">
      <c r="C36" s="60" t="s">
        <v>5</v>
      </c>
      <c r="D36" s="6">
        <v>13.9</v>
      </c>
      <c r="E36" s="6">
        <v>7.8</v>
      </c>
      <c r="F36" s="6">
        <v>6</v>
      </c>
    </row>
    <row r="37" spans="3:6" x14ac:dyDescent="0.2">
      <c r="C37" s="60" t="s">
        <v>41</v>
      </c>
      <c r="D37" s="6">
        <v>13.5</v>
      </c>
      <c r="E37" s="6">
        <v>5.2</v>
      </c>
      <c r="F37" s="6">
        <v>4</v>
      </c>
    </row>
    <row r="38" spans="3:6" x14ac:dyDescent="0.2">
      <c r="C38" s="60" t="s">
        <v>3</v>
      </c>
      <c r="D38" s="6">
        <v>12.9</v>
      </c>
      <c r="E38" s="6">
        <v>8</v>
      </c>
      <c r="F38" s="6">
        <v>6</v>
      </c>
    </row>
    <row r="39" spans="3:6" x14ac:dyDescent="0.2">
      <c r="C39" s="60" t="s">
        <v>268</v>
      </c>
      <c r="D39" s="6">
        <v>12.6</v>
      </c>
      <c r="E39" s="6">
        <v>7</v>
      </c>
      <c r="F39" s="6">
        <v>6.4</v>
      </c>
    </row>
    <row r="40" spans="3:6" x14ac:dyDescent="0.2">
      <c r="C40" s="60" t="s">
        <v>4</v>
      </c>
      <c r="D40" s="6">
        <v>9.6</v>
      </c>
      <c r="E40" s="6">
        <v>6.6</v>
      </c>
      <c r="F40" s="6">
        <v>5.9</v>
      </c>
    </row>
    <row r="41" spans="3:6" x14ac:dyDescent="0.2">
      <c r="D41" s="6"/>
      <c r="E41" s="6"/>
      <c r="F41" s="6"/>
    </row>
    <row r="42" spans="3:6" x14ac:dyDescent="0.2">
      <c r="C42" s="1" t="s">
        <v>215</v>
      </c>
      <c r="D42" s="6">
        <v>11.6</v>
      </c>
      <c r="E42" s="6">
        <v>6.2</v>
      </c>
      <c r="F42" s="6">
        <v>4.8</v>
      </c>
    </row>
    <row r="43" spans="3:6" x14ac:dyDescent="0.2">
      <c r="C43" s="1" t="s">
        <v>213</v>
      </c>
      <c r="D43" s="6">
        <v>10</v>
      </c>
      <c r="E43" s="6">
        <v>6</v>
      </c>
      <c r="F43" s="6">
        <v>3.5</v>
      </c>
    </row>
    <row r="44" spans="3:6" x14ac:dyDescent="0.2">
      <c r="C44" s="1" t="s">
        <v>214</v>
      </c>
      <c r="D44" s="6">
        <v>8.1999999999999993</v>
      </c>
      <c r="E44" s="6">
        <v>4.0999999999999996</v>
      </c>
      <c r="F44" s="6">
        <v>2.8</v>
      </c>
    </row>
    <row r="46" spans="3:6" x14ac:dyDescent="0.2">
      <c r="C46" s="1" t="s">
        <v>269</v>
      </c>
    </row>
    <row r="47" spans="3:6" x14ac:dyDescent="0.2">
      <c r="C47" s="1" t="s">
        <v>360</v>
      </c>
    </row>
    <row r="95" spans="4:4" x14ac:dyDescent="0.2">
      <c r="D95" s="5"/>
    </row>
  </sheetData>
  <sortState ref="C42:G44">
    <sortCondition descending="1" ref="D42:D44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483"/>
  <sheetViews>
    <sheetView showGridLines="0" workbookViewId="0"/>
  </sheetViews>
  <sheetFormatPr defaultRowHeight="12" x14ac:dyDescent="0.2"/>
  <cols>
    <col min="1" max="2" width="9.140625" style="1"/>
    <col min="3" max="3" width="19.42578125" style="1" customWidth="1"/>
    <col min="4" max="4" width="13.42578125" style="1" customWidth="1"/>
    <col min="5" max="5" width="15.85546875" style="1" customWidth="1"/>
    <col min="6" max="6" width="33.140625" style="1" customWidth="1"/>
    <col min="7" max="7" width="16.5703125" style="1" customWidth="1"/>
    <col min="8" max="16384" width="9.140625" style="1"/>
  </cols>
  <sheetData>
    <row r="1" spans="1:7" x14ac:dyDescent="0.2">
      <c r="A1" s="9"/>
    </row>
    <row r="3" spans="1:7" x14ac:dyDescent="0.2">
      <c r="C3" s="2" t="s">
        <v>369</v>
      </c>
    </row>
    <row r="4" spans="1:7" x14ac:dyDescent="0.2">
      <c r="C4" s="2" t="s">
        <v>378</v>
      </c>
    </row>
    <row r="6" spans="1:7" ht="15" x14ac:dyDescent="0.2">
      <c r="C6" s="3" t="s">
        <v>358</v>
      </c>
    </row>
    <row r="7" spans="1:7" x14ac:dyDescent="0.2">
      <c r="C7" s="4" t="s">
        <v>216</v>
      </c>
    </row>
    <row r="10" spans="1:7" ht="48" x14ac:dyDescent="0.2">
      <c r="D10" s="63" t="s">
        <v>325</v>
      </c>
      <c r="E10" s="63" t="s">
        <v>326</v>
      </c>
      <c r="F10" s="44" t="s">
        <v>272</v>
      </c>
      <c r="G10" s="44" t="s">
        <v>273</v>
      </c>
    </row>
    <row r="11" spans="1:7" x14ac:dyDescent="0.2">
      <c r="B11" s="6"/>
      <c r="C11" s="1" t="s">
        <v>7</v>
      </c>
      <c r="D11" s="6">
        <v>27.3</v>
      </c>
      <c r="E11" s="6">
        <v>30.2</v>
      </c>
      <c r="F11" s="1" t="s">
        <v>88</v>
      </c>
      <c r="G11" s="1" t="s">
        <v>281</v>
      </c>
    </row>
    <row r="12" spans="1:7" x14ac:dyDescent="0.2">
      <c r="A12" s="4"/>
      <c r="C12" s="1" t="s">
        <v>12</v>
      </c>
      <c r="D12" s="6">
        <v>16.100000000000001</v>
      </c>
      <c r="E12" s="6"/>
      <c r="F12" s="1" t="s">
        <v>139</v>
      </c>
    </row>
    <row r="13" spans="1:7" x14ac:dyDescent="0.2">
      <c r="B13" s="6"/>
      <c r="C13" s="1" t="s">
        <v>8</v>
      </c>
      <c r="D13" s="6">
        <v>14.3</v>
      </c>
      <c r="E13" s="6">
        <v>42.3</v>
      </c>
      <c r="F13" s="1" t="s">
        <v>282</v>
      </c>
      <c r="G13" s="1" t="s">
        <v>283</v>
      </c>
    </row>
    <row r="14" spans="1:7" x14ac:dyDescent="0.2">
      <c r="A14" s="4"/>
      <c r="B14" s="6"/>
      <c r="C14" s="1" t="s">
        <v>21</v>
      </c>
      <c r="D14" s="6">
        <v>11.1</v>
      </c>
      <c r="E14" s="6">
        <v>18.600000000000001</v>
      </c>
      <c r="F14" s="1" t="s">
        <v>292</v>
      </c>
      <c r="G14" s="1" t="s">
        <v>293</v>
      </c>
    </row>
    <row r="15" spans="1:7" x14ac:dyDescent="0.2">
      <c r="A15" s="4"/>
      <c r="B15" s="6"/>
      <c r="C15" s="1" t="s">
        <v>10</v>
      </c>
      <c r="D15" s="6">
        <v>10.199999999999999</v>
      </c>
      <c r="E15" s="6">
        <v>22.2</v>
      </c>
      <c r="F15" s="1" t="s">
        <v>119</v>
      </c>
      <c r="G15" s="1" t="s">
        <v>285</v>
      </c>
    </row>
    <row r="16" spans="1:7" x14ac:dyDescent="0.2">
      <c r="B16" s="6"/>
      <c r="C16" s="1" t="s">
        <v>6</v>
      </c>
      <c r="D16" s="6">
        <v>9.9</v>
      </c>
      <c r="E16" s="6">
        <v>10.7</v>
      </c>
      <c r="F16" s="1" t="s">
        <v>87</v>
      </c>
      <c r="G16" s="1" t="s">
        <v>280</v>
      </c>
    </row>
    <row r="17" spans="1:7" x14ac:dyDescent="0.2">
      <c r="A17" s="4"/>
      <c r="B17" s="6"/>
      <c r="C17" s="1" t="s">
        <v>14</v>
      </c>
      <c r="D17" s="6">
        <v>8.5</v>
      </c>
      <c r="E17" s="6">
        <v>8.9</v>
      </c>
      <c r="F17" s="1" t="s">
        <v>143</v>
      </c>
      <c r="G17" s="1" t="s">
        <v>286</v>
      </c>
    </row>
    <row r="18" spans="1:7" x14ac:dyDescent="0.2">
      <c r="A18" s="4"/>
      <c r="C18" s="1" t="s">
        <v>13</v>
      </c>
      <c r="D18" s="6">
        <v>8</v>
      </c>
      <c r="E18" s="6"/>
      <c r="F18" s="1" t="s">
        <v>336</v>
      </c>
    </row>
    <row r="19" spans="1:7" x14ac:dyDescent="0.2">
      <c r="B19" s="6"/>
      <c r="C19" s="1" t="s">
        <v>23</v>
      </c>
      <c r="D19" s="6">
        <v>7.7</v>
      </c>
      <c r="E19" s="6">
        <v>12</v>
      </c>
      <c r="F19" s="1" t="s">
        <v>177</v>
      </c>
      <c r="G19" s="1" t="s">
        <v>295</v>
      </c>
    </row>
    <row r="20" spans="1:7" x14ac:dyDescent="0.2">
      <c r="B20" s="6"/>
      <c r="C20" s="1" t="s">
        <v>2</v>
      </c>
      <c r="D20" s="6">
        <v>7.6</v>
      </c>
      <c r="E20" s="6">
        <v>13.1</v>
      </c>
      <c r="F20" s="1" t="s">
        <v>55</v>
      </c>
      <c r="G20" s="1" t="s">
        <v>276</v>
      </c>
    </row>
    <row r="21" spans="1:7" x14ac:dyDescent="0.2">
      <c r="B21" s="6"/>
      <c r="C21" s="1" t="s">
        <v>25</v>
      </c>
      <c r="D21" s="6">
        <v>7.3</v>
      </c>
      <c r="E21" s="6">
        <v>10.1</v>
      </c>
      <c r="F21" s="1" t="s">
        <v>104</v>
      </c>
      <c r="G21" s="1" t="s">
        <v>296</v>
      </c>
    </row>
    <row r="22" spans="1:7" x14ac:dyDescent="0.2">
      <c r="C22" s="1" t="s">
        <v>5</v>
      </c>
      <c r="D22" s="6">
        <v>6.7</v>
      </c>
      <c r="E22" s="6"/>
      <c r="F22" s="1" t="s">
        <v>85</v>
      </c>
    </row>
    <row r="23" spans="1:7" x14ac:dyDescent="0.2">
      <c r="A23" s="4"/>
      <c r="B23" s="6"/>
      <c r="C23" s="1" t="s">
        <v>18</v>
      </c>
      <c r="D23" s="6">
        <v>6.6</v>
      </c>
      <c r="E23" s="6">
        <v>10</v>
      </c>
      <c r="F23" s="1" t="s">
        <v>288</v>
      </c>
      <c r="G23" s="1" t="s">
        <v>150</v>
      </c>
    </row>
    <row r="24" spans="1:7" x14ac:dyDescent="0.2">
      <c r="B24" s="6"/>
      <c r="C24" s="1" t="s">
        <v>26</v>
      </c>
      <c r="D24" s="6">
        <v>6.5</v>
      </c>
      <c r="E24" s="6">
        <v>10.1</v>
      </c>
      <c r="F24" s="1" t="s">
        <v>297</v>
      </c>
      <c r="G24" s="1" t="s">
        <v>187</v>
      </c>
    </row>
    <row r="25" spans="1:7" x14ac:dyDescent="0.2">
      <c r="A25" s="4"/>
      <c r="B25" s="6"/>
      <c r="C25" s="1" t="s">
        <v>9</v>
      </c>
      <c r="D25" s="6">
        <v>6.4</v>
      </c>
      <c r="E25" s="6">
        <v>15.7</v>
      </c>
      <c r="F25" s="1" t="s">
        <v>117</v>
      </c>
      <c r="G25" s="1" t="s">
        <v>284</v>
      </c>
    </row>
    <row r="26" spans="1:7" x14ac:dyDescent="0.2">
      <c r="B26" s="6"/>
      <c r="C26" s="1" t="s">
        <v>3</v>
      </c>
      <c r="D26" s="6">
        <v>6.3</v>
      </c>
      <c r="E26" s="6">
        <v>6.9</v>
      </c>
      <c r="F26" s="1" t="s">
        <v>277</v>
      </c>
      <c r="G26" s="1" t="s">
        <v>63</v>
      </c>
    </row>
    <row r="27" spans="1:7" x14ac:dyDescent="0.2">
      <c r="A27" s="4"/>
      <c r="B27" s="6"/>
      <c r="C27" s="1" t="s">
        <v>16</v>
      </c>
      <c r="D27" s="6">
        <v>6.2</v>
      </c>
      <c r="E27" s="6">
        <v>12.9</v>
      </c>
      <c r="F27" s="1" t="s">
        <v>125</v>
      </c>
      <c r="G27" s="1" t="s">
        <v>287</v>
      </c>
    </row>
    <row r="28" spans="1:7" x14ac:dyDescent="0.2">
      <c r="A28" s="4"/>
      <c r="C28" s="1" t="s">
        <v>15</v>
      </c>
      <c r="D28" s="6">
        <v>6</v>
      </c>
      <c r="E28" s="6"/>
      <c r="F28" s="1" t="s">
        <v>15</v>
      </c>
    </row>
    <row r="29" spans="1:7" x14ac:dyDescent="0.2">
      <c r="B29" s="6"/>
      <c r="C29" s="1" t="s">
        <v>24</v>
      </c>
      <c r="D29" s="6">
        <v>6</v>
      </c>
      <c r="E29" s="6">
        <v>15.6</v>
      </c>
      <c r="F29" s="1" t="s">
        <v>179</v>
      </c>
      <c r="G29" s="1" t="s">
        <v>348</v>
      </c>
    </row>
    <row r="30" spans="1:7" x14ac:dyDescent="0.2">
      <c r="A30" s="4"/>
      <c r="C30" s="1" t="s">
        <v>17</v>
      </c>
      <c r="D30" s="6">
        <v>5.7</v>
      </c>
      <c r="E30" s="6"/>
      <c r="F30" s="1" t="s">
        <v>146</v>
      </c>
    </row>
    <row r="31" spans="1:7" x14ac:dyDescent="0.2">
      <c r="A31" s="4"/>
      <c r="B31" s="6"/>
      <c r="C31" s="1" t="s">
        <v>20</v>
      </c>
      <c r="D31" s="6">
        <v>5.4</v>
      </c>
      <c r="E31" s="6">
        <v>13</v>
      </c>
      <c r="F31" s="1" t="s">
        <v>290</v>
      </c>
      <c r="G31" s="1" t="s">
        <v>291</v>
      </c>
    </row>
    <row r="32" spans="1:7" x14ac:dyDescent="0.2">
      <c r="A32" s="4"/>
      <c r="B32" s="6"/>
      <c r="C32" s="1" t="s">
        <v>11</v>
      </c>
      <c r="D32" s="6">
        <v>4.9000000000000004</v>
      </c>
      <c r="E32" s="6">
        <v>24.6</v>
      </c>
      <c r="F32" s="1" t="s">
        <v>137</v>
      </c>
      <c r="G32" s="1" t="s">
        <v>123</v>
      </c>
    </row>
    <row r="33" spans="1:11" x14ac:dyDescent="0.2">
      <c r="B33" s="6"/>
      <c r="C33" s="1" t="s">
        <v>41</v>
      </c>
      <c r="D33" s="6">
        <v>3.8</v>
      </c>
      <c r="E33" s="6">
        <v>8.6</v>
      </c>
      <c r="F33" s="1" t="s">
        <v>59</v>
      </c>
      <c r="G33" s="1" t="s">
        <v>57</v>
      </c>
    </row>
    <row r="34" spans="1:11" x14ac:dyDescent="0.2">
      <c r="B34" s="6"/>
      <c r="C34" s="1" t="s">
        <v>1</v>
      </c>
      <c r="D34" s="6">
        <v>3.4</v>
      </c>
      <c r="E34" s="6">
        <v>17</v>
      </c>
      <c r="F34" s="1" t="s">
        <v>274</v>
      </c>
      <c r="G34" s="1" t="s">
        <v>275</v>
      </c>
      <c r="H34" s="4"/>
    </row>
    <row r="35" spans="1:11" x14ac:dyDescent="0.2">
      <c r="B35" s="6"/>
      <c r="C35" s="1" t="s">
        <v>212</v>
      </c>
      <c r="D35" s="6">
        <v>2.9</v>
      </c>
      <c r="E35" s="6">
        <v>13.1</v>
      </c>
      <c r="F35" s="1" t="s">
        <v>298</v>
      </c>
      <c r="G35" s="1" t="s">
        <v>299</v>
      </c>
      <c r="H35" s="4"/>
    </row>
    <row r="36" spans="1:11" x14ac:dyDescent="0.2">
      <c r="A36" s="4"/>
      <c r="B36" s="6"/>
      <c r="C36" s="1" t="s">
        <v>22</v>
      </c>
      <c r="D36" s="6">
        <v>2.7</v>
      </c>
      <c r="E36" s="6">
        <v>16.3</v>
      </c>
      <c r="F36" s="1" t="s">
        <v>387</v>
      </c>
      <c r="G36" s="1" t="s">
        <v>294</v>
      </c>
    </row>
    <row r="37" spans="1:11" x14ac:dyDescent="0.2">
      <c r="A37" s="4"/>
      <c r="B37" s="6"/>
      <c r="C37" s="1" t="s">
        <v>19</v>
      </c>
      <c r="D37" s="6">
        <v>2.5</v>
      </c>
      <c r="E37" s="6">
        <v>8.4</v>
      </c>
      <c r="F37" s="1" t="s">
        <v>289</v>
      </c>
      <c r="G37" s="1" t="s">
        <v>154</v>
      </c>
    </row>
    <row r="38" spans="1:11" x14ac:dyDescent="0.2">
      <c r="B38" s="6"/>
      <c r="C38" s="1" t="s">
        <v>4</v>
      </c>
      <c r="D38" s="6">
        <v>2.2999999999999998</v>
      </c>
      <c r="E38" s="6">
        <v>12.5</v>
      </c>
      <c r="F38" s="1" t="s">
        <v>278</v>
      </c>
      <c r="G38" s="1" t="s">
        <v>279</v>
      </c>
    </row>
    <row r="40" spans="1:11" ht="36" customHeight="1" x14ac:dyDescent="0.2">
      <c r="C40" s="89" t="s">
        <v>388</v>
      </c>
      <c r="D40" s="89"/>
      <c r="E40" s="89"/>
      <c r="F40" s="89"/>
      <c r="G40" s="89"/>
      <c r="H40" s="89"/>
      <c r="I40" s="89"/>
      <c r="J40" s="89"/>
    </row>
    <row r="41" spans="1:11" x14ac:dyDescent="0.2">
      <c r="C41" s="5" t="s">
        <v>40</v>
      </c>
    </row>
    <row r="42" spans="1:11" x14ac:dyDescent="0.2">
      <c r="D42" s="6"/>
      <c r="E42" s="6"/>
      <c r="F42" s="6"/>
    </row>
    <row r="48" spans="1:1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4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4" x14ac:dyDescent="0.2">
      <c r="A50" s="64"/>
      <c r="B50" s="64"/>
      <c r="C50" s="76"/>
      <c r="D50" s="76"/>
      <c r="E50" s="76"/>
      <c r="F50" s="76"/>
      <c r="G50" s="76"/>
      <c r="H50" s="76"/>
      <c r="I50" s="64"/>
      <c r="J50" s="64"/>
      <c r="K50" s="64"/>
    </row>
    <row r="51" spans="1:14" x14ac:dyDescent="0.2">
      <c r="A51" s="64"/>
      <c r="B51" s="64"/>
      <c r="C51" s="76"/>
      <c r="D51" s="76"/>
      <c r="E51" s="77"/>
      <c r="F51" s="77"/>
      <c r="G51" s="77"/>
      <c r="H51" s="76"/>
      <c r="I51" s="64"/>
      <c r="J51" s="64"/>
      <c r="K51" s="64"/>
    </row>
    <row r="52" spans="1:14" x14ac:dyDescent="0.2">
      <c r="A52" s="64"/>
      <c r="B52" s="64"/>
      <c r="C52" s="76"/>
      <c r="D52" s="76"/>
      <c r="E52" s="77"/>
      <c r="F52" s="77"/>
      <c r="G52" s="77"/>
      <c r="H52" s="76"/>
      <c r="I52" s="64"/>
      <c r="J52" s="64"/>
      <c r="K52" s="64"/>
      <c r="L52" s="6"/>
      <c r="M52" s="6"/>
      <c r="N52" s="6"/>
    </row>
    <row r="53" spans="1:14" x14ac:dyDescent="0.2">
      <c r="A53" s="64"/>
      <c r="B53" s="76"/>
      <c r="C53" s="76"/>
      <c r="D53" s="64"/>
      <c r="E53" s="76"/>
      <c r="F53" s="76"/>
      <c r="G53" s="76"/>
      <c r="H53" s="76"/>
      <c r="I53" s="64"/>
      <c r="J53" s="64"/>
      <c r="K53" s="64"/>
      <c r="L53" s="6"/>
      <c r="M53" s="6"/>
      <c r="N53" s="6"/>
    </row>
    <row r="54" spans="1:14" x14ac:dyDescent="0.2">
      <c r="A54" s="64"/>
      <c r="B54" s="76"/>
      <c r="C54" s="76"/>
      <c r="D54" s="64"/>
      <c r="E54" s="76"/>
      <c r="F54" s="76"/>
      <c r="G54" s="76"/>
      <c r="H54" s="76"/>
      <c r="I54" s="64"/>
      <c r="J54" s="64"/>
      <c r="K54" s="64"/>
      <c r="L54" s="6"/>
      <c r="M54" s="6"/>
      <c r="N54" s="6"/>
    </row>
    <row r="55" spans="1:14" x14ac:dyDescent="0.2">
      <c r="A55" s="64"/>
      <c r="B55" s="76"/>
      <c r="C55" s="76"/>
      <c r="D55" s="64"/>
      <c r="E55" s="76"/>
      <c r="F55" s="76"/>
      <c r="G55" s="76"/>
      <c r="H55" s="76"/>
      <c r="I55" s="64"/>
      <c r="J55" s="64"/>
      <c r="K55" s="64"/>
      <c r="L55" s="6"/>
      <c r="M55" s="6"/>
      <c r="N55" s="6"/>
    </row>
    <row r="56" spans="1:14" x14ac:dyDescent="0.2">
      <c r="A56" s="64"/>
      <c r="B56" s="76"/>
      <c r="C56" s="76"/>
      <c r="D56" s="64"/>
      <c r="E56" s="76"/>
      <c r="F56" s="76"/>
      <c r="G56" s="76"/>
      <c r="H56" s="76"/>
      <c r="I56" s="64"/>
      <c r="J56" s="64"/>
      <c r="K56" s="64"/>
      <c r="L56" s="6"/>
      <c r="M56" s="6"/>
      <c r="N56" s="6"/>
    </row>
    <row r="57" spans="1:14" x14ac:dyDescent="0.2">
      <c r="A57" s="64"/>
      <c r="B57" s="76"/>
      <c r="C57" s="76"/>
      <c r="D57" s="64"/>
      <c r="E57" s="76"/>
      <c r="F57" s="76"/>
      <c r="G57" s="76"/>
      <c r="H57" s="76"/>
      <c r="I57" s="64"/>
      <c r="J57" s="64"/>
      <c r="K57" s="64"/>
      <c r="L57" s="6"/>
      <c r="M57" s="6"/>
      <c r="N57" s="6"/>
    </row>
    <row r="58" spans="1:14" x14ac:dyDescent="0.2">
      <c r="A58" s="64"/>
      <c r="B58" s="76"/>
      <c r="C58" s="76"/>
      <c r="D58" s="64"/>
      <c r="E58" s="76"/>
      <c r="F58" s="76"/>
      <c r="G58" s="76"/>
      <c r="H58" s="76"/>
      <c r="I58" s="64"/>
      <c r="J58" s="64"/>
      <c r="K58" s="64"/>
      <c r="L58" s="6"/>
      <c r="M58" s="6"/>
      <c r="N58" s="6"/>
    </row>
    <row r="59" spans="1:14" x14ac:dyDescent="0.2">
      <c r="A59" s="64"/>
      <c r="B59" s="76"/>
      <c r="C59" s="76"/>
      <c r="D59" s="64"/>
      <c r="E59" s="76"/>
      <c r="F59" s="76"/>
      <c r="G59" s="76"/>
      <c r="H59" s="76"/>
      <c r="I59" s="64"/>
      <c r="J59" s="64"/>
      <c r="K59" s="64"/>
      <c r="L59" s="6"/>
      <c r="M59" s="6"/>
      <c r="N59" s="6"/>
    </row>
    <row r="60" spans="1:14" x14ac:dyDescent="0.2">
      <c r="A60" s="64"/>
      <c r="B60" s="76"/>
      <c r="C60" s="76"/>
      <c r="D60" s="64"/>
      <c r="E60" s="76"/>
      <c r="F60" s="76"/>
      <c r="G60" s="76"/>
      <c r="H60" s="76"/>
      <c r="I60" s="64"/>
      <c r="J60" s="64"/>
      <c r="K60" s="64"/>
      <c r="L60" s="6"/>
      <c r="M60" s="6"/>
      <c r="N60" s="6"/>
    </row>
    <row r="61" spans="1:14" x14ac:dyDescent="0.2">
      <c r="A61" s="64"/>
      <c r="B61" s="76"/>
      <c r="C61" s="76"/>
      <c r="D61" s="64"/>
      <c r="E61" s="76"/>
      <c r="F61" s="76"/>
      <c r="G61" s="76"/>
      <c r="H61" s="76"/>
      <c r="I61" s="64"/>
      <c r="J61" s="64"/>
      <c r="K61" s="64"/>
      <c r="L61" s="6"/>
      <c r="M61" s="6"/>
      <c r="N61" s="6"/>
    </row>
    <row r="62" spans="1:14" x14ac:dyDescent="0.2">
      <c r="A62" s="64"/>
      <c r="B62" s="76"/>
      <c r="C62" s="76"/>
      <c r="D62" s="64"/>
      <c r="E62" s="76"/>
      <c r="F62" s="76"/>
      <c r="G62" s="76"/>
      <c r="H62" s="76"/>
      <c r="I62" s="64"/>
      <c r="J62" s="64"/>
      <c r="K62" s="64"/>
      <c r="L62" s="6"/>
      <c r="M62" s="6"/>
      <c r="N62" s="6"/>
    </row>
    <row r="63" spans="1:14" x14ac:dyDescent="0.2">
      <c r="A63" s="64"/>
      <c r="B63" s="76"/>
      <c r="C63" s="76"/>
      <c r="D63" s="64"/>
      <c r="E63" s="76"/>
      <c r="F63" s="76"/>
      <c r="G63" s="76"/>
      <c r="H63" s="76"/>
      <c r="I63" s="64"/>
      <c r="J63" s="64"/>
      <c r="K63" s="64"/>
      <c r="L63" s="6"/>
      <c r="M63" s="6"/>
      <c r="N63" s="6"/>
    </row>
    <row r="64" spans="1:14" x14ac:dyDescent="0.2">
      <c r="A64" s="64"/>
      <c r="B64" s="76"/>
      <c r="C64" s="76"/>
      <c r="D64" s="64"/>
      <c r="E64" s="76"/>
      <c r="F64" s="76"/>
      <c r="G64" s="76"/>
      <c r="H64" s="76"/>
      <c r="I64" s="64"/>
      <c r="J64" s="64"/>
      <c r="K64" s="64"/>
      <c r="L64" s="6"/>
      <c r="M64" s="6"/>
      <c r="N64" s="6"/>
    </row>
    <row r="65" spans="1:14" x14ac:dyDescent="0.2">
      <c r="A65" s="64"/>
      <c r="B65" s="76"/>
      <c r="C65" s="76"/>
      <c r="D65" s="64"/>
      <c r="E65" s="76"/>
      <c r="F65" s="76"/>
      <c r="G65" s="76"/>
      <c r="H65" s="76"/>
      <c r="I65" s="64"/>
      <c r="J65" s="64"/>
      <c r="K65" s="64"/>
      <c r="L65" s="6"/>
      <c r="M65" s="6"/>
      <c r="N65" s="6"/>
    </row>
    <row r="66" spans="1:14" x14ac:dyDescent="0.2">
      <c r="A66" s="64"/>
      <c r="B66" s="76"/>
      <c r="C66" s="76"/>
      <c r="D66" s="64"/>
      <c r="E66" s="76"/>
      <c r="F66" s="76"/>
      <c r="G66" s="76"/>
      <c r="H66" s="76"/>
      <c r="I66" s="64"/>
      <c r="J66" s="64"/>
      <c r="K66" s="64"/>
      <c r="L66" s="6"/>
      <c r="M66" s="6"/>
      <c r="N66" s="6"/>
    </row>
    <row r="67" spans="1:14" x14ac:dyDescent="0.2">
      <c r="A67" s="64"/>
      <c r="B67" s="76"/>
      <c r="C67" s="76"/>
      <c r="D67" s="64"/>
      <c r="E67" s="76"/>
      <c r="F67" s="76"/>
      <c r="G67" s="76"/>
      <c r="H67" s="76"/>
      <c r="I67" s="64"/>
      <c r="J67" s="64"/>
      <c r="K67" s="64"/>
      <c r="L67" s="6"/>
      <c r="M67" s="6"/>
      <c r="N67" s="6"/>
    </row>
    <row r="68" spans="1:14" x14ac:dyDescent="0.2">
      <c r="A68" s="64"/>
      <c r="B68" s="76"/>
      <c r="C68" s="76"/>
      <c r="D68" s="64"/>
      <c r="E68" s="76"/>
      <c r="F68" s="76"/>
      <c r="G68" s="76"/>
      <c r="H68" s="76"/>
      <c r="I68" s="64"/>
      <c r="J68" s="64"/>
      <c r="K68" s="64"/>
      <c r="L68" s="6"/>
      <c r="M68" s="6"/>
      <c r="N68" s="6"/>
    </row>
    <row r="69" spans="1:14" x14ac:dyDescent="0.2">
      <c r="A69" s="64"/>
      <c r="B69" s="76"/>
      <c r="C69" s="76"/>
      <c r="D69" s="64"/>
      <c r="E69" s="76"/>
      <c r="F69" s="76"/>
      <c r="G69" s="76"/>
      <c r="H69" s="76"/>
      <c r="I69" s="64"/>
      <c r="J69" s="64"/>
      <c r="K69" s="64"/>
      <c r="L69" s="6"/>
      <c r="M69" s="6"/>
      <c r="N69" s="6"/>
    </row>
    <row r="70" spans="1:14" x14ac:dyDescent="0.2">
      <c r="A70" s="64"/>
      <c r="B70" s="76"/>
      <c r="C70" s="76"/>
      <c r="D70" s="64"/>
      <c r="E70" s="76"/>
      <c r="F70" s="76"/>
      <c r="G70" s="76"/>
      <c r="H70" s="76"/>
      <c r="I70" s="64"/>
      <c r="J70" s="64"/>
      <c r="K70" s="64"/>
      <c r="L70" s="6"/>
      <c r="M70" s="6"/>
      <c r="N70" s="6"/>
    </row>
    <row r="71" spans="1:14" x14ac:dyDescent="0.2">
      <c r="A71" s="64"/>
      <c r="B71" s="76"/>
      <c r="C71" s="76"/>
      <c r="D71" s="64"/>
      <c r="E71" s="76"/>
      <c r="F71" s="76"/>
      <c r="G71" s="76"/>
      <c r="H71" s="76"/>
      <c r="I71" s="64"/>
      <c r="J71" s="64"/>
      <c r="K71" s="64"/>
      <c r="L71" s="6"/>
      <c r="M71" s="6"/>
      <c r="N71" s="6"/>
    </row>
    <row r="72" spans="1:14" x14ac:dyDescent="0.2">
      <c r="A72" s="64"/>
      <c r="B72" s="76"/>
      <c r="C72" s="76"/>
      <c r="D72" s="64"/>
      <c r="E72" s="76"/>
      <c r="F72" s="76"/>
      <c r="G72" s="76"/>
      <c r="H72" s="76"/>
      <c r="I72" s="64"/>
      <c r="J72" s="64"/>
      <c r="K72" s="64"/>
      <c r="L72" s="6"/>
      <c r="M72" s="6"/>
      <c r="N72" s="6"/>
    </row>
    <row r="73" spans="1:14" x14ac:dyDescent="0.2">
      <c r="A73" s="64"/>
      <c r="B73" s="76"/>
      <c r="C73" s="76"/>
      <c r="D73" s="64"/>
      <c r="E73" s="76"/>
      <c r="F73" s="76"/>
      <c r="G73" s="76"/>
      <c r="H73" s="76"/>
      <c r="I73" s="64"/>
      <c r="J73" s="64"/>
      <c r="K73" s="64"/>
      <c r="L73" s="6"/>
      <c r="M73" s="6"/>
      <c r="N73" s="6"/>
    </row>
    <row r="74" spans="1:14" x14ac:dyDescent="0.2">
      <c r="A74" s="64"/>
      <c r="B74" s="76"/>
      <c r="C74" s="76"/>
      <c r="D74" s="64"/>
      <c r="E74" s="76"/>
      <c r="F74" s="76"/>
      <c r="G74" s="76"/>
      <c r="H74" s="76"/>
      <c r="I74" s="64"/>
      <c r="J74" s="64"/>
      <c r="K74" s="64"/>
      <c r="L74" s="6"/>
      <c r="M74" s="6"/>
      <c r="N74" s="6"/>
    </row>
    <row r="75" spans="1:14" x14ac:dyDescent="0.2">
      <c r="A75" s="64"/>
      <c r="B75" s="76"/>
      <c r="C75" s="76"/>
      <c r="D75" s="64"/>
      <c r="E75" s="76"/>
      <c r="F75" s="76"/>
      <c r="G75" s="76"/>
      <c r="H75" s="76"/>
      <c r="I75" s="64"/>
      <c r="J75" s="64"/>
      <c r="K75" s="64"/>
      <c r="L75" s="6"/>
      <c r="M75" s="6"/>
      <c r="N75" s="6"/>
    </row>
    <row r="76" spans="1:14" x14ac:dyDescent="0.2">
      <c r="A76" s="64"/>
      <c r="B76" s="76"/>
      <c r="C76" s="76"/>
      <c r="D76" s="64"/>
      <c r="E76" s="76"/>
      <c r="F76" s="76"/>
      <c r="G76" s="76"/>
      <c r="H76" s="76"/>
      <c r="I76" s="64"/>
      <c r="J76" s="64"/>
      <c r="K76" s="64"/>
      <c r="L76" s="6"/>
      <c r="M76" s="6"/>
      <c r="N76" s="6"/>
    </row>
    <row r="77" spans="1:14" x14ac:dyDescent="0.2">
      <c r="A77" s="64"/>
      <c r="B77" s="76"/>
      <c r="C77" s="76"/>
      <c r="D77" s="64"/>
      <c r="E77" s="76"/>
      <c r="F77" s="76"/>
      <c r="G77" s="76"/>
      <c r="H77" s="76"/>
      <c r="I77" s="64"/>
      <c r="J77" s="64"/>
      <c r="K77" s="64"/>
      <c r="L77" s="6"/>
      <c r="M77" s="6"/>
      <c r="N77" s="6"/>
    </row>
    <row r="78" spans="1:14" x14ac:dyDescent="0.2">
      <c r="A78" s="64"/>
      <c r="B78" s="76"/>
      <c r="C78" s="76"/>
      <c r="D78" s="64"/>
      <c r="E78" s="76"/>
      <c r="F78" s="76"/>
      <c r="G78" s="76"/>
      <c r="H78" s="76"/>
      <c r="I78" s="64"/>
      <c r="J78" s="64"/>
      <c r="K78" s="64"/>
      <c r="L78" s="6"/>
      <c r="M78" s="6"/>
      <c r="N78" s="6"/>
    </row>
    <row r="79" spans="1:14" x14ac:dyDescent="0.2">
      <c r="A79" s="64"/>
      <c r="B79" s="76"/>
      <c r="C79" s="76"/>
      <c r="D79" s="64"/>
      <c r="E79" s="78"/>
      <c r="F79" s="76"/>
      <c r="G79" s="76"/>
      <c r="H79" s="76"/>
      <c r="I79" s="64"/>
      <c r="J79" s="64"/>
      <c r="K79" s="64"/>
      <c r="L79" s="6"/>
      <c r="M79" s="6"/>
      <c r="N79" s="6"/>
    </row>
    <row r="80" spans="1:14" x14ac:dyDescent="0.2">
      <c r="A80" s="64"/>
      <c r="B80" s="76"/>
      <c r="C80" s="76"/>
      <c r="D80" s="64"/>
      <c r="E80" s="76"/>
      <c r="F80" s="76"/>
      <c r="G80" s="76"/>
      <c r="H80" s="76"/>
      <c r="I80" s="64"/>
      <c r="J80" s="64"/>
      <c r="K80" s="64"/>
    </row>
    <row r="81" spans="1:11" x14ac:dyDescent="0.2">
      <c r="A81" s="64"/>
      <c r="B81" s="76"/>
      <c r="C81" s="76"/>
      <c r="D81" s="64"/>
      <c r="E81" s="76"/>
      <c r="F81" s="76"/>
      <c r="G81" s="76"/>
      <c r="H81" s="76"/>
      <c r="I81" s="64"/>
      <c r="J81" s="64"/>
      <c r="K81" s="64"/>
    </row>
    <row r="82" spans="1:11" x14ac:dyDescent="0.2">
      <c r="A82" s="64"/>
      <c r="B82" s="76"/>
      <c r="C82" s="76"/>
      <c r="D82" s="64"/>
      <c r="E82" s="76"/>
      <c r="F82" s="76"/>
      <c r="G82" s="76"/>
      <c r="H82" s="76"/>
      <c r="I82" s="64"/>
      <c r="J82" s="64"/>
      <c r="K82" s="64"/>
    </row>
    <row r="83" spans="1:11" x14ac:dyDescent="0.2">
      <c r="A83" s="64"/>
      <c r="B83" s="76"/>
      <c r="C83" s="76"/>
      <c r="D83" s="64"/>
      <c r="E83" s="76"/>
      <c r="F83" s="76"/>
      <c r="G83" s="76"/>
      <c r="H83" s="76"/>
      <c r="I83" s="64"/>
      <c r="J83" s="64"/>
      <c r="K83" s="64"/>
    </row>
    <row r="84" spans="1:11" x14ac:dyDescent="0.2">
      <c r="A84" s="64"/>
      <c r="B84" s="76"/>
      <c r="C84" s="76"/>
      <c r="D84" s="64"/>
      <c r="E84" s="76"/>
      <c r="F84" s="76"/>
      <c r="G84" s="76"/>
      <c r="H84" s="76"/>
      <c r="I84" s="64"/>
      <c r="J84" s="64"/>
      <c r="K84" s="64"/>
    </row>
    <row r="85" spans="1:11" x14ac:dyDescent="0.2">
      <c r="A85" s="64"/>
      <c r="B85" s="76"/>
      <c r="C85" s="76"/>
      <c r="D85" s="64"/>
      <c r="E85" s="76"/>
      <c r="F85" s="76"/>
      <c r="G85" s="76"/>
      <c r="H85" s="76"/>
      <c r="I85" s="64"/>
      <c r="J85" s="64"/>
      <c r="K85" s="64"/>
    </row>
    <row r="86" spans="1:11" x14ac:dyDescent="0.2">
      <c r="A86" s="64"/>
      <c r="B86" s="76"/>
      <c r="C86" s="76"/>
      <c r="D86" s="64"/>
      <c r="E86" s="76"/>
      <c r="F86" s="76"/>
      <c r="G86" s="76"/>
      <c r="H86" s="76"/>
      <c r="I86" s="64"/>
      <c r="J86" s="64"/>
      <c r="K86" s="64"/>
    </row>
    <row r="87" spans="1:11" x14ac:dyDescent="0.2">
      <c r="A87" s="64"/>
      <c r="B87" s="76"/>
      <c r="C87" s="76"/>
      <c r="D87" s="64"/>
      <c r="E87" s="76"/>
      <c r="F87" s="76"/>
      <c r="G87" s="76"/>
      <c r="H87" s="76"/>
      <c r="I87" s="64"/>
      <c r="J87" s="64"/>
      <c r="K87" s="64"/>
    </row>
    <row r="88" spans="1:11" x14ac:dyDescent="0.2">
      <c r="A88" s="64"/>
      <c r="B88" s="76"/>
      <c r="C88" s="76"/>
      <c r="D88" s="64"/>
      <c r="E88" s="76"/>
      <c r="F88" s="76"/>
      <c r="G88" s="76"/>
      <c r="H88" s="76"/>
      <c r="I88" s="64"/>
      <c r="J88" s="64"/>
      <c r="K88" s="64"/>
    </row>
    <row r="89" spans="1:11" x14ac:dyDescent="0.2">
      <c r="A89" s="64"/>
      <c r="B89" s="76"/>
      <c r="C89" s="76"/>
      <c r="D89" s="64"/>
      <c r="E89" s="76"/>
      <c r="F89" s="76"/>
      <c r="G89" s="76"/>
      <c r="H89" s="76"/>
      <c r="I89" s="64"/>
      <c r="J89" s="64"/>
      <c r="K89" s="64"/>
    </row>
    <row r="90" spans="1:11" x14ac:dyDescent="0.2">
      <c r="A90" s="64"/>
      <c r="B90" s="76"/>
      <c r="C90" s="76"/>
      <c r="D90" s="64"/>
      <c r="E90" s="76"/>
      <c r="F90" s="76"/>
      <c r="G90" s="76"/>
      <c r="H90" s="76"/>
      <c r="I90" s="64"/>
      <c r="J90" s="64"/>
      <c r="K90" s="64"/>
    </row>
    <row r="91" spans="1:11" x14ac:dyDescent="0.2">
      <c r="A91" s="64"/>
      <c r="B91" s="76"/>
      <c r="C91" s="76"/>
      <c r="D91" s="64"/>
      <c r="E91" s="76"/>
      <c r="F91" s="76"/>
      <c r="G91" s="76"/>
      <c r="H91" s="76"/>
      <c r="I91" s="64"/>
      <c r="J91" s="64"/>
      <c r="K91" s="64"/>
    </row>
    <row r="92" spans="1:11" x14ac:dyDescent="0.2">
      <c r="A92" s="64"/>
      <c r="B92" s="76"/>
      <c r="C92" s="76"/>
      <c r="D92" s="64"/>
      <c r="E92" s="76"/>
      <c r="F92" s="76"/>
      <c r="G92" s="76"/>
      <c r="H92" s="76"/>
      <c r="I92" s="64"/>
      <c r="J92" s="64"/>
      <c r="K92" s="64"/>
    </row>
    <row r="93" spans="1:11" x14ac:dyDescent="0.2">
      <c r="A93" s="64"/>
      <c r="B93" s="76"/>
      <c r="C93" s="76"/>
      <c r="D93" s="64"/>
      <c r="E93" s="76"/>
      <c r="F93" s="76"/>
      <c r="G93" s="76"/>
      <c r="H93" s="76"/>
      <c r="I93" s="64"/>
      <c r="J93" s="64"/>
      <c r="K93" s="64"/>
    </row>
    <row r="94" spans="1:11" x14ac:dyDescent="0.2">
      <c r="A94" s="64"/>
      <c r="B94" s="76"/>
      <c r="C94" s="76"/>
      <c r="D94" s="64"/>
      <c r="E94" s="76"/>
      <c r="F94" s="76"/>
      <c r="G94" s="76"/>
      <c r="H94" s="76"/>
      <c r="I94" s="64"/>
      <c r="J94" s="64"/>
      <c r="K94" s="64"/>
    </row>
    <row r="95" spans="1:11" x14ac:dyDescent="0.2">
      <c r="A95" s="64"/>
      <c r="B95" s="76"/>
      <c r="C95" s="76"/>
      <c r="D95" s="64"/>
      <c r="E95" s="76"/>
      <c r="F95" s="76"/>
      <c r="G95" s="76"/>
      <c r="H95" s="76"/>
      <c r="I95" s="64"/>
      <c r="J95" s="64"/>
      <c r="K95" s="64"/>
    </row>
    <row r="96" spans="1:11" x14ac:dyDescent="0.2">
      <c r="A96" s="64"/>
      <c r="B96" s="76"/>
      <c r="C96" s="76"/>
      <c r="D96" s="64"/>
      <c r="E96" s="76"/>
      <c r="F96" s="76"/>
      <c r="G96" s="76"/>
      <c r="H96" s="76"/>
      <c r="I96" s="64"/>
      <c r="J96" s="64"/>
      <c r="K96" s="64"/>
    </row>
    <row r="97" spans="1:11" x14ac:dyDescent="0.2">
      <c r="A97" s="64"/>
      <c r="B97" s="76"/>
      <c r="C97" s="76"/>
      <c r="D97" s="64"/>
      <c r="E97" s="76"/>
      <c r="F97" s="76"/>
      <c r="G97" s="76"/>
      <c r="H97" s="76"/>
      <c r="I97" s="64"/>
      <c r="J97" s="64"/>
      <c r="K97" s="64"/>
    </row>
    <row r="98" spans="1:11" x14ac:dyDescent="0.2">
      <c r="A98" s="64"/>
      <c r="B98" s="76"/>
      <c r="C98" s="76"/>
      <c r="D98" s="64"/>
      <c r="E98" s="76"/>
      <c r="F98" s="76"/>
      <c r="G98" s="76"/>
      <c r="H98" s="76"/>
      <c r="I98" s="64"/>
      <c r="J98" s="64"/>
      <c r="K98" s="64"/>
    </row>
    <row r="99" spans="1:11" x14ac:dyDescent="0.2">
      <c r="A99" s="64"/>
      <c r="B99" s="76"/>
      <c r="C99" s="76"/>
      <c r="D99" s="64"/>
      <c r="E99" s="76"/>
      <c r="F99" s="76"/>
      <c r="G99" s="76"/>
      <c r="H99" s="76"/>
      <c r="I99" s="64"/>
      <c r="J99" s="64"/>
      <c r="K99" s="64"/>
    </row>
    <row r="100" spans="1:11" x14ac:dyDescent="0.2">
      <c r="A100" s="64"/>
      <c r="B100" s="76"/>
      <c r="C100" s="76"/>
      <c r="D100" s="64"/>
      <c r="E100" s="76"/>
      <c r="F100" s="76"/>
      <c r="G100" s="76"/>
      <c r="H100" s="76"/>
      <c r="I100" s="64"/>
      <c r="J100" s="64"/>
      <c r="K100" s="64"/>
    </row>
    <row r="101" spans="1:11" x14ac:dyDescent="0.2">
      <c r="A101" s="64"/>
      <c r="B101" s="76"/>
      <c r="C101" s="76"/>
      <c r="D101" s="64"/>
      <c r="E101" s="76"/>
      <c r="F101" s="76"/>
      <c r="G101" s="76"/>
      <c r="H101" s="76"/>
      <c r="I101" s="64"/>
      <c r="J101" s="64"/>
      <c r="K101" s="64"/>
    </row>
    <row r="102" spans="1:11" x14ac:dyDescent="0.2">
      <c r="A102" s="64"/>
      <c r="B102" s="76"/>
      <c r="C102" s="76"/>
      <c r="D102" s="64"/>
      <c r="E102" s="76"/>
      <c r="F102" s="76"/>
      <c r="G102" s="76"/>
      <c r="H102" s="76"/>
      <c r="I102" s="64"/>
      <c r="J102" s="64"/>
      <c r="K102" s="64"/>
    </row>
    <row r="103" spans="1:11" x14ac:dyDescent="0.2">
      <c r="A103" s="64"/>
      <c r="B103" s="76"/>
      <c r="C103" s="76"/>
      <c r="D103" s="64"/>
      <c r="E103" s="76"/>
      <c r="F103" s="76"/>
      <c r="G103" s="76"/>
      <c r="H103" s="76"/>
      <c r="I103" s="64"/>
      <c r="J103" s="64"/>
      <c r="K103" s="64"/>
    </row>
    <row r="104" spans="1:11" x14ac:dyDescent="0.2">
      <c r="A104" s="64"/>
      <c r="B104" s="76"/>
      <c r="C104" s="76"/>
      <c r="D104" s="64"/>
      <c r="E104" s="76"/>
      <c r="F104" s="76"/>
      <c r="G104" s="76"/>
      <c r="H104" s="76"/>
      <c r="I104" s="64"/>
      <c r="J104" s="64"/>
      <c r="K104" s="64"/>
    </row>
    <row r="105" spans="1:11" x14ac:dyDescent="0.2">
      <c r="A105" s="64"/>
      <c r="B105" s="76"/>
      <c r="C105" s="76"/>
      <c r="D105" s="64"/>
      <c r="E105" s="76"/>
      <c r="F105" s="76"/>
      <c r="G105" s="76"/>
      <c r="H105" s="76"/>
      <c r="I105" s="64"/>
      <c r="J105" s="64"/>
      <c r="K105" s="64"/>
    </row>
    <row r="106" spans="1:11" x14ac:dyDescent="0.2">
      <c r="A106" s="64"/>
      <c r="B106" s="76"/>
      <c r="C106" s="76"/>
      <c r="D106" s="64"/>
      <c r="E106" s="76"/>
      <c r="F106" s="76"/>
      <c r="G106" s="76"/>
      <c r="H106" s="76"/>
      <c r="I106" s="64"/>
      <c r="J106" s="64"/>
      <c r="K106" s="64"/>
    </row>
    <row r="107" spans="1:11" x14ac:dyDescent="0.2">
      <c r="A107" s="64"/>
      <c r="B107" s="76"/>
      <c r="C107" s="76"/>
      <c r="D107" s="64"/>
      <c r="E107" s="76"/>
      <c r="F107" s="76"/>
      <c r="G107" s="76"/>
      <c r="H107" s="76"/>
      <c r="I107" s="64"/>
      <c r="J107" s="64"/>
      <c r="K107" s="64"/>
    </row>
    <row r="108" spans="1:11" x14ac:dyDescent="0.2">
      <c r="A108" s="64"/>
      <c r="B108" s="76"/>
      <c r="C108" s="76"/>
      <c r="D108" s="64"/>
      <c r="E108" s="76"/>
      <c r="F108" s="76"/>
      <c r="G108" s="76"/>
      <c r="H108" s="76"/>
      <c r="I108" s="64"/>
      <c r="J108" s="64"/>
      <c r="K108" s="64"/>
    </row>
    <row r="109" spans="1:11" x14ac:dyDescent="0.2">
      <c r="A109" s="64"/>
      <c r="B109" s="76"/>
      <c r="C109" s="76"/>
      <c r="D109" s="64"/>
      <c r="E109" s="76"/>
      <c r="F109" s="76"/>
      <c r="G109" s="76"/>
      <c r="H109" s="76"/>
      <c r="I109" s="64"/>
      <c r="J109" s="64"/>
      <c r="K109" s="64"/>
    </row>
    <row r="110" spans="1:11" x14ac:dyDescent="0.2">
      <c r="A110" s="64"/>
      <c r="B110" s="76"/>
      <c r="C110" s="76"/>
      <c r="D110" s="64"/>
      <c r="E110" s="76"/>
      <c r="F110" s="76"/>
      <c r="G110" s="76"/>
      <c r="H110" s="76"/>
      <c r="I110" s="64"/>
      <c r="J110" s="64"/>
      <c r="K110" s="64"/>
    </row>
    <row r="111" spans="1:11" x14ac:dyDescent="0.2">
      <c r="A111" s="64"/>
      <c r="B111" s="76"/>
      <c r="C111" s="76"/>
      <c r="D111" s="64"/>
      <c r="E111" s="76"/>
      <c r="F111" s="76"/>
      <c r="G111" s="76"/>
      <c r="H111" s="76"/>
      <c r="I111" s="64"/>
      <c r="J111" s="64"/>
      <c r="K111" s="64"/>
    </row>
    <row r="112" spans="1:11" x14ac:dyDescent="0.2">
      <c r="A112" s="64"/>
      <c r="B112" s="76"/>
      <c r="C112" s="76"/>
      <c r="D112" s="64"/>
      <c r="E112" s="76"/>
      <c r="F112" s="76"/>
      <c r="G112" s="76"/>
      <c r="H112" s="76"/>
      <c r="I112" s="64"/>
      <c r="J112" s="64"/>
      <c r="K112" s="64"/>
    </row>
    <row r="113" spans="1:11" x14ac:dyDescent="0.2">
      <c r="A113" s="64"/>
      <c r="B113" s="76"/>
      <c r="C113" s="76"/>
      <c r="D113" s="64"/>
      <c r="E113" s="76"/>
      <c r="F113" s="76"/>
      <c r="G113" s="76"/>
      <c r="H113" s="76"/>
      <c r="I113" s="64"/>
      <c r="J113" s="64"/>
      <c r="K113" s="64"/>
    </row>
    <row r="114" spans="1:11" x14ac:dyDescent="0.2">
      <c r="A114" s="64"/>
      <c r="B114" s="76"/>
      <c r="C114" s="76"/>
      <c r="D114" s="64"/>
      <c r="E114" s="76"/>
      <c r="F114" s="76"/>
      <c r="G114" s="76"/>
      <c r="H114" s="76"/>
      <c r="I114" s="64"/>
      <c r="J114" s="64"/>
      <c r="K114" s="64"/>
    </row>
    <row r="115" spans="1:11" x14ac:dyDescent="0.2">
      <c r="A115" s="64"/>
      <c r="B115" s="76"/>
      <c r="C115" s="76"/>
      <c r="D115" s="64"/>
      <c r="E115" s="76"/>
      <c r="F115" s="76"/>
      <c r="G115" s="76"/>
      <c r="H115" s="76"/>
      <c r="I115" s="64"/>
      <c r="J115" s="64"/>
      <c r="K115" s="64"/>
    </row>
    <row r="116" spans="1:11" x14ac:dyDescent="0.2">
      <c r="A116" s="64"/>
      <c r="B116" s="76"/>
      <c r="C116" s="76"/>
      <c r="D116" s="64"/>
      <c r="E116" s="76"/>
      <c r="F116" s="76"/>
      <c r="G116" s="76"/>
      <c r="H116" s="76"/>
      <c r="I116" s="64"/>
      <c r="J116" s="64"/>
      <c r="K116" s="64"/>
    </row>
    <row r="117" spans="1:11" x14ac:dyDescent="0.2">
      <c r="A117" s="64"/>
      <c r="B117" s="76"/>
      <c r="C117" s="76"/>
      <c r="D117" s="64"/>
      <c r="E117" s="76"/>
      <c r="F117" s="76"/>
      <c r="G117" s="76"/>
      <c r="H117" s="76"/>
      <c r="I117" s="64"/>
      <c r="J117" s="64"/>
      <c r="K117" s="64"/>
    </row>
    <row r="118" spans="1:11" x14ac:dyDescent="0.2">
      <c r="A118" s="64"/>
      <c r="B118" s="76"/>
      <c r="C118" s="76"/>
      <c r="D118" s="64"/>
      <c r="E118" s="76"/>
      <c r="F118" s="76"/>
      <c r="G118" s="76"/>
      <c r="H118" s="76"/>
      <c r="I118" s="64"/>
      <c r="J118" s="64"/>
      <c r="K118" s="64"/>
    </row>
    <row r="119" spans="1:11" x14ac:dyDescent="0.2">
      <c r="A119" s="64"/>
      <c r="B119" s="76"/>
      <c r="C119" s="76"/>
      <c r="D119" s="64"/>
      <c r="E119" s="76"/>
      <c r="F119" s="76"/>
      <c r="G119" s="76"/>
      <c r="H119" s="76"/>
      <c r="I119" s="64"/>
      <c r="J119" s="64"/>
      <c r="K119" s="64"/>
    </row>
    <row r="120" spans="1:11" x14ac:dyDescent="0.2">
      <c r="A120" s="64"/>
      <c r="B120" s="76"/>
      <c r="C120" s="76"/>
      <c r="D120" s="64"/>
      <c r="E120" s="76"/>
      <c r="F120" s="76"/>
      <c r="G120" s="76"/>
      <c r="H120" s="76"/>
      <c r="I120" s="64"/>
      <c r="J120" s="64"/>
      <c r="K120" s="64"/>
    </row>
    <row r="121" spans="1:11" x14ac:dyDescent="0.2">
      <c r="A121" s="64"/>
      <c r="B121" s="76"/>
      <c r="C121" s="76"/>
      <c r="D121" s="64"/>
      <c r="E121" s="76"/>
      <c r="F121" s="76"/>
      <c r="G121" s="76"/>
      <c r="H121" s="76"/>
      <c r="I121" s="64"/>
      <c r="J121" s="64"/>
      <c r="K121" s="64"/>
    </row>
    <row r="122" spans="1:11" x14ac:dyDescent="0.2">
      <c r="A122" s="64"/>
      <c r="B122" s="76"/>
      <c r="C122" s="76"/>
      <c r="D122" s="64"/>
      <c r="E122" s="76"/>
      <c r="F122" s="76"/>
      <c r="G122" s="76"/>
      <c r="H122" s="76"/>
      <c r="I122" s="64"/>
      <c r="J122" s="64"/>
      <c r="K122" s="64"/>
    </row>
    <row r="123" spans="1:11" x14ac:dyDescent="0.2">
      <c r="A123" s="64"/>
      <c r="B123" s="76"/>
      <c r="C123" s="76"/>
      <c r="D123" s="64"/>
      <c r="E123" s="76"/>
      <c r="F123" s="76"/>
      <c r="G123" s="76"/>
      <c r="H123" s="76"/>
      <c r="I123" s="64"/>
      <c r="J123" s="64"/>
      <c r="K123" s="64"/>
    </row>
    <row r="124" spans="1:11" x14ac:dyDescent="0.2">
      <c r="A124" s="64"/>
      <c r="B124" s="76"/>
      <c r="C124" s="76"/>
      <c r="D124" s="64"/>
      <c r="E124" s="76"/>
      <c r="F124" s="76"/>
      <c r="G124" s="76"/>
      <c r="H124" s="76"/>
      <c r="I124" s="64"/>
      <c r="J124" s="64"/>
      <c r="K124" s="64"/>
    </row>
    <row r="125" spans="1:11" x14ac:dyDescent="0.2">
      <c r="A125" s="64"/>
      <c r="B125" s="76"/>
      <c r="C125" s="76"/>
      <c r="D125" s="64"/>
      <c r="E125" s="76"/>
      <c r="F125" s="76"/>
      <c r="G125" s="76"/>
      <c r="H125" s="76"/>
      <c r="I125" s="64"/>
      <c r="J125" s="64"/>
      <c r="K125" s="64"/>
    </row>
    <row r="126" spans="1:11" x14ac:dyDescent="0.2">
      <c r="A126" s="64"/>
      <c r="B126" s="76"/>
      <c r="C126" s="76"/>
      <c r="D126" s="64"/>
      <c r="E126" s="76"/>
      <c r="F126" s="76"/>
      <c r="G126" s="76"/>
      <c r="H126" s="76"/>
      <c r="I126" s="64"/>
      <c r="J126" s="64"/>
      <c r="K126" s="64"/>
    </row>
    <row r="127" spans="1:11" x14ac:dyDescent="0.2">
      <c r="A127" s="64"/>
      <c r="B127" s="76"/>
      <c r="C127" s="76"/>
      <c r="D127" s="64"/>
      <c r="E127" s="76"/>
      <c r="F127" s="76"/>
      <c r="G127" s="76"/>
      <c r="H127" s="76"/>
      <c r="I127" s="64"/>
      <c r="J127" s="64"/>
      <c r="K127" s="64"/>
    </row>
    <row r="128" spans="1:11" x14ac:dyDescent="0.2">
      <c r="A128" s="64"/>
      <c r="B128" s="76"/>
      <c r="C128" s="76"/>
      <c r="D128" s="64"/>
      <c r="E128" s="76"/>
      <c r="F128" s="76"/>
      <c r="G128" s="76"/>
      <c r="H128" s="76"/>
      <c r="I128" s="64"/>
      <c r="J128" s="64"/>
      <c r="K128" s="64"/>
    </row>
    <row r="129" spans="1:11" x14ac:dyDescent="0.2">
      <c r="A129" s="64"/>
      <c r="B129" s="76"/>
      <c r="C129" s="76"/>
      <c r="D129" s="64"/>
      <c r="E129" s="76"/>
      <c r="F129" s="76"/>
      <c r="G129" s="76"/>
      <c r="H129" s="76"/>
      <c r="I129" s="64"/>
      <c r="J129" s="64"/>
      <c r="K129" s="64"/>
    </row>
    <row r="130" spans="1:11" x14ac:dyDescent="0.2">
      <c r="A130" s="64"/>
      <c r="B130" s="76"/>
      <c r="C130" s="76"/>
      <c r="D130" s="64"/>
      <c r="E130" s="76"/>
      <c r="F130" s="76"/>
      <c r="G130" s="76"/>
      <c r="H130" s="76"/>
      <c r="I130" s="64"/>
      <c r="J130" s="64"/>
      <c r="K130" s="64"/>
    </row>
    <row r="131" spans="1:11" x14ac:dyDescent="0.2">
      <c r="A131" s="64"/>
      <c r="B131" s="76"/>
      <c r="C131" s="76"/>
      <c r="D131" s="64"/>
      <c r="E131" s="76"/>
      <c r="F131" s="76"/>
      <c r="G131" s="76"/>
      <c r="H131" s="76"/>
      <c r="I131" s="64"/>
      <c r="J131" s="64"/>
      <c r="K131" s="64"/>
    </row>
    <row r="132" spans="1:11" x14ac:dyDescent="0.2">
      <c r="A132" s="64"/>
      <c r="B132" s="76"/>
      <c r="C132" s="76"/>
      <c r="D132" s="64"/>
      <c r="E132" s="76"/>
      <c r="F132" s="76"/>
      <c r="G132" s="76"/>
      <c r="H132" s="76"/>
      <c r="I132" s="64"/>
      <c r="J132" s="64"/>
      <c r="K132" s="64"/>
    </row>
    <row r="133" spans="1:11" x14ac:dyDescent="0.2">
      <c r="A133" s="64"/>
      <c r="B133" s="76"/>
      <c r="C133" s="76"/>
      <c r="D133" s="64"/>
      <c r="E133" s="76"/>
      <c r="F133" s="76"/>
      <c r="G133" s="76"/>
      <c r="H133" s="76"/>
      <c r="I133" s="64"/>
      <c r="J133" s="64"/>
      <c r="K133" s="64"/>
    </row>
    <row r="134" spans="1:11" x14ac:dyDescent="0.2">
      <c r="A134" s="64"/>
      <c r="B134" s="76"/>
      <c r="C134" s="76"/>
      <c r="D134" s="64"/>
      <c r="E134" s="76"/>
      <c r="F134" s="76"/>
      <c r="G134" s="76"/>
      <c r="H134" s="76"/>
      <c r="I134" s="64"/>
      <c r="J134" s="64"/>
      <c r="K134" s="64"/>
    </row>
    <row r="135" spans="1:11" x14ac:dyDescent="0.2">
      <c r="A135" s="64"/>
      <c r="B135" s="76"/>
      <c r="C135" s="76"/>
      <c r="D135" s="64"/>
      <c r="E135" s="76"/>
      <c r="F135" s="76"/>
      <c r="G135" s="76"/>
      <c r="H135" s="76"/>
      <c r="I135" s="64"/>
      <c r="J135" s="64"/>
      <c r="K135" s="64"/>
    </row>
    <row r="136" spans="1:11" x14ac:dyDescent="0.2">
      <c r="A136" s="64"/>
      <c r="B136" s="76"/>
      <c r="C136" s="76"/>
      <c r="D136" s="64"/>
      <c r="E136" s="76"/>
      <c r="F136" s="76"/>
      <c r="G136" s="76"/>
      <c r="H136" s="76"/>
      <c r="I136" s="64"/>
      <c r="J136" s="64"/>
      <c r="K136" s="64"/>
    </row>
    <row r="137" spans="1:11" x14ac:dyDescent="0.2">
      <c r="A137" s="64"/>
      <c r="B137" s="76"/>
      <c r="C137" s="76"/>
      <c r="D137" s="64"/>
      <c r="E137" s="76"/>
      <c r="F137" s="76"/>
      <c r="G137" s="76"/>
      <c r="H137" s="76"/>
      <c r="I137" s="64"/>
      <c r="J137" s="64"/>
      <c r="K137" s="64"/>
    </row>
    <row r="138" spans="1:11" x14ac:dyDescent="0.2">
      <c r="A138" s="64"/>
      <c r="B138" s="76"/>
      <c r="C138" s="76"/>
      <c r="D138" s="64"/>
      <c r="E138" s="76"/>
      <c r="F138" s="76"/>
      <c r="G138" s="76"/>
      <c r="H138" s="76"/>
      <c r="I138" s="64"/>
      <c r="J138" s="64"/>
      <c r="K138" s="64"/>
    </row>
    <row r="139" spans="1:11" x14ac:dyDescent="0.2">
      <c r="A139" s="64"/>
      <c r="B139" s="76"/>
      <c r="C139" s="76"/>
      <c r="D139" s="64"/>
      <c r="E139" s="76"/>
      <c r="F139" s="76"/>
      <c r="G139" s="76"/>
      <c r="H139" s="76"/>
      <c r="I139" s="64"/>
      <c r="J139" s="64"/>
      <c r="K139" s="64"/>
    </row>
    <row r="140" spans="1:11" x14ac:dyDescent="0.2">
      <c r="A140" s="64"/>
      <c r="B140" s="76"/>
      <c r="C140" s="76"/>
      <c r="D140" s="64"/>
      <c r="E140" s="76"/>
      <c r="F140" s="76"/>
      <c r="G140" s="76"/>
      <c r="H140" s="76"/>
      <c r="I140" s="64"/>
      <c r="J140" s="64"/>
      <c r="K140" s="64"/>
    </row>
    <row r="141" spans="1:11" x14ac:dyDescent="0.2">
      <c r="A141" s="64"/>
      <c r="B141" s="76"/>
      <c r="C141" s="76"/>
      <c r="D141" s="64"/>
      <c r="E141" s="76"/>
      <c r="F141" s="76"/>
      <c r="G141" s="76"/>
      <c r="H141" s="76"/>
      <c r="I141" s="64"/>
      <c r="J141" s="64"/>
      <c r="K141" s="64"/>
    </row>
    <row r="142" spans="1:11" x14ac:dyDescent="0.2">
      <c r="A142" s="64"/>
      <c r="B142" s="76"/>
      <c r="C142" s="76"/>
      <c r="D142" s="64"/>
      <c r="E142" s="76"/>
      <c r="F142" s="76"/>
      <c r="G142" s="76"/>
      <c r="H142" s="76"/>
      <c r="I142" s="64"/>
      <c r="J142" s="64"/>
      <c r="K142" s="64"/>
    </row>
    <row r="143" spans="1:11" x14ac:dyDescent="0.2">
      <c r="A143" s="64"/>
      <c r="B143" s="76"/>
      <c r="C143" s="76"/>
      <c r="D143" s="64"/>
      <c r="E143" s="76"/>
      <c r="F143" s="76"/>
      <c r="G143" s="76"/>
      <c r="H143" s="76"/>
      <c r="I143" s="64"/>
      <c r="J143" s="64"/>
      <c r="K143" s="64"/>
    </row>
    <row r="144" spans="1:11" x14ac:dyDescent="0.2">
      <c r="A144" s="64"/>
      <c r="B144" s="76"/>
      <c r="C144" s="76"/>
      <c r="D144" s="64"/>
      <c r="E144" s="76"/>
      <c r="F144" s="76"/>
      <c r="G144" s="76"/>
      <c r="H144" s="76"/>
      <c r="I144" s="64"/>
      <c r="J144" s="64"/>
      <c r="K144" s="64"/>
    </row>
    <row r="145" spans="1:11" x14ac:dyDescent="0.2">
      <c r="A145" s="64"/>
      <c r="B145" s="76"/>
      <c r="C145" s="76"/>
      <c r="D145" s="64"/>
      <c r="E145" s="76"/>
      <c r="F145" s="76"/>
      <c r="G145" s="76"/>
      <c r="H145" s="76"/>
      <c r="I145" s="64"/>
      <c r="J145" s="64"/>
      <c r="K145" s="64"/>
    </row>
    <row r="146" spans="1:11" x14ac:dyDescent="0.2">
      <c r="A146" s="64"/>
      <c r="B146" s="76"/>
      <c r="C146" s="76"/>
      <c r="D146" s="64"/>
      <c r="E146" s="76"/>
      <c r="F146" s="76"/>
      <c r="G146" s="76"/>
      <c r="H146" s="76"/>
      <c r="I146" s="64"/>
      <c r="J146" s="64"/>
      <c r="K146" s="64"/>
    </row>
    <row r="147" spans="1:11" x14ac:dyDescent="0.2">
      <c r="A147" s="64"/>
      <c r="B147" s="76"/>
      <c r="C147" s="76"/>
      <c r="D147" s="64"/>
      <c r="E147" s="76"/>
      <c r="F147" s="76"/>
      <c r="G147" s="76"/>
      <c r="H147" s="76"/>
      <c r="I147" s="64"/>
      <c r="J147" s="64"/>
      <c r="K147" s="64"/>
    </row>
    <row r="148" spans="1:11" x14ac:dyDescent="0.2">
      <c r="A148" s="64"/>
      <c r="B148" s="76"/>
      <c r="C148" s="76"/>
      <c r="D148" s="64"/>
      <c r="E148" s="76"/>
      <c r="F148" s="76"/>
      <c r="G148" s="76"/>
      <c r="H148" s="76"/>
      <c r="I148" s="64"/>
      <c r="J148" s="64"/>
      <c r="K148" s="64"/>
    </row>
    <row r="149" spans="1:11" x14ac:dyDescent="0.2">
      <c r="A149" s="64"/>
      <c r="B149" s="76"/>
      <c r="C149" s="76"/>
      <c r="D149" s="64"/>
      <c r="E149" s="76"/>
      <c r="F149" s="76"/>
      <c r="G149" s="76"/>
      <c r="H149" s="76"/>
      <c r="I149" s="64"/>
      <c r="J149" s="64"/>
      <c r="K149" s="64"/>
    </row>
    <row r="150" spans="1:11" x14ac:dyDescent="0.2">
      <c r="A150" s="64"/>
      <c r="B150" s="76"/>
      <c r="C150" s="76"/>
      <c r="D150" s="64"/>
      <c r="E150" s="76"/>
      <c r="F150" s="76"/>
      <c r="G150" s="76"/>
      <c r="H150" s="76"/>
      <c r="I150" s="64"/>
      <c r="J150" s="64"/>
      <c r="K150" s="64"/>
    </row>
    <row r="151" spans="1:11" x14ac:dyDescent="0.2">
      <c r="A151" s="64"/>
      <c r="B151" s="76"/>
      <c r="C151" s="76"/>
      <c r="D151" s="64"/>
      <c r="E151" s="76"/>
      <c r="F151" s="76"/>
      <c r="G151" s="76"/>
      <c r="H151" s="76"/>
      <c r="I151" s="64"/>
      <c r="J151" s="64"/>
      <c r="K151" s="64"/>
    </row>
    <row r="152" spans="1:11" x14ac:dyDescent="0.2">
      <c r="A152" s="64"/>
      <c r="B152" s="76"/>
      <c r="C152" s="76"/>
      <c r="D152" s="64"/>
      <c r="E152" s="76"/>
      <c r="F152" s="76"/>
      <c r="G152" s="76"/>
      <c r="H152" s="76"/>
      <c r="I152" s="64"/>
      <c r="J152" s="64"/>
      <c r="K152" s="64"/>
    </row>
    <row r="153" spans="1:11" x14ac:dyDescent="0.2">
      <c r="A153" s="64"/>
      <c r="B153" s="76"/>
      <c r="C153" s="76"/>
      <c r="D153" s="64"/>
      <c r="E153" s="76"/>
      <c r="F153" s="76"/>
      <c r="G153" s="76"/>
      <c r="H153" s="76"/>
      <c r="I153" s="64"/>
      <c r="J153" s="64"/>
      <c r="K153" s="64"/>
    </row>
    <row r="154" spans="1:11" x14ac:dyDescent="0.2">
      <c r="A154" s="64"/>
      <c r="B154" s="76"/>
      <c r="C154" s="76"/>
      <c r="D154" s="64"/>
      <c r="E154" s="76"/>
      <c r="F154" s="76"/>
      <c r="G154" s="76"/>
      <c r="H154" s="76"/>
      <c r="I154" s="64"/>
      <c r="J154" s="64"/>
      <c r="K154" s="64"/>
    </row>
    <row r="155" spans="1:11" x14ac:dyDescent="0.2">
      <c r="A155" s="64"/>
      <c r="B155" s="76"/>
      <c r="C155" s="76"/>
      <c r="D155" s="64"/>
      <c r="E155" s="76"/>
      <c r="F155" s="76"/>
      <c r="G155" s="76"/>
      <c r="H155" s="76"/>
      <c r="I155" s="64"/>
      <c r="J155" s="64"/>
      <c r="K155" s="64"/>
    </row>
    <row r="156" spans="1:11" x14ac:dyDescent="0.2">
      <c r="A156" s="64"/>
      <c r="B156" s="76"/>
      <c r="C156" s="76"/>
      <c r="D156" s="64"/>
      <c r="E156" s="76"/>
      <c r="F156" s="76"/>
      <c r="G156" s="76"/>
      <c r="H156" s="76"/>
      <c r="I156" s="64"/>
      <c r="J156" s="64"/>
      <c r="K156" s="64"/>
    </row>
    <row r="157" spans="1:11" x14ac:dyDescent="0.2">
      <c r="A157" s="64"/>
      <c r="B157" s="76"/>
      <c r="C157" s="76"/>
      <c r="D157" s="64"/>
      <c r="E157" s="76"/>
      <c r="F157" s="76"/>
      <c r="G157" s="76"/>
      <c r="H157" s="76"/>
      <c r="I157" s="64"/>
      <c r="J157" s="64"/>
      <c r="K157" s="64"/>
    </row>
    <row r="158" spans="1:11" x14ac:dyDescent="0.2">
      <c r="A158" s="64"/>
      <c r="B158" s="76"/>
      <c r="C158" s="76"/>
      <c r="D158" s="64"/>
      <c r="E158" s="76"/>
      <c r="F158" s="76"/>
      <c r="G158" s="76"/>
      <c r="H158" s="76"/>
      <c r="I158" s="64"/>
      <c r="J158" s="64"/>
      <c r="K158" s="64"/>
    </row>
    <row r="159" spans="1:11" x14ac:dyDescent="0.2">
      <c r="A159" s="64"/>
      <c r="B159" s="76"/>
      <c r="C159" s="76"/>
      <c r="D159" s="64"/>
      <c r="E159" s="76"/>
      <c r="F159" s="76"/>
      <c r="G159" s="76"/>
      <c r="H159" s="76"/>
      <c r="I159" s="64"/>
      <c r="J159" s="64"/>
      <c r="K159" s="64"/>
    </row>
    <row r="160" spans="1:11" x14ac:dyDescent="0.2">
      <c r="A160" s="64"/>
      <c r="B160" s="76"/>
      <c r="C160" s="76"/>
      <c r="D160" s="64"/>
      <c r="E160" s="76"/>
      <c r="F160" s="76"/>
      <c r="G160" s="76"/>
      <c r="H160" s="76"/>
      <c r="I160" s="64"/>
      <c r="J160" s="64"/>
      <c r="K160" s="64"/>
    </row>
    <row r="161" spans="1:11" x14ac:dyDescent="0.2">
      <c r="A161" s="64"/>
      <c r="B161" s="76"/>
      <c r="C161" s="76"/>
      <c r="D161" s="64"/>
      <c r="E161" s="76"/>
      <c r="F161" s="76"/>
      <c r="G161" s="76"/>
      <c r="H161" s="76"/>
      <c r="I161" s="64"/>
      <c r="J161" s="64"/>
      <c r="K161" s="64"/>
    </row>
    <row r="162" spans="1:11" x14ac:dyDescent="0.2">
      <c r="A162" s="64"/>
      <c r="B162" s="76"/>
      <c r="C162" s="76"/>
      <c r="D162" s="64"/>
      <c r="E162" s="76"/>
      <c r="F162" s="76"/>
      <c r="G162" s="76"/>
      <c r="H162" s="76"/>
      <c r="I162" s="64"/>
      <c r="J162" s="64"/>
      <c r="K162" s="64"/>
    </row>
    <row r="163" spans="1:11" x14ac:dyDescent="0.2">
      <c r="A163" s="64"/>
      <c r="B163" s="76"/>
      <c r="C163" s="76"/>
      <c r="D163" s="64"/>
      <c r="E163" s="76"/>
      <c r="F163" s="76"/>
      <c r="G163" s="76"/>
      <c r="H163" s="76"/>
      <c r="I163" s="64"/>
      <c r="J163" s="64"/>
      <c r="K163" s="64"/>
    </row>
    <row r="164" spans="1:11" x14ac:dyDescent="0.2">
      <c r="A164" s="64"/>
      <c r="B164" s="76"/>
      <c r="C164" s="76"/>
      <c r="D164" s="64"/>
      <c r="E164" s="76"/>
      <c r="F164" s="76"/>
      <c r="G164" s="76"/>
      <c r="H164" s="76"/>
      <c r="I164" s="64"/>
      <c r="J164" s="64"/>
      <c r="K164" s="64"/>
    </row>
    <row r="165" spans="1:11" x14ac:dyDescent="0.2">
      <c r="A165" s="64"/>
      <c r="B165" s="76"/>
      <c r="C165" s="76"/>
      <c r="D165" s="64"/>
      <c r="E165" s="76"/>
      <c r="F165" s="76"/>
      <c r="G165" s="76"/>
      <c r="H165" s="76"/>
      <c r="I165" s="64"/>
      <c r="J165" s="64"/>
      <c r="K165" s="64"/>
    </row>
    <row r="166" spans="1:11" x14ac:dyDescent="0.2">
      <c r="A166" s="64"/>
      <c r="B166" s="76"/>
      <c r="C166" s="76"/>
      <c r="D166" s="64"/>
      <c r="E166" s="76"/>
      <c r="F166" s="76"/>
      <c r="G166" s="76"/>
      <c r="H166" s="76"/>
      <c r="I166" s="64"/>
      <c r="J166" s="64"/>
      <c r="K166" s="64"/>
    </row>
    <row r="167" spans="1:11" x14ac:dyDescent="0.2">
      <c r="A167" s="64"/>
      <c r="B167" s="76"/>
      <c r="C167" s="76"/>
      <c r="D167" s="64"/>
      <c r="E167" s="76"/>
      <c r="F167" s="76"/>
      <c r="G167" s="76"/>
      <c r="H167" s="76"/>
      <c r="I167" s="64"/>
      <c r="J167" s="64"/>
      <c r="K167" s="64"/>
    </row>
    <row r="168" spans="1:11" x14ac:dyDescent="0.2">
      <c r="A168" s="64"/>
      <c r="B168" s="76"/>
      <c r="C168" s="76"/>
      <c r="D168" s="64"/>
      <c r="E168" s="76"/>
      <c r="F168" s="76"/>
      <c r="G168" s="76"/>
      <c r="H168" s="76"/>
      <c r="I168" s="64"/>
      <c r="J168" s="64"/>
      <c r="K168" s="64"/>
    </row>
    <row r="169" spans="1:11" x14ac:dyDescent="0.2">
      <c r="A169" s="64"/>
      <c r="B169" s="76"/>
      <c r="C169" s="76"/>
      <c r="D169" s="64"/>
      <c r="E169" s="76"/>
      <c r="F169" s="76"/>
      <c r="G169" s="76"/>
      <c r="H169" s="76"/>
      <c r="I169" s="64"/>
      <c r="J169" s="64"/>
      <c r="K169" s="64"/>
    </row>
    <row r="170" spans="1:11" x14ac:dyDescent="0.2">
      <c r="A170" s="64"/>
      <c r="B170" s="76"/>
      <c r="C170" s="76"/>
      <c r="D170" s="64"/>
      <c r="E170" s="76"/>
      <c r="F170" s="76"/>
      <c r="G170" s="76"/>
      <c r="H170" s="76"/>
      <c r="I170" s="64"/>
      <c r="J170" s="64"/>
      <c r="K170" s="64"/>
    </row>
    <row r="171" spans="1:11" x14ac:dyDescent="0.2">
      <c r="A171" s="64"/>
      <c r="B171" s="76"/>
      <c r="C171" s="76"/>
      <c r="D171" s="64"/>
      <c r="E171" s="76"/>
      <c r="F171" s="76"/>
      <c r="G171" s="76"/>
      <c r="H171" s="76"/>
      <c r="I171" s="64"/>
      <c r="J171" s="64"/>
      <c r="K171" s="64"/>
    </row>
    <row r="172" spans="1:11" x14ac:dyDescent="0.2">
      <c r="A172" s="64"/>
      <c r="B172" s="76"/>
      <c r="C172" s="76"/>
      <c r="D172" s="64"/>
      <c r="E172" s="76"/>
      <c r="F172" s="76"/>
      <c r="G172" s="76"/>
      <c r="H172" s="76"/>
      <c r="I172" s="64"/>
      <c r="J172" s="64"/>
      <c r="K172" s="64"/>
    </row>
    <row r="173" spans="1:11" x14ac:dyDescent="0.2">
      <c r="A173" s="64"/>
      <c r="B173" s="76"/>
      <c r="C173" s="76"/>
      <c r="D173" s="64"/>
      <c r="E173" s="76"/>
      <c r="F173" s="76"/>
      <c r="G173" s="76"/>
      <c r="H173" s="76"/>
      <c r="I173" s="64"/>
      <c r="J173" s="64"/>
      <c r="K173" s="64"/>
    </row>
    <row r="174" spans="1:11" x14ac:dyDescent="0.2">
      <c r="A174" s="64"/>
      <c r="B174" s="76"/>
      <c r="C174" s="76"/>
      <c r="D174" s="64"/>
      <c r="E174" s="76"/>
      <c r="F174" s="76"/>
      <c r="G174" s="76"/>
      <c r="H174" s="76"/>
      <c r="I174" s="64"/>
      <c r="J174" s="64"/>
      <c r="K174" s="64"/>
    </row>
    <row r="175" spans="1:11" x14ac:dyDescent="0.2">
      <c r="A175" s="64"/>
      <c r="B175" s="76"/>
      <c r="C175" s="76"/>
      <c r="D175" s="64"/>
      <c r="E175" s="76"/>
      <c r="F175" s="76"/>
      <c r="G175" s="76"/>
      <c r="H175" s="76"/>
      <c r="I175" s="64"/>
      <c r="J175" s="64"/>
      <c r="K175" s="64"/>
    </row>
    <row r="176" spans="1:11" x14ac:dyDescent="0.2">
      <c r="A176" s="64"/>
      <c r="B176" s="76"/>
      <c r="C176" s="76"/>
      <c r="D176" s="64"/>
      <c r="E176" s="76"/>
      <c r="F176" s="76"/>
      <c r="G176" s="76"/>
      <c r="H176" s="76"/>
      <c r="I176" s="64"/>
      <c r="J176" s="64"/>
      <c r="K176" s="64"/>
    </row>
    <row r="177" spans="1:11" x14ac:dyDescent="0.2">
      <c r="A177" s="64"/>
      <c r="B177" s="76"/>
      <c r="C177" s="76"/>
      <c r="D177" s="64"/>
      <c r="E177" s="76"/>
      <c r="F177" s="76"/>
      <c r="G177" s="76"/>
      <c r="H177" s="76"/>
      <c r="I177" s="64"/>
      <c r="J177" s="64"/>
      <c r="K177" s="64"/>
    </row>
    <row r="178" spans="1:11" x14ac:dyDescent="0.2">
      <c r="A178" s="64"/>
      <c r="B178" s="76"/>
      <c r="C178" s="76"/>
      <c r="D178" s="64"/>
      <c r="E178" s="76"/>
      <c r="F178" s="76"/>
      <c r="G178" s="76"/>
      <c r="H178" s="76"/>
      <c r="I178" s="64"/>
      <c r="J178" s="64"/>
      <c r="K178" s="64"/>
    </row>
    <row r="179" spans="1:11" x14ac:dyDescent="0.2">
      <c r="A179" s="64"/>
      <c r="B179" s="76"/>
      <c r="C179" s="76"/>
      <c r="D179" s="64"/>
      <c r="E179" s="76"/>
      <c r="F179" s="76"/>
      <c r="G179" s="76"/>
      <c r="H179" s="76"/>
      <c r="I179" s="64"/>
      <c r="J179" s="64"/>
      <c r="K179" s="64"/>
    </row>
    <row r="180" spans="1:11" x14ac:dyDescent="0.2">
      <c r="A180" s="64"/>
      <c r="B180" s="76"/>
      <c r="C180" s="76"/>
      <c r="D180" s="64"/>
      <c r="E180" s="76"/>
      <c r="F180" s="76"/>
      <c r="G180" s="76"/>
      <c r="H180" s="76"/>
      <c r="I180" s="64"/>
      <c r="J180" s="64"/>
      <c r="K180" s="64"/>
    </row>
    <row r="181" spans="1:11" x14ac:dyDescent="0.2">
      <c r="A181" s="64"/>
      <c r="B181" s="76"/>
      <c r="C181" s="76"/>
      <c r="D181" s="64"/>
      <c r="E181" s="76"/>
      <c r="F181" s="76"/>
      <c r="G181" s="76"/>
      <c r="H181" s="76"/>
      <c r="I181" s="64"/>
      <c r="J181" s="64"/>
      <c r="K181" s="64"/>
    </row>
    <row r="182" spans="1:11" x14ac:dyDescent="0.2">
      <c r="A182" s="64"/>
      <c r="B182" s="76"/>
      <c r="C182" s="76"/>
      <c r="D182" s="64"/>
      <c r="E182" s="76"/>
      <c r="F182" s="76"/>
      <c r="G182" s="76"/>
      <c r="H182" s="76"/>
      <c r="I182" s="64"/>
      <c r="J182" s="64"/>
      <c r="K182" s="64"/>
    </row>
    <row r="183" spans="1:11" x14ac:dyDescent="0.2">
      <c r="A183" s="64"/>
      <c r="B183" s="76"/>
      <c r="C183" s="76"/>
      <c r="D183" s="64"/>
      <c r="E183" s="76"/>
      <c r="F183" s="76"/>
      <c r="G183" s="76"/>
      <c r="H183" s="76"/>
      <c r="I183" s="64"/>
      <c r="J183" s="64"/>
      <c r="K183" s="64"/>
    </row>
    <row r="184" spans="1:11" x14ac:dyDescent="0.2">
      <c r="A184" s="64"/>
      <c r="B184" s="76"/>
      <c r="C184" s="76"/>
      <c r="D184" s="64"/>
      <c r="E184" s="76"/>
      <c r="F184" s="76"/>
      <c r="G184" s="76"/>
      <c r="H184" s="76"/>
      <c r="I184" s="64"/>
      <c r="J184" s="64"/>
      <c r="K184" s="64"/>
    </row>
    <row r="185" spans="1:11" x14ac:dyDescent="0.2">
      <c r="A185" s="64"/>
      <c r="B185" s="76"/>
      <c r="C185" s="76"/>
      <c r="D185" s="64"/>
      <c r="E185" s="76"/>
      <c r="F185" s="76"/>
      <c r="G185" s="76"/>
      <c r="H185" s="76"/>
      <c r="I185" s="64"/>
      <c r="J185" s="64"/>
      <c r="K185" s="64"/>
    </row>
    <row r="186" spans="1:11" x14ac:dyDescent="0.2">
      <c r="A186" s="64"/>
      <c r="B186" s="76"/>
      <c r="C186" s="76"/>
      <c r="D186" s="64"/>
      <c r="E186" s="76"/>
      <c r="F186" s="76"/>
      <c r="G186" s="76"/>
      <c r="H186" s="76"/>
      <c r="I186" s="64"/>
      <c r="J186" s="64"/>
      <c r="K186" s="64"/>
    </row>
    <row r="187" spans="1:11" x14ac:dyDescent="0.2">
      <c r="A187" s="64"/>
      <c r="B187" s="76"/>
      <c r="C187" s="76"/>
      <c r="D187" s="64"/>
      <c r="E187" s="76"/>
      <c r="F187" s="76"/>
      <c r="G187" s="76"/>
      <c r="H187" s="76"/>
      <c r="I187" s="64"/>
      <c r="J187" s="64"/>
      <c r="K187" s="64"/>
    </row>
    <row r="188" spans="1:11" x14ac:dyDescent="0.2">
      <c r="A188" s="64"/>
      <c r="B188" s="76"/>
      <c r="C188" s="76"/>
      <c r="D188" s="64"/>
      <c r="E188" s="76"/>
      <c r="F188" s="76"/>
      <c r="G188" s="76"/>
      <c r="H188" s="76"/>
      <c r="I188" s="64"/>
      <c r="J188" s="64"/>
      <c r="K188" s="64"/>
    </row>
    <row r="189" spans="1:11" x14ac:dyDescent="0.2">
      <c r="A189" s="64"/>
      <c r="B189" s="76"/>
      <c r="C189" s="76"/>
      <c r="D189" s="64"/>
      <c r="E189" s="76"/>
      <c r="F189" s="76"/>
      <c r="G189" s="76"/>
      <c r="H189" s="76"/>
      <c r="I189" s="64"/>
      <c r="J189" s="64"/>
      <c r="K189" s="64"/>
    </row>
    <row r="190" spans="1:11" x14ac:dyDescent="0.2">
      <c r="A190" s="64"/>
      <c r="B190" s="76"/>
      <c r="C190" s="76"/>
      <c r="D190" s="64"/>
      <c r="E190" s="76"/>
      <c r="F190" s="76"/>
      <c r="G190" s="76"/>
      <c r="H190" s="76"/>
      <c r="I190" s="64"/>
      <c r="J190" s="64"/>
      <c r="K190" s="64"/>
    </row>
    <row r="191" spans="1:11" x14ac:dyDescent="0.2">
      <c r="A191" s="64"/>
      <c r="B191" s="76"/>
      <c r="C191" s="76"/>
      <c r="D191" s="64"/>
      <c r="E191" s="76"/>
      <c r="F191" s="76"/>
      <c r="G191" s="76"/>
      <c r="H191" s="76"/>
      <c r="I191" s="64"/>
      <c r="J191" s="64"/>
      <c r="K191" s="64"/>
    </row>
    <row r="192" spans="1:11" x14ac:dyDescent="0.2">
      <c r="A192" s="64"/>
      <c r="B192" s="76"/>
      <c r="C192" s="76"/>
      <c r="D192" s="64"/>
      <c r="E192" s="76"/>
      <c r="F192" s="76"/>
      <c r="G192" s="76"/>
      <c r="H192" s="76"/>
      <c r="I192" s="64"/>
      <c r="J192" s="64"/>
      <c r="K192" s="64"/>
    </row>
    <row r="193" spans="1:11" x14ac:dyDescent="0.2">
      <c r="A193" s="64"/>
      <c r="B193" s="76"/>
      <c r="C193" s="76"/>
      <c r="D193" s="64"/>
      <c r="E193" s="76"/>
      <c r="F193" s="76"/>
      <c r="G193" s="76"/>
      <c r="H193" s="76"/>
      <c r="I193" s="64"/>
      <c r="J193" s="64"/>
      <c r="K193" s="64"/>
    </row>
    <row r="194" spans="1:11" x14ac:dyDescent="0.2">
      <c r="A194" s="64"/>
      <c r="B194" s="76"/>
      <c r="C194" s="76"/>
      <c r="D194" s="64"/>
      <c r="E194" s="76"/>
      <c r="F194" s="76"/>
      <c r="G194" s="76"/>
      <c r="H194" s="76"/>
      <c r="I194" s="64"/>
      <c r="J194" s="64"/>
      <c r="K194" s="64"/>
    </row>
    <row r="195" spans="1:11" x14ac:dyDescent="0.2">
      <c r="A195" s="64"/>
      <c r="B195" s="76"/>
      <c r="C195" s="76"/>
      <c r="D195" s="64"/>
      <c r="E195" s="76"/>
      <c r="F195" s="76"/>
      <c r="G195" s="76"/>
      <c r="H195" s="76"/>
      <c r="I195" s="64"/>
      <c r="J195" s="64"/>
      <c r="K195" s="64"/>
    </row>
    <row r="196" spans="1:11" x14ac:dyDescent="0.2">
      <c r="A196" s="64"/>
      <c r="B196" s="76"/>
      <c r="C196" s="76"/>
      <c r="D196" s="64"/>
      <c r="E196" s="76"/>
      <c r="F196" s="76"/>
      <c r="G196" s="76"/>
      <c r="H196" s="76"/>
      <c r="I196" s="64"/>
      <c r="J196" s="64"/>
      <c r="K196" s="64"/>
    </row>
    <row r="197" spans="1:11" x14ac:dyDescent="0.2">
      <c r="A197" s="64"/>
      <c r="B197" s="76"/>
      <c r="C197" s="76"/>
      <c r="D197" s="64"/>
      <c r="E197" s="76"/>
      <c r="F197" s="76"/>
      <c r="G197" s="76"/>
      <c r="H197" s="76"/>
      <c r="I197" s="64"/>
      <c r="J197" s="64"/>
      <c r="K197" s="64"/>
    </row>
    <row r="198" spans="1:11" x14ac:dyDescent="0.2">
      <c r="A198" s="64"/>
      <c r="B198" s="76"/>
      <c r="C198" s="76"/>
      <c r="D198" s="64"/>
      <c r="E198" s="76"/>
      <c r="F198" s="76"/>
      <c r="G198" s="76"/>
      <c r="H198" s="76"/>
      <c r="I198" s="64"/>
      <c r="J198" s="64"/>
      <c r="K198" s="64"/>
    </row>
    <row r="199" spans="1:11" x14ac:dyDescent="0.2">
      <c r="A199" s="64"/>
      <c r="B199" s="76"/>
      <c r="C199" s="76"/>
      <c r="D199" s="64"/>
      <c r="E199" s="76"/>
      <c r="F199" s="76"/>
      <c r="G199" s="76"/>
      <c r="H199" s="76"/>
      <c r="I199" s="64"/>
      <c r="J199" s="64"/>
      <c r="K199" s="64"/>
    </row>
    <row r="200" spans="1:11" x14ac:dyDescent="0.2">
      <c r="A200" s="64"/>
      <c r="B200" s="76"/>
      <c r="C200" s="76"/>
      <c r="D200" s="64"/>
      <c r="E200" s="76"/>
      <c r="F200" s="76"/>
      <c r="G200" s="76"/>
      <c r="H200" s="76"/>
      <c r="I200" s="64"/>
      <c r="J200" s="64"/>
      <c r="K200" s="64"/>
    </row>
    <row r="201" spans="1:11" x14ac:dyDescent="0.2">
      <c r="A201" s="64"/>
      <c r="B201" s="76"/>
      <c r="C201" s="76"/>
      <c r="D201" s="64"/>
      <c r="E201" s="76"/>
      <c r="F201" s="76"/>
      <c r="G201" s="76"/>
      <c r="H201" s="76"/>
      <c r="I201" s="64"/>
      <c r="J201" s="64"/>
      <c r="K201" s="64"/>
    </row>
    <row r="202" spans="1:11" x14ac:dyDescent="0.2">
      <c r="A202" s="64"/>
      <c r="B202" s="76"/>
      <c r="C202" s="76"/>
      <c r="D202" s="64"/>
      <c r="E202" s="76"/>
      <c r="F202" s="76"/>
      <c r="G202" s="76"/>
      <c r="H202" s="76"/>
      <c r="I202" s="64"/>
      <c r="J202" s="64"/>
      <c r="K202" s="64"/>
    </row>
    <row r="203" spans="1:11" x14ac:dyDescent="0.2">
      <c r="A203" s="64"/>
      <c r="B203" s="76"/>
      <c r="C203" s="76"/>
      <c r="D203" s="64"/>
      <c r="E203" s="76"/>
      <c r="F203" s="76"/>
      <c r="G203" s="76"/>
      <c r="H203" s="76"/>
      <c r="I203" s="64"/>
      <c r="J203" s="64"/>
      <c r="K203" s="64"/>
    </row>
    <row r="204" spans="1:11" x14ac:dyDescent="0.2">
      <c r="A204" s="64"/>
      <c r="B204" s="76"/>
      <c r="C204" s="76"/>
      <c r="D204" s="64"/>
      <c r="E204" s="76"/>
      <c r="F204" s="76"/>
      <c r="G204" s="76"/>
      <c r="H204" s="76"/>
      <c r="I204" s="64"/>
      <c r="J204" s="64"/>
      <c r="K204" s="64"/>
    </row>
    <row r="205" spans="1:11" x14ac:dyDescent="0.2">
      <c r="A205" s="64"/>
      <c r="B205" s="76"/>
      <c r="C205" s="76"/>
      <c r="D205" s="64"/>
      <c r="E205" s="76"/>
      <c r="F205" s="76"/>
      <c r="G205" s="76"/>
      <c r="H205" s="76"/>
      <c r="I205" s="64"/>
      <c r="J205" s="64"/>
      <c r="K205" s="64"/>
    </row>
    <row r="206" spans="1:11" x14ac:dyDescent="0.2">
      <c r="A206" s="64"/>
      <c r="B206" s="76"/>
      <c r="C206" s="76"/>
      <c r="D206" s="64"/>
      <c r="E206" s="76"/>
      <c r="F206" s="76"/>
      <c r="G206" s="76"/>
      <c r="H206" s="76"/>
      <c r="I206" s="64"/>
      <c r="J206" s="64"/>
      <c r="K206" s="64"/>
    </row>
    <row r="207" spans="1:11" x14ac:dyDescent="0.2">
      <c r="A207" s="64"/>
      <c r="B207" s="76"/>
      <c r="C207" s="76"/>
      <c r="D207" s="64"/>
      <c r="E207" s="76"/>
      <c r="F207" s="76"/>
      <c r="G207" s="76"/>
      <c r="H207" s="76"/>
      <c r="I207" s="64"/>
      <c r="J207" s="64"/>
      <c r="K207" s="64"/>
    </row>
    <row r="208" spans="1:11" x14ac:dyDescent="0.2">
      <c r="A208" s="64"/>
      <c r="B208" s="76"/>
      <c r="C208" s="76"/>
      <c r="D208" s="64"/>
      <c r="E208" s="76"/>
      <c r="F208" s="76"/>
      <c r="G208" s="76"/>
      <c r="H208" s="76"/>
      <c r="I208" s="64"/>
      <c r="J208" s="64"/>
      <c r="K208" s="64"/>
    </row>
    <row r="209" spans="1:11" x14ac:dyDescent="0.2">
      <c r="A209" s="64"/>
      <c r="B209" s="76"/>
      <c r="C209" s="76"/>
      <c r="D209" s="64"/>
      <c r="E209" s="76"/>
      <c r="F209" s="76"/>
      <c r="G209" s="76"/>
      <c r="H209" s="76"/>
      <c r="I209" s="64"/>
      <c r="J209" s="64"/>
      <c r="K209" s="64"/>
    </row>
    <row r="210" spans="1:11" x14ac:dyDescent="0.2">
      <c r="A210" s="64"/>
      <c r="B210" s="76"/>
      <c r="C210" s="76"/>
      <c r="D210" s="64"/>
      <c r="E210" s="76"/>
      <c r="F210" s="76"/>
      <c r="G210" s="76"/>
      <c r="H210" s="76"/>
      <c r="I210" s="64"/>
      <c r="J210" s="64"/>
      <c r="K210" s="64"/>
    </row>
    <row r="211" spans="1:11" x14ac:dyDescent="0.2">
      <c r="A211" s="64"/>
      <c r="B211" s="76"/>
      <c r="C211" s="76"/>
      <c r="D211" s="64"/>
      <c r="E211" s="76"/>
      <c r="F211" s="76"/>
      <c r="G211" s="76"/>
      <c r="H211" s="76"/>
      <c r="I211" s="64"/>
      <c r="J211" s="64"/>
      <c r="K211" s="64"/>
    </row>
    <row r="212" spans="1:11" x14ac:dyDescent="0.2">
      <c r="A212" s="64"/>
      <c r="B212" s="76"/>
      <c r="C212" s="76"/>
      <c r="D212" s="64"/>
      <c r="E212" s="76"/>
      <c r="F212" s="76"/>
      <c r="G212" s="76"/>
      <c r="H212" s="76"/>
      <c r="I212" s="64"/>
      <c r="J212" s="64"/>
      <c r="K212" s="64"/>
    </row>
    <row r="213" spans="1:11" x14ac:dyDescent="0.2">
      <c r="A213" s="64"/>
      <c r="B213" s="76"/>
      <c r="C213" s="76"/>
      <c r="D213" s="64"/>
      <c r="E213" s="76"/>
      <c r="F213" s="76"/>
      <c r="G213" s="76"/>
      <c r="H213" s="76"/>
      <c r="I213" s="64"/>
      <c r="J213" s="64"/>
      <c r="K213" s="64"/>
    </row>
    <row r="214" spans="1:11" x14ac:dyDescent="0.2">
      <c r="A214" s="64"/>
      <c r="B214" s="76"/>
      <c r="C214" s="76"/>
      <c r="D214" s="64"/>
      <c r="E214" s="76"/>
      <c r="F214" s="76"/>
      <c r="G214" s="76"/>
      <c r="H214" s="76"/>
      <c r="I214" s="64"/>
      <c r="J214" s="64"/>
      <c r="K214" s="64"/>
    </row>
    <row r="215" spans="1:11" x14ac:dyDescent="0.2">
      <c r="A215" s="64"/>
      <c r="B215" s="76"/>
      <c r="C215" s="76"/>
      <c r="D215" s="64"/>
      <c r="E215" s="76"/>
      <c r="F215" s="76"/>
      <c r="G215" s="76"/>
      <c r="H215" s="76"/>
      <c r="I215" s="64"/>
      <c r="J215" s="64"/>
      <c r="K215" s="64"/>
    </row>
    <row r="216" spans="1:11" x14ac:dyDescent="0.2">
      <c r="A216" s="64"/>
      <c r="B216" s="76"/>
      <c r="C216" s="76"/>
      <c r="D216" s="64"/>
      <c r="E216" s="76"/>
      <c r="F216" s="76"/>
      <c r="G216" s="76"/>
      <c r="H216" s="76"/>
      <c r="I216" s="64"/>
      <c r="J216" s="64"/>
      <c r="K216" s="64"/>
    </row>
    <row r="217" spans="1:11" x14ac:dyDescent="0.2">
      <c r="A217" s="64"/>
      <c r="B217" s="76"/>
      <c r="C217" s="76"/>
      <c r="D217" s="64"/>
      <c r="E217" s="76"/>
      <c r="F217" s="76"/>
      <c r="G217" s="76"/>
      <c r="H217" s="76"/>
      <c r="I217" s="64"/>
      <c r="J217" s="64"/>
      <c r="K217" s="64"/>
    </row>
    <row r="218" spans="1:11" x14ac:dyDescent="0.2">
      <c r="A218" s="64"/>
      <c r="B218" s="76"/>
      <c r="C218" s="76"/>
      <c r="D218" s="64"/>
      <c r="E218" s="76"/>
      <c r="F218" s="76"/>
      <c r="G218" s="76"/>
      <c r="H218" s="76"/>
      <c r="I218" s="64"/>
      <c r="J218" s="64"/>
      <c r="K218" s="64"/>
    </row>
    <row r="219" spans="1:11" x14ac:dyDescent="0.2">
      <c r="A219" s="64"/>
      <c r="B219" s="76"/>
      <c r="C219" s="76"/>
      <c r="D219" s="64"/>
      <c r="E219" s="76"/>
      <c r="F219" s="76"/>
      <c r="G219" s="76"/>
      <c r="H219" s="76"/>
      <c r="I219" s="64"/>
      <c r="J219" s="64"/>
      <c r="K219" s="64"/>
    </row>
    <row r="220" spans="1:11" x14ac:dyDescent="0.2">
      <c r="A220" s="64"/>
      <c r="B220" s="76"/>
      <c r="C220" s="76"/>
      <c r="D220" s="64"/>
      <c r="E220" s="76"/>
      <c r="F220" s="76"/>
      <c r="G220" s="76"/>
      <c r="H220" s="76"/>
      <c r="I220" s="64"/>
      <c r="J220" s="64"/>
      <c r="K220" s="64"/>
    </row>
    <row r="221" spans="1:11" x14ac:dyDescent="0.2">
      <c r="A221" s="64"/>
      <c r="B221" s="76"/>
      <c r="C221" s="76"/>
      <c r="D221" s="64"/>
      <c r="E221" s="76"/>
      <c r="F221" s="76"/>
      <c r="G221" s="76"/>
      <c r="H221" s="76"/>
      <c r="I221" s="64"/>
      <c r="J221" s="64"/>
      <c r="K221" s="64"/>
    </row>
    <row r="222" spans="1:11" x14ac:dyDescent="0.2">
      <c r="A222" s="64"/>
      <c r="B222" s="76"/>
      <c r="C222" s="76"/>
      <c r="D222" s="64"/>
      <c r="E222" s="76"/>
      <c r="F222" s="76"/>
      <c r="G222" s="76"/>
      <c r="H222" s="76"/>
      <c r="I222" s="64"/>
      <c r="J222" s="64"/>
      <c r="K222" s="64"/>
    </row>
    <row r="223" spans="1:11" x14ac:dyDescent="0.2">
      <c r="A223" s="64"/>
      <c r="B223" s="76"/>
      <c r="C223" s="76"/>
      <c r="D223" s="64"/>
      <c r="E223" s="76"/>
      <c r="F223" s="76"/>
      <c r="G223" s="76"/>
      <c r="H223" s="76"/>
      <c r="I223" s="64"/>
      <c r="J223" s="64"/>
      <c r="K223" s="64"/>
    </row>
    <row r="224" spans="1:11" x14ac:dyDescent="0.2">
      <c r="A224" s="64"/>
      <c r="B224" s="76"/>
      <c r="C224" s="76"/>
      <c r="D224" s="64"/>
      <c r="E224" s="76"/>
      <c r="F224" s="76"/>
      <c r="G224" s="76"/>
      <c r="H224" s="76"/>
      <c r="I224" s="64"/>
      <c r="J224" s="64"/>
      <c r="K224" s="64"/>
    </row>
    <row r="225" spans="1:11" x14ac:dyDescent="0.2">
      <c r="A225" s="64"/>
      <c r="B225" s="76"/>
      <c r="C225" s="76"/>
      <c r="D225" s="64"/>
      <c r="E225" s="76"/>
      <c r="F225" s="76"/>
      <c r="G225" s="76"/>
      <c r="H225" s="76"/>
      <c r="I225" s="64"/>
      <c r="J225" s="64"/>
      <c r="K225" s="64"/>
    </row>
    <row r="226" spans="1:11" x14ac:dyDescent="0.2">
      <c r="A226" s="64"/>
      <c r="B226" s="76"/>
      <c r="C226" s="76"/>
      <c r="D226" s="64"/>
      <c r="E226" s="76"/>
      <c r="F226" s="76"/>
      <c r="G226" s="76"/>
      <c r="H226" s="76"/>
      <c r="I226" s="64"/>
      <c r="J226" s="64"/>
      <c r="K226" s="64"/>
    </row>
    <row r="227" spans="1:11" x14ac:dyDescent="0.2">
      <c r="A227" s="64"/>
      <c r="B227" s="76"/>
      <c r="C227" s="76"/>
      <c r="D227" s="64"/>
      <c r="E227" s="76"/>
      <c r="F227" s="76"/>
      <c r="G227" s="76"/>
      <c r="H227" s="76"/>
      <c r="I227" s="64"/>
      <c r="J227" s="64"/>
      <c r="K227" s="64"/>
    </row>
    <row r="228" spans="1:11" x14ac:dyDescent="0.2">
      <c r="A228" s="64"/>
      <c r="B228" s="76"/>
      <c r="C228" s="76"/>
      <c r="D228" s="64"/>
      <c r="E228" s="76"/>
      <c r="F228" s="76"/>
      <c r="G228" s="76"/>
      <c r="H228" s="76"/>
      <c r="I228" s="64"/>
      <c r="J228" s="64"/>
      <c r="K228" s="64"/>
    </row>
    <row r="229" spans="1:11" x14ac:dyDescent="0.2">
      <c r="A229" s="64"/>
      <c r="B229" s="76"/>
      <c r="C229" s="76"/>
      <c r="D229" s="64"/>
      <c r="E229" s="76"/>
      <c r="F229" s="76"/>
      <c r="G229" s="76"/>
      <c r="H229" s="76"/>
      <c r="I229" s="64"/>
      <c r="J229" s="64"/>
      <c r="K229" s="64"/>
    </row>
    <row r="230" spans="1:11" x14ac:dyDescent="0.2">
      <c r="A230" s="64"/>
      <c r="B230" s="76"/>
      <c r="C230" s="76"/>
      <c r="D230" s="64"/>
      <c r="E230" s="76"/>
      <c r="F230" s="76"/>
      <c r="G230" s="76"/>
      <c r="H230" s="76"/>
      <c r="I230" s="64"/>
      <c r="J230" s="64"/>
      <c r="K230" s="64"/>
    </row>
    <row r="231" spans="1:11" x14ac:dyDescent="0.2">
      <c r="A231" s="64"/>
      <c r="B231" s="76"/>
      <c r="C231" s="76"/>
      <c r="D231" s="64"/>
      <c r="E231" s="76"/>
      <c r="F231" s="76"/>
      <c r="G231" s="76"/>
      <c r="H231" s="76"/>
      <c r="I231" s="64"/>
      <c r="J231" s="64"/>
      <c r="K231" s="64"/>
    </row>
    <row r="232" spans="1:11" x14ac:dyDescent="0.2">
      <c r="A232" s="64"/>
      <c r="B232" s="76"/>
      <c r="C232" s="76"/>
      <c r="D232" s="64"/>
      <c r="E232" s="76"/>
      <c r="F232" s="76"/>
      <c r="G232" s="76"/>
      <c r="H232" s="76"/>
      <c r="I232" s="64"/>
      <c r="J232" s="64"/>
      <c r="K232" s="64"/>
    </row>
    <row r="233" spans="1:11" x14ac:dyDescent="0.2">
      <c r="A233" s="64"/>
      <c r="B233" s="76"/>
      <c r="C233" s="76"/>
      <c r="D233" s="64"/>
      <c r="E233" s="76"/>
      <c r="F233" s="76"/>
      <c r="G233" s="76"/>
      <c r="H233" s="76"/>
      <c r="I233" s="64"/>
      <c r="J233" s="64"/>
      <c r="K233" s="64"/>
    </row>
    <row r="234" spans="1:11" x14ac:dyDescent="0.2">
      <c r="A234" s="64"/>
      <c r="B234" s="76"/>
      <c r="C234" s="76"/>
      <c r="D234" s="64"/>
      <c r="E234" s="76"/>
      <c r="F234" s="76"/>
      <c r="G234" s="76"/>
      <c r="H234" s="76"/>
      <c r="I234" s="64"/>
      <c r="J234" s="64"/>
      <c r="K234" s="64"/>
    </row>
    <row r="235" spans="1:11" x14ac:dyDescent="0.2">
      <c r="A235" s="64"/>
      <c r="B235" s="76"/>
      <c r="C235" s="76"/>
      <c r="D235" s="64"/>
      <c r="E235" s="76"/>
      <c r="F235" s="76"/>
      <c r="G235" s="76"/>
      <c r="H235" s="76"/>
      <c r="I235" s="64"/>
      <c r="J235" s="64"/>
      <c r="K235" s="64"/>
    </row>
    <row r="236" spans="1:11" x14ac:dyDescent="0.2">
      <c r="A236" s="64"/>
      <c r="B236" s="76"/>
      <c r="C236" s="76"/>
      <c r="D236" s="64"/>
      <c r="E236" s="76"/>
      <c r="F236" s="76"/>
      <c r="G236" s="76"/>
      <c r="H236" s="76"/>
      <c r="I236" s="64"/>
      <c r="J236" s="64"/>
      <c r="K236" s="64"/>
    </row>
    <row r="237" spans="1:11" x14ac:dyDescent="0.2">
      <c r="A237" s="64"/>
      <c r="B237" s="76"/>
      <c r="C237" s="76"/>
      <c r="D237" s="64"/>
      <c r="E237" s="76"/>
      <c r="F237" s="76"/>
      <c r="G237" s="76"/>
      <c r="H237" s="76"/>
      <c r="I237" s="64"/>
      <c r="J237" s="64"/>
      <c r="K237" s="64"/>
    </row>
    <row r="238" spans="1:11" x14ac:dyDescent="0.2">
      <c r="A238" s="64"/>
      <c r="B238" s="76"/>
      <c r="C238" s="76"/>
      <c r="D238" s="64"/>
      <c r="E238" s="76"/>
      <c r="F238" s="76"/>
      <c r="G238" s="76"/>
      <c r="H238" s="76"/>
      <c r="I238" s="64"/>
      <c r="J238" s="64"/>
      <c r="K238" s="64"/>
    </row>
    <row r="239" spans="1:11" x14ac:dyDescent="0.2">
      <c r="A239" s="64"/>
      <c r="B239" s="76"/>
      <c r="C239" s="76"/>
      <c r="D239" s="64"/>
      <c r="E239" s="76"/>
      <c r="F239" s="76"/>
      <c r="G239" s="76"/>
      <c r="H239" s="76"/>
      <c r="I239" s="64"/>
      <c r="J239" s="64"/>
      <c r="K239" s="64"/>
    </row>
    <row r="240" spans="1:11" x14ac:dyDescent="0.2">
      <c r="A240" s="64"/>
      <c r="B240" s="76"/>
      <c r="C240" s="76"/>
      <c r="D240" s="64"/>
      <c r="E240" s="76"/>
      <c r="F240" s="76"/>
      <c r="G240" s="76"/>
      <c r="H240" s="76"/>
      <c r="I240" s="64"/>
      <c r="J240" s="64"/>
      <c r="K240" s="64"/>
    </row>
    <row r="241" spans="1:11" x14ac:dyDescent="0.2">
      <c r="A241" s="64"/>
      <c r="B241" s="76"/>
      <c r="C241" s="76"/>
      <c r="D241" s="64"/>
      <c r="E241" s="76"/>
      <c r="F241" s="76"/>
      <c r="G241" s="76"/>
      <c r="H241" s="76"/>
      <c r="I241" s="64"/>
      <c r="J241" s="64"/>
      <c r="K241" s="64"/>
    </row>
    <row r="242" spans="1:11" x14ac:dyDescent="0.2">
      <c r="A242" s="64"/>
      <c r="B242" s="76"/>
      <c r="C242" s="76"/>
      <c r="D242" s="64"/>
      <c r="E242" s="76"/>
      <c r="F242" s="76"/>
      <c r="G242" s="76"/>
      <c r="H242" s="76"/>
      <c r="I242" s="64"/>
      <c r="J242" s="64"/>
      <c r="K242" s="64"/>
    </row>
    <row r="243" spans="1:11" x14ac:dyDescent="0.2">
      <c r="A243" s="64"/>
      <c r="B243" s="76"/>
      <c r="C243" s="76"/>
      <c r="D243" s="64"/>
      <c r="E243" s="76"/>
      <c r="F243" s="76"/>
      <c r="G243" s="76"/>
      <c r="H243" s="76"/>
      <c r="I243" s="64"/>
      <c r="J243" s="64"/>
      <c r="K243" s="64"/>
    </row>
    <row r="244" spans="1:11" x14ac:dyDescent="0.2">
      <c r="A244" s="64"/>
      <c r="B244" s="76"/>
      <c r="C244" s="76"/>
      <c r="D244" s="64"/>
      <c r="E244" s="76"/>
      <c r="F244" s="76"/>
      <c r="G244" s="76"/>
      <c r="H244" s="76"/>
      <c r="I244" s="64"/>
      <c r="J244" s="64"/>
      <c r="K244" s="64"/>
    </row>
    <row r="245" spans="1:11" x14ac:dyDescent="0.2">
      <c r="A245" s="64"/>
      <c r="B245" s="76"/>
      <c r="C245" s="76"/>
      <c r="D245" s="64"/>
      <c r="E245" s="76"/>
      <c r="F245" s="76"/>
      <c r="G245" s="76"/>
      <c r="H245" s="76"/>
      <c r="I245" s="64"/>
      <c r="J245" s="64"/>
      <c r="K245" s="64"/>
    </row>
    <row r="246" spans="1:11" x14ac:dyDescent="0.2">
      <c r="A246" s="64"/>
      <c r="B246" s="76"/>
      <c r="C246" s="76"/>
      <c r="D246" s="64"/>
      <c r="E246" s="76"/>
      <c r="F246" s="76"/>
      <c r="G246" s="76"/>
      <c r="H246" s="76"/>
      <c r="I246" s="64"/>
      <c r="J246" s="64"/>
      <c r="K246" s="64"/>
    </row>
    <row r="247" spans="1:11" x14ac:dyDescent="0.2">
      <c r="A247" s="64"/>
      <c r="B247" s="76"/>
      <c r="C247" s="76"/>
      <c r="D247" s="64"/>
      <c r="E247" s="76"/>
      <c r="F247" s="76"/>
      <c r="G247" s="76"/>
      <c r="H247" s="76"/>
      <c r="I247" s="64"/>
      <c r="J247" s="64"/>
      <c r="K247" s="64"/>
    </row>
    <row r="248" spans="1:11" x14ac:dyDescent="0.2">
      <c r="A248" s="64"/>
      <c r="B248" s="76"/>
      <c r="C248" s="76"/>
      <c r="D248" s="64"/>
      <c r="E248" s="76"/>
      <c r="F248" s="76"/>
      <c r="G248" s="76"/>
      <c r="H248" s="76"/>
      <c r="I248" s="64"/>
      <c r="J248" s="64"/>
      <c r="K248" s="64"/>
    </row>
    <row r="249" spans="1:11" x14ac:dyDescent="0.2">
      <c r="A249" s="64"/>
      <c r="B249" s="76"/>
      <c r="C249" s="76"/>
      <c r="D249" s="64"/>
      <c r="E249" s="76"/>
      <c r="F249" s="76"/>
      <c r="G249" s="76"/>
      <c r="H249" s="76"/>
      <c r="I249" s="64"/>
      <c r="J249" s="64"/>
      <c r="K249" s="64"/>
    </row>
    <row r="250" spans="1:11" x14ac:dyDescent="0.2">
      <c r="A250" s="64"/>
      <c r="B250" s="76"/>
      <c r="C250" s="76"/>
      <c r="D250" s="64"/>
      <c r="E250" s="76"/>
      <c r="F250" s="76"/>
      <c r="G250" s="76"/>
      <c r="H250" s="76"/>
      <c r="I250" s="64"/>
      <c r="J250" s="64"/>
      <c r="K250" s="64"/>
    </row>
    <row r="251" spans="1:11" x14ac:dyDescent="0.2">
      <c r="A251" s="64"/>
      <c r="B251" s="76"/>
      <c r="C251" s="76"/>
      <c r="D251" s="64"/>
      <c r="E251" s="76"/>
      <c r="F251" s="76"/>
      <c r="G251" s="76"/>
      <c r="H251" s="76"/>
      <c r="I251" s="64"/>
      <c r="J251" s="64"/>
      <c r="K251" s="64"/>
    </row>
    <row r="252" spans="1:11" x14ac:dyDescent="0.2">
      <c r="A252" s="64"/>
      <c r="B252" s="76"/>
      <c r="C252" s="76"/>
      <c r="D252" s="64"/>
      <c r="E252" s="76"/>
      <c r="F252" s="76"/>
      <c r="G252" s="76"/>
      <c r="H252" s="76"/>
      <c r="I252" s="64"/>
      <c r="J252" s="64"/>
      <c r="K252" s="64"/>
    </row>
    <row r="253" spans="1:11" x14ac:dyDescent="0.2">
      <c r="A253" s="64"/>
      <c r="B253" s="76"/>
      <c r="C253" s="76"/>
      <c r="D253" s="64"/>
      <c r="E253" s="76"/>
      <c r="F253" s="76"/>
      <c r="G253" s="76"/>
      <c r="H253" s="76"/>
      <c r="I253" s="64"/>
      <c r="J253" s="64"/>
      <c r="K253" s="64"/>
    </row>
    <row r="254" spans="1:11" x14ac:dyDescent="0.2">
      <c r="A254" s="64"/>
      <c r="B254" s="76"/>
      <c r="C254" s="76"/>
      <c r="D254" s="64"/>
      <c r="E254" s="76"/>
      <c r="F254" s="76"/>
      <c r="G254" s="76"/>
      <c r="H254" s="76"/>
      <c r="I254" s="64"/>
      <c r="J254" s="64"/>
      <c r="K254" s="64"/>
    </row>
    <row r="255" spans="1:11" x14ac:dyDescent="0.2">
      <c r="A255" s="64"/>
      <c r="B255" s="76"/>
      <c r="C255" s="76"/>
      <c r="D255" s="64"/>
      <c r="E255" s="76"/>
      <c r="F255" s="76"/>
      <c r="G255" s="76"/>
      <c r="H255" s="76"/>
      <c r="I255" s="64"/>
      <c r="J255" s="64"/>
      <c r="K255" s="64"/>
    </row>
    <row r="256" spans="1:11" x14ac:dyDescent="0.2">
      <c r="A256" s="64"/>
      <c r="B256" s="76"/>
      <c r="C256" s="76"/>
      <c r="D256" s="64"/>
      <c r="E256" s="76"/>
      <c r="F256" s="76"/>
      <c r="G256" s="76"/>
      <c r="H256" s="76"/>
      <c r="I256" s="64"/>
      <c r="J256" s="64"/>
      <c r="K256" s="64"/>
    </row>
    <row r="257" spans="1:11" x14ac:dyDescent="0.2">
      <c r="A257" s="64"/>
      <c r="B257" s="76"/>
      <c r="C257" s="76"/>
      <c r="D257" s="64"/>
      <c r="E257" s="76"/>
      <c r="F257" s="76"/>
      <c r="G257" s="76"/>
      <c r="H257" s="76"/>
      <c r="I257" s="64"/>
      <c r="J257" s="64"/>
      <c r="K257" s="64"/>
    </row>
    <row r="258" spans="1:11" x14ac:dyDescent="0.2">
      <c r="A258" s="64"/>
      <c r="B258" s="76"/>
      <c r="C258" s="76"/>
      <c r="D258" s="64"/>
      <c r="E258" s="76"/>
      <c r="F258" s="76"/>
      <c r="G258" s="76"/>
      <c r="H258" s="76"/>
      <c r="I258" s="64"/>
      <c r="J258" s="64"/>
      <c r="K258" s="64"/>
    </row>
    <row r="259" spans="1:11" x14ac:dyDescent="0.2">
      <c r="A259" s="64"/>
      <c r="B259" s="76"/>
      <c r="C259" s="76"/>
      <c r="D259" s="64"/>
      <c r="E259" s="76"/>
      <c r="F259" s="76"/>
      <c r="G259" s="76"/>
      <c r="H259" s="76"/>
      <c r="I259" s="64"/>
      <c r="J259" s="64"/>
      <c r="K259" s="64"/>
    </row>
    <row r="260" spans="1:11" x14ac:dyDescent="0.2">
      <c r="A260" s="64"/>
      <c r="B260" s="76"/>
      <c r="C260" s="76"/>
      <c r="D260" s="64"/>
      <c r="E260" s="76"/>
      <c r="F260" s="76"/>
      <c r="G260" s="76"/>
      <c r="H260" s="76"/>
      <c r="I260" s="64"/>
      <c r="J260" s="64"/>
      <c r="K260" s="64"/>
    </row>
    <row r="261" spans="1:11" x14ac:dyDescent="0.2">
      <c r="A261" s="64"/>
      <c r="B261" s="76"/>
      <c r="C261" s="76"/>
      <c r="D261" s="64"/>
      <c r="E261" s="76"/>
      <c r="F261" s="76"/>
      <c r="G261" s="76"/>
      <c r="H261" s="76"/>
      <c r="I261" s="64"/>
      <c r="J261" s="64"/>
      <c r="K261" s="64"/>
    </row>
    <row r="262" spans="1:11" x14ac:dyDescent="0.2">
      <c r="A262" s="64"/>
      <c r="B262" s="76"/>
      <c r="C262" s="76"/>
      <c r="D262" s="64"/>
      <c r="E262" s="76"/>
      <c r="F262" s="76"/>
      <c r="G262" s="76"/>
      <c r="H262" s="76"/>
      <c r="I262" s="64"/>
      <c r="J262" s="64"/>
      <c r="K262" s="64"/>
    </row>
    <row r="263" spans="1:11" x14ac:dyDescent="0.2">
      <c r="A263" s="64"/>
      <c r="B263" s="76"/>
      <c r="C263" s="76"/>
      <c r="D263" s="64"/>
      <c r="E263" s="76"/>
      <c r="F263" s="76"/>
      <c r="G263" s="76"/>
      <c r="H263" s="76"/>
      <c r="I263" s="64"/>
      <c r="J263" s="64"/>
      <c r="K263" s="64"/>
    </row>
    <row r="264" spans="1:11" x14ac:dyDescent="0.2">
      <c r="A264" s="64"/>
      <c r="B264" s="76"/>
      <c r="C264" s="76"/>
      <c r="D264" s="64"/>
      <c r="E264" s="76"/>
      <c r="F264" s="76"/>
      <c r="G264" s="76"/>
      <c r="H264" s="76"/>
      <c r="I264" s="64"/>
      <c r="J264" s="64"/>
      <c r="K264" s="64"/>
    </row>
    <row r="265" spans="1:11" x14ac:dyDescent="0.2">
      <c r="A265" s="64"/>
      <c r="B265" s="76"/>
      <c r="C265" s="76"/>
      <c r="D265" s="64"/>
      <c r="E265" s="76"/>
      <c r="F265" s="76"/>
      <c r="G265" s="76"/>
      <c r="H265" s="76"/>
      <c r="I265" s="64"/>
      <c r="J265" s="64"/>
      <c r="K265" s="64"/>
    </row>
    <row r="266" spans="1:11" x14ac:dyDescent="0.2">
      <c r="A266" s="64"/>
      <c r="B266" s="76"/>
      <c r="C266" s="76"/>
      <c r="D266" s="64"/>
      <c r="E266" s="76"/>
      <c r="F266" s="76"/>
      <c r="G266" s="76"/>
      <c r="H266" s="76"/>
      <c r="I266" s="64"/>
      <c r="J266" s="64"/>
      <c r="K266" s="64"/>
    </row>
    <row r="267" spans="1:11" x14ac:dyDescent="0.2">
      <c r="A267" s="64"/>
      <c r="B267" s="76"/>
      <c r="C267" s="76"/>
      <c r="D267" s="64"/>
      <c r="E267" s="76"/>
      <c r="F267" s="76"/>
      <c r="G267" s="76"/>
      <c r="H267" s="76"/>
      <c r="I267" s="64"/>
      <c r="J267" s="64"/>
      <c r="K267" s="64"/>
    </row>
    <row r="268" spans="1:11" x14ac:dyDescent="0.2">
      <c r="A268" s="64"/>
      <c r="B268" s="76"/>
      <c r="C268" s="76"/>
      <c r="D268" s="64"/>
      <c r="E268" s="76"/>
      <c r="F268" s="76"/>
      <c r="G268" s="76"/>
      <c r="H268" s="76"/>
      <c r="I268" s="64"/>
      <c r="J268" s="64"/>
      <c r="K268" s="64"/>
    </row>
    <row r="269" spans="1:11" x14ac:dyDescent="0.2">
      <c r="A269" s="64"/>
      <c r="B269" s="76"/>
      <c r="C269" s="76"/>
      <c r="D269" s="64"/>
      <c r="E269" s="76"/>
      <c r="F269" s="76"/>
      <c r="G269" s="76"/>
      <c r="H269" s="76"/>
      <c r="I269" s="64"/>
      <c r="J269" s="64"/>
      <c r="K269" s="64"/>
    </row>
    <row r="270" spans="1:11" x14ac:dyDescent="0.2">
      <c r="A270" s="64"/>
      <c r="B270" s="76"/>
      <c r="C270" s="76"/>
      <c r="D270" s="64"/>
      <c r="E270" s="76"/>
      <c r="F270" s="76"/>
      <c r="G270" s="76"/>
      <c r="H270" s="76"/>
      <c r="I270" s="64"/>
      <c r="J270" s="64"/>
      <c r="K270" s="64"/>
    </row>
    <row r="271" spans="1:11" x14ac:dyDescent="0.2">
      <c r="A271" s="64"/>
      <c r="B271" s="76"/>
      <c r="C271" s="76"/>
      <c r="D271" s="64"/>
      <c r="E271" s="76"/>
      <c r="F271" s="76"/>
      <c r="G271" s="76"/>
      <c r="H271" s="76"/>
      <c r="I271" s="64"/>
      <c r="J271" s="64"/>
      <c r="K271" s="64"/>
    </row>
    <row r="272" spans="1:11" x14ac:dyDescent="0.2">
      <c r="A272" s="64"/>
      <c r="B272" s="76"/>
      <c r="C272" s="76"/>
      <c r="D272" s="64"/>
      <c r="E272" s="76"/>
      <c r="F272" s="76"/>
      <c r="G272" s="76"/>
      <c r="H272" s="76"/>
      <c r="I272" s="64"/>
      <c r="J272" s="64"/>
      <c r="K272" s="64"/>
    </row>
    <row r="273" spans="1:11" x14ac:dyDescent="0.2">
      <c r="A273" s="64"/>
      <c r="B273" s="76"/>
      <c r="C273" s="76"/>
      <c r="D273" s="64"/>
      <c r="E273" s="76"/>
      <c r="F273" s="76"/>
      <c r="G273" s="76"/>
      <c r="H273" s="76"/>
      <c r="I273" s="64"/>
      <c r="J273" s="64"/>
      <c r="K273" s="64"/>
    </row>
    <row r="274" spans="1:11" x14ac:dyDescent="0.2">
      <c r="A274" s="64"/>
      <c r="B274" s="76"/>
      <c r="C274" s="76"/>
      <c r="D274" s="64"/>
      <c r="E274" s="76"/>
      <c r="F274" s="76"/>
      <c r="G274" s="76"/>
      <c r="H274" s="76"/>
      <c r="I274" s="64"/>
      <c r="J274" s="64"/>
      <c r="K274" s="64"/>
    </row>
    <row r="275" spans="1:11" x14ac:dyDescent="0.2">
      <c r="A275" s="64"/>
      <c r="B275" s="76"/>
      <c r="C275" s="76"/>
      <c r="D275" s="64"/>
      <c r="E275" s="76"/>
      <c r="F275" s="76"/>
      <c r="G275" s="76"/>
      <c r="H275" s="76"/>
      <c r="I275" s="64"/>
      <c r="J275" s="64"/>
      <c r="K275" s="64"/>
    </row>
    <row r="276" spans="1:11" x14ac:dyDescent="0.2">
      <c r="A276" s="64"/>
      <c r="B276" s="76"/>
      <c r="C276" s="76"/>
      <c r="D276" s="64"/>
      <c r="E276" s="76"/>
      <c r="F276" s="76"/>
      <c r="G276" s="76"/>
      <c r="H276" s="76"/>
      <c r="I276" s="64"/>
      <c r="J276" s="64"/>
      <c r="K276" s="64"/>
    </row>
    <row r="277" spans="1:11" x14ac:dyDescent="0.2">
      <c r="A277" s="64"/>
      <c r="B277" s="76"/>
      <c r="C277" s="76"/>
      <c r="D277" s="64"/>
      <c r="E277" s="76"/>
      <c r="F277" s="76"/>
      <c r="G277" s="76"/>
      <c r="H277" s="76"/>
      <c r="I277" s="64"/>
      <c r="J277" s="64"/>
      <c r="K277" s="64"/>
    </row>
    <row r="278" spans="1:11" x14ac:dyDescent="0.2">
      <c r="A278" s="64"/>
      <c r="B278" s="76"/>
      <c r="C278" s="76"/>
      <c r="D278" s="64"/>
      <c r="E278" s="76"/>
      <c r="F278" s="76"/>
      <c r="G278" s="76"/>
      <c r="H278" s="76"/>
      <c r="I278" s="64"/>
      <c r="J278" s="64"/>
      <c r="K278" s="64"/>
    </row>
    <row r="279" spans="1:11" x14ac:dyDescent="0.2">
      <c r="A279" s="64"/>
      <c r="B279" s="76"/>
      <c r="C279" s="76"/>
      <c r="D279" s="64"/>
      <c r="E279" s="76"/>
      <c r="F279" s="76"/>
      <c r="G279" s="76"/>
      <c r="H279" s="76"/>
      <c r="I279" s="64"/>
      <c r="J279" s="64"/>
      <c r="K279" s="64"/>
    </row>
    <row r="280" spans="1:11" x14ac:dyDescent="0.2">
      <c r="A280" s="64"/>
      <c r="B280" s="76"/>
      <c r="C280" s="76"/>
      <c r="D280" s="64"/>
      <c r="E280" s="76"/>
      <c r="F280" s="76"/>
      <c r="G280" s="76"/>
      <c r="H280" s="76"/>
      <c r="I280" s="64"/>
      <c r="J280" s="64"/>
      <c r="K280" s="64"/>
    </row>
    <row r="281" spans="1:11" x14ac:dyDescent="0.2">
      <c r="A281" s="64"/>
      <c r="B281" s="76"/>
      <c r="C281" s="76"/>
      <c r="D281" s="64"/>
      <c r="E281" s="76"/>
      <c r="F281" s="76"/>
      <c r="G281" s="76"/>
      <c r="H281" s="76"/>
      <c r="I281" s="64"/>
      <c r="J281" s="64"/>
      <c r="K281" s="64"/>
    </row>
    <row r="282" spans="1:11" x14ac:dyDescent="0.2">
      <c r="A282" s="64"/>
      <c r="B282" s="76"/>
      <c r="C282" s="76"/>
      <c r="D282" s="64"/>
      <c r="E282" s="76"/>
      <c r="F282" s="76"/>
      <c r="G282" s="76"/>
      <c r="H282" s="76"/>
      <c r="I282" s="64"/>
      <c r="J282" s="64"/>
      <c r="K282" s="64"/>
    </row>
    <row r="283" spans="1:11" x14ac:dyDescent="0.2">
      <c r="A283" s="64"/>
      <c r="B283" s="76"/>
      <c r="C283" s="76"/>
      <c r="D283" s="64"/>
      <c r="E283" s="76"/>
      <c r="F283" s="76"/>
      <c r="G283" s="76"/>
      <c r="H283" s="76"/>
      <c r="I283" s="64"/>
      <c r="J283" s="64"/>
      <c r="K283" s="64"/>
    </row>
    <row r="284" spans="1:11" x14ac:dyDescent="0.2">
      <c r="A284" s="64"/>
      <c r="B284" s="76"/>
      <c r="C284" s="76"/>
      <c r="D284" s="64"/>
      <c r="E284" s="76"/>
      <c r="F284" s="76"/>
      <c r="G284" s="76"/>
      <c r="H284" s="76"/>
      <c r="I284" s="64"/>
      <c r="J284" s="64"/>
      <c r="K284" s="64"/>
    </row>
    <row r="285" spans="1:11" x14ac:dyDescent="0.2">
      <c r="A285" s="64"/>
      <c r="B285" s="76"/>
      <c r="C285" s="76"/>
      <c r="D285" s="64"/>
      <c r="E285" s="76"/>
      <c r="F285" s="76"/>
      <c r="G285" s="76"/>
      <c r="H285" s="76"/>
      <c r="I285" s="64"/>
      <c r="J285" s="64"/>
      <c r="K285" s="64"/>
    </row>
    <row r="286" spans="1:11" x14ac:dyDescent="0.2">
      <c r="A286" s="64"/>
      <c r="B286" s="76"/>
      <c r="C286" s="76"/>
      <c r="D286" s="64"/>
      <c r="E286" s="76"/>
      <c r="F286" s="76"/>
      <c r="G286" s="76"/>
      <c r="H286" s="76"/>
      <c r="I286" s="64"/>
      <c r="J286" s="64"/>
      <c r="K286" s="64"/>
    </row>
    <row r="287" spans="1:11" x14ac:dyDescent="0.2">
      <c r="A287" s="64"/>
      <c r="B287" s="76"/>
      <c r="C287" s="76"/>
      <c r="D287" s="64"/>
      <c r="E287" s="76"/>
      <c r="F287" s="76"/>
      <c r="G287" s="76"/>
      <c r="H287" s="76"/>
      <c r="I287" s="64"/>
      <c r="J287" s="64"/>
      <c r="K287" s="64"/>
    </row>
    <row r="288" spans="1:11" x14ac:dyDescent="0.2">
      <c r="A288" s="64"/>
      <c r="B288" s="76"/>
      <c r="C288" s="76"/>
      <c r="D288" s="64"/>
      <c r="E288" s="76"/>
      <c r="F288" s="76"/>
      <c r="G288" s="76"/>
      <c r="H288" s="76"/>
      <c r="I288" s="64"/>
      <c r="J288" s="64"/>
      <c r="K288" s="64"/>
    </row>
    <row r="289" spans="1:11" x14ac:dyDescent="0.2">
      <c r="A289" s="64"/>
      <c r="B289" s="76"/>
      <c r="C289" s="76"/>
      <c r="D289" s="64"/>
      <c r="E289" s="76"/>
      <c r="F289" s="76"/>
      <c r="G289" s="76"/>
      <c r="H289" s="76"/>
      <c r="I289" s="64"/>
      <c r="J289" s="64"/>
      <c r="K289" s="64"/>
    </row>
    <row r="290" spans="1:11" x14ac:dyDescent="0.2">
      <c r="A290" s="64"/>
      <c r="B290" s="76"/>
      <c r="C290" s="76"/>
      <c r="D290" s="64"/>
      <c r="E290" s="76"/>
      <c r="F290" s="76"/>
      <c r="G290" s="76"/>
      <c r="H290" s="76"/>
      <c r="I290" s="64"/>
      <c r="J290" s="64"/>
      <c r="K290" s="64"/>
    </row>
    <row r="291" spans="1:11" x14ac:dyDescent="0.2">
      <c r="A291" s="64"/>
      <c r="B291" s="76"/>
      <c r="C291" s="76"/>
      <c r="D291" s="64"/>
      <c r="E291" s="76"/>
      <c r="F291" s="76"/>
      <c r="G291" s="76"/>
      <c r="H291" s="76"/>
      <c r="I291" s="64"/>
      <c r="J291" s="64"/>
      <c r="K291" s="64"/>
    </row>
    <row r="292" spans="1:11" x14ac:dyDescent="0.2">
      <c r="A292" s="64"/>
      <c r="B292" s="76"/>
      <c r="C292" s="76"/>
      <c r="D292" s="64"/>
      <c r="E292" s="76"/>
      <c r="F292" s="76"/>
      <c r="G292" s="76"/>
      <c r="H292" s="76"/>
      <c r="I292" s="64"/>
      <c r="J292" s="64"/>
      <c r="K292" s="64"/>
    </row>
    <row r="293" spans="1:11" x14ac:dyDescent="0.2">
      <c r="A293" s="64"/>
      <c r="B293" s="76"/>
      <c r="C293" s="76"/>
      <c r="D293" s="64"/>
      <c r="E293" s="76"/>
      <c r="F293" s="76"/>
      <c r="G293" s="76"/>
      <c r="H293" s="76"/>
      <c r="I293" s="64"/>
      <c r="J293" s="64"/>
      <c r="K293" s="64"/>
    </row>
    <row r="294" spans="1:11" x14ac:dyDescent="0.2">
      <c r="A294" s="64"/>
      <c r="B294" s="76"/>
      <c r="C294" s="76"/>
      <c r="D294" s="64"/>
      <c r="E294" s="76"/>
      <c r="F294" s="76"/>
      <c r="G294" s="76"/>
      <c r="H294" s="76"/>
      <c r="I294" s="64"/>
      <c r="J294" s="64"/>
      <c r="K294" s="64"/>
    </row>
    <row r="295" spans="1:11" x14ac:dyDescent="0.2">
      <c r="A295" s="64"/>
      <c r="B295" s="76"/>
      <c r="C295" s="76"/>
      <c r="D295" s="64"/>
      <c r="E295" s="76"/>
      <c r="F295" s="76"/>
      <c r="G295" s="76"/>
      <c r="H295" s="76"/>
      <c r="I295" s="64"/>
      <c r="J295" s="64"/>
      <c r="K295" s="64"/>
    </row>
    <row r="296" spans="1:11" x14ac:dyDescent="0.2">
      <c r="A296" s="64"/>
      <c r="B296" s="76"/>
      <c r="C296" s="76"/>
      <c r="D296" s="64"/>
      <c r="E296" s="76"/>
      <c r="F296" s="76"/>
      <c r="G296" s="76"/>
      <c r="H296" s="76"/>
      <c r="I296" s="64"/>
      <c r="J296" s="64"/>
      <c r="K296" s="64"/>
    </row>
    <row r="297" spans="1:11" x14ac:dyDescent="0.2">
      <c r="A297" s="64"/>
      <c r="B297" s="76"/>
      <c r="C297" s="76"/>
      <c r="D297" s="64"/>
      <c r="E297" s="76"/>
      <c r="F297" s="76"/>
      <c r="G297" s="76"/>
      <c r="H297" s="76"/>
      <c r="I297" s="64"/>
      <c r="J297" s="64"/>
      <c r="K297" s="64"/>
    </row>
    <row r="298" spans="1:11" x14ac:dyDescent="0.2">
      <c r="A298" s="64"/>
      <c r="B298" s="76"/>
      <c r="C298" s="76"/>
      <c r="D298" s="64"/>
      <c r="E298" s="76"/>
      <c r="F298" s="76"/>
      <c r="G298" s="76"/>
      <c r="H298" s="76"/>
      <c r="I298" s="64"/>
      <c r="J298" s="64"/>
      <c r="K298" s="64"/>
    </row>
    <row r="299" spans="1:11" x14ac:dyDescent="0.2">
      <c r="A299" s="64"/>
      <c r="B299" s="76"/>
      <c r="C299" s="76"/>
      <c r="D299" s="64"/>
      <c r="E299" s="76"/>
      <c r="F299" s="76"/>
      <c r="G299" s="76"/>
      <c r="H299" s="76"/>
      <c r="I299" s="64"/>
      <c r="J299" s="64"/>
      <c r="K299" s="64"/>
    </row>
    <row r="300" spans="1:11" x14ac:dyDescent="0.2">
      <c r="A300" s="64"/>
      <c r="B300" s="76"/>
      <c r="C300" s="76"/>
      <c r="D300" s="64"/>
      <c r="E300" s="76"/>
      <c r="F300" s="76"/>
      <c r="G300" s="76"/>
      <c r="H300" s="76"/>
      <c r="I300" s="64"/>
      <c r="J300" s="64"/>
      <c r="K300" s="64"/>
    </row>
    <row r="301" spans="1:11" x14ac:dyDescent="0.2">
      <c r="A301" s="64"/>
      <c r="B301" s="76"/>
      <c r="C301" s="76"/>
      <c r="D301" s="64"/>
      <c r="E301" s="76"/>
      <c r="F301" s="76"/>
      <c r="G301" s="76"/>
      <c r="H301" s="76"/>
      <c r="I301" s="64"/>
      <c r="J301" s="64"/>
      <c r="K301" s="64"/>
    </row>
    <row r="302" spans="1:11" x14ac:dyDescent="0.2">
      <c r="A302" s="64"/>
      <c r="B302" s="76"/>
      <c r="C302" s="76"/>
      <c r="D302" s="64"/>
      <c r="E302" s="76"/>
      <c r="F302" s="76"/>
      <c r="G302" s="76"/>
      <c r="H302" s="76"/>
      <c r="I302" s="64"/>
      <c r="J302" s="64"/>
      <c r="K302" s="64"/>
    </row>
    <row r="303" spans="1:11" x14ac:dyDescent="0.2">
      <c r="A303" s="64"/>
      <c r="B303" s="76"/>
      <c r="C303" s="76"/>
      <c r="D303" s="64"/>
      <c r="E303" s="76"/>
      <c r="F303" s="76"/>
      <c r="G303" s="76"/>
      <c r="H303" s="76"/>
      <c r="I303" s="64"/>
      <c r="J303" s="64"/>
      <c r="K303" s="64"/>
    </row>
    <row r="304" spans="1:11" x14ac:dyDescent="0.2">
      <c r="A304" s="64"/>
      <c r="B304" s="76"/>
      <c r="C304" s="76"/>
      <c r="D304" s="64"/>
      <c r="E304" s="76"/>
      <c r="F304" s="76"/>
      <c r="G304" s="76"/>
      <c r="H304" s="76"/>
      <c r="I304" s="64"/>
      <c r="J304" s="64"/>
      <c r="K304" s="64"/>
    </row>
    <row r="305" spans="1:11" x14ac:dyDescent="0.2">
      <c r="A305" s="64"/>
      <c r="B305" s="76"/>
      <c r="C305" s="76"/>
      <c r="D305" s="64"/>
      <c r="E305" s="76"/>
      <c r="F305" s="76"/>
      <c r="G305" s="76"/>
      <c r="H305" s="76"/>
      <c r="I305" s="64"/>
      <c r="J305" s="64"/>
      <c r="K305" s="64"/>
    </row>
    <row r="306" spans="1:11" x14ac:dyDescent="0.2">
      <c r="A306" s="64"/>
      <c r="B306" s="76"/>
      <c r="C306" s="76"/>
      <c r="D306" s="64"/>
      <c r="E306" s="76"/>
      <c r="F306" s="76"/>
      <c r="G306" s="76"/>
      <c r="H306" s="76"/>
      <c r="I306" s="64"/>
      <c r="J306" s="64"/>
      <c r="K306" s="64"/>
    </row>
    <row r="307" spans="1:11" x14ac:dyDescent="0.2">
      <c r="A307" s="64"/>
      <c r="B307" s="76"/>
      <c r="C307" s="76"/>
      <c r="D307" s="64"/>
      <c r="E307" s="76"/>
      <c r="F307" s="76"/>
      <c r="G307" s="76"/>
      <c r="H307" s="76"/>
      <c r="I307" s="64"/>
      <c r="J307" s="64"/>
      <c r="K307" s="64"/>
    </row>
    <row r="308" spans="1:11" x14ac:dyDescent="0.2">
      <c r="A308" s="64"/>
      <c r="B308" s="76"/>
      <c r="C308" s="76"/>
      <c r="D308" s="64"/>
      <c r="E308" s="76"/>
      <c r="F308" s="76"/>
      <c r="G308" s="76"/>
      <c r="H308" s="76"/>
      <c r="I308" s="64"/>
      <c r="J308" s="64"/>
      <c r="K308" s="64"/>
    </row>
    <row r="309" spans="1:11" x14ac:dyDescent="0.2">
      <c r="A309" s="64"/>
      <c r="B309" s="76"/>
      <c r="C309" s="76"/>
      <c r="D309" s="64"/>
      <c r="E309" s="76"/>
      <c r="F309" s="76"/>
      <c r="G309" s="76"/>
      <c r="H309" s="76"/>
      <c r="I309" s="64"/>
      <c r="J309" s="64"/>
      <c r="K309" s="64"/>
    </row>
    <row r="310" spans="1:11" x14ac:dyDescent="0.2">
      <c r="A310" s="64"/>
      <c r="B310" s="76"/>
      <c r="C310" s="76"/>
      <c r="D310" s="64"/>
      <c r="E310" s="76"/>
      <c r="F310" s="76"/>
      <c r="G310" s="76"/>
      <c r="H310" s="76"/>
      <c r="I310" s="64"/>
      <c r="J310" s="64"/>
      <c r="K310" s="64"/>
    </row>
    <row r="311" spans="1:11" x14ac:dyDescent="0.2">
      <c r="A311" s="64"/>
      <c r="B311" s="76"/>
      <c r="C311" s="76"/>
      <c r="D311" s="64"/>
      <c r="E311" s="76"/>
      <c r="F311" s="76"/>
      <c r="G311" s="76"/>
      <c r="H311" s="76"/>
      <c r="I311" s="64"/>
      <c r="J311" s="64"/>
      <c r="K311" s="64"/>
    </row>
    <row r="312" spans="1:11" x14ac:dyDescent="0.2">
      <c r="A312" s="64"/>
      <c r="B312" s="76"/>
      <c r="C312" s="76"/>
      <c r="D312" s="64"/>
      <c r="E312" s="76"/>
      <c r="F312" s="76"/>
      <c r="G312" s="76"/>
      <c r="H312" s="76"/>
      <c r="I312" s="64"/>
      <c r="J312" s="64"/>
      <c r="K312" s="64"/>
    </row>
    <row r="313" spans="1:11" x14ac:dyDescent="0.2">
      <c r="A313" s="64"/>
      <c r="B313" s="76"/>
      <c r="C313" s="76"/>
      <c r="D313" s="64"/>
      <c r="E313" s="76"/>
      <c r="F313" s="76"/>
      <c r="G313" s="76"/>
      <c r="H313" s="76"/>
      <c r="I313" s="64"/>
      <c r="J313" s="64"/>
      <c r="K313" s="64"/>
    </row>
    <row r="314" spans="1:11" x14ac:dyDescent="0.2">
      <c r="A314" s="64"/>
      <c r="B314" s="76"/>
      <c r="C314" s="76"/>
      <c r="D314" s="64"/>
      <c r="E314" s="76"/>
      <c r="F314" s="76"/>
      <c r="G314" s="76"/>
      <c r="H314" s="76"/>
      <c r="I314" s="64"/>
      <c r="J314" s="64"/>
      <c r="K314" s="64"/>
    </row>
    <row r="315" spans="1:11" x14ac:dyDescent="0.2">
      <c r="A315" s="64"/>
      <c r="B315" s="76"/>
      <c r="C315" s="76"/>
      <c r="D315" s="64"/>
      <c r="E315" s="76"/>
      <c r="F315" s="76"/>
      <c r="G315" s="76"/>
      <c r="H315" s="76"/>
      <c r="I315" s="64"/>
      <c r="J315" s="64"/>
      <c r="K315" s="64"/>
    </row>
    <row r="316" spans="1:11" x14ac:dyDescent="0.2">
      <c r="A316" s="64"/>
      <c r="B316" s="76"/>
      <c r="C316" s="76"/>
      <c r="D316" s="64"/>
      <c r="E316" s="76"/>
      <c r="F316" s="76"/>
      <c r="G316" s="76"/>
      <c r="H316" s="76"/>
      <c r="I316" s="64"/>
      <c r="J316" s="64"/>
      <c r="K316" s="64"/>
    </row>
    <row r="317" spans="1:11" x14ac:dyDescent="0.2">
      <c r="A317" s="64"/>
      <c r="B317" s="76"/>
      <c r="C317" s="76"/>
      <c r="D317" s="64"/>
      <c r="E317" s="76"/>
      <c r="F317" s="76"/>
      <c r="G317" s="76"/>
      <c r="H317" s="76"/>
      <c r="I317" s="64"/>
      <c r="J317" s="64"/>
      <c r="K317" s="64"/>
    </row>
    <row r="318" spans="1:11" x14ac:dyDescent="0.2">
      <c r="A318" s="64"/>
      <c r="B318" s="76"/>
      <c r="C318" s="76"/>
      <c r="D318" s="64"/>
      <c r="E318" s="76"/>
      <c r="F318" s="76"/>
      <c r="G318" s="76"/>
      <c r="H318" s="76"/>
      <c r="I318" s="64"/>
      <c r="J318" s="64"/>
      <c r="K318" s="64"/>
    </row>
    <row r="319" spans="1:11" x14ac:dyDescent="0.2">
      <c r="A319" s="64"/>
      <c r="B319" s="76"/>
      <c r="C319" s="76"/>
      <c r="D319" s="64"/>
      <c r="E319" s="76"/>
      <c r="F319" s="76"/>
      <c r="G319" s="76"/>
      <c r="H319" s="76"/>
      <c r="I319" s="64"/>
      <c r="J319" s="64"/>
      <c r="K319" s="64"/>
    </row>
    <row r="320" spans="1:1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</row>
    <row r="321" spans="1:1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</row>
    <row r="322" spans="1:1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</row>
    <row r="323" spans="1:1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</row>
    <row r="324" spans="1:1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</row>
    <row r="325" spans="1:1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</row>
    <row r="326" spans="1:1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</row>
    <row r="327" spans="1:1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</row>
    <row r="328" spans="1:1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</row>
    <row r="329" spans="1:1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</row>
    <row r="330" spans="1:1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</row>
    <row r="331" spans="1:1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</row>
    <row r="332" spans="1:1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</row>
    <row r="333" spans="1:1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</row>
    <row r="334" spans="1:1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</row>
    <row r="335" spans="1:1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</row>
    <row r="336" spans="1:1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</row>
    <row r="337" spans="1:1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</row>
    <row r="338" spans="1:1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</row>
    <row r="339" spans="1:1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</row>
    <row r="340" spans="1:1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</row>
    <row r="341" spans="1:1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</row>
    <row r="342" spans="1:1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</row>
    <row r="343" spans="1:1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</row>
    <row r="344" spans="1:1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</row>
    <row r="345" spans="1:1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</row>
    <row r="346" spans="1:1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</row>
    <row r="347" spans="1:1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</row>
    <row r="348" spans="1:1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</row>
    <row r="349" spans="1:1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</row>
    <row r="350" spans="1:1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</row>
    <row r="351" spans="1:1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</row>
    <row r="352" spans="1:1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</row>
    <row r="353" spans="1:1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</row>
    <row r="354" spans="1:1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</row>
    <row r="355" spans="1:1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</row>
    <row r="356" spans="1:1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</row>
    <row r="357" spans="1:1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</row>
    <row r="358" spans="1:1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</row>
    <row r="359" spans="1:1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</row>
    <row r="360" spans="1:1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</row>
    <row r="361" spans="1:1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</row>
    <row r="362" spans="1:1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</row>
    <row r="363" spans="1:1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</row>
    <row r="364" spans="1:1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</row>
    <row r="365" spans="1:1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</row>
    <row r="366" spans="1:1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</row>
    <row r="367" spans="1:1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</row>
    <row r="368" spans="1:1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</row>
    <row r="369" spans="1:1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</row>
    <row r="370" spans="1:1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</row>
    <row r="371" spans="1:1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</row>
    <row r="372" spans="1:1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</row>
    <row r="373" spans="1:1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</row>
    <row r="374" spans="1:1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</row>
    <row r="375" spans="1:1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</row>
    <row r="376" spans="1:1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</row>
    <row r="377" spans="1:1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</row>
    <row r="378" spans="1:1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</row>
    <row r="379" spans="1:1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</row>
    <row r="380" spans="1:1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</row>
    <row r="381" spans="1:1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</row>
    <row r="382" spans="1:1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</row>
    <row r="383" spans="1:1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</row>
    <row r="384" spans="1:1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</row>
    <row r="385" spans="1:1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</row>
    <row r="386" spans="1:1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</row>
    <row r="387" spans="1:1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</row>
    <row r="388" spans="1:1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</row>
    <row r="389" spans="1:1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</row>
    <row r="390" spans="1:1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</row>
    <row r="391" spans="1:1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</row>
    <row r="392" spans="1:1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</row>
    <row r="393" spans="1:1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</row>
    <row r="394" spans="1:1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</row>
    <row r="395" spans="1:1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</row>
    <row r="396" spans="1:1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</row>
    <row r="397" spans="1:1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</row>
    <row r="398" spans="1:1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</row>
    <row r="399" spans="1:1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</row>
    <row r="400" spans="1:1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</row>
    <row r="401" spans="1:1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</row>
    <row r="402" spans="1:1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</row>
    <row r="403" spans="1:1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</row>
    <row r="404" spans="1:1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</row>
    <row r="405" spans="1:1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</row>
    <row r="406" spans="1:1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</row>
    <row r="407" spans="1:1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</row>
    <row r="408" spans="1:1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</row>
    <row r="409" spans="1:1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</row>
    <row r="410" spans="1:1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</row>
    <row r="411" spans="1:1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</row>
    <row r="412" spans="1:1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</row>
    <row r="413" spans="1:1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</row>
    <row r="414" spans="1:1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</row>
    <row r="415" spans="1:1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</row>
    <row r="416" spans="1:1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</row>
    <row r="417" spans="1:1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</row>
    <row r="418" spans="1:1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</row>
    <row r="419" spans="1:1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</row>
    <row r="420" spans="1:1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</row>
    <row r="421" spans="1:1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</row>
    <row r="422" spans="1:1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</row>
    <row r="423" spans="1:1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</row>
    <row r="424" spans="1:1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</row>
    <row r="425" spans="1:1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</row>
    <row r="426" spans="1:1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</row>
    <row r="427" spans="1:1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</row>
    <row r="428" spans="1:1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</row>
    <row r="429" spans="1:1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</row>
    <row r="430" spans="1:1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</row>
    <row r="431" spans="1:1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</row>
    <row r="432" spans="1:1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</row>
    <row r="433" spans="1:1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</row>
    <row r="434" spans="1:1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</row>
    <row r="435" spans="1:1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</row>
    <row r="436" spans="1:1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</row>
    <row r="437" spans="1:1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</row>
    <row r="438" spans="1:1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</row>
    <row r="439" spans="1:1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</row>
    <row r="440" spans="1:1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</row>
    <row r="441" spans="1:1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</row>
    <row r="442" spans="1:1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</row>
    <row r="443" spans="1:1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</row>
    <row r="444" spans="1:1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</row>
    <row r="445" spans="1:1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</row>
    <row r="446" spans="1:1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</row>
    <row r="447" spans="1:1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</row>
    <row r="448" spans="1:1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</row>
    <row r="449" spans="1:1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</row>
    <row r="450" spans="1:1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</row>
    <row r="451" spans="1:1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</row>
    <row r="452" spans="1:1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</row>
    <row r="453" spans="1:1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</row>
    <row r="454" spans="1:1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</row>
    <row r="455" spans="1:1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</row>
    <row r="456" spans="1:1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</row>
    <row r="457" spans="1:1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</row>
    <row r="458" spans="1:1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</row>
    <row r="459" spans="1:1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</row>
    <row r="460" spans="1:1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</row>
    <row r="461" spans="1:1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</row>
    <row r="462" spans="1:1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</row>
    <row r="463" spans="1:1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</row>
    <row r="464" spans="1:1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</row>
    <row r="465" spans="1:1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</row>
    <row r="466" spans="1:1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</row>
    <row r="467" spans="1:1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</row>
    <row r="468" spans="1:1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</row>
    <row r="469" spans="1:1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</row>
    <row r="470" spans="1:1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</row>
    <row r="471" spans="1:1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</row>
    <row r="472" spans="1:1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</row>
    <row r="473" spans="1:1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</row>
    <row r="474" spans="1:1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</row>
    <row r="475" spans="1:1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</row>
    <row r="476" spans="1:1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</row>
    <row r="477" spans="1:1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</row>
    <row r="478" spans="1:1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</row>
    <row r="479" spans="1:1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</row>
    <row r="480" spans="1:1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</row>
    <row r="481" spans="1:1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</row>
    <row r="482" spans="1:1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</row>
    <row r="483" spans="1:1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</row>
  </sheetData>
  <sortState ref="K52:N79">
    <sortCondition descending="1" ref="N52:N79"/>
  </sortState>
  <mergeCells count="1">
    <mergeCell ref="C40:J4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G114"/>
  <sheetViews>
    <sheetView showGridLines="0" zoomScaleNormal="100" workbookViewId="0"/>
  </sheetViews>
  <sheetFormatPr defaultRowHeight="12" x14ac:dyDescent="0.2"/>
  <cols>
    <col min="1" max="1" width="9.140625" style="1"/>
    <col min="2" max="2" width="16.85546875" style="1" customWidth="1"/>
    <col min="3" max="3" width="22.7109375" style="1" customWidth="1"/>
    <col min="4" max="4" width="11.85546875" style="1" customWidth="1"/>
    <col min="5" max="5" width="10" style="1" customWidth="1"/>
    <col min="6" max="16384" width="9.140625" style="1"/>
  </cols>
  <sheetData>
    <row r="3" spans="1:7" x14ac:dyDescent="0.2">
      <c r="C3" s="2" t="s">
        <v>369</v>
      </c>
    </row>
    <row r="4" spans="1:7" x14ac:dyDescent="0.2">
      <c r="C4" s="2" t="s">
        <v>378</v>
      </c>
    </row>
    <row r="6" spans="1:7" ht="15" x14ac:dyDescent="0.2">
      <c r="C6" s="3" t="s">
        <v>349</v>
      </c>
    </row>
    <row r="7" spans="1:7" x14ac:dyDescent="0.2">
      <c r="C7" s="4"/>
    </row>
    <row r="10" spans="1:7" ht="24" x14ac:dyDescent="0.2">
      <c r="A10" s="65"/>
      <c r="C10" s="1" t="s">
        <v>362</v>
      </c>
      <c r="D10" s="63" t="s">
        <v>270</v>
      </c>
      <c r="E10" s="63" t="s">
        <v>361</v>
      </c>
      <c r="F10" s="70"/>
    </row>
    <row r="11" spans="1:7" ht="12" customHeight="1" x14ac:dyDescent="0.2">
      <c r="C11" s="1" t="s">
        <v>283</v>
      </c>
      <c r="D11" s="66">
        <v>65.099999999999994</v>
      </c>
      <c r="E11" s="66">
        <v>40.200000000000003</v>
      </c>
      <c r="F11" s="69"/>
      <c r="G11" s="6"/>
    </row>
    <row r="12" spans="1:7" ht="12" customHeight="1" x14ac:dyDescent="0.2">
      <c r="A12" s="64"/>
      <c r="B12" s="64"/>
      <c r="C12" s="64" t="s">
        <v>308</v>
      </c>
      <c r="D12" s="66">
        <v>62</v>
      </c>
      <c r="E12" s="66">
        <v>17.899999999999999</v>
      </c>
      <c r="F12" s="69"/>
      <c r="G12" s="6"/>
    </row>
    <row r="13" spans="1:7" ht="12" customHeight="1" x14ac:dyDescent="0.2">
      <c r="C13" s="1" t="s">
        <v>300</v>
      </c>
      <c r="D13" s="66">
        <v>60.1</v>
      </c>
      <c r="E13" s="66">
        <v>34</v>
      </c>
      <c r="F13" s="69"/>
      <c r="G13" s="6"/>
    </row>
    <row r="14" spans="1:7" ht="12" customHeight="1" x14ac:dyDescent="0.2">
      <c r="C14" s="1" t="s">
        <v>304</v>
      </c>
      <c r="D14" s="66">
        <v>59.3</v>
      </c>
      <c r="E14" s="66">
        <v>29.4</v>
      </c>
      <c r="F14" s="69"/>
      <c r="G14" s="6"/>
    </row>
    <row r="15" spans="1:7" ht="12" customHeight="1" x14ac:dyDescent="0.2">
      <c r="A15" s="64"/>
      <c r="B15" s="64"/>
      <c r="C15" s="64" t="s">
        <v>303</v>
      </c>
      <c r="D15" s="66">
        <v>59.1</v>
      </c>
      <c r="E15" s="66">
        <v>30.5</v>
      </c>
      <c r="F15" s="69"/>
      <c r="G15" s="6"/>
    </row>
    <row r="16" spans="1:7" ht="12" customHeight="1" x14ac:dyDescent="0.2">
      <c r="C16" s="1" t="s">
        <v>301</v>
      </c>
      <c r="D16" s="66">
        <v>56.1</v>
      </c>
      <c r="E16" s="66">
        <v>31.5</v>
      </c>
      <c r="F16" s="69"/>
      <c r="G16" s="6"/>
    </row>
    <row r="17" spans="1:7" ht="12" customHeight="1" x14ac:dyDescent="0.2">
      <c r="A17" s="64"/>
      <c r="B17" s="64"/>
      <c r="C17" s="64" t="s">
        <v>305</v>
      </c>
      <c r="D17" s="66">
        <v>55.8</v>
      </c>
      <c r="E17" s="66">
        <v>22.9</v>
      </c>
      <c r="F17" s="69"/>
      <c r="G17" s="6"/>
    </row>
    <row r="18" spans="1:7" ht="12" customHeight="1" x14ac:dyDescent="0.2">
      <c r="A18" s="64"/>
      <c r="B18" s="64"/>
      <c r="C18" s="67" t="s">
        <v>363</v>
      </c>
      <c r="D18" s="66">
        <v>55.7</v>
      </c>
      <c r="E18" s="66">
        <v>30.6</v>
      </c>
      <c r="F18" s="69"/>
      <c r="G18" s="6"/>
    </row>
    <row r="19" spans="1:7" ht="12" customHeight="1" x14ac:dyDescent="0.2">
      <c r="C19" s="62" t="s">
        <v>364</v>
      </c>
      <c r="D19" s="66">
        <v>55.4</v>
      </c>
      <c r="E19" s="66">
        <v>24</v>
      </c>
      <c r="F19" s="69"/>
      <c r="G19" s="6"/>
    </row>
    <row r="20" spans="1:7" ht="12" customHeight="1" x14ac:dyDescent="0.2">
      <c r="A20" s="64"/>
      <c r="B20" s="64"/>
      <c r="C20" s="64" t="s">
        <v>302</v>
      </c>
      <c r="D20" s="66">
        <v>55.1</v>
      </c>
      <c r="E20" s="66">
        <v>31.4</v>
      </c>
      <c r="F20" s="69"/>
      <c r="G20" s="6"/>
    </row>
    <row r="21" spans="1:7" ht="12" customHeight="1" x14ac:dyDescent="0.2">
      <c r="A21" s="64"/>
      <c r="B21" s="65"/>
      <c r="C21" s="64" t="s">
        <v>97</v>
      </c>
      <c r="D21" s="66">
        <v>54.8</v>
      </c>
      <c r="E21" s="66">
        <v>16.5</v>
      </c>
      <c r="F21" s="69"/>
      <c r="G21" s="6"/>
    </row>
    <row r="22" spans="1:7" ht="12" customHeight="1" x14ac:dyDescent="0.2">
      <c r="C22" s="1" t="s">
        <v>311</v>
      </c>
      <c r="D22" s="66">
        <v>54.3</v>
      </c>
      <c r="E22" s="66">
        <v>17.8</v>
      </c>
      <c r="F22" s="69"/>
      <c r="G22" s="6"/>
    </row>
    <row r="23" spans="1:7" ht="12" customHeight="1" x14ac:dyDescent="0.2">
      <c r="A23" s="64"/>
      <c r="B23" s="64"/>
      <c r="C23" s="67" t="s">
        <v>365</v>
      </c>
      <c r="D23" s="66">
        <v>54</v>
      </c>
      <c r="E23" s="66">
        <v>24.1</v>
      </c>
      <c r="F23" s="69"/>
      <c r="G23" s="6"/>
    </row>
    <row r="24" spans="1:7" ht="12" customHeight="1" x14ac:dyDescent="0.2">
      <c r="C24" s="1" t="s">
        <v>306</v>
      </c>
      <c r="D24" s="66">
        <v>52.4</v>
      </c>
      <c r="E24" s="66">
        <v>22.8</v>
      </c>
      <c r="F24" s="69"/>
      <c r="G24" s="6"/>
    </row>
    <row r="25" spans="1:7" ht="12" customHeight="1" x14ac:dyDescent="0.2">
      <c r="C25" s="62" t="s">
        <v>366</v>
      </c>
      <c r="D25" s="66">
        <v>50.6</v>
      </c>
      <c r="E25" s="66">
        <v>13.5</v>
      </c>
      <c r="F25" s="69"/>
      <c r="G25" s="6"/>
    </row>
    <row r="26" spans="1:7" ht="12" customHeight="1" x14ac:dyDescent="0.2">
      <c r="A26" s="64"/>
      <c r="B26" s="64"/>
      <c r="C26" s="64" t="s">
        <v>314</v>
      </c>
      <c r="D26" s="66">
        <v>47</v>
      </c>
      <c r="E26" s="66">
        <v>16.899999999999999</v>
      </c>
      <c r="F26" s="69"/>
      <c r="G26" s="6"/>
    </row>
    <row r="27" spans="1:7" ht="12" customHeight="1" x14ac:dyDescent="0.2">
      <c r="A27" s="64"/>
      <c r="B27" s="64"/>
      <c r="C27" s="64" t="s">
        <v>95</v>
      </c>
      <c r="D27" s="66">
        <v>45.3</v>
      </c>
      <c r="E27" s="66">
        <v>18</v>
      </c>
      <c r="F27" s="69"/>
      <c r="G27" s="6"/>
    </row>
    <row r="28" spans="1:7" ht="12" customHeight="1" x14ac:dyDescent="0.2">
      <c r="A28" s="64"/>
      <c r="B28" s="64"/>
      <c r="C28" s="67" t="s">
        <v>367</v>
      </c>
      <c r="D28" s="66">
        <v>44.8</v>
      </c>
      <c r="E28" s="66">
        <v>20.100000000000001</v>
      </c>
      <c r="F28" s="69"/>
      <c r="G28" s="6"/>
    </row>
    <row r="29" spans="1:7" ht="12" customHeight="1" x14ac:dyDescent="0.2">
      <c r="C29" s="1" t="s">
        <v>310</v>
      </c>
      <c r="D29" s="66">
        <v>44.2</v>
      </c>
      <c r="E29" s="66">
        <v>18.7</v>
      </c>
      <c r="F29" s="69"/>
      <c r="G29" s="6"/>
    </row>
    <row r="30" spans="1:7" ht="12" customHeight="1" x14ac:dyDescent="0.2">
      <c r="C30" s="1" t="s">
        <v>316</v>
      </c>
      <c r="D30" s="66">
        <v>42.9</v>
      </c>
      <c r="E30" s="66">
        <v>15.9</v>
      </c>
      <c r="F30" s="69"/>
      <c r="G30" s="6"/>
    </row>
    <row r="31" spans="1:7" ht="12" customHeight="1" x14ac:dyDescent="0.2">
      <c r="A31" s="64"/>
      <c r="B31" s="64"/>
      <c r="C31" s="67" t="s">
        <v>368</v>
      </c>
      <c r="D31" s="66">
        <v>39.5</v>
      </c>
      <c r="E31" s="66">
        <v>14.9</v>
      </c>
      <c r="F31" s="69"/>
      <c r="G31" s="6"/>
    </row>
    <row r="32" spans="1:7" ht="12" customHeight="1" x14ac:dyDescent="0.2">
      <c r="A32" s="64"/>
      <c r="B32" s="64"/>
      <c r="C32" s="64" t="s">
        <v>329</v>
      </c>
      <c r="D32" s="66">
        <v>38.9</v>
      </c>
      <c r="E32" s="66">
        <v>18.5</v>
      </c>
      <c r="F32" s="69"/>
      <c r="G32" s="6"/>
    </row>
    <row r="33" spans="1:7" ht="12" customHeight="1" x14ac:dyDescent="0.2">
      <c r="C33" s="62" t="s">
        <v>282</v>
      </c>
      <c r="D33" s="66">
        <v>31.9</v>
      </c>
      <c r="E33" s="66">
        <v>13.2</v>
      </c>
      <c r="F33" s="69"/>
      <c r="G33" s="6"/>
    </row>
    <row r="34" spans="1:7" ht="24" customHeight="1" x14ac:dyDescent="0.2">
      <c r="A34" s="8"/>
      <c r="C34" s="1" t="s">
        <v>362</v>
      </c>
      <c r="D34" s="63" t="s">
        <v>270</v>
      </c>
      <c r="E34" s="63" t="s">
        <v>361</v>
      </c>
      <c r="F34" s="69"/>
      <c r="G34" s="6"/>
    </row>
    <row r="35" spans="1:7" ht="12" customHeight="1" x14ac:dyDescent="0.2">
      <c r="C35" s="1" t="s">
        <v>309</v>
      </c>
      <c r="D35" s="66">
        <v>60.5</v>
      </c>
      <c r="E35" s="66">
        <v>17.100000000000001</v>
      </c>
      <c r="F35" s="69"/>
      <c r="G35" s="6"/>
    </row>
    <row r="36" spans="1:7" ht="12" customHeight="1" x14ac:dyDescent="0.2">
      <c r="C36" s="1" t="s">
        <v>307</v>
      </c>
      <c r="D36" s="66">
        <v>60.4</v>
      </c>
      <c r="E36" s="66">
        <v>18.7</v>
      </c>
      <c r="F36" s="69"/>
      <c r="G36" s="6"/>
    </row>
    <row r="37" spans="1:7" ht="12" customHeight="1" x14ac:dyDescent="0.2">
      <c r="C37" s="1" t="s">
        <v>131</v>
      </c>
      <c r="D37" s="66">
        <v>59.2</v>
      </c>
      <c r="E37" s="66">
        <v>20.2</v>
      </c>
      <c r="F37" s="69"/>
      <c r="G37" s="6"/>
    </row>
    <row r="38" spans="1:7" ht="12" customHeight="1" x14ac:dyDescent="0.2">
      <c r="C38" s="1" t="s">
        <v>123</v>
      </c>
      <c r="D38" s="66">
        <v>57</v>
      </c>
      <c r="E38" s="66">
        <v>21.4</v>
      </c>
      <c r="F38" s="69"/>
      <c r="G38" s="6"/>
    </row>
    <row r="39" spans="1:7" ht="12" customHeight="1" x14ac:dyDescent="0.2">
      <c r="C39" s="1" t="s">
        <v>312</v>
      </c>
      <c r="D39" s="66">
        <v>56.7</v>
      </c>
      <c r="E39" s="66">
        <v>16</v>
      </c>
      <c r="F39" s="69"/>
      <c r="G39" s="6"/>
    </row>
    <row r="40" spans="1:7" ht="12" customHeight="1" x14ac:dyDescent="0.2">
      <c r="C40" s="1" t="s">
        <v>313</v>
      </c>
      <c r="D40" s="66">
        <v>54.2</v>
      </c>
      <c r="E40" s="66">
        <v>15.5</v>
      </c>
      <c r="F40" s="69"/>
      <c r="G40" s="6"/>
    </row>
    <row r="41" spans="1:7" ht="12" customHeight="1" x14ac:dyDescent="0.2">
      <c r="C41" s="1" t="s">
        <v>127</v>
      </c>
      <c r="D41" s="66">
        <v>49.9</v>
      </c>
      <c r="E41" s="66">
        <v>10.6</v>
      </c>
      <c r="F41" s="69"/>
      <c r="G41" s="6"/>
    </row>
    <row r="42" spans="1:7" ht="12" customHeight="1" x14ac:dyDescent="0.2">
      <c r="B42" s="8"/>
      <c r="C42" s="1" t="s">
        <v>121</v>
      </c>
      <c r="D42" s="66">
        <v>48.9</v>
      </c>
      <c r="E42" s="66">
        <v>9.4</v>
      </c>
      <c r="F42" s="69"/>
      <c r="G42" s="6"/>
    </row>
    <row r="43" spans="1:7" ht="12" customHeight="1" x14ac:dyDescent="0.2">
      <c r="C43" s="1" t="s">
        <v>317</v>
      </c>
      <c r="D43" s="66">
        <v>48.6</v>
      </c>
      <c r="E43" s="66">
        <v>8.1999999999999993</v>
      </c>
      <c r="F43" s="69"/>
      <c r="G43" s="6"/>
    </row>
    <row r="44" spans="1:7" ht="12" customHeight="1" x14ac:dyDescent="0.2">
      <c r="C44" s="1" t="s">
        <v>315</v>
      </c>
      <c r="D44" s="66">
        <v>46.6</v>
      </c>
      <c r="E44" s="66">
        <v>16</v>
      </c>
      <c r="F44" s="69"/>
      <c r="G44" s="6"/>
    </row>
    <row r="45" spans="1:7" ht="12" customHeight="1" x14ac:dyDescent="0.2">
      <c r="C45" s="1" t="s">
        <v>327</v>
      </c>
      <c r="D45" s="66">
        <v>44.2</v>
      </c>
      <c r="E45" s="66">
        <v>4.5</v>
      </c>
      <c r="F45" s="69"/>
      <c r="G45" s="6"/>
    </row>
    <row r="46" spans="1:7" ht="12" customHeight="1" x14ac:dyDescent="0.2">
      <c r="C46" s="1" t="s">
        <v>135</v>
      </c>
      <c r="D46" s="66">
        <v>39.299999999999997</v>
      </c>
      <c r="E46" s="66">
        <v>5.5</v>
      </c>
      <c r="F46" s="69"/>
      <c r="G46" s="6"/>
    </row>
    <row r="47" spans="1:7" ht="12" customHeight="1" x14ac:dyDescent="0.2">
      <c r="C47" s="1" t="s">
        <v>321</v>
      </c>
      <c r="D47" s="66">
        <v>38.6</v>
      </c>
      <c r="E47" s="66">
        <v>6.2</v>
      </c>
      <c r="F47" s="69"/>
      <c r="G47" s="6"/>
    </row>
    <row r="48" spans="1:7" ht="12" customHeight="1" x14ac:dyDescent="0.2">
      <c r="C48" s="1" t="s">
        <v>320</v>
      </c>
      <c r="D48" s="66">
        <v>34.200000000000003</v>
      </c>
      <c r="E48" s="66">
        <v>6.8</v>
      </c>
      <c r="F48" s="69"/>
      <c r="G48" s="6"/>
    </row>
    <row r="49" spans="2:7" ht="12" customHeight="1" x14ac:dyDescent="0.2">
      <c r="C49" s="1" t="s">
        <v>318</v>
      </c>
      <c r="D49" s="66">
        <v>34</v>
      </c>
      <c r="E49" s="66">
        <v>7.7</v>
      </c>
      <c r="F49" s="69"/>
      <c r="G49" s="6"/>
    </row>
    <row r="50" spans="2:7" ht="12" customHeight="1" x14ac:dyDescent="0.2">
      <c r="C50" s="1" t="s">
        <v>323</v>
      </c>
      <c r="D50" s="66">
        <v>30.1</v>
      </c>
      <c r="E50" s="66">
        <v>6.4</v>
      </c>
      <c r="F50" s="69"/>
      <c r="G50" s="6"/>
    </row>
    <row r="51" spans="2:7" ht="12" customHeight="1" x14ac:dyDescent="0.2">
      <c r="C51" s="1" t="s">
        <v>322</v>
      </c>
      <c r="D51" s="66">
        <v>29.3</v>
      </c>
      <c r="E51" s="66">
        <v>6.7</v>
      </c>
      <c r="F51" s="69"/>
      <c r="G51" s="6"/>
    </row>
    <row r="52" spans="2:7" ht="12" customHeight="1" x14ac:dyDescent="0.2">
      <c r="C52" s="1" t="s">
        <v>319</v>
      </c>
      <c r="D52" s="66">
        <v>28.2</v>
      </c>
      <c r="E52" s="66">
        <v>7.6</v>
      </c>
      <c r="F52" s="69"/>
      <c r="G52" s="6"/>
    </row>
    <row r="53" spans="2:7" ht="12" customHeight="1" x14ac:dyDescent="0.2">
      <c r="C53" s="1" t="s">
        <v>324</v>
      </c>
      <c r="D53" s="66">
        <v>23.6</v>
      </c>
      <c r="E53" s="66">
        <v>6.2</v>
      </c>
      <c r="F53" s="69"/>
      <c r="G53" s="6"/>
    </row>
    <row r="54" spans="2:7" ht="12" customHeight="1" x14ac:dyDescent="0.2">
      <c r="C54" s="1" t="s">
        <v>137</v>
      </c>
      <c r="D54" s="66">
        <v>20.399999999999999</v>
      </c>
      <c r="E54" s="66">
        <v>4</v>
      </c>
      <c r="F54" s="69"/>
      <c r="G54" s="6"/>
    </row>
    <row r="56" spans="2:7" x14ac:dyDescent="0.2">
      <c r="C56" s="1" t="s">
        <v>328</v>
      </c>
    </row>
    <row r="57" spans="2:7" x14ac:dyDescent="0.2">
      <c r="C57" s="5" t="s">
        <v>40</v>
      </c>
    </row>
    <row r="58" spans="2:7" x14ac:dyDescent="0.2">
      <c r="B58" s="8"/>
    </row>
    <row r="81" spans="2:2" x14ac:dyDescent="0.2">
      <c r="B81" s="8"/>
    </row>
    <row r="101" spans="2:2" x14ac:dyDescent="0.2">
      <c r="B101" s="8"/>
    </row>
    <row r="114" spans="3:3" x14ac:dyDescent="0.2">
      <c r="C114" s="5"/>
    </row>
  </sheetData>
  <sortState ref="A35:E54">
    <sortCondition descending="1" ref="D35:D54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88"/>
  <sheetViews>
    <sheetView showGridLines="0" workbookViewId="0"/>
  </sheetViews>
  <sheetFormatPr defaultRowHeight="12" x14ac:dyDescent="0.2"/>
  <cols>
    <col min="1" max="2" width="18.5703125" style="1" customWidth="1"/>
    <col min="3" max="3" width="23.7109375" style="7" customWidth="1"/>
    <col min="4" max="4" width="15.7109375" style="1" customWidth="1"/>
    <col min="5" max="6" width="5.7109375" style="7" customWidth="1"/>
    <col min="7" max="7" width="5.7109375" style="1" customWidth="1"/>
    <col min="8" max="9" width="9.140625" style="1"/>
    <col min="10" max="10" width="16.42578125" style="1" customWidth="1"/>
    <col min="11" max="24" width="9.140625" style="1"/>
    <col min="25" max="26" width="9.140625" style="18"/>
    <col min="27" max="16384" width="9.140625" style="1"/>
  </cols>
  <sheetData>
    <row r="1" spans="1:20" x14ac:dyDescent="0.2">
      <c r="A1" s="8" t="s">
        <v>0</v>
      </c>
      <c r="B1" s="8" t="s">
        <v>42</v>
      </c>
      <c r="C1" s="17" t="s">
        <v>330</v>
      </c>
      <c r="D1" s="17" t="s">
        <v>43</v>
      </c>
      <c r="E1" s="17" t="s">
        <v>44</v>
      </c>
      <c r="F1" s="17" t="s">
        <v>331</v>
      </c>
      <c r="G1" s="17" t="s">
        <v>45</v>
      </c>
      <c r="I1" s="9"/>
    </row>
    <row r="2" spans="1:20" x14ac:dyDescent="0.2">
      <c r="A2" s="1" t="s">
        <v>48</v>
      </c>
      <c r="B2" s="1" t="s">
        <v>49</v>
      </c>
      <c r="C2" s="68">
        <v>62</v>
      </c>
      <c r="D2" s="42">
        <v>1183841</v>
      </c>
      <c r="E2" s="7">
        <f t="shared" ref="E2:E33" si="0">IF(C2&lt;_xlfn.QUARTILE.EXC($C$2:$C$80,1),1,IF(C2&lt;_xlfn.QUARTILE.EXC($C$2:$C$80,2),2,IF(C2&lt;_xlfn.QUARTILE.EXC($C$2:$C$80,3),3,4)))</f>
        <v>2</v>
      </c>
      <c r="F2" s="7">
        <v>3</v>
      </c>
      <c r="G2" s="7"/>
      <c r="H2" s="6"/>
    </row>
    <row r="3" spans="1:20" x14ac:dyDescent="0.2">
      <c r="A3" s="1" t="s">
        <v>46</v>
      </c>
      <c r="B3" s="1" t="s">
        <v>47</v>
      </c>
      <c r="C3" s="68">
        <v>79</v>
      </c>
      <c r="D3" s="42">
        <v>513915</v>
      </c>
      <c r="E3" s="7">
        <f t="shared" si="0"/>
        <v>4</v>
      </c>
      <c r="F3" s="7">
        <v>2</v>
      </c>
      <c r="G3" s="19"/>
      <c r="H3" s="6"/>
      <c r="I3" s="2" t="s">
        <v>369</v>
      </c>
    </row>
    <row r="4" spans="1:20" x14ac:dyDescent="0.2">
      <c r="A4" s="1" t="s">
        <v>50</v>
      </c>
      <c r="B4" s="1" t="s">
        <v>51</v>
      </c>
      <c r="C4" s="68">
        <v>62</v>
      </c>
      <c r="D4" s="42">
        <v>382637</v>
      </c>
      <c r="E4" s="7">
        <f t="shared" si="0"/>
        <v>2</v>
      </c>
      <c r="F4" s="7">
        <v>2</v>
      </c>
      <c r="G4" s="19"/>
      <c r="H4" s="6"/>
      <c r="I4" s="2" t="s">
        <v>378</v>
      </c>
    </row>
    <row r="5" spans="1:20" x14ac:dyDescent="0.2">
      <c r="A5" s="1" t="s">
        <v>54</v>
      </c>
      <c r="B5" s="1" t="s">
        <v>55</v>
      </c>
      <c r="C5" s="68">
        <v>28.000000000000004</v>
      </c>
      <c r="D5" s="42">
        <v>1221292</v>
      </c>
      <c r="E5" s="7">
        <f t="shared" si="0"/>
        <v>1</v>
      </c>
      <c r="F5" s="7">
        <v>4</v>
      </c>
      <c r="G5" s="19" t="s">
        <v>332</v>
      </c>
      <c r="H5" s="6"/>
    </row>
    <row r="6" spans="1:20" ht="15" x14ac:dyDescent="0.2">
      <c r="A6" s="1" t="s">
        <v>52</v>
      </c>
      <c r="B6" s="1" t="s">
        <v>53</v>
      </c>
      <c r="C6" s="68">
        <v>55.000000000000007</v>
      </c>
      <c r="D6" s="42">
        <v>199364</v>
      </c>
      <c r="E6" s="7">
        <f t="shared" si="0"/>
        <v>2</v>
      </c>
      <c r="F6" s="7">
        <v>1</v>
      </c>
      <c r="G6" s="19" t="s">
        <v>332</v>
      </c>
      <c r="H6" s="6"/>
      <c r="I6" s="3" t="s">
        <v>376</v>
      </c>
    </row>
    <row r="7" spans="1:20" x14ac:dyDescent="0.2">
      <c r="A7" s="1" t="s">
        <v>58</v>
      </c>
      <c r="B7" s="1" t="s">
        <v>59</v>
      </c>
      <c r="C7" s="68">
        <v>74</v>
      </c>
      <c r="D7" s="42">
        <v>1259079</v>
      </c>
      <c r="E7" s="7">
        <f t="shared" si="0"/>
        <v>3</v>
      </c>
      <c r="F7" s="7">
        <v>4</v>
      </c>
      <c r="G7" s="6"/>
      <c r="H7" s="6"/>
      <c r="I7" s="4" t="s">
        <v>216</v>
      </c>
    </row>
    <row r="8" spans="1:20" x14ac:dyDescent="0.2">
      <c r="A8" s="1" t="s">
        <v>56</v>
      </c>
      <c r="B8" s="1" t="s">
        <v>57</v>
      </c>
      <c r="C8" s="68">
        <v>77</v>
      </c>
      <c r="D8" s="42">
        <v>294200</v>
      </c>
      <c r="E8" s="7">
        <f t="shared" si="0"/>
        <v>4</v>
      </c>
      <c r="F8" s="7">
        <v>1</v>
      </c>
      <c r="G8" s="6"/>
      <c r="H8" s="6"/>
      <c r="J8" s="4"/>
    </row>
    <row r="9" spans="1:20" x14ac:dyDescent="0.2">
      <c r="A9" s="1" t="s">
        <v>62</v>
      </c>
      <c r="B9" s="1" t="s">
        <v>63</v>
      </c>
      <c r="C9" s="68">
        <v>77</v>
      </c>
      <c r="D9" s="42">
        <v>559440</v>
      </c>
      <c r="E9" s="7">
        <f t="shared" si="0"/>
        <v>4</v>
      </c>
      <c r="F9" s="7">
        <v>2</v>
      </c>
      <c r="G9" s="6"/>
      <c r="H9" s="6"/>
    </row>
    <row r="10" spans="1:20" x14ac:dyDescent="0.2">
      <c r="A10" s="1" t="s">
        <v>60</v>
      </c>
      <c r="B10" s="1" t="s">
        <v>61</v>
      </c>
      <c r="C10" s="68">
        <v>78</v>
      </c>
      <c r="D10" s="42">
        <v>203448</v>
      </c>
      <c r="E10" s="7">
        <f t="shared" si="0"/>
        <v>4</v>
      </c>
      <c r="F10" s="7">
        <v>1</v>
      </c>
      <c r="G10" s="6"/>
      <c r="H10" s="6"/>
      <c r="J10" s="1" t="s">
        <v>350</v>
      </c>
      <c r="N10" s="7"/>
      <c r="O10" s="4" t="s">
        <v>64</v>
      </c>
    </row>
    <row r="11" spans="1:20" x14ac:dyDescent="0.2">
      <c r="A11" s="1" t="s">
        <v>65</v>
      </c>
      <c r="B11" s="1" t="s">
        <v>66</v>
      </c>
      <c r="C11" s="68">
        <v>59</v>
      </c>
      <c r="D11" s="42">
        <v>3421829</v>
      </c>
      <c r="E11" s="7">
        <f t="shared" si="0"/>
        <v>2</v>
      </c>
      <c r="F11" s="7">
        <v>4</v>
      </c>
      <c r="G11" s="6"/>
      <c r="H11" s="6"/>
      <c r="I11" s="21"/>
      <c r="J11" s="26" t="s">
        <v>351</v>
      </c>
      <c r="K11" s="23"/>
      <c r="L11" s="24"/>
      <c r="O11" s="61" t="s">
        <v>352</v>
      </c>
      <c r="T11" s="74"/>
    </row>
    <row r="12" spans="1:20" x14ac:dyDescent="0.2">
      <c r="A12" s="1" t="s">
        <v>69</v>
      </c>
      <c r="B12" s="1" t="s">
        <v>70</v>
      </c>
      <c r="C12" s="68">
        <v>60</v>
      </c>
      <c r="D12" s="42">
        <v>1746342</v>
      </c>
      <c r="E12" s="7">
        <f t="shared" si="0"/>
        <v>2</v>
      </c>
      <c r="F12" s="7">
        <v>4</v>
      </c>
      <c r="G12" s="6"/>
      <c r="H12" s="6"/>
      <c r="I12" s="25" t="s">
        <v>71</v>
      </c>
      <c r="J12" s="26" t="s">
        <v>383</v>
      </c>
      <c r="K12" s="27">
        <v>1</v>
      </c>
      <c r="L12" s="21"/>
      <c r="M12" s="26"/>
      <c r="N12" s="28"/>
      <c r="O12" s="1" t="s">
        <v>72</v>
      </c>
      <c r="R12" s="1">
        <v>1</v>
      </c>
      <c r="T12" s="61"/>
    </row>
    <row r="13" spans="1:20" x14ac:dyDescent="0.2">
      <c r="A13" s="1" t="s">
        <v>75</v>
      </c>
      <c r="B13" s="1" t="s">
        <v>76</v>
      </c>
      <c r="C13" s="68">
        <v>82</v>
      </c>
      <c r="D13" s="42">
        <v>1407836</v>
      </c>
      <c r="E13" s="7">
        <f t="shared" si="0"/>
        <v>4</v>
      </c>
      <c r="F13" s="7">
        <v>4</v>
      </c>
      <c r="G13" s="6"/>
      <c r="H13" s="6"/>
      <c r="I13" s="21"/>
      <c r="J13" s="29" t="s">
        <v>384</v>
      </c>
      <c r="K13" s="30">
        <v>2</v>
      </c>
      <c r="L13" s="21"/>
      <c r="M13" s="31"/>
      <c r="N13" s="28"/>
      <c r="O13" s="1" t="s">
        <v>353</v>
      </c>
      <c r="R13" s="1">
        <v>2</v>
      </c>
      <c r="T13" s="61"/>
    </row>
    <row r="14" spans="1:20" x14ac:dyDescent="0.2">
      <c r="A14" s="1" t="s">
        <v>73</v>
      </c>
      <c r="B14" s="1" t="s">
        <v>74</v>
      </c>
      <c r="C14" s="68">
        <v>42</v>
      </c>
      <c r="D14" s="42">
        <v>569884</v>
      </c>
      <c r="E14" s="7">
        <f t="shared" si="0"/>
        <v>1</v>
      </c>
      <c r="F14" s="7">
        <v>2</v>
      </c>
      <c r="G14" s="6"/>
      <c r="H14" s="6"/>
      <c r="I14" s="21"/>
      <c r="J14" s="29" t="s">
        <v>385</v>
      </c>
      <c r="K14" s="32">
        <v>3</v>
      </c>
      <c r="L14" s="21"/>
      <c r="M14" s="33"/>
      <c r="N14" s="28"/>
      <c r="O14" s="1" t="s">
        <v>354</v>
      </c>
      <c r="R14" s="1">
        <v>3</v>
      </c>
      <c r="T14" s="61"/>
    </row>
    <row r="15" spans="1:20" x14ac:dyDescent="0.2">
      <c r="A15" s="1" t="s">
        <v>77</v>
      </c>
      <c r="B15" s="1" t="s">
        <v>78</v>
      </c>
      <c r="C15" s="68">
        <v>60</v>
      </c>
      <c r="D15" s="42">
        <v>531562</v>
      </c>
      <c r="E15" s="7">
        <f t="shared" si="0"/>
        <v>2</v>
      </c>
      <c r="F15" s="7">
        <v>2</v>
      </c>
      <c r="G15" s="6"/>
      <c r="H15" s="6"/>
      <c r="I15" s="21"/>
      <c r="J15" s="26" t="s">
        <v>386</v>
      </c>
      <c r="K15" s="34">
        <v>4</v>
      </c>
      <c r="L15" s="28"/>
      <c r="M15" s="33"/>
      <c r="N15" s="28"/>
      <c r="O15" s="1" t="s">
        <v>79</v>
      </c>
      <c r="R15" s="1">
        <v>4</v>
      </c>
      <c r="T15" s="61"/>
    </row>
    <row r="16" spans="1:20" x14ac:dyDescent="0.2">
      <c r="A16" s="1" t="s">
        <v>67</v>
      </c>
      <c r="B16" s="1" t="s">
        <v>68</v>
      </c>
      <c r="C16" s="68">
        <v>41</v>
      </c>
      <c r="D16" s="42">
        <v>575944</v>
      </c>
      <c r="E16" s="7">
        <f t="shared" si="0"/>
        <v>1</v>
      </c>
      <c r="F16" s="7">
        <v>2</v>
      </c>
      <c r="G16" s="6"/>
      <c r="H16" s="6"/>
      <c r="I16" s="24"/>
      <c r="J16" s="24" t="s">
        <v>80</v>
      </c>
      <c r="K16" s="35" t="s">
        <v>81</v>
      </c>
      <c r="L16" s="28"/>
      <c r="M16" s="36"/>
      <c r="N16" s="28"/>
      <c r="O16" s="28"/>
    </row>
    <row r="17" spans="1:14" x14ac:dyDescent="0.2">
      <c r="A17" s="1" t="s">
        <v>82</v>
      </c>
      <c r="B17" s="1" t="s">
        <v>83</v>
      </c>
      <c r="C17" s="68">
        <v>74</v>
      </c>
      <c r="D17" s="42">
        <v>203431</v>
      </c>
      <c r="E17" s="7">
        <f t="shared" si="0"/>
        <v>3</v>
      </c>
      <c r="F17" s="7">
        <v>1</v>
      </c>
      <c r="G17" s="6"/>
      <c r="H17" s="6"/>
      <c r="I17" s="24"/>
      <c r="L17" s="24"/>
      <c r="N17" s="28"/>
    </row>
    <row r="18" spans="1:14" x14ac:dyDescent="0.2">
      <c r="A18" s="1" t="s">
        <v>84</v>
      </c>
      <c r="B18" s="1" t="s">
        <v>85</v>
      </c>
      <c r="C18" s="68">
        <v>56.999999999999993</v>
      </c>
      <c r="D18" s="42">
        <v>406059</v>
      </c>
      <c r="E18" s="7">
        <f t="shared" si="0"/>
        <v>2</v>
      </c>
      <c r="F18" s="7">
        <v>2</v>
      </c>
      <c r="G18" s="7"/>
      <c r="H18" s="6"/>
    </row>
    <row r="19" spans="1:14" x14ac:dyDescent="0.2">
      <c r="A19" s="1" t="s">
        <v>86</v>
      </c>
      <c r="B19" s="1" t="s">
        <v>87</v>
      </c>
      <c r="C19" s="68">
        <v>71</v>
      </c>
      <c r="D19" s="42">
        <v>516255</v>
      </c>
      <c r="E19" s="7">
        <f t="shared" si="0"/>
        <v>3</v>
      </c>
      <c r="F19" s="7">
        <v>2</v>
      </c>
      <c r="G19" s="19" t="s">
        <v>332</v>
      </c>
      <c r="H19" s="6"/>
      <c r="I19" s="24"/>
      <c r="J19" s="24"/>
      <c r="K19" s="24"/>
      <c r="L19" s="24"/>
    </row>
    <row r="20" spans="1:14" x14ac:dyDescent="0.2">
      <c r="A20" s="1" t="s">
        <v>92</v>
      </c>
      <c r="B20" s="1" t="s">
        <v>93</v>
      </c>
      <c r="C20" s="68">
        <v>44</v>
      </c>
      <c r="D20" s="42">
        <v>2641511</v>
      </c>
      <c r="E20" s="7">
        <f t="shared" si="0"/>
        <v>1</v>
      </c>
      <c r="F20" s="7">
        <v>4</v>
      </c>
      <c r="G20" s="19"/>
      <c r="H20" s="6"/>
      <c r="I20" s="22" t="s">
        <v>89</v>
      </c>
      <c r="J20" s="37"/>
      <c r="K20" s="24"/>
      <c r="L20" s="24"/>
    </row>
    <row r="21" spans="1:14" x14ac:dyDescent="0.2">
      <c r="A21" s="1" t="s">
        <v>90</v>
      </c>
      <c r="B21" s="1" t="s">
        <v>91</v>
      </c>
      <c r="C21" s="68">
        <v>33</v>
      </c>
      <c r="D21" s="42">
        <v>151324</v>
      </c>
      <c r="E21" s="7">
        <f t="shared" si="0"/>
        <v>1</v>
      </c>
      <c r="F21" s="7">
        <v>1</v>
      </c>
      <c r="G21" s="19"/>
      <c r="H21" s="6"/>
      <c r="I21" s="38"/>
      <c r="J21" s="20" t="s">
        <v>333</v>
      </c>
      <c r="K21" s="4"/>
      <c r="L21" s="4"/>
      <c r="M21" s="4"/>
      <c r="N21" s="4"/>
    </row>
    <row r="22" spans="1:14" x14ac:dyDescent="0.2">
      <c r="A22" s="1" t="s">
        <v>96</v>
      </c>
      <c r="B22" s="1" t="s">
        <v>97</v>
      </c>
      <c r="C22" s="68">
        <v>48</v>
      </c>
      <c r="D22" s="42">
        <v>3165235</v>
      </c>
      <c r="E22" s="7">
        <f t="shared" si="0"/>
        <v>1</v>
      </c>
      <c r="F22" s="7">
        <v>4</v>
      </c>
      <c r="G22" s="19"/>
      <c r="H22" s="6"/>
      <c r="I22" s="38"/>
      <c r="J22" s="39"/>
      <c r="K22" s="23"/>
      <c r="L22" s="24"/>
    </row>
    <row r="23" spans="1:14" x14ac:dyDescent="0.2">
      <c r="A23" s="1" t="s">
        <v>94</v>
      </c>
      <c r="B23" s="1" t="s">
        <v>95</v>
      </c>
      <c r="C23" s="68">
        <v>71</v>
      </c>
      <c r="D23" s="42">
        <v>1602386</v>
      </c>
      <c r="E23" s="7">
        <f t="shared" si="0"/>
        <v>3</v>
      </c>
      <c r="F23" s="7">
        <v>4</v>
      </c>
      <c r="G23" s="19"/>
      <c r="H23" s="6"/>
      <c r="I23" s="21"/>
      <c r="J23" s="89"/>
      <c r="K23" s="89"/>
      <c r="L23" s="89"/>
      <c r="M23" s="89"/>
      <c r="N23" s="89"/>
    </row>
    <row r="24" spans="1:14" x14ac:dyDescent="0.2">
      <c r="A24" s="1" t="s">
        <v>99</v>
      </c>
      <c r="B24" s="1" t="s">
        <v>100</v>
      </c>
      <c r="C24" s="68">
        <v>55.000000000000007</v>
      </c>
      <c r="D24" s="42">
        <v>566913</v>
      </c>
      <c r="E24" s="7">
        <f t="shared" si="0"/>
        <v>2</v>
      </c>
      <c r="F24" s="7">
        <v>2</v>
      </c>
      <c r="G24" s="19"/>
      <c r="H24" s="6"/>
      <c r="I24" s="25" t="s">
        <v>98</v>
      </c>
      <c r="J24" s="39"/>
      <c r="K24" s="24"/>
      <c r="L24" s="24"/>
    </row>
    <row r="25" spans="1:14" x14ac:dyDescent="0.2">
      <c r="A25" s="1" t="s">
        <v>101</v>
      </c>
      <c r="B25" s="1" t="s">
        <v>102</v>
      </c>
      <c r="C25" s="68">
        <v>83</v>
      </c>
      <c r="D25" s="42">
        <v>223765</v>
      </c>
      <c r="E25" s="7">
        <f t="shared" si="0"/>
        <v>4</v>
      </c>
      <c r="F25" s="7">
        <v>1</v>
      </c>
      <c r="G25" s="19"/>
      <c r="H25" s="6"/>
      <c r="I25" s="21"/>
      <c r="J25" s="5" t="s">
        <v>335</v>
      </c>
      <c r="K25" s="24"/>
      <c r="L25" s="23"/>
    </row>
    <row r="26" spans="1:14" x14ac:dyDescent="0.2">
      <c r="A26" s="1" t="s">
        <v>106</v>
      </c>
      <c r="B26" s="1" t="s">
        <v>107</v>
      </c>
      <c r="C26" s="68">
        <v>72</v>
      </c>
      <c r="D26" s="42">
        <v>6707750</v>
      </c>
      <c r="E26" s="7">
        <f t="shared" si="0"/>
        <v>3</v>
      </c>
      <c r="F26" s="7">
        <v>4</v>
      </c>
      <c r="G26" s="19"/>
      <c r="H26" s="6"/>
      <c r="I26" s="21"/>
      <c r="J26" s="39"/>
      <c r="K26" s="24"/>
      <c r="L26" s="40"/>
    </row>
    <row r="27" spans="1:14" x14ac:dyDescent="0.2">
      <c r="A27" s="1" t="s">
        <v>110</v>
      </c>
      <c r="B27" s="1" t="s">
        <v>111</v>
      </c>
      <c r="C27" s="68">
        <v>82</v>
      </c>
      <c r="D27" s="42">
        <v>473495</v>
      </c>
      <c r="E27" s="7">
        <f t="shared" si="0"/>
        <v>4</v>
      </c>
      <c r="F27" s="7">
        <v>2</v>
      </c>
      <c r="G27" s="19"/>
      <c r="H27" s="6"/>
    </row>
    <row r="28" spans="1:14" x14ac:dyDescent="0.2">
      <c r="A28" s="1" t="s">
        <v>108</v>
      </c>
      <c r="B28" s="1" t="s">
        <v>109</v>
      </c>
      <c r="C28" s="68">
        <v>73</v>
      </c>
      <c r="D28" s="42">
        <v>730116</v>
      </c>
      <c r="E28" s="7">
        <f t="shared" si="0"/>
        <v>3</v>
      </c>
      <c r="F28" s="7">
        <v>3</v>
      </c>
      <c r="G28" s="19"/>
      <c r="H28" s="6"/>
    </row>
    <row r="29" spans="1:14" x14ac:dyDescent="0.2">
      <c r="A29" s="1" t="s">
        <v>112</v>
      </c>
      <c r="B29" s="1" t="s">
        <v>113</v>
      </c>
      <c r="C29" s="68">
        <v>67</v>
      </c>
      <c r="D29" s="42">
        <v>1119832</v>
      </c>
      <c r="E29" s="7">
        <f t="shared" si="0"/>
        <v>3</v>
      </c>
      <c r="F29" s="7">
        <v>3</v>
      </c>
      <c r="G29" s="19"/>
      <c r="H29" s="6"/>
    </row>
    <row r="30" spans="1:14" x14ac:dyDescent="0.2">
      <c r="A30" s="1" t="s">
        <v>116</v>
      </c>
      <c r="B30" s="1" t="s">
        <v>117</v>
      </c>
      <c r="C30" s="68">
        <v>87</v>
      </c>
      <c r="D30" s="42">
        <v>408428</v>
      </c>
      <c r="E30" s="7">
        <f t="shared" si="0"/>
        <v>4</v>
      </c>
      <c r="F30" s="7">
        <v>2</v>
      </c>
      <c r="G30" s="19"/>
      <c r="H30" s="6"/>
    </row>
    <row r="31" spans="1:14" x14ac:dyDescent="0.2">
      <c r="A31" s="1" t="s">
        <v>114</v>
      </c>
      <c r="B31" s="1" t="s">
        <v>115</v>
      </c>
      <c r="C31" s="68">
        <v>56.000000000000007</v>
      </c>
      <c r="D31" s="42">
        <v>1045805</v>
      </c>
      <c r="E31" s="7">
        <f t="shared" si="0"/>
        <v>2</v>
      </c>
      <c r="F31" s="7">
        <v>3</v>
      </c>
      <c r="G31" s="19"/>
      <c r="H31" s="6"/>
      <c r="J31" s="89"/>
      <c r="K31" s="89"/>
      <c r="L31" s="89"/>
      <c r="M31" s="89"/>
      <c r="N31" s="89"/>
    </row>
    <row r="32" spans="1:14" x14ac:dyDescent="0.2">
      <c r="A32" s="1" t="s">
        <v>118</v>
      </c>
      <c r="B32" s="1" t="s">
        <v>119</v>
      </c>
      <c r="C32" s="68">
        <v>63</v>
      </c>
      <c r="D32" s="42">
        <v>793049</v>
      </c>
      <c r="E32" s="7">
        <f t="shared" si="0"/>
        <v>2</v>
      </c>
      <c r="F32" s="7">
        <v>3</v>
      </c>
      <c r="G32" s="19"/>
      <c r="H32" s="6"/>
      <c r="J32" s="5"/>
    </row>
    <row r="33" spans="1:8" x14ac:dyDescent="0.2">
      <c r="A33" s="1" t="s">
        <v>120</v>
      </c>
      <c r="B33" s="1" t="s">
        <v>121</v>
      </c>
      <c r="C33" s="68">
        <v>20</v>
      </c>
      <c r="D33" s="42">
        <v>2863322</v>
      </c>
      <c r="E33" s="7">
        <f t="shared" si="0"/>
        <v>1</v>
      </c>
      <c r="F33" s="7">
        <v>4</v>
      </c>
      <c r="G33" s="19"/>
      <c r="H33" s="6"/>
    </row>
    <row r="34" spans="1:8" x14ac:dyDescent="0.2">
      <c r="A34" s="1" t="s">
        <v>122</v>
      </c>
      <c r="B34" s="1" t="s">
        <v>123</v>
      </c>
      <c r="C34" s="68">
        <v>22</v>
      </c>
      <c r="D34" s="42">
        <v>989111</v>
      </c>
      <c r="E34" s="7">
        <f t="shared" ref="E34:E65" si="1">IF(C34&lt;_xlfn.QUARTILE.EXC($C$2:$C$80,1),1,IF(C34&lt;_xlfn.QUARTILE.EXC($C$2:$C$80,2),2,IF(C34&lt;_xlfn.QUARTILE.EXC($C$2:$C$80,3),3,4)))</f>
        <v>1</v>
      </c>
      <c r="F34" s="7">
        <v>3</v>
      </c>
      <c r="G34" s="19"/>
      <c r="H34" s="6"/>
    </row>
    <row r="35" spans="1:8" x14ac:dyDescent="0.2">
      <c r="A35" s="1" t="s">
        <v>126</v>
      </c>
      <c r="B35" s="1" t="s">
        <v>127</v>
      </c>
      <c r="C35" s="68">
        <v>44</v>
      </c>
      <c r="D35" s="42">
        <v>902137</v>
      </c>
      <c r="E35" s="7">
        <f t="shared" si="1"/>
        <v>1</v>
      </c>
      <c r="F35" s="7">
        <v>3</v>
      </c>
      <c r="G35" s="19"/>
      <c r="H35" s="6"/>
    </row>
    <row r="36" spans="1:8" x14ac:dyDescent="0.2">
      <c r="A36" s="1" t="s">
        <v>130</v>
      </c>
      <c r="B36" s="1" t="s">
        <v>131</v>
      </c>
      <c r="C36" s="68">
        <v>22</v>
      </c>
      <c r="D36" s="42">
        <v>678492</v>
      </c>
      <c r="E36" s="7">
        <f t="shared" si="1"/>
        <v>1</v>
      </c>
      <c r="F36" s="7">
        <v>3</v>
      </c>
      <c r="G36" s="19"/>
      <c r="H36" s="6"/>
    </row>
    <row r="37" spans="1:8" x14ac:dyDescent="0.2">
      <c r="A37" s="1" t="s">
        <v>134</v>
      </c>
      <c r="B37" s="1" t="s">
        <v>135</v>
      </c>
      <c r="C37" s="68">
        <v>52</v>
      </c>
      <c r="D37" s="42">
        <v>384202</v>
      </c>
      <c r="E37" s="7">
        <f t="shared" si="1"/>
        <v>1</v>
      </c>
      <c r="F37" s="7">
        <v>2</v>
      </c>
      <c r="G37" s="19"/>
      <c r="H37" s="6"/>
    </row>
    <row r="38" spans="1:8" x14ac:dyDescent="0.2">
      <c r="A38" s="1" t="s">
        <v>136</v>
      </c>
      <c r="B38" s="1" t="s">
        <v>137</v>
      </c>
      <c r="C38" s="68">
        <v>48</v>
      </c>
      <c r="D38" s="42">
        <v>259966</v>
      </c>
      <c r="E38" s="7">
        <f t="shared" si="1"/>
        <v>1</v>
      </c>
      <c r="F38" s="7">
        <v>1</v>
      </c>
      <c r="G38" s="19"/>
      <c r="H38" s="6"/>
    </row>
    <row r="39" spans="1:8" x14ac:dyDescent="0.2">
      <c r="A39" s="1" t="s">
        <v>138</v>
      </c>
      <c r="B39" s="1" t="s">
        <v>139</v>
      </c>
      <c r="C39" s="68">
        <v>61</v>
      </c>
      <c r="D39" s="42">
        <v>234200</v>
      </c>
      <c r="E39" s="7">
        <f t="shared" si="1"/>
        <v>2</v>
      </c>
      <c r="F39" s="7">
        <v>1</v>
      </c>
      <c r="G39" s="19"/>
      <c r="H39" s="6"/>
    </row>
    <row r="40" spans="1:8" x14ac:dyDescent="0.2">
      <c r="A40" s="1" t="s">
        <v>140</v>
      </c>
      <c r="B40" s="1" t="s">
        <v>141</v>
      </c>
      <c r="C40" s="68">
        <v>53</v>
      </c>
      <c r="D40" s="42">
        <v>643615</v>
      </c>
      <c r="E40" s="7">
        <f t="shared" si="1"/>
        <v>1</v>
      </c>
      <c r="F40" s="7">
        <v>3</v>
      </c>
      <c r="G40" s="19"/>
      <c r="H40" s="6"/>
    </row>
    <row r="41" spans="1:8" x14ac:dyDescent="0.2">
      <c r="A41" s="1" t="s">
        <v>142</v>
      </c>
      <c r="B41" s="1" t="s">
        <v>143</v>
      </c>
      <c r="C41" s="68">
        <v>59</v>
      </c>
      <c r="D41" s="42">
        <v>537152</v>
      </c>
      <c r="E41" s="7">
        <f t="shared" si="1"/>
        <v>2</v>
      </c>
      <c r="F41" s="7">
        <v>2</v>
      </c>
      <c r="G41" s="19" t="s">
        <v>332</v>
      </c>
      <c r="H41" s="6"/>
    </row>
    <row r="42" spans="1:8" x14ac:dyDescent="0.2">
      <c r="A42" s="1" t="s">
        <v>144</v>
      </c>
      <c r="B42" s="1" t="s">
        <v>15</v>
      </c>
      <c r="C42" s="68">
        <v>89</v>
      </c>
      <c r="D42" s="42">
        <v>89836</v>
      </c>
      <c r="E42" s="7">
        <f t="shared" si="1"/>
        <v>4</v>
      </c>
      <c r="F42" s="7">
        <v>1</v>
      </c>
      <c r="G42" s="19"/>
      <c r="H42" s="6"/>
    </row>
    <row r="43" spans="1:8" x14ac:dyDescent="0.2">
      <c r="A43" s="1" t="s">
        <v>124</v>
      </c>
      <c r="B43" s="1" t="s">
        <v>125</v>
      </c>
      <c r="C43" s="68">
        <v>69</v>
      </c>
      <c r="D43" s="42">
        <v>1735711</v>
      </c>
      <c r="E43" s="7">
        <f t="shared" si="1"/>
        <v>3</v>
      </c>
      <c r="F43" s="7">
        <v>4</v>
      </c>
      <c r="G43" s="19"/>
      <c r="H43" s="6"/>
    </row>
    <row r="44" spans="1:8" x14ac:dyDescent="0.2">
      <c r="A44" s="1" t="s">
        <v>128</v>
      </c>
      <c r="B44" s="1" t="s">
        <v>129</v>
      </c>
      <c r="C44" s="68">
        <v>62</v>
      </c>
      <c r="D44" s="42">
        <v>162905</v>
      </c>
      <c r="E44" s="7">
        <f t="shared" si="1"/>
        <v>2</v>
      </c>
      <c r="F44" s="7">
        <v>1</v>
      </c>
      <c r="G44" s="19"/>
      <c r="H44" s="6"/>
    </row>
    <row r="45" spans="1:8" x14ac:dyDescent="0.2">
      <c r="A45" s="1" t="s">
        <v>145</v>
      </c>
      <c r="B45" s="1" t="s">
        <v>146</v>
      </c>
      <c r="C45" s="68">
        <v>46</v>
      </c>
      <c r="D45" s="42">
        <v>203250</v>
      </c>
      <c r="E45" s="7">
        <f t="shared" si="1"/>
        <v>1</v>
      </c>
      <c r="F45" s="7">
        <v>1</v>
      </c>
      <c r="G45" s="19" t="s">
        <v>332</v>
      </c>
      <c r="H45" s="6"/>
    </row>
    <row r="46" spans="1:8" x14ac:dyDescent="0.2">
      <c r="A46" s="1" t="s">
        <v>147</v>
      </c>
      <c r="B46" s="1" t="s">
        <v>148</v>
      </c>
      <c r="C46" s="68">
        <v>80</v>
      </c>
      <c r="D46" s="42">
        <v>799278</v>
      </c>
      <c r="E46" s="7">
        <f t="shared" si="1"/>
        <v>4</v>
      </c>
      <c r="F46" s="7">
        <v>3</v>
      </c>
      <c r="G46" s="19"/>
      <c r="H46" s="6"/>
    </row>
    <row r="47" spans="1:8" x14ac:dyDescent="0.2">
      <c r="A47" s="1" t="s">
        <v>149</v>
      </c>
      <c r="B47" s="1" t="s">
        <v>150</v>
      </c>
      <c r="C47" s="68">
        <v>76</v>
      </c>
      <c r="D47" s="42">
        <v>616294</v>
      </c>
      <c r="E47" s="7">
        <f t="shared" si="1"/>
        <v>3</v>
      </c>
      <c r="F47" s="7">
        <v>3</v>
      </c>
      <c r="G47" s="19"/>
      <c r="H47" s="6"/>
    </row>
    <row r="48" spans="1:8" x14ac:dyDescent="0.2">
      <c r="A48" s="1" t="s">
        <v>151</v>
      </c>
      <c r="B48" s="1" t="s">
        <v>152</v>
      </c>
      <c r="C48" s="68">
        <v>85</v>
      </c>
      <c r="D48" s="42">
        <v>195418</v>
      </c>
      <c r="E48" s="7">
        <f t="shared" si="1"/>
        <v>4</v>
      </c>
      <c r="F48" s="7">
        <v>1</v>
      </c>
      <c r="G48" s="19"/>
      <c r="H48" s="6"/>
    </row>
    <row r="49" spans="1:15" x14ac:dyDescent="0.2">
      <c r="A49" s="1" t="s">
        <v>153</v>
      </c>
      <c r="B49" s="1" t="s">
        <v>154</v>
      </c>
      <c r="C49" s="68">
        <v>88</v>
      </c>
      <c r="D49" s="42">
        <v>1741246</v>
      </c>
      <c r="E49" s="7">
        <f t="shared" si="1"/>
        <v>4</v>
      </c>
      <c r="F49" s="7">
        <v>4</v>
      </c>
      <c r="G49" s="19"/>
      <c r="H49" s="6"/>
    </row>
    <row r="50" spans="1:15" x14ac:dyDescent="0.2">
      <c r="A50" s="1" t="s">
        <v>155</v>
      </c>
      <c r="B50" s="1" t="s">
        <v>156</v>
      </c>
      <c r="C50" s="68">
        <v>86</v>
      </c>
      <c r="D50" s="42">
        <v>265778</v>
      </c>
      <c r="E50" s="7">
        <f t="shared" si="1"/>
        <v>4</v>
      </c>
      <c r="F50" s="7">
        <v>1</v>
      </c>
      <c r="G50" s="19"/>
      <c r="H50" s="6"/>
    </row>
    <row r="51" spans="1:15" x14ac:dyDescent="0.2">
      <c r="A51" s="1" t="s">
        <v>157</v>
      </c>
      <c r="B51" s="1" t="s">
        <v>158</v>
      </c>
      <c r="C51" s="68">
        <v>74</v>
      </c>
      <c r="D51" s="42">
        <v>1724404</v>
      </c>
      <c r="E51" s="7">
        <f t="shared" si="1"/>
        <v>3</v>
      </c>
      <c r="F51" s="7">
        <v>4</v>
      </c>
      <c r="G51" s="19" t="s">
        <v>332</v>
      </c>
      <c r="H51" s="6"/>
    </row>
    <row r="52" spans="1:15" x14ac:dyDescent="0.2">
      <c r="A52" s="1" t="s">
        <v>159</v>
      </c>
      <c r="B52" s="1" t="s">
        <v>160</v>
      </c>
      <c r="C52" s="68">
        <v>66</v>
      </c>
      <c r="D52" s="42">
        <v>758992</v>
      </c>
      <c r="E52" s="7">
        <f t="shared" si="1"/>
        <v>3</v>
      </c>
      <c r="F52" s="7">
        <v>3</v>
      </c>
      <c r="G52" s="19" t="s">
        <v>332</v>
      </c>
      <c r="H52" s="6"/>
      <c r="L52" s="25"/>
      <c r="M52" s="24"/>
      <c r="N52" s="24"/>
      <c r="O52" s="40"/>
    </row>
    <row r="53" spans="1:15" x14ac:dyDescent="0.2">
      <c r="A53" s="1" t="s">
        <v>161</v>
      </c>
      <c r="B53" s="1" t="s">
        <v>162</v>
      </c>
      <c r="C53" s="68">
        <v>61</v>
      </c>
      <c r="D53" s="42">
        <v>461531</v>
      </c>
      <c r="E53" s="7">
        <f t="shared" si="1"/>
        <v>2</v>
      </c>
      <c r="F53" s="7">
        <v>2</v>
      </c>
      <c r="G53" s="19" t="s">
        <v>332</v>
      </c>
      <c r="H53" s="6"/>
      <c r="L53" s="21"/>
      <c r="M53" s="24"/>
      <c r="N53" s="40"/>
      <c r="O53" s="40"/>
    </row>
    <row r="54" spans="1:15" x14ac:dyDescent="0.2">
      <c r="A54" s="1" t="s">
        <v>165</v>
      </c>
      <c r="B54" s="1" t="s">
        <v>166</v>
      </c>
      <c r="C54" s="68">
        <v>87</v>
      </c>
      <c r="D54" s="42">
        <v>295282</v>
      </c>
      <c r="E54" s="7">
        <f t="shared" si="1"/>
        <v>4</v>
      </c>
      <c r="F54" s="7">
        <v>1</v>
      </c>
      <c r="G54" s="19" t="s">
        <v>332</v>
      </c>
      <c r="H54" s="6"/>
      <c r="L54" s="21"/>
      <c r="M54" s="24"/>
      <c r="N54" s="40"/>
      <c r="O54" s="40"/>
    </row>
    <row r="55" spans="1:15" x14ac:dyDescent="0.2">
      <c r="A55" s="1" t="s">
        <v>167</v>
      </c>
      <c r="B55" s="1" t="s">
        <v>168</v>
      </c>
      <c r="C55" s="68">
        <v>54</v>
      </c>
      <c r="D55" s="42">
        <v>1835785</v>
      </c>
      <c r="E55" s="7">
        <f t="shared" si="1"/>
        <v>1</v>
      </c>
      <c r="F55" s="7">
        <v>4</v>
      </c>
      <c r="G55" s="19" t="s">
        <v>332</v>
      </c>
      <c r="H55" s="6"/>
      <c r="L55" s="21"/>
      <c r="M55" s="41"/>
      <c r="N55" s="40"/>
      <c r="O55" s="40"/>
    </row>
    <row r="56" spans="1:15" x14ac:dyDescent="0.2">
      <c r="A56" s="1" t="s">
        <v>169</v>
      </c>
      <c r="B56" s="1" t="s">
        <v>170</v>
      </c>
      <c r="C56" s="68">
        <v>68</v>
      </c>
      <c r="D56" s="42">
        <v>181553</v>
      </c>
      <c r="E56" s="7">
        <f t="shared" si="1"/>
        <v>3</v>
      </c>
      <c r="F56" s="7">
        <v>1</v>
      </c>
      <c r="G56" s="19" t="s">
        <v>332</v>
      </c>
      <c r="H56" s="6"/>
      <c r="L56" s="21"/>
      <c r="M56" s="24"/>
      <c r="N56" s="40"/>
      <c r="O56" s="40"/>
    </row>
    <row r="57" spans="1:15" x14ac:dyDescent="0.2">
      <c r="A57" s="1" t="s">
        <v>171</v>
      </c>
      <c r="B57" s="1" t="s">
        <v>355</v>
      </c>
      <c r="C57" s="68">
        <v>42</v>
      </c>
      <c r="D57" s="42">
        <v>2103346</v>
      </c>
      <c r="E57" s="7">
        <f t="shared" si="1"/>
        <v>1</v>
      </c>
      <c r="F57" s="7">
        <v>4</v>
      </c>
      <c r="G57" s="19"/>
      <c r="H57" s="6"/>
    </row>
    <row r="58" spans="1:15" x14ac:dyDescent="0.2">
      <c r="A58" s="1" t="s">
        <v>172</v>
      </c>
      <c r="B58" s="1" t="s">
        <v>173</v>
      </c>
      <c r="C58" s="68">
        <v>61</v>
      </c>
      <c r="D58" s="42">
        <v>322108</v>
      </c>
      <c r="E58" s="7">
        <f t="shared" si="1"/>
        <v>2</v>
      </c>
      <c r="F58" s="7">
        <v>2</v>
      </c>
      <c r="G58" s="19"/>
      <c r="H58" s="6"/>
    </row>
    <row r="59" spans="1:15" x14ac:dyDescent="0.2">
      <c r="A59" s="1" t="s">
        <v>174</v>
      </c>
      <c r="B59" s="1" t="s">
        <v>175</v>
      </c>
      <c r="C59" s="68">
        <v>62</v>
      </c>
      <c r="D59" s="42">
        <v>116268</v>
      </c>
      <c r="E59" s="7">
        <f t="shared" si="1"/>
        <v>2</v>
      </c>
      <c r="F59" s="7">
        <v>1</v>
      </c>
      <c r="G59" s="19"/>
      <c r="H59" s="6"/>
    </row>
    <row r="60" spans="1:15" x14ac:dyDescent="0.2">
      <c r="A60" s="1" t="s">
        <v>176</v>
      </c>
      <c r="B60" s="1" t="s">
        <v>177</v>
      </c>
      <c r="C60" s="68">
        <v>76</v>
      </c>
      <c r="D60" s="42">
        <v>280607</v>
      </c>
      <c r="E60" s="7">
        <f t="shared" si="1"/>
        <v>3</v>
      </c>
      <c r="F60" s="7">
        <v>1</v>
      </c>
      <c r="G60" s="19"/>
      <c r="H60" s="6"/>
    </row>
    <row r="61" spans="1:15" x14ac:dyDescent="0.2">
      <c r="A61" s="1" t="s">
        <v>178</v>
      </c>
      <c r="B61" s="1" t="s">
        <v>179</v>
      </c>
      <c r="C61" s="68">
        <v>55.000000000000007</v>
      </c>
      <c r="D61" s="42">
        <v>417389</v>
      </c>
      <c r="E61" s="7">
        <f t="shared" si="1"/>
        <v>2</v>
      </c>
      <c r="F61" s="7">
        <v>2</v>
      </c>
      <c r="G61" s="7"/>
      <c r="H61" s="6"/>
    </row>
    <row r="62" spans="1:15" x14ac:dyDescent="0.2">
      <c r="A62" s="1" t="s">
        <v>180</v>
      </c>
      <c r="B62" s="1" t="s">
        <v>181</v>
      </c>
      <c r="C62" s="68">
        <v>61</v>
      </c>
      <c r="D62" s="42">
        <v>239797</v>
      </c>
      <c r="E62" s="7">
        <f t="shared" si="1"/>
        <v>2</v>
      </c>
      <c r="F62" s="7">
        <v>1</v>
      </c>
      <c r="G62" s="19"/>
      <c r="H62" s="6"/>
    </row>
    <row r="63" spans="1:15" x14ac:dyDescent="0.2">
      <c r="A63" s="1" t="s">
        <v>103</v>
      </c>
      <c r="B63" s="1" t="s">
        <v>104</v>
      </c>
      <c r="C63" s="68">
        <v>87</v>
      </c>
      <c r="D63" s="42">
        <v>595384</v>
      </c>
      <c r="E63" s="7">
        <f t="shared" si="1"/>
        <v>4</v>
      </c>
      <c r="F63" s="7">
        <v>2</v>
      </c>
      <c r="G63" s="19"/>
      <c r="H63" s="6"/>
    </row>
    <row r="64" spans="1:15" x14ac:dyDescent="0.2">
      <c r="A64" s="1" t="s">
        <v>105</v>
      </c>
      <c r="B64" s="1" t="s">
        <v>337</v>
      </c>
      <c r="C64" s="68">
        <v>83</v>
      </c>
      <c r="D64" s="42">
        <v>143909</v>
      </c>
      <c r="E64" s="7">
        <f t="shared" si="1"/>
        <v>4</v>
      </c>
      <c r="F64" s="7">
        <v>1</v>
      </c>
      <c r="G64" s="19"/>
      <c r="H64" s="6"/>
    </row>
    <row r="65" spans="1:8" x14ac:dyDescent="0.2">
      <c r="A65" s="1" t="s">
        <v>185</v>
      </c>
      <c r="B65" s="1" t="s">
        <v>186</v>
      </c>
      <c r="C65" s="68">
        <v>90</v>
      </c>
      <c r="D65" s="42">
        <v>864324</v>
      </c>
      <c r="E65" s="7">
        <f t="shared" si="1"/>
        <v>4</v>
      </c>
      <c r="F65" s="7">
        <v>3</v>
      </c>
      <c r="G65" s="19"/>
      <c r="H65" s="6"/>
    </row>
    <row r="66" spans="1:8" x14ac:dyDescent="0.2">
      <c r="A66" s="1" t="s">
        <v>183</v>
      </c>
      <c r="B66" s="1" t="s">
        <v>187</v>
      </c>
      <c r="C66" s="68">
        <v>85</v>
      </c>
      <c r="D66" s="42">
        <v>302835</v>
      </c>
      <c r="E66" s="7">
        <f t="shared" ref="E66:E80" si="2">IF(C66&lt;_xlfn.QUARTILE.EXC($C$2:$C$80,1),1,IF(C66&lt;_xlfn.QUARTILE.EXC($C$2:$C$80,2),2,IF(C66&lt;_xlfn.QUARTILE.EXC($C$2:$C$80,3),3,4)))</f>
        <v>4</v>
      </c>
      <c r="F66" s="7">
        <v>2</v>
      </c>
      <c r="G66" s="19"/>
      <c r="H66" s="6"/>
    </row>
    <row r="67" spans="1:8" x14ac:dyDescent="0.2">
      <c r="A67" s="1" t="s">
        <v>188</v>
      </c>
      <c r="B67" s="1" t="s">
        <v>189</v>
      </c>
      <c r="C67" s="68">
        <v>74</v>
      </c>
      <c r="D67" s="42">
        <v>8477600</v>
      </c>
      <c r="E67" s="7">
        <f t="shared" si="2"/>
        <v>3</v>
      </c>
      <c r="F67" s="7">
        <v>4</v>
      </c>
      <c r="G67" s="19" t="s">
        <v>332</v>
      </c>
      <c r="H67" s="6"/>
    </row>
    <row r="68" spans="1:8" x14ac:dyDescent="0.2">
      <c r="A68" s="1" t="s">
        <v>190</v>
      </c>
      <c r="B68" s="1" t="s">
        <v>191</v>
      </c>
      <c r="C68" s="68">
        <v>68</v>
      </c>
      <c r="D68" s="42">
        <v>598100</v>
      </c>
      <c r="E68" s="7">
        <f t="shared" si="2"/>
        <v>3</v>
      </c>
      <c r="F68" s="7">
        <v>2</v>
      </c>
      <c r="G68" s="19" t="s">
        <v>332</v>
      </c>
      <c r="H68" s="6"/>
    </row>
    <row r="69" spans="1:8" x14ac:dyDescent="0.2">
      <c r="A69" s="1" t="s">
        <v>196</v>
      </c>
      <c r="B69" s="1" t="s">
        <v>197</v>
      </c>
      <c r="C69" s="68">
        <v>69</v>
      </c>
      <c r="D69" s="42">
        <v>2723900</v>
      </c>
      <c r="E69" s="7">
        <f t="shared" si="2"/>
        <v>3</v>
      </c>
      <c r="F69" s="7">
        <v>4</v>
      </c>
      <c r="G69" s="19" t="s">
        <v>332</v>
      </c>
      <c r="H69" s="6"/>
    </row>
    <row r="70" spans="1:8" x14ac:dyDescent="0.2">
      <c r="A70" s="1" t="s">
        <v>200</v>
      </c>
      <c r="B70" s="1" t="s">
        <v>201</v>
      </c>
      <c r="C70" s="68">
        <v>68</v>
      </c>
      <c r="D70" s="42">
        <v>353000</v>
      </c>
      <c r="E70" s="7">
        <f t="shared" si="2"/>
        <v>3</v>
      </c>
      <c r="F70" s="7">
        <v>2</v>
      </c>
      <c r="G70" s="19" t="s">
        <v>332</v>
      </c>
      <c r="H70" s="6"/>
    </row>
    <row r="71" spans="1:8" x14ac:dyDescent="0.2">
      <c r="A71" s="1" t="s">
        <v>204</v>
      </c>
      <c r="B71" s="1" t="s">
        <v>205</v>
      </c>
      <c r="C71" s="68">
        <v>73</v>
      </c>
      <c r="D71" s="42">
        <v>282500</v>
      </c>
      <c r="E71" s="7">
        <f t="shared" si="2"/>
        <v>3</v>
      </c>
      <c r="F71" s="7">
        <v>1</v>
      </c>
      <c r="G71" s="19" t="s">
        <v>332</v>
      </c>
      <c r="H71" s="6"/>
    </row>
    <row r="72" spans="1:8" x14ac:dyDescent="0.2">
      <c r="A72" s="1" t="s">
        <v>206</v>
      </c>
      <c r="B72" s="1" t="s">
        <v>207</v>
      </c>
      <c r="C72" s="68">
        <v>73</v>
      </c>
      <c r="D72" s="42">
        <v>839700</v>
      </c>
      <c r="E72" s="7">
        <f t="shared" si="2"/>
        <v>3</v>
      </c>
      <c r="F72" s="7">
        <v>3</v>
      </c>
      <c r="G72" s="19" t="s">
        <v>332</v>
      </c>
      <c r="H72" s="6"/>
    </row>
    <row r="73" spans="1:8" x14ac:dyDescent="0.2">
      <c r="A73" s="1" t="s">
        <v>132</v>
      </c>
      <c r="B73" s="1" t="s">
        <v>133</v>
      </c>
      <c r="C73" s="68">
        <v>52</v>
      </c>
      <c r="D73" s="42">
        <v>120339</v>
      </c>
      <c r="E73" s="7">
        <f t="shared" si="2"/>
        <v>1</v>
      </c>
      <c r="F73" s="7">
        <v>1</v>
      </c>
      <c r="G73" s="19"/>
      <c r="H73" s="6"/>
    </row>
    <row r="74" spans="1:8" x14ac:dyDescent="0.2">
      <c r="A74" s="1" t="s">
        <v>163</v>
      </c>
      <c r="B74" s="1" t="s">
        <v>164</v>
      </c>
      <c r="C74" s="68">
        <v>80</v>
      </c>
      <c r="D74" s="42">
        <v>623966</v>
      </c>
      <c r="E74" s="7">
        <f t="shared" si="2"/>
        <v>4</v>
      </c>
      <c r="F74" s="7">
        <v>3</v>
      </c>
      <c r="G74" s="19"/>
      <c r="H74" s="6"/>
    </row>
    <row r="75" spans="1:8" x14ac:dyDescent="0.2">
      <c r="A75" s="1" t="s">
        <v>208</v>
      </c>
      <c r="B75" s="1" t="s">
        <v>209</v>
      </c>
      <c r="C75" s="68">
        <v>93</v>
      </c>
      <c r="D75" s="42">
        <v>384786</v>
      </c>
      <c r="E75" s="7">
        <f t="shared" si="2"/>
        <v>4</v>
      </c>
      <c r="F75" s="7">
        <v>2</v>
      </c>
      <c r="G75" s="19"/>
      <c r="H75" s="6"/>
    </row>
    <row r="76" spans="1:8" x14ac:dyDescent="0.2">
      <c r="A76" s="1" t="s">
        <v>210</v>
      </c>
      <c r="B76" s="1" t="s">
        <v>211</v>
      </c>
      <c r="C76" s="68">
        <v>86</v>
      </c>
      <c r="D76" s="42">
        <v>191557</v>
      </c>
      <c r="E76" s="7">
        <f t="shared" si="2"/>
        <v>4</v>
      </c>
      <c r="F76" s="7">
        <v>1</v>
      </c>
      <c r="G76" s="19"/>
      <c r="H76" s="6"/>
    </row>
    <row r="77" spans="1:8" x14ac:dyDescent="0.2">
      <c r="A77" s="1" t="s">
        <v>192</v>
      </c>
      <c r="B77" s="1" t="s">
        <v>193</v>
      </c>
      <c r="C77" s="68">
        <v>62</v>
      </c>
      <c r="D77" s="42">
        <v>3401573</v>
      </c>
      <c r="E77" s="7">
        <f t="shared" si="2"/>
        <v>2</v>
      </c>
      <c r="F77" s="7">
        <v>4</v>
      </c>
      <c r="G77" s="19" t="s">
        <v>332</v>
      </c>
      <c r="H77" s="6"/>
    </row>
    <row r="78" spans="1:8" x14ac:dyDescent="0.2">
      <c r="A78" s="1" t="s">
        <v>194</v>
      </c>
      <c r="B78" s="1" t="s">
        <v>195</v>
      </c>
      <c r="C78" s="68">
        <v>63</v>
      </c>
      <c r="D78" s="42">
        <v>689665</v>
      </c>
      <c r="E78" s="7">
        <f t="shared" si="2"/>
        <v>2</v>
      </c>
      <c r="F78" s="7">
        <v>3</v>
      </c>
      <c r="G78" s="19" t="s">
        <v>332</v>
      </c>
      <c r="H78" s="6"/>
    </row>
    <row r="79" spans="1:8" x14ac:dyDescent="0.2">
      <c r="A79" s="1" t="s">
        <v>198</v>
      </c>
      <c r="B79" s="1" t="s">
        <v>199</v>
      </c>
      <c r="C79" s="68">
        <v>61</v>
      </c>
      <c r="D79" s="42">
        <v>609465</v>
      </c>
      <c r="E79" s="7">
        <f t="shared" si="2"/>
        <v>2</v>
      </c>
      <c r="F79" s="7">
        <v>3</v>
      </c>
      <c r="G79" s="19" t="s">
        <v>332</v>
      </c>
      <c r="H79" s="6"/>
    </row>
    <row r="80" spans="1:8" x14ac:dyDescent="0.2">
      <c r="A80" s="1" t="s">
        <v>202</v>
      </c>
      <c r="B80" s="1" t="s">
        <v>203</v>
      </c>
      <c r="C80" s="68">
        <v>47</v>
      </c>
      <c r="D80" s="42">
        <v>9897599</v>
      </c>
      <c r="E80" s="7">
        <f t="shared" si="2"/>
        <v>1</v>
      </c>
      <c r="F80" s="7">
        <v>4</v>
      </c>
      <c r="G80" s="19" t="s">
        <v>332</v>
      </c>
      <c r="H80" s="6"/>
    </row>
    <row r="81" spans="1:8" x14ac:dyDescent="0.2">
      <c r="C81" s="19"/>
      <c r="D81" s="43"/>
      <c r="E81" s="43"/>
      <c r="G81" s="19"/>
      <c r="H81" s="6"/>
    </row>
    <row r="82" spans="1:8" x14ac:dyDescent="0.2">
      <c r="C82" s="19"/>
      <c r="D82" s="43"/>
      <c r="E82" s="43"/>
      <c r="G82" s="19"/>
      <c r="H82" s="6"/>
    </row>
    <row r="83" spans="1:8" x14ac:dyDescent="0.2">
      <c r="C83" s="19"/>
      <c r="D83" s="42"/>
      <c r="G83" s="19"/>
      <c r="H83" s="6"/>
    </row>
    <row r="84" spans="1:8" x14ac:dyDescent="0.2">
      <c r="C84" s="19"/>
      <c r="D84" s="7"/>
      <c r="G84" s="19"/>
    </row>
    <row r="85" spans="1:8" x14ac:dyDescent="0.2">
      <c r="C85" s="19"/>
      <c r="D85" s="7"/>
      <c r="F85" s="44"/>
      <c r="G85" s="19"/>
    </row>
    <row r="86" spans="1:8" x14ac:dyDescent="0.2">
      <c r="F86" s="1"/>
    </row>
    <row r="87" spans="1:8" x14ac:dyDescent="0.2">
      <c r="A87" s="89"/>
      <c r="B87" s="89"/>
      <c r="C87" s="89"/>
      <c r="D87" s="89"/>
      <c r="E87" s="89"/>
    </row>
    <row r="88" spans="1:8" x14ac:dyDescent="0.2">
      <c r="A88" s="5"/>
      <c r="E88" s="1"/>
    </row>
  </sheetData>
  <mergeCells count="3">
    <mergeCell ref="J23:N23"/>
    <mergeCell ref="J31:N31"/>
    <mergeCell ref="A87:E8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282"/>
  <sheetViews>
    <sheetView showGridLines="0" workbookViewId="0"/>
  </sheetViews>
  <sheetFormatPr defaultRowHeight="12" x14ac:dyDescent="0.2"/>
  <cols>
    <col min="1" max="2" width="18.5703125" style="1" customWidth="1"/>
    <col min="3" max="3" width="23.7109375" style="1" customWidth="1"/>
    <col min="4" max="4" width="15.7109375" style="1" customWidth="1"/>
    <col min="5" max="6" width="5.7109375" style="7" customWidth="1"/>
    <col min="7" max="7" width="5.7109375" style="1" customWidth="1"/>
    <col min="8" max="9" width="9.140625" style="1"/>
    <col min="10" max="10" width="16.42578125" style="1" customWidth="1"/>
    <col min="11" max="16384" width="9.140625" style="1"/>
  </cols>
  <sheetData>
    <row r="1" spans="1:20" x14ac:dyDescent="0.2">
      <c r="A1" s="8" t="s">
        <v>0</v>
      </c>
      <c r="B1" s="8" t="s">
        <v>42</v>
      </c>
      <c r="C1" s="17" t="s">
        <v>330</v>
      </c>
      <c r="D1" s="17" t="s">
        <v>43</v>
      </c>
      <c r="E1" s="17" t="s">
        <v>44</v>
      </c>
      <c r="F1" s="17" t="s">
        <v>331</v>
      </c>
      <c r="G1" s="17" t="s">
        <v>45</v>
      </c>
      <c r="I1" s="9"/>
    </row>
    <row r="2" spans="1:20" x14ac:dyDescent="0.2">
      <c r="A2" s="1" t="s">
        <v>48</v>
      </c>
      <c r="B2" s="1" t="s">
        <v>49</v>
      </c>
      <c r="C2" s="68">
        <v>13</v>
      </c>
      <c r="D2" s="42">
        <v>1183841</v>
      </c>
      <c r="E2" s="7">
        <f t="shared" ref="E2:E33" si="0">IF(C2&lt;_xlfn.QUARTILE.EXC($C$2:$C$80,1),1,IF(C2&lt;_xlfn.QUARTILE.EXC($C$2:$C$80,2),2,IF(C2&lt;_xlfn.QUARTILE.EXC($C$2:$C$80,3),3,4)))</f>
        <v>3</v>
      </c>
      <c r="F2" s="7">
        <v>3</v>
      </c>
      <c r="G2" s="7"/>
    </row>
    <row r="3" spans="1:20" x14ac:dyDescent="0.2">
      <c r="A3" s="1" t="s">
        <v>46</v>
      </c>
      <c r="B3" s="1" t="s">
        <v>47</v>
      </c>
      <c r="C3" s="68">
        <v>6</v>
      </c>
      <c r="D3" s="42">
        <v>513915</v>
      </c>
      <c r="E3" s="7">
        <f t="shared" si="0"/>
        <v>2</v>
      </c>
      <c r="F3" s="7">
        <v>2</v>
      </c>
      <c r="G3" s="19"/>
      <c r="I3" s="2" t="s">
        <v>369</v>
      </c>
    </row>
    <row r="4" spans="1:20" x14ac:dyDescent="0.2">
      <c r="A4" s="1" t="s">
        <v>50</v>
      </c>
      <c r="B4" s="1" t="s">
        <v>51</v>
      </c>
      <c r="C4" s="68">
        <v>15</v>
      </c>
      <c r="D4" s="42">
        <v>382637</v>
      </c>
      <c r="E4" s="7">
        <f t="shared" si="0"/>
        <v>4</v>
      </c>
      <c r="F4" s="7">
        <v>2</v>
      </c>
      <c r="G4" s="19"/>
      <c r="I4" s="2" t="s">
        <v>378</v>
      </c>
    </row>
    <row r="5" spans="1:20" x14ac:dyDescent="0.2">
      <c r="A5" s="1" t="s">
        <v>54</v>
      </c>
      <c r="B5" s="1" t="s">
        <v>55</v>
      </c>
      <c r="C5" s="68">
        <v>26</v>
      </c>
      <c r="D5" s="42">
        <v>1221292</v>
      </c>
      <c r="E5" s="7">
        <f t="shared" si="0"/>
        <v>4</v>
      </c>
      <c r="F5" s="7">
        <v>4</v>
      </c>
      <c r="G5" s="19" t="s">
        <v>332</v>
      </c>
    </row>
    <row r="6" spans="1:20" ht="15" x14ac:dyDescent="0.2">
      <c r="A6" s="1" t="s">
        <v>52</v>
      </c>
      <c r="B6" s="1" t="s">
        <v>53</v>
      </c>
      <c r="C6" s="68">
        <v>21</v>
      </c>
      <c r="D6" s="42">
        <v>199364</v>
      </c>
      <c r="E6" s="7">
        <f t="shared" si="0"/>
        <v>4</v>
      </c>
      <c r="F6" s="7">
        <v>1</v>
      </c>
      <c r="G6" s="19" t="s">
        <v>332</v>
      </c>
      <c r="I6" s="3" t="s">
        <v>377</v>
      </c>
    </row>
    <row r="7" spans="1:20" x14ac:dyDescent="0.2">
      <c r="A7" s="1" t="s">
        <v>58</v>
      </c>
      <c r="B7" s="1" t="s">
        <v>59</v>
      </c>
      <c r="C7" s="68">
        <v>4</v>
      </c>
      <c r="D7" s="42">
        <v>1259079</v>
      </c>
      <c r="E7" s="7">
        <f t="shared" si="0"/>
        <v>2</v>
      </c>
      <c r="F7" s="7">
        <v>4</v>
      </c>
      <c r="G7" s="6"/>
      <c r="I7" s="4" t="s">
        <v>216</v>
      </c>
    </row>
    <row r="8" spans="1:20" x14ac:dyDescent="0.2">
      <c r="A8" s="1" t="s">
        <v>56</v>
      </c>
      <c r="B8" s="1" t="s">
        <v>57</v>
      </c>
      <c r="C8" s="68">
        <v>4</v>
      </c>
      <c r="D8" s="42">
        <v>294200</v>
      </c>
      <c r="E8" s="7">
        <f t="shared" si="0"/>
        <v>2</v>
      </c>
      <c r="F8" s="7">
        <v>1</v>
      </c>
      <c r="G8" s="6"/>
      <c r="J8" s="4"/>
    </row>
    <row r="9" spans="1:20" x14ac:dyDescent="0.2">
      <c r="A9" s="1" t="s">
        <v>62</v>
      </c>
      <c r="B9" s="1" t="s">
        <v>63</v>
      </c>
      <c r="C9" s="68">
        <v>2</v>
      </c>
      <c r="D9" s="42">
        <v>559440</v>
      </c>
      <c r="E9" s="7">
        <f t="shared" si="0"/>
        <v>1</v>
      </c>
      <c r="F9" s="7">
        <v>2</v>
      </c>
      <c r="G9" s="6"/>
    </row>
    <row r="10" spans="1:20" x14ac:dyDescent="0.2">
      <c r="A10" s="1" t="s">
        <v>60</v>
      </c>
      <c r="B10" s="1" t="s">
        <v>61</v>
      </c>
      <c r="C10" s="68">
        <v>1</v>
      </c>
      <c r="D10" s="42">
        <v>203448</v>
      </c>
      <c r="E10" s="7">
        <f t="shared" si="0"/>
        <v>1</v>
      </c>
      <c r="F10" s="7">
        <v>1</v>
      </c>
      <c r="G10" s="6"/>
      <c r="J10" s="1" t="s">
        <v>350</v>
      </c>
      <c r="N10" s="7"/>
      <c r="O10" s="4" t="s">
        <v>64</v>
      </c>
    </row>
    <row r="11" spans="1:20" x14ac:dyDescent="0.2">
      <c r="A11" s="1" t="s">
        <v>65</v>
      </c>
      <c r="B11" s="1" t="s">
        <v>66</v>
      </c>
      <c r="C11" s="68">
        <v>6</v>
      </c>
      <c r="D11" s="42">
        <v>3421829</v>
      </c>
      <c r="E11" s="7">
        <f t="shared" si="0"/>
        <v>2</v>
      </c>
      <c r="F11" s="7">
        <v>4</v>
      </c>
      <c r="G11" s="6"/>
      <c r="I11" s="21"/>
      <c r="J11" s="26" t="s">
        <v>357</v>
      </c>
      <c r="K11" s="23"/>
      <c r="L11" s="24"/>
      <c r="O11" s="61" t="s">
        <v>352</v>
      </c>
      <c r="T11" s="74"/>
    </row>
    <row r="12" spans="1:20" x14ac:dyDescent="0.2">
      <c r="A12" s="1" t="s">
        <v>69</v>
      </c>
      <c r="B12" s="1" t="s">
        <v>70</v>
      </c>
      <c r="C12" s="68">
        <v>5</v>
      </c>
      <c r="D12" s="42">
        <v>1746342</v>
      </c>
      <c r="E12" s="7">
        <f t="shared" si="0"/>
        <v>2</v>
      </c>
      <c r="F12" s="7">
        <v>4</v>
      </c>
      <c r="G12" s="6"/>
      <c r="I12" s="25" t="s">
        <v>71</v>
      </c>
      <c r="J12" s="26" t="s">
        <v>379</v>
      </c>
      <c r="K12" s="27">
        <v>1</v>
      </c>
      <c r="L12" s="21"/>
      <c r="M12" s="26"/>
      <c r="N12" s="28"/>
      <c r="O12" s="1" t="s">
        <v>72</v>
      </c>
      <c r="R12" s="1">
        <v>1</v>
      </c>
      <c r="T12" s="61"/>
    </row>
    <row r="13" spans="1:20" x14ac:dyDescent="0.2">
      <c r="A13" s="1" t="s">
        <v>75</v>
      </c>
      <c r="B13" s="1" t="s">
        <v>76</v>
      </c>
      <c r="C13" s="68">
        <v>4</v>
      </c>
      <c r="D13" s="42">
        <v>1407836</v>
      </c>
      <c r="E13" s="7">
        <f t="shared" si="0"/>
        <v>2</v>
      </c>
      <c r="F13" s="7">
        <v>4</v>
      </c>
      <c r="G13" s="6"/>
      <c r="I13" s="21"/>
      <c r="J13" s="29" t="s">
        <v>380</v>
      </c>
      <c r="K13" s="30">
        <v>2</v>
      </c>
      <c r="L13" s="21"/>
      <c r="M13" s="31"/>
      <c r="N13" s="28"/>
      <c r="O13" s="1" t="s">
        <v>353</v>
      </c>
      <c r="R13" s="1">
        <v>2</v>
      </c>
      <c r="T13" s="61"/>
    </row>
    <row r="14" spans="1:20" x14ac:dyDescent="0.2">
      <c r="A14" s="1" t="s">
        <v>73</v>
      </c>
      <c r="B14" s="1" t="s">
        <v>74</v>
      </c>
      <c r="C14" s="68">
        <v>5</v>
      </c>
      <c r="D14" s="42">
        <v>569884</v>
      </c>
      <c r="E14" s="7">
        <f t="shared" si="0"/>
        <v>2</v>
      </c>
      <c r="F14" s="7">
        <v>2</v>
      </c>
      <c r="G14" s="6"/>
      <c r="I14" s="21"/>
      <c r="J14" s="29" t="s">
        <v>381</v>
      </c>
      <c r="K14" s="32">
        <v>3</v>
      </c>
      <c r="L14" s="21"/>
      <c r="M14" s="33"/>
      <c r="N14" s="28"/>
      <c r="O14" s="1" t="s">
        <v>354</v>
      </c>
      <c r="R14" s="1">
        <v>3</v>
      </c>
      <c r="T14" s="61"/>
    </row>
    <row r="15" spans="1:20" x14ac:dyDescent="0.2">
      <c r="A15" s="1" t="s">
        <v>77</v>
      </c>
      <c r="B15" s="1" t="s">
        <v>78</v>
      </c>
      <c r="C15" s="68">
        <v>4</v>
      </c>
      <c r="D15" s="42">
        <v>531562</v>
      </c>
      <c r="E15" s="7">
        <f t="shared" si="0"/>
        <v>2</v>
      </c>
      <c r="F15" s="7">
        <v>2</v>
      </c>
      <c r="G15" s="6"/>
      <c r="I15" s="21"/>
      <c r="J15" s="26" t="s">
        <v>382</v>
      </c>
      <c r="K15" s="34">
        <v>4</v>
      </c>
      <c r="L15" s="28"/>
      <c r="M15" s="33"/>
      <c r="N15" s="28"/>
      <c r="O15" s="1" t="s">
        <v>79</v>
      </c>
      <c r="R15" s="1">
        <v>4</v>
      </c>
      <c r="T15" s="61"/>
    </row>
    <row r="16" spans="1:20" x14ac:dyDescent="0.2">
      <c r="A16" s="1" t="s">
        <v>67</v>
      </c>
      <c r="B16" s="1" t="s">
        <v>68</v>
      </c>
      <c r="C16" s="68">
        <v>3</v>
      </c>
      <c r="D16" s="42">
        <v>575944</v>
      </c>
      <c r="E16" s="7">
        <f t="shared" si="0"/>
        <v>1</v>
      </c>
      <c r="F16" s="7">
        <v>2</v>
      </c>
      <c r="G16" s="6"/>
      <c r="I16" s="24"/>
      <c r="J16" s="24" t="s">
        <v>80</v>
      </c>
      <c r="K16" s="35" t="s">
        <v>81</v>
      </c>
      <c r="L16" s="28"/>
      <c r="M16" s="36"/>
      <c r="N16" s="28"/>
      <c r="O16" s="28"/>
    </row>
    <row r="17" spans="1:14" x14ac:dyDescent="0.2">
      <c r="A17" s="1" t="s">
        <v>82</v>
      </c>
      <c r="B17" s="1" t="s">
        <v>83</v>
      </c>
      <c r="C17" s="68">
        <v>2</v>
      </c>
      <c r="D17" s="42">
        <v>203431</v>
      </c>
      <c r="E17" s="7">
        <f t="shared" si="0"/>
        <v>1</v>
      </c>
      <c r="F17" s="7">
        <v>1</v>
      </c>
      <c r="G17" s="6"/>
      <c r="I17" s="24"/>
      <c r="L17" s="24"/>
      <c r="N17" s="28"/>
    </row>
    <row r="18" spans="1:14" x14ac:dyDescent="0.2">
      <c r="A18" s="1" t="s">
        <v>84</v>
      </c>
      <c r="B18" s="1" t="s">
        <v>85</v>
      </c>
      <c r="C18" s="68">
        <v>5</v>
      </c>
      <c r="D18" s="42">
        <v>406059</v>
      </c>
      <c r="E18" s="7">
        <f t="shared" si="0"/>
        <v>2</v>
      </c>
      <c r="F18" s="7">
        <v>2</v>
      </c>
      <c r="G18" s="7"/>
    </row>
    <row r="19" spans="1:14" x14ac:dyDescent="0.2">
      <c r="A19" s="1" t="s">
        <v>86</v>
      </c>
      <c r="B19" s="1" t="s">
        <v>87</v>
      </c>
      <c r="C19" s="68">
        <v>14.000000000000002</v>
      </c>
      <c r="D19" s="42">
        <v>516255</v>
      </c>
      <c r="E19" s="7">
        <f t="shared" si="0"/>
        <v>4</v>
      </c>
      <c r="F19" s="7">
        <v>2</v>
      </c>
      <c r="G19" s="19" t="s">
        <v>332</v>
      </c>
      <c r="I19" s="24"/>
      <c r="J19" s="24"/>
      <c r="K19" s="24"/>
      <c r="L19" s="24"/>
    </row>
    <row r="20" spans="1:14" x14ac:dyDescent="0.2">
      <c r="A20" s="1" t="s">
        <v>92</v>
      </c>
      <c r="B20" s="1" t="s">
        <v>93</v>
      </c>
      <c r="C20" s="68">
        <v>31</v>
      </c>
      <c r="D20" s="42">
        <v>2641511</v>
      </c>
      <c r="E20" s="7">
        <f t="shared" si="0"/>
        <v>4</v>
      </c>
      <c r="F20" s="7">
        <v>4</v>
      </c>
      <c r="G20" s="19"/>
      <c r="I20" s="22" t="s">
        <v>89</v>
      </c>
      <c r="J20" s="37"/>
      <c r="K20" s="24"/>
      <c r="L20" s="24"/>
    </row>
    <row r="21" spans="1:14" x14ac:dyDescent="0.2">
      <c r="A21" s="1" t="s">
        <v>90</v>
      </c>
      <c r="B21" s="1" t="s">
        <v>91</v>
      </c>
      <c r="C21" s="68">
        <v>36</v>
      </c>
      <c r="D21" s="42">
        <v>151324</v>
      </c>
      <c r="E21" s="7">
        <f t="shared" si="0"/>
        <v>4</v>
      </c>
      <c r="F21" s="7">
        <v>1</v>
      </c>
      <c r="G21" s="19"/>
      <c r="I21" s="38"/>
      <c r="J21" s="20" t="s">
        <v>333</v>
      </c>
      <c r="K21" s="4"/>
      <c r="L21" s="4"/>
      <c r="M21" s="4"/>
      <c r="N21" s="4"/>
    </row>
    <row r="22" spans="1:14" x14ac:dyDescent="0.2">
      <c r="A22" s="1" t="s">
        <v>96</v>
      </c>
      <c r="B22" s="1" t="s">
        <v>97</v>
      </c>
      <c r="C22" s="68">
        <v>14.000000000000002</v>
      </c>
      <c r="D22" s="42">
        <v>3165235</v>
      </c>
      <c r="E22" s="7">
        <f t="shared" si="0"/>
        <v>4</v>
      </c>
      <c r="F22" s="7">
        <v>4</v>
      </c>
      <c r="G22" s="19"/>
      <c r="I22" s="38"/>
      <c r="J22" s="39"/>
      <c r="K22" s="23"/>
      <c r="L22" s="24"/>
    </row>
    <row r="23" spans="1:14" x14ac:dyDescent="0.2">
      <c r="A23" s="1" t="s">
        <v>94</v>
      </c>
      <c r="B23" s="1" t="s">
        <v>95</v>
      </c>
      <c r="C23" s="68">
        <v>9</v>
      </c>
      <c r="D23" s="42">
        <v>1602386</v>
      </c>
      <c r="E23" s="7">
        <f t="shared" si="0"/>
        <v>3</v>
      </c>
      <c r="F23" s="7">
        <v>4</v>
      </c>
      <c r="G23" s="19"/>
      <c r="I23" s="21"/>
      <c r="J23" s="89"/>
      <c r="K23" s="89"/>
      <c r="L23" s="89"/>
      <c r="M23" s="89"/>
      <c r="N23" s="89"/>
    </row>
    <row r="24" spans="1:14" x14ac:dyDescent="0.2">
      <c r="A24" s="1" t="s">
        <v>99</v>
      </c>
      <c r="B24" s="1" t="s">
        <v>100</v>
      </c>
      <c r="C24" s="68">
        <v>16</v>
      </c>
      <c r="D24" s="42">
        <v>566913</v>
      </c>
      <c r="E24" s="7">
        <f t="shared" si="0"/>
        <v>4</v>
      </c>
      <c r="F24" s="7">
        <v>2</v>
      </c>
      <c r="G24" s="19"/>
      <c r="I24" s="25" t="s">
        <v>98</v>
      </c>
      <c r="J24" s="39"/>
      <c r="K24" s="24"/>
      <c r="L24" s="24"/>
    </row>
    <row r="25" spans="1:14" x14ac:dyDescent="0.2">
      <c r="A25" s="1" t="s">
        <v>101</v>
      </c>
      <c r="B25" s="1" t="s">
        <v>102</v>
      </c>
      <c r="C25" s="68">
        <v>9</v>
      </c>
      <c r="D25" s="42">
        <v>223765</v>
      </c>
      <c r="E25" s="7">
        <f t="shared" si="0"/>
        <v>3</v>
      </c>
      <c r="F25" s="7">
        <v>1</v>
      </c>
      <c r="G25" s="19"/>
      <c r="I25" s="21"/>
      <c r="J25" s="5" t="s">
        <v>335</v>
      </c>
      <c r="K25" s="24"/>
      <c r="L25" s="23"/>
    </row>
    <row r="26" spans="1:14" x14ac:dyDescent="0.2">
      <c r="A26" s="1" t="s">
        <v>106</v>
      </c>
      <c r="B26" s="1" t="s">
        <v>107</v>
      </c>
      <c r="C26" s="68">
        <v>8</v>
      </c>
      <c r="D26" s="42">
        <v>6707750</v>
      </c>
      <c r="E26" s="7">
        <f t="shared" si="0"/>
        <v>2</v>
      </c>
      <c r="F26" s="7">
        <v>4</v>
      </c>
      <c r="G26" s="19"/>
      <c r="I26" s="21"/>
      <c r="J26" s="39"/>
      <c r="K26" s="24"/>
      <c r="L26" s="40"/>
    </row>
    <row r="27" spans="1:14" x14ac:dyDescent="0.2">
      <c r="A27" s="1" t="s">
        <v>110</v>
      </c>
      <c r="B27" s="1" t="s">
        <v>111</v>
      </c>
      <c r="C27" s="68">
        <v>13</v>
      </c>
      <c r="D27" s="42">
        <v>473495</v>
      </c>
      <c r="E27" s="7">
        <f t="shared" si="0"/>
        <v>3</v>
      </c>
      <c r="F27" s="7">
        <v>2</v>
      </c>
      <c r="G27" s="19"/>
    </row>
    <row r="28" spans="1:14" x14ac:dyDescent="0.2">
      <c r="A28" s="1" t="s">
        <v>108</v>
      </c>
      <c r="B28" s="1" t="s">
        <v>109</v>
      </c>
      <c r="C28" s="68">
        <v>11</v>
      </c>
      <c r="D28" s="42">
        <v>730116</v>
      </c>
      <c r="E28" s="7">
        <f t="shared" si="0"/>
        <v>3</v>
      </c>
      <c r="F28" s="7">
        <v>3</v>
      </c>
      <c r="G28" s="19"/>
    </row>
    <row r="29" spans="1:14" x14ac:dyDescent="0.2">
      <c r="A29" s="1" t="s">
        <v>112</v>
      </c>
      <c r="B29" s="1" t="s">
        <v>113</v>
      </c>
      <c r="C29" s="68">
        <v>16</v>
      </c>
      <c r="D29" s="42">
        <v>1119832</v>
      </c>
      <c r="E29" s="7">
        <f t="shared" si="0"/>
        <v>4</v>
      </c>
      <c r="F29" s="7">
        <v>3</v>
      </c>
      <c r="G29" s="19"/>
    </row>
    <row r="30" spans="1:14" x14ac:dyDescent="0.2">
      <c r="A30" s="1" t="s">
        <v>116</v>
      </c>
      <c r="B30" s="1" t="s">
        <v>117</v>
      </c>
      <c r="C30" s="68">
        <v>9</v>
      </c>
      <c r="D30" s="42">
        <v>408428</v>
      </c>
      <c r="E30" s="7">
        <f t="shared" si="0"/>
        <v>3</v>
      </c>
      <c r="F30" s="7">
        <v>2</v>
      </c>
      <c r="G30" s="19"/>
    </row>
    <row r="31" spans="1:14" x14ac:dyDescent="0.2">
      <c r="A31" s="1" t="s">
        <v>114</v>
      </c>
      <c r="B31" s="1" t="s">
        <v>115</v>
      </c>
      <c r="C31" s="68">
        <v>15</v>
      </c>
      <c r="D31" s="42">
        <v>1045805</v>
      </c>
      <c r="E31" s="7">
        <f t="shared" si="0"/>
        <v>4</v>
      </c>
      <c r="F31" s="7">
        <v>3</v>
      </c>
      <c r="G31" s="19"/>
      <c r="J31" s="89"/>
      <c r="K31" s="89"/>
      <c r="L31" s="89"/>
      <c r="M31" s="89"/>
      <c r="N31" s="89"/>
    </row>
    <row r="32" spans="1:14" x14ac:dyDescent="0.2">
      <c r="A32" s="1" t="s">
        <v>118</v>
      </c>
      <c r="B32" s="1" t="s">
        <v>119</v>
      </c>
      <c r="C32" s="68">
        <v>14.000000000000002</v>
      </c>
      <c r="D32" s="42">
        <v>793049</v>
      </c>
      <c r="E32" s="7">
        <f t="shared" si="0"/>
        <v>4</v>
      </c>
      <c r="F32" s="7">
        <v>3</v>
      </c>
      <c r="G32" s="19"/>
      <c r="J32" s="5"/>
    </row>
    <row r="33" spans="1:7" x14ac:dyDescent="0.2">
      <c r="A33" s="1" t="s">
        <v>120</v>
      </c>
      <c r="B33" s="1" t="s">
        <v>121</v>
      </c>
      <c r="C33" s="68">
        <v>12</v>
      </c>
      <c r="D33" s="42">
        <v>2863322</v>
      </c>
      <c r="E33" s="7">
        <f t="shared" si="0"/>
        <v>3</v>
      </c>
      <c r="F33" s="7">
        <v>4</v>
      </c>
      <c r="G33" s="19"/>
    </row>
    <row r="34" spans="1:7" x14ac:dyDescent="0.2">
      <c r="A34" s="1" t="s">
        <v>122</v>
      </c>
      <c r="B34" s="1" t="s">
        <v>123</v>
      </c>
      <c r="C34" s="68">
        <v>20</v>
      </c>
      <c r="D34" s="42">
        <v>989111</v>
      </c>
      <c r="E34" s="7">
        <f t="shared" ref="E34:E65" si="1">IF(C34&lt;_xlfn.QUARTILE.EXC($C$2:$C$80,1),1,IF(C34&lt;_xlfn.QUARTILE.EXC($C$2:$C$80,2),2,IF(C34&lt;_xlfn.QUARTILE.EXC($C$2:$C$80,3),3,4)))</f>
        <v>4</v>
      </c>
      <c r="F34" s="7">
        <v>3</v>
      </c>
      <c r="G34" s="19"/>
    </row>
    <row r="35" spans="1:7" x14ac:dyDescent="0.2">
      <c r="A35" s="1" t="s">
        <v>126</v>
      </c>
      <c r="B35" s="1" t="s">
        <v>127</v>
      </c>
      <c r="C35" s="68">
        <v>19</v>
      </c>
      <c r="D35" s="42">
        <v>902137</v>
      </c>
      <c r="E35" s="7">
        <f t="shared" si="1"/>
        <v>4</v>
      </c>
      <c r="F35" s="7">
        <v>3</v>
      </c>
      <c r="G35" s="19"/>
    </row>
    <row r="36" spans="1:7" x14ac:dyDescent="0.2">
      <c r="A36" s="1" t="s">
        <v>130</v>
      </c>
      <c r="B36" s="1" t="s">
        <v>131</v>
      </c>
      <c r="C36" s="68">
        <v>14.000000000000002</v>
      </c>
      <c r="D36" s="42">
        <v>678492</v>
      </c>
      <c r="E36" s="7">
        <f t="shared" si="1"/>
        <v>4</v>
      </c>
      <c r="F36" s="7">
        <v>3</v>
      </c>
      <c r="G36" s="19"/>
    </row>
    <row r="37" spans="1:7" x14ac:dyDescent="0.2">
      <c r="A37" s="1" t="s">
        <v>134</v>
      </c>
      <c r="B37" s="1" t="s">
        <v>135</v>
      </c>
      <c r="C37" s="68">
        <v>11</v>
      </c>
      <c r="D37" s="42">
        <v>384202</v>
      </c>
      <c r="E37" s="7">
        <f t="shared" si="1"/>
        <v>3</v>
      </c>
      <c r="F37" s="7">
        <v>2</v>
      </c>
      <c r="G37" s="19"/>
    </row>
    <row r="38" spans="1:7" x14ac:dyDescent="0.2">
      <c r="A38" s="1" t="s">
        <v>136</v>
      </c>
      <c r="B38" s="1" t="s">
        <v>137</v>
      </c>
      <c r="C38" s="68">
        <v>9</v>
      </c>
      <c r="D38" s="42">
        <v>259966</v>
      </c>
      <c r="E38" s="7">
        <f t="shared" si="1"/>
        <v>3</v>
      </c>
      <c r="F38" s="7">
        <v>1</v>
      </c>
      <c r="G38" s="19"/>
    </row>
    <row r="39" spans="1:7" x14ac:dyDescent="0.2">
      <c r="A39" s="1" t="s">
        <v>138</v>
      </c>
      <c r="B39" s="1" t="s">
        <v>139</v>
      </c>
      <c r="C39" s="68">
        <v>14.000000000000002</v>
      </c>
      <c r="D39" s="42">
        <v>234200</v>
      </c>
      <c r="E39" s="7">
        <f t="shared" si="1"/>
        <v>4</v>
      </c>
      <c r="F39" s="7">
        <v>1</v>
      </c>
      <c r="G39" s="19"/>
    </row>
    <row r="40" spans="1:7" x14ac:dyDescent="0.2">
      <c r="A40" s="1" t="s">
        <v>140</v>
      </c>
      <c r="B40" s="1" t="s">
        <v>141</v>
      </c>
      <c r="C40" s="68">
        <v>8</v>
      </c>
      <c r="D40" s="42">
        <v>643615</v>
      </c>
      <c r="E40" s="7">
        <f t="shared" si="1"/>
        <v>2</v>
      </c>
      <c r="F40" s="7">
        <v>3</v>
      </c>
      <c r="G40" s="19"/>
    </row>
    <row r="41" spans="1:7" x14ac:dyDescent="0.2">
      <c r="A41" s="1" t="s">
        <v>142</v>
      </c>
      <c r="B41" s="1" t="s">
        <v>143</v>
      </c>
      <c r="C41" s="68">
        <v>10</v>
      </c>
      <c r="D41" s="42">
        <v>537152</v>
      </c>
      <c r="E41" s="7">
        <f t="shared" si="1"/>
        <v>3</v>
      </c>
      <c r="F41" s="7">
        <v>2</v>
      </c>
      <c r="G41" s="19" t="s">
        <v>332</v>
      </c>
    </row>
    <row r="42" spans="1:7" x14ac:dyDescent="0.2">
      <c r="A42" s="1" t="s">
        <v>144</v>
      </c>
      <c r="B42" s="1" t="s">
        <v>15</v>
      </c>
      <c r="C42" s="68">
        <v>3</v>
      </c>
      <c r="D42" s="42">
        <v>89836</v>
      </c>
      <c r="E42" s="7">
        <f t="shared" si="1"/>
        <v>1</v>
      </c>
      <c r="F42" s="7">
        <v>1</v>
      </c>
      <c r="G42" s="19"/>
    </row>
    <row r="43" spans="1:7" x14ac:dyDescent="0.2">
      <c r="A43" s="1" t="s">
        <v>124</v>
      </c>
      <c r="B43" s="1" t="s">
        <v>125</v>
      </c>
      <c r="C43" s="68">
        <v>9</v>
      </c>
      <c r="D43" s="42">
        <v>1735711</v>
      </c>
      <c r="E43" s="7">
        <f t="shared" si="1"/>
        <v>3</v>
      </c>
      <c r="F43" s="7">
        <v>4</v>
      </c>
      <c r="G43" s="19"/>
    </row>
    <row r="44" spans="1:7" x14ac:dyDescent="0.2">
      <c r="A44" s="1" t="s">
        <v>128</v>
      </c>
      <c r="B44" s="1" t="s">
        <v>129</v>
      </c>
      <c r="C44" s="68">
        <v>11</v>
      </c>
      <c r="D44" s="42">
        <v>162905</v>
      </c>
      <c r="E44" s="7">
        <f t="shared" si="1"/>
        <v>3</v>
      </c>
      <c r="F44" s="7">
        <v>1</v>
      </c>
      <c r="G44" s="19"/>
    </row>
    <row r="45" spans="1:7" x14ac:dyDescent="0.2">
      <c r="A45" s="1" t="s">
        <v>145</v>
      </c>
      <c r="B45" s="1" t="s">
        <v>146</v>
      </c>
      <c r="C45" s="68">
        <v>7.0000000000000009</v>
      </c>
      <c r="D45" s="42">
        <v>203250</v>
      </c>
      <c r="E45" s="7">
        <f t="shared" si="1"/>
        <v>2</v>
      </c>
      <c r="F45" s="7">
        <v>1</v>
      </c>
      <c r="G45" s="19" t="s">
        <v>332</v>
      </c>
    </row>
    <row r="46" spans="1:7" x14ac:dyDescent="0.2">
      <c r="A46" s="1" t="s">
        <v>147</v>
      </c>
      <c r="B46" s="1" t="s">
        <v>148</v>
      </c>
      <c r="C46" s="68">
        <v>11</v>
      </c>
      <c r="D46" s="42">
        <v>799278</v>
      </c>
      <c r="E46" s="7">
        <f t="shared" si="1"/>
        <v>3</v>
      </c>
      <c r="F46" s="7">
        <v>3</v>
      </c>
      <c r="G46" s="19"/>
    </row>
    <row r="47" spans="1:7" x14ac:dyDescent="0.2">
      <c r="A47" s="1" t="s">
        <v>149</v>
      </c>
      <c r="B47" s="1" t="s">
        <v>150</v>
      </c>
      <c r="C47" s="68">
        <v>10</v>
      </c>
      <c r="D47" s="42">
        <v>616294</v>
      </c>
      <c r="E47" s="7">
        <f t="shared" si="1"/>
        <v>3</v>
      </c>
      <c r="F47" s="7">
        <v>3</v>
      </c>
      <c r="G47" s="19"/>
    </row>
    <row r="48" spans="1:7" x14ac:dyDescent="0.2">
      <c r="A48" s="1" t="s">
        <v>151</v>
      </c>
      <c r="B48" s="1" t="s">
        <v>152</v>
      </c>
      <c r="C48" s="68">
        <v>8</v>
      </c>
      <c r="D48" s="42">
        <v>195418</v>
      </c>
      <c r="E48" s="7">
        <f t="shared" si="1"/>
        <v>2</v>
      </c>
      <c r="F48" s="7">
        <v>1</v>
      </c>
      <c r="G48" s="19"/>
    </row>
    <row r="49" spans="1:15" x14ac:dyDescent="0.2">
      <c r="A49" s="1" t="s">
        <v>153</v>
      </c>
      <c r="B49" s="1" t="s">
        <v>154</v>
      </c>
      <c r="C49" s="68">
        <v>7.0000000000000009</v>
      </c>
      <c r="D49" s="42">
        <v>1741246</v>
      </c>
      <c r="E49" s="7">
        <f t="shared" si="1"/>
        <v>2</v>
      </c>
      <c r="F49" s="7">
        <v>4</v>
      </c>
      <c r="G49" s="19"/>
    </row>
    <row r="50" spans="1:15" x14ac:dyDescent="0.2">
      <c r="A50" s="1" t="s">
        <v>155</v>
      </c>
      <c r="B50" s="1" t="s">
        <v>156</v>
      </c>
      <c r="C50" s="68">
        <v>1</v>
      </c>
      <c r="D50" s="42">
        <v>265778</v>
      </c>
      <c r="E50" s="7">
        <f t="shared" si="1"/>
        <v>1</v>
      </c>
      <c r="F50" s="7">
        <v>1</v>
      </c>
      <c r="G50" s="19"/>
    </row>
    <row r="51" spans="1:15" x14ac:dyDescent="0.2">
      <c r="A51" s="1" t="s">
        <v>157</v>
      </c>
      <c r="B51" s="1" t="s">
        <v>158</v>
      </c>
      <c r="C51" s="68">
        <v>5</v>
      </c>
      <c r="D51" s="42">
        <v>1724404</v>
      </c>
      <c r="E51" s="7">
        <f t="shared" si="1"/>
        <v>2</v>
      </c>
      <c r="F51" s="7">
        <v>4</v>
      </c>
      <c r="G51" s="19" t="s">
        <v>332</v>
      </c>
    </row>
    <row r="52" spans="1:15" x14ac:dyDescent="0.2">
      <c r="A52" s="1" t="s">
        <v>159</v>
      </c>
      <c r="B52" s="1" t="s">
        <v>160</v>
      </c>
      <c r="C52" s="68">
        <v>4</v>
      </c>
      <c r="D52" s="42">
        <v>758992</v>
      </c>
      <c r="E52" s="7">
        <f t="shared" si="1"/>
        <v>2</v>
      </c>
      <c r="F52" s="7">
        <v>3</v>
      </c>
      <c r="G52" s="19" t="s">
        <v>332</v>
      </c>
      <c r="L52" s="25"/>
      <c r="M52" s="24"/>
      <c r="N52" s="24"/>
      <c r="O52" s="40"/>
    </row>
    <row r="53" spans="1:15" x14ac:dyDescent="0.2">
      <c r="A53" s="1" t="s">
        <v>161</v>
      </c>
      <c r="B53" s="1" t="s">
        <v>162</v>
      </c>
      <c r="C53" s="68">
        <v>3</v>
      </c>
      <c r="D53" s="42">
        <v>461531</v>
      </c>
      <c r="E53" s="7">
        <f t="shared" si="1"/>
        <v>1</v>
      </c>
      <c r="F53" s="7">
        <v>2</v>
      </c>
      <c r="G53" s="19" t="s">
        <v>332</v>
      </c>
      <c r="L53" s="21"/>
      <c r="M53" s="24"/>
      <c r="N53" s="40"/>
      <c r="O53" s="40"/>
    </row>
    <row r="54" spans="1:15" x14ac:dyDescent="0.2">
      <c r="A54" s="1" t="s">
        <v>165</v>
      </c>
      <c r="B54" s="1" t="s">
        <v>166</v>
      </c>
      <c r="C54" s="68">
        <v>4</v>
      </c>
      <c r="D54" s="42">
        <v>295282</v>
      </c>
      <c r="E54" s="7">
        <f t="shared" si="1"/>
        <v>2</v>
      </c>
      <c r="F54" s="7">
        <v>1</v>
      </c>
      <c r="G54" s="19" t="s">
        <v>332</v>
      </c>
      <c r="L54" s="21"/>
      <c r="M54" s="24"/>
      <c r="N54" s="40"/>
      <c r="O54" s="40"/>
    </row>
    <row r="55" spans="1:15" x14ac:dyDescent="0.2">
      <c r="A55" s="1" t="s">
        <v>167</v>
      </c>
      <c r="B55" s="1" t="s">
        <v>168</v>
      </c>
      <c r="C55" s="68">
        <v>18</v>
      </c>
      <c r="D55" s="42">
        <v>1835785</v>
      </c>
      <c r="E55" s="7">
        <f t="shared" si="1"/>
        <v>4</v>
      </c>
      <c r="F55" s="7">
        <v>4</v>
      </c>
      <c r="G55" s="19" t="s">
        <v>332</v>
      </c>
      <c r="L55" s="21"/>
      <c r="M55" s="41"/>
      <c r="N55" s="40"/>
      <c r="O55" s="40"/>
    </row>
    <row r="56" spans="1:15" x14ac:dyDescent="0.2">
      <c r="A56" s="1" t="s">
        <v>169</v>
      </c>
      <c r="B56" s="1" t="s">
        <v>170</v>
      </c>
      <c r="C56" s="68">
        <v>15</v>
      </c>
      <c r="D56" s="42">
        <v>181553</v>
      </c>
      <c r="E56" s="7">
        <f t="shared" si="1"/>
        <v>4</v>
      </c>
      <c r="F56" s="7">
        <v>1</v>
      </c>
      <c r="G56" s="19" t="s">
        <v>332</v>
      </c>
      <c r="L56" s="21"/>
      <c r="M56" s="24"/>
      <c r="N56" s="40"/>
      <c r="O56" s="40"/>
    </row>
    <row r="57" spans="1:15" x14ac:dyDescent="0.2">
      <c r="A57" s="1" t="s">
        <v>171</v>
      </c>
      <c r="B57" s="1" t="s">
        <v>355</v>
      </c>
      <c r="C57" s="68">
        <v>10</v>
      </c>
      <c r="D57" s="42">
        <v>2103346</v>
      </c>
      <c r="E57" s="7">
        <f t="shared" si="1"/>
        <v>3</v>
      </c>
      <c r="F57" s="7">
        <v>4</v>
      </c>
      <c r="G57" s="19"/>
    </row>
    <row r="58" spans="1:15" x14ac:dyDescent="0.2">
      <c r="A58" s="1" t="s">
        <v>172</v>
      </c>
      <c r="B58" s="1" t="s">
        <v>173</v>
      </c>
      <c r="C58" s="68">
        <v>4</v>
      </c>
      <c r="D58" s="42">
        <v>322108</v>
      </c>
      <c r="E58" s="7">
        <f t="shared" si="1"/>
        <v>2</v>
      </c>
      <c r="F58" s="7">
        <v>2</v>
      </c>
      <c r="G58" s="19"/>
    </row>
    <row r="59" spans="1:15" x14ac:dyDescent="0.2">
      <c r="A59" s="1" t="s">
        <v>174</v>
      </c>
      <c r="B59" s="1" t="s">
        <v>175</v>
      </c>
      <c r="C59" s="68">
        <v>12</v>
      </c>
      <c r="D59" s="42">
        <v>116268</v>
      </c>
      <c r="E59" s="7">
        <f t="shared" si="1"/>
        <v>3</v>
      </c>
      <c r="F59" s="7">
        <v>1</v>
      </c>
      <c r="G59" s="19"/>
    </row>
    <row r="60" spans="1:15" x14ac:dyDescent="0.2">
      <c r="A60" s="1" t="s">
        <v>176</v>
      </c>
      <c r="B60" s="1" t="s">
        <v>177</v>
      </c>
      <c r="C60" s="68">
        <v>7.0000000000000009</v>
      </c>
      <c r="D60" s="42">
        <v>280607</v>
      </c>
      <c r="E60" s="7">
        <f t="shared" si="1"/>
        <v>2</v>
      </c>
      <c r="F60" s="7">
        <v>1</v>
      </c>
      <c r="G60" s="19"/>
    </row>
    <row r="61" spans="1:15" x14ac:dyDescent="0.2">
      <c r="A61" s="1" t="s">
        <v>178</v>
      </c>
      <c r="B61" s="1" t="s">
        <v>179</v>
      </c>
      <c r="C61" s="68">
        <v>2</v>
      </c>
      <c r="D61" s="42">
        <v>417389</v>
      </c>
      <c r="E61" s="7">
        <f t="shared" si="1"/>
        <v>1</v>
      </c>
      <c r="F61" s="7">
        <v>2</v>
      </c>
      <c r="G61" s="7"/>
    </row>
    <row r="62" spans="1:15" x14ac:dyDescent="0.2">
      <c r="A62" s="1" t="s">
        <v>180</v>
      </c>
      <c r="B62" s="1" t="s">
        <v>181</v>
      </c>
      <c r="C62" s="68">
        <v>5</v>
      </c>
      <c r="D62" s="42">
        <v>239797</v>
      </c>
      <c r="E62" s="7">
        <f t="shared" si="1"/>
        <v>2</v>
      </c>
      <c r="F62" s="7">
        <v>1</v>
      </c>
      <c r="G62" s="19"/>
    </row>
    <row r="63" spans="1:15" x14ac:dyDescent="0.2">
      <c r="A63" s="1" t="s">
        <v>103</v>
      </c>
      <c r="B63" s="1" t="s">
        <v>182</v>
      </c>
      <c r="C63" s="68">
        <v>3</v>
      </c>
      <c r="D63" s="42">
        <v>595384</v>
      </c>
      <c r="E63" s="7">
        <f t="shared" si="1"/>
        <v>1</v>
      </c>
      <c r="F63" s="7">
        <v>2</v>
      </c>
      <c r="G63" s="19"/>
    </row>
    <row r="64" spans="1:15" x14ac:dyDescent="0.2">
      <c r="A64" s="1" t="s">
        <v>105</v>
      </c>
      <c r="B64" s="1" t="s">
        <v>184</v>
      </c>
      <c r="C64" s="68">
        <v>3</v>
      </c>
      <c r="D64" s="42">
        <v>143909</v>
      </c>
      <c r="E64" s="7">
        <f t="shared" si="1"/>
        <v>1</v>
      </c>
      <c r="F64" s="7">
        <v>1</v>
      </c>
      <c r="G64" s="19"/>
    </row>
    <row r="65" spans="1:7" x14ac:dyDescent="0.2">
      <c r="A65" s="1" t="s">
        <v>185</v>
      </c>
      <c r="B65" s="1" t="s">
        <v>186</v>
      </c>
      <c r="C65" s="68">
        <v>2</v>
      </c>
      <c r="D65" s="42">
        <v>864324</v>
      </c>
      <c r="E65" s="7">
        <f t="shared" si="1"/>
        <v>1</v>
      </c>
      <c r="F65" s="7">
        <v>3</v>
      </c>
      <c r="G65" s="19"/>
    </row>
    <row r="66" spans="1:7" x14ac:dyDescent="0.2">
      <c r="A66" s="1" t="s">
        <v>183</v>
      </c>
      <c r="B66" s="1" t="s">
        <v>187</v>
      </c>
      <c r="C66" s="68">
        <v>2</v>
      </c>
      <c r="D66" s="42">
        <v>302835</v>
      </c>
      <c r="E66" s="7">
        <f t="shared" ref="E66:E80" si="2">IF(C66&lt;_xlfn.QUARTILE.EXC($C$2:$C$80,1),1,IF(C66&lt;_xlfn.QUARTILE.EXC($C$2:$C$80,2),2,IF(C66&lt;_xlfn.QUARTILE.EXC($C$2:$C$80,3),3,4)))</f>
        <v>1</v>
      </c>
      <c r="F66" s="7">
        <v>2</v>
      </c>
      <c r="G66" s="19"/>
    </row>
    <row r="67" spans="1:7" x14ac:dyDescent="0.2">
      <c r="A67" s="1" t="s">
        <v>188</v>
      </c>
      <c r="B67" s="1" t="s">
        <v>189</v>
      </c>
      <c r="C67" s="68">
        <v>10</v>
      </c>
      <c r="D67" s="42">
        <v>8477600</v>
      </c>
      <c r="E67" s="7">
        <f t="shared" si="2"/>
        <v>3</v>
      </c>
      <c r="F67" s="7">
        <v>4</v>
      </c>
      <c r="G67" s="19" t="s">
        <v>332</v>
      </c>
    </row>
    <row r="68" spans="1:7" x14ac:dyDescent="0.2">
      <c r="A68" s="1" t="s">
        <v>190</v>
      </c>
      <c r="B68" s="1" t="s">
        <v>191</v>
      </c>
      <c r="C68" s="68">
        <v>11</v>
      </c>
      <c r="D68" s="42">
        <v>598100</v>
      </c>
      <c r="E68" s="7">
        <f t="shared" si="2"/>
        <v>3</v>
      </c>
      <c r="F68" s="7">
        <v>2</v>
      </c>
      <c r="G68" s="19" t="s">
        <v>332</v>
      </c>
    </row>
    <row r="69" spans="1:7" x14ac:dyDescent="0.2">
      <c r="A69" s="1" t="s">
        <v>196</v>
      </c>
      <c r="B69" s="1" t="s">
        <v>197</v>
      </c>
      <c r="C69" s="68">
        <v>12</v>
      </c>
      <c r="D69" s="42">
        <v>2723900</v>
      </c>
      <c r="E69" s="7">
        <f t="shared" si="2"/>
        <v>3</v>
      </c>
      <c r="F69" s="7">
        <v>4</v>
      </c>
      <c r="G69" s="19" t="s">
        <v>332</v>
      </c>
    </row>
    <row r="70" spans="1:7" x14ac:dyDescent="0.2">
      <c r="A70" s="1" t="s">
        <v>200</v>
      </c>
      <c r="B70" s="1" t="s">
        <v>201</v>
      </c>
      <c r="C70" s="68">
        <v>12</v>
      </c>
      <c r="D70" s="42">
        <v>353000</v>
      </c>
      <c r="E70" s="7">
        <f t="shared" si="2"/>
        <v>3</v>
      </c>
      <c r="F70" s="7">
        <v>2</v>
      </c>
      <c r="G70" s="19" t="s">
        <v>332</v>
      </c>
    </row>
    <row r="71" spans="1:7" x14ac:dyDescent="0.2">
      <c r="A71" s="1" t="s">
        <v>204</v>
      </c>
      <c r="B71" s="1" t="s">
        <v>205</v>
      </c>
      <c r="C71" s="68">
        <v>8</v>
      </c>
      <c r="D71" s="42">
        <v>282500</v>
      </c>
      <c r="E71" s="7">
        <f t="shared" si="2"/>
        <v>2</v>
      </c>
      <c r="F71" s="7">
        <v>1</v>
      </c>
      <c r="G71" s="19" t="s">
        <v>332</v>
      </c>
    </row>
    <row r="72" spans="1:7" x14ac:dyDescent="0.2">
      <c r="A72" s="1" t="s">
        <v>206</v>
      </c>
      <c r="B72" s="1" t="s">
        <v>207</v>
      </c>
      <c r="C72" s="68">
        <v>7.0000000000000009</v>
      </c>
      <c r="D72" s="42">
        <v>839700</v>
      </c>
      <c r="E72" s="7">
        <f t="shared" si="2"/>
        <v>2</v>
      </c>
      <c r="F72" s="7">
        <v>3</v>
      </c>
      <c r="G72" s="19" t="s">
        <v>332</v>
      </c>
    </row>
    <row r="73" spans="1:7" x14ac:dyDescent="0.2">
      <c r="A73" s="1" t="s">
        <v>132</v>
      </c>
      <c r="B73" s="1" t="s">
        <v>133</v>
      </c>
      <c r="C73" s="68">
        <v>10</v>
      </c>
      <c r="D73" s="42">
        <v>120339</v>
      </c>
      <c r="E73" s="7">
        <f t="shared" si="2"/>
        <v>3</v>
      </c>
      <c r="F73" s="7">
        <v>1</v>
      </c>
      <c r="G73" s="19"/>
    </row>
    <row r="74" spans="1:7" x14ac:dyDescent="0.2">
      <c r="A74" s="1" t="s">
        <v>163</v>
      </c>
      <c r="B74" s="1" t="s">
        <v>164</v>
      </c>
      <c r="C74" s="68">
        <v>3</v>
      </c>
      <c r="D74" s="42">
        <v>623966</v>
      </c>
      <c r="E74" s="7">
        <f t="shared" si="2"/>
        <v>1</v>
      </c>
      <c r="F74" s="7">
        <v>3</v>
      </c>
      <c r="G74" s="19"/>
    </row>
    <row r="75" spans="1:7" x14ac:dyDescent="0.2">
      <c r="A75" s="1" t="s">
        <v>208</v>
      </c>
      <c r="B75" s="1" t="s">
        <v>209</v>
      </c>
      <c r="C75" s="68">
        <v>3</v>
      </c>
      <c r="D75" s="42">
        <v>384786</v>
      </c>
      <c r="E75" s="7">
        <f t="shared" si="2"/>
        <v>1</v>
      </c>
      <c r="F75" s="7">
        <v>2</v>
      </c>
      <c r="G75" s="19"/>
    </row>
    <row r="76" spans="1:7" x14ac:dyDescent="0.2">
      <c r="A76" s="1" t="s">
        <v>210</v>
      </c>
      <c r="B76" s="1" t="s">
        <v>211</v>
      </c>
      <c r="C76" s="68">
        <v>8</v>
      </c>
      <c r="D76" s="42">
        <v>191557</v>
      </c>
      <c r="E76" s="7">
        <f t="shared" si="2"/>
        <v>2</v>
      </c>
      <c r="F76" s="7">
        <v>1</v>
      </c>
      <c r="G76" s="19"/>
    </row>
    <row r="77" spans="1:7" x14ac:dyDescent="0.2">
      <c r="A77" s="1" t="s">
        <v>192</v>
      </c>
      <c r="B77" s="1" t="s">
        <v>193</v>
      </c>
      <c r="C77" s="68">
        <v>32</v>
      </c>
      <c r="D77" s="42">
        <v>3401573</v>
      </c>
      <c r="E77" s="7">
        <f t="shared" si="2"/>
        <v>4</v>
      </c>
      <c r="F77" s="7">
        <v>4</v>
      </c>
      <c r="G77" s="19" t="s">
        <v>332</v>
      </c>
    </row>
    <row r="78" spans="1:7" x14ac:dyDescent="0.2">
      <c r="A78" s="1" t="s">
        <v>194</v>
      </c>
      <c r="B78" s="1" t="s">
        <v>195</v>
      </c>
      <c r="C78" s="68">
        <v>23</v>
      </c>
      <c r="D78" s="42">
        <v>689665</v>
      </c>
      <c r="E78" s="7">
        <f t="shared" si="2"/>
        <v>4</v>
      </c>
      <c r="F78" s="7">
        <v>3</v>
      </c>
      <c r="G78" s="19" t="s">
        <v>332</v>
      </c>
    </row>
    <row r="79" spans="1:7" x14ac:dyDescent="0.2">
      <c r="A79" s="1" t="s">
        <v>198</v>
      </c>
      <c r="B79" s="1" t="s">
        <v>199</v>
      </c>
      <c r="C79" s="68">
        <v>32</v>
      </c>
      <c r="D79" s="42">
        <v>609465</v>
      </c>
      <c r="E79" s="7">
        <f t="shared" si="2"/>
        <v>4</v>
      </c>
      <c r="F79" s="7">
        <v>3</v>
      </c>
      <c r="G79" s="19" t="s">
        <v>332</v>
      </c>
    </row>
    <row r="80" spans="1:7" x14ac:dyDescent="0.2">
      <c r="A80" s="1" t="s">
        <v>202</v>
      </c>
      <c r="B80" s="1" t="s">
        <v>203</v>
      </c>
      <c r="C80" s="68">
        <v>26</v>
      </c>
      <c r="D80" s="42">
        <v>9897599</v>
      </c>
      <c r="E80" s="7">
        <f t="shared" si="2"/>
        <v>4</v>
      </c>
      <c r="F80" s="7">
        <v>4</v>
      </c>
      <c r="G80" s="19" t="s">
        <v>332</v>
      </c>
    </row>
    <row r="81" spans="3:8" x14ac:dyDescent="0.2">
      <c r="G81" s="19"/>
      <c r="H81" s="6"/>
    </row>
    <row r="82" spans="3:8" x14ac:dyDescent="0.2">
      <c r="G82" s="19"/>
      <c r="H82" s="6"/>
    </row>
    <row r="83" spans="3:8" x14ac:dyDescent="0.2">
      <c r="C83" s="1">
        <f>COUNTIF(C2:C80, "&lt;10")</f>
        <v>42</v>
      </c>
      <c r="G83" s="19"/>
      <c r="H83" s="6"/>
    </row>
    <row r="84" spans="3:8" x14ac:dyDescent="0.2">
      <c r="C84" s="1">
        <f>COUNT(C2:C80)</f>
        <v>79</v>
      </c>
      <c r="G84" s="19"/>
      <c r="H84" s="6"/>
    </row>
    <row r="85" spans="3:8" x14ac:dyDescent="0.2">
      <c r="C85" s="6"/>
      <c r="D85" s="42"/>
      <c r="G85" s="19"/>
      <c r="H85" s="6"/>
    </row>
    <row r="86" spans="3:8" x14ac:dyDescent="0.2">
      <c r="C86" s="6"/>
      <c r="D86" s="42"/>
      <c r="G86" s="6"/>
      <c r="H86" s="6"/>
    </row>
    <row r="87" spans="3:8" x14ac:dyDescent="0.2">
      <c r="C87" s="6"/>
      <c r="D87" s="42"/>
      <c r="G87" s="19"/>
      <c r="H87" s="6"/>
    </row>
    <row r="88" spans="3:8" x14ac:dyDescent="0.2">
      <c r="C88" s="6"/>
      <c r="D88" s="42"/>
      <c r="G88" s="19"/>
      <c r="H88" s="6"/>
    </row>
    <row r="89" spans="3:8" x14ac:dyDescent="0.2">
      <c r="C89" s="6"/>
      <c r="D89" s="42"/>
      <c r="G89" s="6"/>
      <c r="H89" s="6"/>
    </row>
    <row r="90" spans="3:8" x14ac:dyDescent="0.2">
      <c r="C90" s="6"/>
      <c r="D90" s="42"/>
      <c r="G90" s="6"/>
      <c r="H90" s="6"/>
    </row>
    <row r="91" spans="3:8" x14ac:dyDescent="0.2">
      <c r="C91" s="6"/>
      <c r="D91" s="42"/>
      <c r="G91" s="6"/>
      <c r="H91" s="6"/>
    </row>
    <row r="92" spans="3:8" x14ac:dyDescent="0.2">
      <c r="C92" s="6"/>
      <c r="D92" s="42"/>
      <c r="G92" s="6"/>
      <c r="H92" s="6"/>
    </row>
    <row r="93" spans="3:8" x14ac:dyDescent="0.2">
      <c r="C93" s="6"/>
      <c r="D93" s="42"/>
      <c r="G93" s="6"/>
      <c r="H93" s="6"/>
    </row>
    <row r="94" spans="3:8" x14ac:dyDescent="0.2">
      <c r="C94" s="6"/>
      <c r="D94" s="42"/>
      <c r="G94" s="6"/>
      <c r="H94" s="6"/>
    </row>
    <row r="95" spans="3:8" x14ac:dyDescent="0.2">
      <c r="C95" s="6"/>
      <c r="D95" s="42"/>
      <c r="G95" s="6"/>
      <c r="H95" s="6"/>
    </row>
    <row r="96" spans="3:8" x14ac:dyDescent="0.2">
      <c r="C96" s="6"/>
      <c r="D96" s="42"/>
      <c r="G96" s="6"/>
      <c r="H96" s="6"/>
    </row>
    <row r="97" spans="3:8" x14ac:dyDescent="0.2">
      <c r="C97" s="6"/>
      <c r="D97" s="42"/>
      <c r="G97" s="6"/>
      <c r="H97" s="6"/>
    </row>
    <row r="98" spans="3:8" x14ac:dyDescent="0.2">
      <c r="C98" s="6"/>
      <c r="D98" s="42"/>
      <c r="G98" s="6"/>
      <c r="H98" s="6"/>
    </row>
    <row r="99" spans="3:8" x14ac:dyDescent="0.2">
      <c r="C99" s="6"/>
      <c r="D99" s="42"/>
      <c r="G99" s="6"/>
      <c r="H99" s="6"/>
    </row>
    <row r="100" spans="3:8" x14ac:dyDescent="0.2">
      <c r="C100" s="6"/>
      <c r="D100" s="42"/>
      <c r="G100" s="6"/>
      <c r="H100" s="6"/>
    </row>
    <row r="101" spans="3:8" x14ac:dyDescent="0.2">
      <c r="C101" s="6"/>
      <c r="D101" s="42"/>
      <c r="H101" s="6"/>
    </row>
    <row r="102" spans="3:8" x14ac:dyDescent="0.2">
      <c r="C102" s="6"/>
      <c r="D102" s="42"/>
      <c r="G102" s="6"/>
      <c r="H102" s="6"/>
    </row>
    <row r="103" spans="3:8" x14ac:dyDescent="0.2">
      <c r="C103" s="6"/>
      <c r="D103" s="42"/>
      <c r="G103" s="6"/>
      <c r="H103" s="6"/>
    </row>
    <row r="104" spans="3:8" x14ac:dyDescent="0.2">
      <c r="C104" s="6"/>
      <c r="D104" s="42"/>
      <c r="G104" s="6"/>
      <c r="H104" s="6"/>
    </row>
    <row r="105" spans="3:8" x14ac:dyDescent="0.2">
      <c r="C105" s="6"/>
      <c r="D105" s="42"/>
      <c r="G105" s="6"/>
      <c r="H105" s="6"/>
    </row>
    <row r="106" spans="3:8" x14ac:dyDescent="0.2">
      <c r="C106" s="6"/>
      <c r="D106" s="42"/>
      <c r="G106" s="6"/>
      <c r="H106" s="6"/>
    </row>
    <row r="107" spans="3:8" x14ac:dyDescent="0.2">
      <c r="C107" s="6"/>
      <c r="D107" s="42"/>
      <c r="G107" s="6"/>
      <c r="H107" s="6"/>
    </row>
    <row r="108" spans="3:8" x14ac:dyDescent="0.2">
      <c r="C108" s="6"/>
      <c r="D108" s="42"/>
      <c r="G108" s="6"/>
      <c r="H108" s="6"/>
    </row>
    <row r="109" spans="3:8" x14ac:dyDescent="0.2">
      <c r="C109" s="6"/>
      <c r="D109" s="42"/>
      <c r="G109" s="6"/>
      <c r="H109" s="6"/>
    </row>
    <row r="110" spans="3:8" x14ac:dyDescent="0.2">
      <c r="C110" s="6"/>
      <c r="D110" s="42"/>
      <c r="G110" s="6"/>
      <c r="H110" s="6"/>
    </row>
    <row r="111" spans="3:8" x14ac:dyDescent="0.2">
      <c r="C111" s="6"/>
      <c r="D111" s="42"/>
      <c r="G111" s="6"/>
      <c r="H111" s="6"/>
    </row>
    <row r="112" spans="3:8" x14ac:dyDescent="0.2">
      <c r="C112" s="6"/>
      <c r="D112" s="42"/>
      <c r="G112" s="6"/>
      <c r="H112" s="6"/>
    </row>
    <row r="113" spans="3:8" x14ac:dyDescent="0.2">
      <c r="C113" s="6"/>
      <c r="D113" s="42"/>
      <c r="G113" s="7"/>
      <c r="H113" s="6"/>
    </row>
    <row r="114" spans="3:8" x14ac:dyDescent="0.2">
      <c r="C114" s="6"/>
      <c r="D114" s="42"/>
      <c r="G114" s="19"/>
      <c r="H114" s="6"/>
    </row>
    <row r="115" spans="3:8" x14ac:dyDescent="0.2">
      <c r="C115" s="6"/>
      <c r="D115" s="42"/>
      <c r="G115" s="19"/>
      <c r="H115" s="6"/>
    </row>
    <row r="116" spans="3:8" x14ac:dyDescent="0.2">
      <c r="C116" s="6"/>
      <c r="D116" s="42"/>
      <c r="G116" s="19"/>
      <c r="H116" s="6"/>
    </row>
    <row r="117" spans="3:8" x14ac:dyDescent="0.2">
      <c r="C117" s="6"/>
      <c r="D117" s="42"/>
      <c r="G117" s="19"/>
      <c r="H117" s="6"/>
    </row>
    <row r="118" spans="3:8" x14ac:dyDescent="0.2">
      <c r="C118" s="6"/>
      <c r="D118" s="42"/>
      <c r="G118" s="19"/>
      <c r="H118" s="6"/>
    </row>
    <row r="119" spans="3:8" x14ac:dyDescent="0.2">
      <c r="C119" s="6"/>
      <c r="D119" s="42"/>
      <c r="G119" s="19"/>
      <c r="H119" s="6"/>
    </row>
    <row r="120" spans="3:8" x14ac:dyDescent="0.2">
      <c r="C120" s="6"/>
      <c r="D120" s="42"/>
      <c r="G120" s="19"/>
      <c r="H120" s="6"/>
    </row>
    <row r="121" spans="3:8" x14ac:dyDescent="0.2">
      <c r="C121" s="6"/>
      <c r="D121" s="42"/>
      <c r="G121" s="19"/>
      <c r="H121" s="6"/>
    </row>
    <row r="122" spans="3:8" x14ac:dyDescent="0.2">
      <c r="C122" s="6"/>
      <c r="D122" s="42"/>
      <c r="G122" s="19"/>
      <c r="H122" s="6"/>
    </row>
    <row r="123" spans="3:8" x14ac:dyDescent="0.2">
      <c r="C123" s="6"/>
      <c r="D123" s="42"/>
      <c r="G123" s="19"/>
      <c r="H123" s="6"/>
    </row>
    <row r="124" spans="3:8" x14ac:dyDescent="0.2">
      <c r="C124" s="6"/>
      <c r="D124" s="42"/>
      <c r="G124" s="19"/>
      <c r="H124" s="6"/>
    </row>
    <row r="125" spans="3:8" x14ac:dyDescent="0.2">
      <c r="C125" s="6"/>
      <c r="D125" s="42"/>
      <c r="G125" s="19"/>
      <c r="H125" s="6"/>
    </row>
    <row r="126" spans="3:8" x14ac:dyDescent="0.2">
      <c r="C126" s="6"/>
      <c r="D126" s="42"/>
      <c r="G126" s="19"/>
      <c r="H126" s="6"/>
    </row>
    <row r="127" spans="3:8" x14ac:dyDescent="0.2">
      <c r="C127" s="6"/>
      <c r="D127" s="42"/>
      <c r="G127" s="19"/>
      <c r="H127" s="6"/>
    </row>
    <row r="128" spans="3:8" x14ac:dyDescent="0.2">
      <c r="C128" s="6"/>
      <c r="D128" s="42"/>
      <c r="G128" s="19"/>
      <c r="H128" s="6"/>
    </row>
    <row r="129" spans="3:8" x14ac:dyDescent="0.2">
      <c r="C129" s="6"/>
      <c r="D129" s="42"/>
      <c r="G129" s="19"/>
      <c r="H129" s="6"/>
    </row>
    <row r="130" spans="3:8" x14ac:dyDescent="0.2">
      <c r="C130" s="6"/>
      <c r="D130" s="42"/>
      <c r="G130" s="19"/>
      <c r="H130" s="6"/>
    </row>
    <row r="131" spans="3:8" x14ac:dyDescent="0.2">
      <c r="C131" s="6"/>
      <c r="D131" s="42"/>
      <c r="G131" s="19"/>
      <c r="H131" s="6"/>
    </row>
    <row r="132" spans="3:8" x14ac:dyDescent="0.2">
      <c r="C132" s="6"/>
      <c r="D132" s="42"/>
      <c r="G132" s="19"/>
      <c r="H132" s="6"/>
    </row>
    <row r="133" spans="3:8" x14ac:dyDescent="0.2">
      <c r="C133" s="6"/>
      <c r="D133" s="42"/>
      <c r="G133" s="19"/>
      <c r="H133" s="6"/>
    </row>
    <row r="134" spans="3:8" x14ac:dyDescent="0.2">
      <c r="C134" s="6"/>
      <c r="D134" s="42"/>
      <c r="G134" s="19"/>
      <c r="H134" s="6"/>
    </row>
    <row r="135" spans="3:8" x14ac:dyDescent="0.2">
      <c r="C135" s="6"/>
      <c r="D135" s="42"/>
      <c r="G135" s="19"/>
      <c r="H135" s="6"/>
    </row>
    <row r="136" spans="3:8" x14ac:dyDescent="0.2">
      <c r="C136" s="6"/>
      <c r="D136" s="42"/>
      <c r="G136" s="19"/>
      <c r="H136" s="6"/>
    </row>
    <row r="137" spans="3:8" x14ac:dyDescent="0.2">
      <c r="C137" s="6"/>
      <c r="D137" s="42"/>
      <c r="G137" s="19"/>
      <c r="H137" s="6"/>
    </row>
    <row r="138" spans="3:8" x14ac:dyDescent="0.2">
      <c r="C138" s="6"/>
      <c r="D138" s="42"/>
      <c r="G138" s="19"/>
      <c r="H138" s="6"/>
    </row>
    <row r="139" spans="3:8" x14ac:dyDescent="0.2">
      <c r="C139" s="6"/>
      <c r="D139" s="42"/>
      <c r="G139" s="19"/>
      <c r="H139" s="6"/>
    </row>
    <row r="140" spans="3:8" x14ac:dyDescent="0.2">
      <c r="C140" s="6"/>
      <c r="D140" s="42"/>
      <c r="G140" s="19"/>
      <c r="H140" s="6"/>
    </row>
    <row r="141" spans="3:8" x14ac:dyDescent="0.2">
      <c r="C141" s="6"/>
      <c r="D141" s="42"/>
      <c r="G141" s="19"/>
      <c r="H141" s="6"/>
    </row>
    <row r="142" spans="3:8" x14ac:dyDescent="0.2">
      <c r="C142" s="6"/>
      <c r="D142" s="42"/>
      <c r="G142" s="19"/>
      <c r="H142" s="6"/>
    </row>
    <row r="143" spans="3:8" x14ac:dyDescent="0.2">
      <c r="C143" s="6"/>
      <c r="D143" s="42"/>
      <c r="G143" s="19"/>
      <c r="H143" s="6"/>
    </row>
    <row r="144" spans="3:8" x14ac:dyDescent="0.2">
      <c r="C144" s="6"/>
      <c r="D144" s="42"/>
      <c r="G144" s="19"/>
      <c r="H144" s="6"/>
    </row>
    <row r="145" spans="3:8" x14ac:dyDescent="0.2">
      <c r="C145" s="6"/>
      <c r="D145" s="42"/>
      <c r="G145" s="19"/>
      <c r="H145" s="6"/>
    </row>
    <row r="146" spans="3:8" x14ac:dyDescent="0.2">
      <c r="C146" s="6"/>
      <c r="D146" s="42"/>
      <c r="G146" s="19"/>
      <c r="H146" s="6"/>
    </row>
    <row r="147" spans="3:8" x14ac:dyDescent="0.2">
      <c r="C147" s="6"/>
      <c r="D147" s="42"/>
      <c r="G147" s="19"/>
      <c r="H147" s="6"/>
    </row>
    <row r="148" spans="3:8" x14ac:dyDescent="0.2">
      <c r="C148" s="6"/>
      <c r="D148" s="42"/>
      <c r="G148" s="6"/>
      <c r="H148" s="6"/>
    </row>
    <row r="149" spans="3:8" x14ac:dyDescent="0.2">
      <c r="C149" s="6"/>
      <c r="D149" s="42"/>
      <c r="G149" s="6"/>
      <c r="H149" s="6"/>
    </row>
    <row r="150" spans="3:8" x14ac:dyDescent="0.2">
      <c r="C150" s="6"/>
      <c r="D150" s="42"/>
      <c r="G150" s="6"/>
      <c r="H150" s="6"/>
    </row>
    <row r="151" spans="3:8" x14ac:dyDescent="0.2">
      <c r="C151" s="6"/>
      <c r="D151" s="42"/>
      <c r="G151" s="6"/>
      <c r="H151" s="6"/>
    </row>
    <row r="152" spans="3:8" x14ac:dyDescent="0.2">
      <c r="C152" s="6"/>
      <c r="D152" s="42"/>
      <c r="G152" s="6"/>
      <c r="H152" s="6"/>
    </row>
    <row r="153" spans="3:8" x14ac:dyDescent="0.2">
      <c r="C153" s="6"/>
      <c r="D153" s="42"/>
      <c r="G153" s="6"/>
      <c r="H153" s="6"/>
    </row>
    <row r="154" spans="3:8" x14ac:dyDescent="0.2">
      <c r="C154" s="6"/>
      <c r="D154" s="42"/>
      <c r="G154" s="6"/>
      <c r="H154" s="6"/>
    </row>
    <row r="155" spans="3:8" x14ac:dyDescent="0.2">
      <c r="C155" s="6"/>
      <c r="D155" s="42"/>
      <c r="G155" s="6"/>
      <c r="H155" s="6"/>
    </row>
    <row r="156" spans="3:8" x14ac:dyDescent="0.2">
      <c r="C156" s="6"/>
      <c r="D156" s="42"/>
      <c r="G156" s="6"/>
      <c r="H156" s="6"/>
    </row>
    <row r="157" spans="3:8" x14ac:dyDescent="0.2">
      <c r="C157" s="6"/>
      <c r="D157" s="42"/>
      <c r="G157" s="6"/>
      <c r="H157" s="6"/>
    </row>
    <row r="158" spans="3:8" x14ac:dyDescent="0.2">
      <c r="C158" s="6"/>
      <c r="D158" s="42"/>
      <c r="G158" s="6"/>
      <c r="H158" s="6"/>
    </row>
    <row r="159" spans="3:8" x14ac:dyDescent="0.2">
      <c r="C159" s="6"/>
      <c r="D159" s="42"/>
      <c r="G159" s="6"/>
      <c r="H159" s="6"/>
    </row>
    <row r="160" spans="3:8" x14ac:dyDescent="0.2">
      <c r="C160" s="6"/>
      <c r="D160" s="42"/>
      <c r="G160" s="6"/>
      <c r="H160" s="6"/>
    </row>
    <row r="161" spans="3:8" x14ac:dyDescent="0.2">
      <c r="C161" s="6"/>
      <c r="D161" s="42"/>
      <c r="G161" s="6"/>
      <c r="H161" s="6"/>
    </row>
    <row r="162" spans="3:8" x14ac:dyDescent="0.2">
      <c r="C162" s="6"/>
      <c r="D162" s="42"/>
      <c r="G162" s="6"/>
      <c r="H162" s="6"/>
    </row>
    <row r="163" spans="3:8" x14ac:dyDescent="0.2">
      <c r="C163" s="6"/>
      <c r="D163" s="42"/>
      <c r="G163" s="6"/>
      <c r="H163" s="6"/>
    </row>
    <row r="164" spans="3:8" x14ac:dyDescent="0.2">
      <c r="C164" s="6"/>
      <c r="D164" s="42"/>
      <c r="G164" s="6"/>
      <c r="H164" s="6"/>
    </row>
    <row r="165" spans="3:8" x14ac:dyDescent="0.2">
      <c r="C165" s="6"/>
      <c r="D165" s="42"/>
      <c r="G165" s="6"/>
      <c r="H165" s="6"/>
    </row>
    <row r="166" spans="3:8" x14ac:dyDescent="0.2">
      <c r="C166" s="6"/>
      <c r="D166" s="42"/>
      <c r="G166" s="6"/>
      <c r="H166" s="6"/>
    </row>
    <row r="167" spans="3:8" x14ac:dyDescent="0.2">
      <c r="C167" s="6"/>
      <c r="D167" s="42"/>
      <c r="G167" s="6"/>
      <c r="H167" s="6"/>
    </row>
    <row r="168" spans="3:8" x14ac:dyDescent="0.2">
      <c r="C168" s="6"/>
      <c r="D168" s="42"/>
      <c r="G168" s="6"/>
      <c r="H168" s="6"/>
    </row>
    <row r="169" spans="3:8" x14ac:dyDescent="0.2">
      <c r="C169" s="6"/>
      <c r="D169" s="42"/>
      <c r="G169" s="6"/>
      <c r="H169" s="6"/>
    </row>
    <row r="170" spans="3:8" x14ac:dyDescent="0.2">
      <c r="C170" s="6"/>
      <c r="D170" s="42"/>
      <c r="G170" s="6"/>
      <c r="H170" s="6"/>
    </row>
    <row r="171" spans="3:8" x14ac:dyDescent="0.2">
      <c r="C171" s="6"/>
      <c r="D171" s="42"/>
      <c r="G171" s="6"/>
      <c r="H171" s="6"/>
    </row>
    <row r="172" spans="3:8" x14ac:dyDescent="0.2">
      <c r="C172" s="6"/>
      <c r="D172" s="42"/>
      <c r="G172" s="6"/>
      <c r="H172" s="6"/>
    </row>
    <row r="173" spans="3:8" x14ac:dyDescent="0.2">
      <c r="C173" s="6"/>
      <c r="D173" s="42"/>
      <c r="G173" s="6"/>
      <c r="H173" s="6"/>
    </row>
    <row r="174" spans="3:8" x14ac:dyDescent="0.2">
      <c r="C174" s="6"/>
      <c r="D174" s="42"/>
      <c r="G174" s="19"/>
      <c r="H174" s="6"/>
    </row>
    <row r="175" spans="3:8" x14ac:dyDescent="0.2">
      <c r="C175" s="6"/>
      <c r="D175" s="42"/>
      <c r="G175" s="19"/>
      <c r="H175" s="6"/>
    </row>
    <row r="176" spans="3:8" x14ac:dyDescent="0.2">
      <c r="C176" s="6"/>
      <c r="D176" s="42"/>
      <c r="G176" s="19"/>
      <c r="H176" s="6"/>
    </row>
    <row r="177" spans="3:8" x14ac:dyDescent="0.2">
      <c r="C177" s="6"/>
      <c r="D177" s="42"/>
      <c r="G177" s="19"/>
      <c r="H177" s="6"/>
    </row>
    <row r="178" spans="3:8" x14ac:dyDescent="0.2">
      <c r="C178" s="6"/>
      <c r="D178" s="42"/>
      <c r="G178" s="19"/>
      <c r="H178" s="6"/>
    </row>
    <row r="179" spans="3:8" x14ac:dyDescent="0.2">
      <c r="C179" s="6"/>
      <c r="D179" s="42"/>
      <c r="G179" s="19"/>
      <c r="H179" s="6"/>
    </row>
    <row r="180" spans="3:8" x14ac:dyDescent="0.2">
      <c r="C180" s="6"/>
      <c r="D180" s="42"/>
      <c r="G180" s="6"/>
      <c r="H180" s="6"/>
    </row>
    <row r="181" spans="3:8" x14ac:dyDescent="0.2">
      <c r="C181" s="6"/>
      <c r="D181" s="42"/>
      <c r="G181" s="6"/>
      <c r="H181" s="6"/>
    </row>
    <row r="182" spans="3:8" x14ac:dyDescent="0.2">
      <c r="C182" s="6"/>
      <c r="D182" s="42"/>
      <c r="G182" s="6"/>
      <c r="H182" s="6"/>
    </row>
    <row r="183" spans="3:8" x14ac:dyDescent="0.2">
      <c r="C183" s="6"/>
      <c r="D183" s="42"/>
      <c r="G183" s="6"/>
      <c r="H183" s="6"/>
    </row>
    <row r="184" spans="3:8" x14ac:dyDescent="0.2">
      <c r="C184" s="6"/>
      <c r="D184" s="42"/>
      <c r="G184" s="6"/>
      <c r="H184" s="6"/>
    </row>
    <row r="185" spans="3:8" x14ac:dyDescent="0.2">
      <c r="C185" s="6"/>
      <c r="D185" s="42"/>
      <c r="G185" s="6"/>
      <c r="H185" s="6"/>
    </row>
    <row r="186" spans="3:8" x14ac:dyDescent="0.2">
      <c r="C186" s="6"/>
      <c r="D186" s="42"/>
      <c r="G186" s="6"/>
      <c r="H186" s="6"/>
    </row>
    <row r="187" spans="3:8" x14ac:dyDescent="0.2">
      <c r="C187" s="6"/>
      <c r="D187" s="42"/>
      <c r="G187" s="6"/>
      <c r="H187" s="6"/>
    </row>
    <row r="188" spans="3:8" x14ac:dyDescent="0.2">
      <c r="C188" s="6"/>
      <c r="D188" s="42"/>
      <c r="G188" s="6"/>
      <c r="H188" s="6"/>
    </row>
    <row r="189" spans="3:8" x14ac:dyDescent="0.2">
      <c r="C189" s="6"/>
      <c r="D189" s="42"/>
      <c r="G189" s="6"/>
      <c r="H189" s="6"/>
    </row>
    <row r="190" spans="3:8" x14ac:dyDescent="0.2">
      <c r="C190" s="6"/>
      <c r="D190" s="42"/>
      <c r="G190" s="6"/>
      <c r="H190" s="6"/>
    </row>
    <row r="191" spans="3:8" x14ac:dyDescent="0.2">
      <c r="C191" s="6"/>
      <c r="D191" s="42"/>
      <c r="G191" s="6"/>
      <c r="H191" s="6"/>
    </row>
    <row r="192" spans="3:8" x14ac:dyDescent="0.2">
      <c r="C192" s="6"/>
      <c r="D192" s="42"/>
      <c r="G192" s="6"/>
      <c r="H192" s="6"/>
    </row>
    <row r="193" spans="3:8" x14ac:dyDescent="0.2">
      <c r="C193" s="6"/>
      <c r="D193" s="42"/>
      <c r="G193" s="6"/>
      <c r="H193" s="6"/>
    </row>
    <row r="194" spans="3:8" x14ac:dyDescent="0.2">
      <c r="C194" s="6"/>
      <c r="D194" s="42"/>
      <c r="G194" s="6"/>
      <c r="H194" s="6"/>
    </row>
    <row r="195" spans="3:8" x14ac:dyDescent="0.2">
      <c r="C195" s="6"/>
      <c r="D195" s="42"/>
      <c r="G195" s="6"/>
      <c r="H195" s="6"/>
    </row>
    <row r="196" spans="3:8" x14ac:dyDescent="0.2">
      <c r="C196" s="6"/>
      <c r="D196" s="42"/>
      <c r="G196" s="6"/>
      <c r="H196" s="6"/>
    </row>
    <row r="197" spans="3:8" x14ac:dyDescent="0.2">
      <c r="C197" s="6"/>
      <c r="D197" s="42"/>
      <c r="G197" s="6"/>
      <c r="H197" s="6"/>
    </row>
    <row r="198" spans="3:8" x14ac:dyDescent="0.2">
      <c r="C198" s="6"/>
      <c r="D198" s="42"/>
      <c r="G198" s="19"/>
      <c r="H198" s="6"/>
    </row>
    <row r="199" spans="3:8" x14ac:dyDescent="0.2">
      <c r="C199" s="6"/>
      <c r="D199" s="42"/>
      <c r="G199" s="19"/>
      <c r="H199" s="6"/>
    </row>
    <row r="200" spans="3:8" x14ac:dyDescent="0.2">
      <c r="C200" s="6"/>
      <c r="D200" s="42"/>
      <c r="G200" s="19"/>
      <c r="H200" s="6"/>
    </row>
    <row r="201" spans="3:8" x14ac:dyDescent="0.2">
      <c r="C201" s="6"/>
      <c r="D201" s="42"/>
      <c r="G201" s="19"/>
      <c r="H201" s="6"/>
    </row>
    <row r="202" spans="3:8" x14ac:dyDescent="0.2">
      <c r="C202" s="6"/>
      <c r="D202" s="42"/>
      <c r="G202" s="19"/>
      <c r="H202" s="6"/>
    </row>
    <row r="203" spans="3:8" x14ac:dyDescent="0.2">
      <c r="C203" s="6"/>
      <c r="D203" s="42"/>
      <c r="G203" s="19"/>
      <c r="H203" s="6"/>
    </row>
    <row r="204" spans="3:8" x14ac:dyDescent="0.2">
      <c r="C204" s="6"/>
      <c r="D204" s="42"/>
      <c r="G204" s="19"/>
      <c r="H204" s="6"/>
    </row>
    <row r="205" spans="3:8" x14ac:dyDescent="0.2">
      <c r="C205" s="6"/>
      <c r="D205" s="42"/>
      <c r="G205" s="19"/>
      <c r="H205" s="6"/>
    </row>
    <row r="206" spans="3:8" x14ac:dyDescent="0.2">
      <c r="C206" s="6"/>
      <c r="D206" s="42"/>
      <c r="G206" s="19"/>
      <c r="H206" s="6"/>
    </row>
    <row r="207" spans="3:8" x14ac:dyDescent="0.2">
      <c r="C207" s="6"/>
      <c r="D207" s="42"/>
      <c r="G207" s="19"/>
      <c r="H207" s="6"/>
    </row>
    <row r="208" spans="3:8" x14ac:dyDescent="0.2">
      <c r="C208" s="6"/>
      <c r="D208" s="42"/>
      <c r="G208" s="19"/>
      <c r="H208" s="6"/>
    </row>
    <row r="209" spans="3:8" x14ac:dyDescent="0.2">
      <c r="C209" s="6"/>
      <c r="D209" s="42"/>
      <c r="G209" s="19"/>
      <c r="H209" s="6"/>
    </row>
    <row r="210" spans="3:8" x14ac:dyDescent="0.2">
      <c r="C210" s="6"/>
      <c r="D210" s="42"/>
      <c r="G210" s="7"/>
      <c r="H210" s="6"/>
    </row>
    <row r="211" spans="3:8" x14ac:dyDescent="0.2">
      <c r="C211" s="6"/>
      <c r="D211" s="42"/>
      <c r="G211" s="19"/>
      <c r="H211" s="6"/>
    </row>
    <row r="212" spans="3:8" x14ac:dyDescent="0.2">
      <c r="C212" s="6"/>
      <c r="D212" s="42"/>
      <c r="G212" s="19"/>
      <c r="H212" s="6"/>
    </row>
    <row r="213" spans="3:8" x14ac:dyDescent="0.2">
      <c r="C213" s="6"/>
      <c r="D213" s="42"/>
      <c r="G213" s="19"/>
      <c r="H213" s="6"/>
    </row>
    <row r="214" spans="3:8" x14ac:dyDescent="0.2">
      <c r="C214" s="6"/>
      <c r="D214" s="42"/>
      <c r="G214" s="19"/>
      <c r="H214" s="6"/>
    </row>
    <row r="215" spans="3:8" x14ac:dyDescent="0.2">
      <c r="C215" s="6"/>
      <c r="D215" s="42"/>
      <c r="G215" s="19"/>
      <c r="H215" s="6"/>
    </row>
    <row r="216" spans="3:8" x14ac:dyDescent="0.2">
      <c r="C216" s="6"/>
      <c r="D216" s="42"/>
      <c r="G216" s="19"/>
      <c r="H216" s="6"/>
    </row>
    <row r="217" spans="3:8" x14ac:dyDescent="0.2">
      <c r="C217" s="6"/>
      <c r="D217" s="42"/>
      <c r="G217" s="19"/>
      <c r="H217" s="6"/>
    </row>
    <row r="218" spans="3:8" x14ac:dyDescent="0.2">
      <c r="C218" s="6"/>
      <c r="D218" s="42"/>
      <c r="G218" s="19"/>
      <c r="H218" s="6"/>
    </row>
    <row r="219" spans="3:8" x14ac:dyDescent="0.2">
      <c r="C219" s="6"/>
      <c r="D219" s="42"/>
      <c r="G219" s="19"/>
      <c r="H219" s="6"/>
    </row>
    <row r="220" spans="3:8" x14ac:dyDescent="0.2">
      <c r="C220" s="6"/>
      <c r="D220" s="42"/>
      <c r="G220" s="19"/>
      <c r="H220" s="6"/>
    </row>
    <row r="221" spans="3:8" x14ac:dyDescent="0.2">
      <c r="C221" s="6"/>
      <c r="D221" s="42"/>
      <c r="G221" s="19"/>
      <c r="H221" s="6"/>
    </row>
    <row r="222" spans="3:8" x14ac:dyDescent="0.2">
      <c r="C222" s="6"/>
      <c r="D222" s="42"/>
      <c r="G222" s="19"/>
      <c r="H222" s="6"/>
    </row>
    <row r="223" spans="3:8" x14ac:dyDescent="0.2">
      <c r="C223" s="6"/>
      <c r="D223" s="42"/>
      <c r="G223" s="19"/>
      <c r="H223" s="6"/>
    </row>
    <row r="224" spans="3:8" x14ac:dyDescent="0.2">
      <c r="C224" s="6"/>
      <c r="D224" s="42"/>
      <c r="G224" s="19"/>
      <c r="H224" s="6"/>
    </row>
    <row r="225" spans="3:8" x14ac:dyDescent="0.2">
      <c r="C225" s="6"/>
      <c r="D225" s="42"/>
      <c r="G225" s="19"/>
      <c r="H225" s="6"/>
    </row>
    <row r="226" spans="3:8" x14ac:dyDescent="0.2">
      <c r="C226" s="6"/>
      <c r="D226" s="42"/>
      <c r="G226" s="19"/>
      <c r="H226" s="6"/>
    </row>
    <row r="227" spans="3:8" x14ac:dyDescent="0.2">
      <c r="C227" s="6"/>
      <c r="D227" s="42"/>
      <c r="G227" s="19"/>
      <c r="H227" s="6"/>
    </row>
    <row r="228" spans="3:8" x14ac:dyDescent="0.2">
      <c r="C228" s="6"/>
      <c r="D228" s="42"/>
      <c r="G228" s="19"/>
      <c r="H228" s="6"/>
    </row>
    <row r="229" spans="3:8" x14ac:dyDescent="0.2">
      <c r="C229" s="6"/>
      <c r="D229" s="42"/>
      <c r="G229" s="6"/>
      <c r="H229" s="6"/>
    </row>
    <row r="230" spans="3:8" x14ac:dyDescent="0.2">
      <c r="C230" s="6"/>
      <c r="D230" s="42"/>
      <c r="G230" s="6"/>
      <c r="H230" s="6"/>
    </row>
    <row r="231" spans="3:8" x14ac:dyDescent="0.2">
      <c r="C231" s="6"/>
      <c r="D231" s="42"/>
      <c r="G231" s="6"/>
      <c r="H231" s="6"/>
    </row>
    <row r="232" spans="3:8" x14ac:dyDescent="0.2">
      <c r="C232" s="6"/>
      <c r="D232" s="42"/>
      <c r="G232" s="6"/>
      <c r="H232" s="6"/>
    </row>
    <row r="233" spans="3:8" x14ac:dyDescent="0.2">
      <c r="C233" s="6"/>
      <c r="D233" s="42"/>
      <c r="G233" s="6"/>
      <c r="H233" s="6"/>
    </row>
    <row r="234" spans="3:8" x14ac:dyDescent="0.2">
      <c r="C234" s="6"/>
      <c r="D234" s="42"/>
      <c r="G234" s="6"/>
      <c r="H234" s="6"/>
    </row>
    <row r="235" spans="3:8" x14ac:dyDescent="0.2">
      <c r="C235" s="6"/>
      <c r="D235" s="42"/>
      <c r="G235" s="6"/>
      <c r="H235" s="6"/>
    </row>
    <row r="236" spans="3:8" x14ac:dyDescent="0.2">
      <c r="C236" s="6"/>
      <c r="D236" s="42"/>
      <c r="G236" s="6"/>
      <c r="H236" s="6"/>
    </row>
    <row r="237" spans="3:8" x14ac:dyDescent="0.2">
      <c r="C237" s="6"/>
      <c r="D237" s="42"/>
      <c r="G237" s="6"/>
      <c r="H237" s="6"/>
    </row>
    <row r="238" spans="3:8" x14ac:dyDescent="0.2">
      <c r="C238" s="6"/>
      <c r="D238" s="42"/>
      <c r="G238" s="19"/>
      <c r="H238" s="6"/>
    </row>
    <row r="239" spans="3:8" x14ac:dyDescent="0.2">
      <c r="C239" s="6"/>
      <c r="D239" s="42"/>
      <c r="G239" s="19"/>
      <c r="H239" s="6"/>
    </row>
    <row r="240" spans="3:8" x14ac:dyDescent="0.2">
      <c r="C240" s="6"/>
      <c r="D240" s="42"/>
      <c r="G240" s="19"/>
      <c r="H240" s="6"/>
    </row>
    <row r="241" spans="3:8" x14ac:dyDescent="0.2">
      <c r="C241" s="6"/>
      <c r="D241" s="42"/>
      <c r="G241" s="19"/>
      <c r="H241" s="6"/>
    </row>
    <row r="242" spans="3:8" x14ac:dyDescent="0.2">
      <c r="C242" s="6"/>
      <c r="D242" s="42"/>
      <c r="G242" s="19"/>
      <c r="H242" s="6"/>
    </row>
    <row r="243" spans="3:8" x14ac:dyDescent="0.2">
      <c r="C243" s="6"/>
      <c r="D243" s="42"/>
      <c r="G243" s="19"/>
      <c r="H243" s="6"/>
    </row>
    <row r="244" spans="3:8" x14ac:dyDescent="0.2">
      <c r="C244" s="6"/>
      <c r="D244" s="42"/>
      <c r="G244" s="19"/>
      <c r="H244" s="6"/>
    </row>
    <row r="245" spans="3:8" x14ac:dyDescent="0.2">
      <c r="C245" s="6"/>
      <c r="D245" s="42"/>
      <c r="G245" s="19"/>
      <c r="H245" s="6"/>
    </row>
    <row r="246" spans="3:8" x14ac:dyDescent="0.2">
      <c r="C246" s="6"/>
      <c r="D246" s="42"/>
      <c r="G246" s="19"/>
      <c r="H246" s="6"/>
    </row>
    <row r="247" spans="3:8" x14ac:dyDescent="0.2">
      <c r="C247" s="6"/>
      <c r="D247" s="42"/>
      <c r="G247" s="19"/>
      <c r="H247" s="6"/>
    </row>
    <row r="248" spans="3:8" x14ac:dyDescent="0.2">
      <c r="C248" s="6"/>
      <c r="D248" s="42"/>
      <c r="G248" s="19"/>
      <c r="H248" s="6"/>
    </row>
    <row r="249" spans="3:8" x14ac:dyDescent="0.2">
      <c r="C249" s="6"/>
      <c r="D249" s="42"/>
      <c r="G249" s="19"/>
      <c r="H249" s="6"/>
    </row>
    <row r="250" spans="3:8" x14ac:dyDescent="0.2">
      <c r="C250" s="6"/>
      <c r="D250" s="42"/>
      <c r="G250" s="19"/>
      <c r="H250" s="6"/>
    </row>
    <row r="251" spans="3:8" x14ac:dyDescent="0.2">
      <c r="C251" s="6"/>
      <c r="D251" s="42"/>
      <c r="G251" s="19"/>
      <c r="H251" s="6"/>
    </row>
    <row r="252" spans="3:8" x14ac:dyDescent="0.2">
      <c r="C252" s="6"/>
      <c r="D252" s="42"/>
      <c r="G252" s="19"/>
      <c r="H252" s="6"/>
    </row>
    <row r="253" spans="3:8" x14ac:dyDescent="0.2">
      <c r="C253" s="6"/>
      <c r="D253" s="42"/>
      <c r="G253" s="19"/>
      <c r="H253" s="6"/>
    </row>
    <row r="254" spans="3:8" x14ac:dyDescent="0.2">
      <c r="C254" s="6"/>
      <c r="D254" s="42"/>
      <c r="G254" s="19"/>
      <c r="H254" s="6"/>
    </row>
    <row r="255" spans="3:8" x14ac:dyDescent="0.2">
      <c r="C255" s="6"/>
      <c r="D255" s="42"/>
      <c r="G255" s="19"/>
      <c r="H255" s="6"/>
    </row>
    <row r="256" spans="3:8" x14ac:dyDescent="0.2">
      <c r="C256" s="6"/>
      <c r="D256" s="42"/>
      <c r="G256" s="19"/>
      <c r="H256" s="6"/>
    </row>
    <row r="257" spans="3:8" x14ac:dyDescent="0.2">
      <c r="C257" s="6"/>
      <c r="D257" s="42"/>
      <c r="G257" s="19"/>
      <c r="H257" s="6"/>
    </row>
    <row r="258" spans="3:8" x14ac:dyDescent="0.2">
      <c r="C258" s="6"/>
      <c r="D258" s="42"/>
      <c r="G258" s="19"/>
      <c r="H258" s="6"/>
    </row>
    <row r="259" spans="3:8" x14ac:dyDescent="0.2">
      <c r="C259" s="6"/>
      <c r="D259" s="42"/>
      <c r="G259" s="19"/>
      <c r="H259" s="6"/>
    </row>
    <row r="260" spans="3:8" x14ac:dyDescent="0.2">
      <c r="C260" s="6"/>
      <c r="D260" s="42"/>
      <c r="G260" s="19"/>
      <c r="H260" s="6"/>
    </row>
    <row r="261" spans="3:8" x14ac:dyDescent="0.2">
      <c r="C261" s="6"/>
      <c r="D261" s="42"/>
      <c r="G261" s="19"/>
      <c r="H261" s="6"/>
    </row>
    <row r="262" spans="3:8" x14ac:dyDescent="0.2">
      <c r="C262" s="6"/>
      <c r="D262" s="42"/>
      <c r="G262" s="19"/>
      <c r="H262" s="6"/>
    </row>
    <row r="263" spans="3:8" x14ac:dyDescent="0.2">
      <c r="C263" s="6"/>
      <c r="D263" s="42"/>
      <c r="G263" s="19"/>
      <c r="H263" s="6"/>
    </row>
    <row r="264" spans="3:8" x14ac:dyDescent="0.2">
      <c r="C264" s="6"/>
      <c r="D264" s="42"/>
      <c r="G264" s="19"/>
      <c r="H264" s="6"/>
    </row>
    <row r="265" spans="3:8" x14ac:dyDescent="0.2">
      <c r="C265" s="6"/>
      <c r="D265" s="42"/>
      <c r="G265" s="19"/>
      <c r="H265" s="6"/>
    </row>
    <row r="266" spans="3:8" x14ac:dyDescent="0.2">
      <c r="C266" s="6"/>
      <c r="D266" s="42"/>
      <c r="G266" s="19"/>
      <c r="H266" s="6"/>
    </row>
    <row r="267" spans="3:8" x14ac:dyDescent="0.2">
      <c r="C267" s="6"/>
      <c r="D267" s="42"/>
      <c r="G267" s="19"/>
      <c r="H267" s="6"/>
    </row>
    <row r="268" spans="3:8" x14ac:dyDescent="0.2">
      <c r="C268" s="6"/>
      <c r="D268" s="42"/>
      <c r="G268" s="19"/>
      <c r="H268" s="6"/>
    </row>
    <row r="269" spans="3:8" x14ac:dyDescent="0.2">
      <c r="C269" s="6"/>
      <c r="D269" s="42"/>
      <c r="G269" s="19"/>
      <c r="H269" s="6"/>
    </row>
    <row r="270" spans="3:8" x14ac:dyDescent="0.2">
      <c r="C270" s="6"/>
      <c r="D270" s="42"/>
      <c r="G270" s="19"/>
      <c r="H270" s="6"/>
    </row>
    <row r="271" spans="3:8" x14ac:dyDescent="0.2">
      <c r="C271" s="6"/>
      <c r="D271" s="42"/>
      <c r="G271" s="19"/>
      <c r="H271" s="6"/>
    </row>
    <row r="272" spans="3:8" x14ac:dyDescent="0.2">
      <c r="C272" s="6"/>
      <c r="D272" s="42"/>
      <c r="G272" s="19"/>
      <c r="H272" s="6"/>
    </row>
    <row r="273" spans="1:8" x14ac:dyDescent="0.2">
      <c r="C273" s="6"/>
      <c r="D273" s="42"/>
      <c r="F273" s="43"/>
      <c r="G273" s="6"/>
      <c r="H273" s="6"/>
    </row>
    <row r="274" spans="1:8" x14ac:dyDescent="0.2">
      <c r="C274" s="6"/>
      <c r="D274" s="42"/>
      <c r="F274" s="43"/>
      <c r="G274" s="6"/>
      <c r="H274" s="6"/>
    </row>
    <row r="275" spans="1:8" x14ac:dyDescent="0.2">
      <c r="C275" s="19"/>
      <c r="D275" s="43"/>
      <c r="E275" s="43"/>
      <c r="G275" s="19"/>
      <c r="H275" s="6"/>
    </row>
    <row r="276" spans="1:8" x14ac:dyDescent="0.2">
      <c r="C276" s="19"/>
      <c r="D276" s="43"/>
      <c r="E276" s="43"/>
      <c r="G276" s="19"/>
      <c r="H276" s="6"/>
    </row>
    <row r="277" spans="1:8" x14ac:dyDescent="0.2">
      <c r="C277" s="6"/>
      <c r="D277" s="42"/>
      <c r="G277" s="19"/>
      <c r="H277" s="6"/>
    </row>
    <row r="278" spans="1:8" x14ac:dyDescent="0.2">
      <c r="C278" s="19"/>
      <c r="D278" s="7"/>
      <c r="G278" s="19"/>
    </row>
    <row r="279" spans="1:8" x14ac:dyDescent="0.2">
      <c r="C279" s="19"/>
      <c r="D279" s="7"/>
      <c r="F279" s="44"/>
      <c r="G279" s="19"/>
    </row>
    <row r="280" spans="1:8" x14ac:dyDescent="0.2">
      <c r="F280" s="1"/>
    </row>
    <row r="281" spans="1:8" x14ac:dyDescent="0.2">
      <c r="A281" s="89"/>
      <c r="B281" s="89"/>
      <c r="C281" s="89"/>
      <c r="D281" s="89"/>
      <c r="E281" s="89"/>
    </row>
    <row r="282" spans="1:8" x14ac:dyDescent="0.2">
      <c r="A282" s="5"/>
      <c r="E282" s="1"/>
    </row>
  </sheetData>
  <mergeCells count="3">
    <mergeCell ref="J23:N23"/>
    <mergeCell ref="J31:N31"/>
    <mergeCell ref="A281:E2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</vt:lpstr>
      <vt:lpstr>Table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Map 1</vt:lpstr>
      <vt:lpstr>Map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Andrew Redpath (INFORMA)</cp:lastModifiedBy>
  <dcterms:created xsi:type="dcterms:W3CDTF">2015-12-10T15:25:18Z</dcterms:created>
  <dcterms:modified xsi:type="dcterms:W3CDTF">2016-08-26T09:24:33Z</dcterms:modified>
</cp:coreProperties>
</file>