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drawings/drawing10.xml" ContentType="application/vnd.openxmlformats-officedocument.drawing+xml"/>
  <Override PartName="/xl/worksheets/sheet7.xml" ContentType="application/vnd.openxmlformats-officedocument.spreadsheetml.worksheet+xml"/>
  <Override PartName="/xl/drawings/drawing12.xml" ContentType="application/vnd.openxmlformats-officedocument.drawing+xml"/>
  <Override PartName="/xl/worksheets/sheet8.xml" ContentType="application/vnd.openxmlformats-officedocument.spreadsheetml.worksheet+xml"/>
  <Override PartName="/xl/drawings/drawing14.xml" ContentType="application/vnd.openxmlformats-officedocument.drawing+xml"/>
  <Override PartName="/xl/worksheets/sheet9.xml" ContentType="application/vnd.openxmlformats-officedocument.spreadsheetml.worksheet+xml"/>
  <Override PartName="/xl/drawings/drawing16.xml" ContentType="application/vnd.openxmlformats-officedocument.drawing+xml"/>
  <Override PartName="/xl/worksheets/sheet10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130"/>
  <workbookPr filterPrivacy="1"/>
  <bookViews>
    <workbookView xWindow="65428" yWindow="65428" windowWidth="23256" windowHeight="12576" activeTab="0"/>
  </bookViews>
  <sheets>
    <sheet name="Intro_Fig1" sheetId="2" r:id="rId1"/>
    <sheet name="Fig 2" sheetId="3" r:id="rId2"/>
    <sheet name="Fig 3" sheetId="7" r:id="rId3"/>
    <sheet name="Tab1_2" sheetId="8" r:id="rId4"/>
    <sheet name="Fig 4" sheetId="9" r:id="rId5"/>
    <sheet name="Fig 5" sheetId="11" r:id="rId6"/>
    <sheet name="Fig 6" sheetId="22" r:id="rId7"/>
    <sheet name="Fig 7" sheetId="23" r:id="rId8"/>
    <sheet name="Fig 8" sheetId="24" r:id="rId9"/>
    <sheet name="Fig 9" sheetId="25" r:id="rId10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<sst xmlns="http://schemas.openxmlformats.org/spreadsheetml/2006/main" count="304" uniqueCount="73">
  <si>
    <t>Food and non-alcoholic beverages</t>
  </si>
  <si>
    <t>Alcoholic beverages, tobacco and narcotics</t>
  </si>
  <si>
    <t>Clothing and footwear</t>
  </si>
  <si>
    <t>Housing, water, electricity, gas and other fuels</t>
  </si>
  <si>
    <t>Furnishings, household equipment 
and routine household maintenance</t>
  </si>
  <si>
    <t>Health</t>
  </si>
  <si>
    <t>Transport</t>
  </si>
  <si>
    <t>Communications</t>
  </si>
  <si>
    <t>Recreation and culture</t>
  </si>
  <si>
    <t>Education</t>
  </si>
  <si>
    <t>Restaurants and hotels</t>
  </si>
  <si>
    <t>Miscellaneous goods and services</t>
  </si>
  <si>
    <t>Total</t>
  </si>
  <si>
    <t>EU</t>
  </si>
  <si>
    <t>Furnishings, household equipment
 and routine household maintenance</t>
  </si>
  <si>
    <t>% of total expenditure</t>
  </si>
  <si>
    <t>% of GDP</t>
  </si>
  <si>
    <t>COICOP</t>
  </si>
  <si>
    <t>Greece</t>
  </si>
  <si>
    <t>Croatia</t>
  </si>
  <si>
    <t>Belgium</t>
  </si>
  <si>
    <t>Cyprus</t>
  </si>
  <si>
    <t>Bulgaria</t>
  </si>
  <si>
    <t>Portugal</t>
  </si>
  <si>
    <t>Czechia</t>
  </si>
  <si>
    <t>Denmark</t>
  </si>
  <si>
    <t>Romania</t>
  </si>
  <si>
    <t>Italy</t>
  </si>
  <si>
    <t>Estonia</t>
  </si>
  <si>
    <t>Lithuania</t>
  </si>
  <si>
    <t>Ireland</t>
  </si>
  <si>
    <t>Latvia</t>
  </si>
  <si>
    <t>Spain</t>
  </si>
  <si>
    <t>Poland</t>
  </si>
  <si>
    <t>France</t>
  </si>
  <si>
    <t>Slovakia</t>
  </si>
  <si>
    <t>Malta</t>
  </si>
  <si>
    <t>Slovenia</t>
  </si>
  <si>
    <t>Austria</t>
  </si>
  <si>
    <t>Finland</t>
  </si>
  <si>
    <t>Luxembourg</t>
  </si>
  <si>
    <t>Hungary</t>
  </si>
  <si>
    <t>Netherlands</t>
  </si>
  <si>
    <t>Sweden</t>
  </si>
  <si>
    <t>Germany</t>
  </si>
  <si>
    <t>Euro area</t>
  </si>
  <si>
    <t>Iceland</t>
  </si>
  <si>
    <t>Norway</t>
  </si>
  <si>
    <t>Total expenditure</t>
  </si>
  <si>
    <t>2022 vs 2021</t>
  </si>
  <si>
    <t>2022 vs 2019</t>
  </si>
  <si>
    <t>Furnishings, household equipment and routine household maintenance</t>
  </si>
  <si>
    <r>
      <t>Source:</t>
    </r>
    <r>
      <rPr>
        <sz val="10"/>
        <color theme="1"/>
        <rFont val="Arial"/>
        <family val="2"/>
      </rPr>
      <t xml:space="preserve"> Eurostat (online data code: nama_10_co3_p3)</t>
    </r>
  </si>
  <si>
    <r>
      <t>Source:</t>
    </r>
    <r>
      <rPr>
        <sz val="10"/>
        <rFont val="Arial"/>
        <family val="2"/>
      </rPr>
      <t xml:space="preserve"> Eurostat (online data code: nama_10_co3_p3)</t>
    </r>
  </si>
  <si>
    <t>Switzerland</t>
  </si>
  <si>
    <t>Figure 1: Household expenditure by consumption purpose - COICOP, EU, 2022, share of total</t>
  </si>
  <si>
    <t>Table 1: Evolution of household expenditure by consumption purpose - COICOP, EU, 2012-2022, cumulated % of GDP</t>
  </si>
  <si>
    <t>2012 to 2022</t>
  </si>
  <si>
    <t>2019 to 2022</t>
  </si>
  <si>
    <t>2021 to 2022</t>
  </si>
  <si>
    <t>Table 2: Evolution of household expenditure by consumption purpose - COICOP, EU, 2012-2022, share of total</t>
  </si>
  <si>
    <t>Household expenditure by Member State, % change between 2022-2021 and 2022-2019</t>
  </si>
  <si>
    <t>Household expenditure by consumption purpose, EU, % change between 2022-2021 and 2022-2019</t>
  </si>
  <si>
    <t>2021 - 2022</t>
  </si>
  <si>
    <t>Household consumption expenditure by Member State, 2022, cumulated % of GDP</t>
  </si>
  <si>
    <t>Romania*</t>
  </si>
  <si>
    <t>*Data for Romania are preliminary estimates from March 2023 that are expected to be revised</t>
  </si>
  <si>
    <t>Housing, water, electricity, gas and other fuels, Member States, 2022, % of total expenditure</t>
  </si>
  <si>
    <t>Switzerlard</t>
  </si>
  <si>
    <t>Transport, Member States, 2022, % of total expenditure</t>
  </si>
  <si>
    <t>Food and non-alcoholic beverages, Member States, 2022, % of total expenditure</t>
  </si>
  <si>
    <t>Household expenditure by consumption purpose, EU, chain-linked volumes in Euros</t>
  </si>
  <si>
    <t>Household expenditure by consumption purpose, EU, % change compared to previous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</si>
</sst>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%"/>
    <numFmt numFmtId="165" formatCode="0.0"/>
    <numFmt numFmtId="166" formatCode="#,##0.0"/>
    <numFmt numFmtId="167" formatCode="#,##0.0_i"/>
    <numFmt numFmtId="168" formatCode="#\ ###\ ##0.0"/>
  </numFmts>
  <fonts count="37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rgb="FF000000"/>
      <name val="Arial"/>
      <family val="2"/>
    </font>
    <font>
      <sz val="12"/>
      <color rgb="FF000000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8"/>
      <color rgb="FF000000"/>
      <name val="Arial"/>
      <family val="2"/>
    </font>
    <font>
      <sz val="16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0"/>
      <color rgb="FF000000"/>
      <name val="Arial"/>
      <family val="2"/>
    </font>
    <font>
      <sz val="8"/>
      <name val="Arial"/>
      <family val="2"/>
    </font>
    <font>
      <b/>
      <sz val="12"/>
      <color rgb="FF000000"/>
      <name val="Arial"/>
      <family val="2"/>
    </font>
    <font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hair">
        <color rgb="FFA6A6A6"/>
      </left>
      <right/>
      <top style="thin">
        <color rgb="FF000000"/>
      </top>
      <bottom/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indexed="8"/>
      </left>
      <right/>
      <top/>
      <bottom style="hair">
        <color rgb="FFC0C0C0"/>
      </bottom>
    </border>
    <border>
      <left style="thin">
        <color indexed="8"/>
      </left>
      <right/>
      <top style="hair">
        <color rgb="FFC0C0C0"/>
      </top>
      <bottom style="hair">
        <color rgb="FFC0C0C0"/>
      </bottom>
    </border>
    <border>
      <left style="thin">
        <color indexed="8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indexed="22"/>
      </bottom>
    </border>
    <border>
      <left/>
      <right/>
      <top style="thin"/>
      <bottom style="hair">
        <color rgb="FFC0C0C0"/>
      </bottom>
    </border>
    <border>
      <left/>
      <right/>
      <top style="hair">
        <color rgb="FFC0C0C0"/>
      </top>
      <bottom style="thin"/>
    </border>
    <border>
      <left style="hair">
        <color rgb="FFA6A6A6"/>
      </left>
      <right style="hair">
        <color rgb="FFA6A6A6"/>
      </right>
      <top style="thin">
        <color rgb="FF000000"/>
      </top>
      <bottom style="thin">
        <color rgb="FF000000"/>
      </bottom>
    </border>
    <border>
      <left style="hair">
        <color rgb="FFA6A6A6"/>
      </left>
      <right style="hair">
        <color rgb="FFA6A6A6"/>
      </right>
      <top style="thin">
        <color rgb="FF000000"/>
      </top>
      <bottom/>
    </border>
    <border>
      <left style="hair">
        <color rgb="FFA6A6A6"/>
      </left>
      <right style="hair">
        <color rgb="FFA6A6A6"/>
      </right>
      <top style="thin">
        <color rgb="FF00000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/>
    </border>
    <border>
      <left style="hair">
        <color rgb="FFA6A6A6"/>
      </left>
      <right style="hair">
        <color rgb="FFA6A6A6"/>
      </right>
      <top style="hair">
        <color rgb="FFC0C0C0"/>
      </top>
      <bottom style="thin">
        <color rgb="FF000000"/>
      </bottom>
    </border>
    <border>
      <left/>
      <right style="hair">
        <color rgb="FFA6A6A6"/>
      </right>
      <top style="thin">
        <color rgb="FF000000"/>
      </top>
      <bottom style="thin">
        <color rgb="FF000000"/>
      </bottom>
    </border>
    <border>
      <left/>
      <right style="hair">
        <color rgb="FFA6A6A6"/>
      </right>
      <top/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hair">
        <color rgb="FFC0C0C0"/>
      </bottom>
    </border>
    <border>
      <left/>
      <right style="hair">
        <color rgb="FFA6A6A6"/>
      </right>
      <top style="hair">
        <color rgb="FFC0C0C0"/>
      </top>
      <bottom/>
    </border>
    <border>
      <left/>
      <right style="hair">
        <color rgb="FFA6A6A6"/>
      </right>
      <top style="hair">
        <color rgb="FFC0C0C0"/>
      </top>
      <bottom style="thin">
        <color rgb="FF000000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167" fontId="18" fillId="0" borderId="0" applyFill="0" applyBorder="0" applyProtection="0">
      <alignment horizontal="right"/>
    </xf>
  </cellStyleXfs>
  <cellXfs count="139">
    <xf numFmtId="0" fontId="0" fillId="0" borderId="0" xfId="0"/>
    <xf numFmtId="0" fontId="20" fillId="0" borderId="0" xfId="0" applyFont="1" applyFill="1" applyBorder="1" applyAlignment="1">
      <alignment horizontal="left" vertical="center"/>
    </xf>
    <xf numFmtId="164" fontId="21" fillId="0" borderId="0" xfId="15" applyNumberFormat="1" applyFont="1"/>
    <xf numFmtId="0" fontId="21" fillId="0" borderId="0" xfId="0" applyFont="1"/>
    <xf numFmtId="0" fontId="20" fillId="0" borderId="0" xfId="0" applyFont="1" applyAlignment="1">
      <alignment horizontal="left"/>
    </xf>
    <xf numFmtId="165" fontId="21" fillId="0" borderId="0" xfId="0" applyNumberFormat="1" applyFont="1"/>
    <xf numFmtId="0" fontId="22" fillId="0" borderId="0" xfId="0" applyFont="1" applyAlignment="1">
      <alignment/>
    </xf>
    <xf numFmtId="0" fontId="1" fillId="0" borderId="0" xfId="63" applyFont="1">
      <alignment/>
      <protection/>
    </xf>
    <xf numFmtId="0" fontId="23" fillId="0" borderId="0" xfId="63" applyFont="1" applyAlignment="1">
      <alignment horizontal="left"/>
      <protection/>
    </xf>
    <xf numFmtId="0" fontId="24" fillId="0" borderId="0" xfId="63" applyFont="1">
      <alignment/>
      <protection/>
    </xf>
    <xf numFmtId="165" fontId="23" fillId="11" borderId="10" xfId="63" applyNumberFormat="1" applyFont="1" applyFill="1" applyBorder="1" applyAlignment="1">
      <alignment horizontal="center" vertical="center"/>
      <protection/>
    </xf>
    <xf numFmtId="165" fontId="1" fillId="33" borderId="11" xfId="63" applyNumberFormat="1" applyFont="1" applyFill="1" applyBorder="1" applyAlignment="1">
      <alignment horizontal="center"/>
      <protection/>
    </xf>
    <xf numFmtId="165" fontId="1" fillId="33" borderId="12" xfId="63" applyNumberFormat="1" applyFont="1" applyFill="1" applyBorder="1" applyAlignment="1">
      <alignment horizontal="center"/>
      <protection/>
    </xf>
    <xf numFmtId="165" fontId="1" fillId="33" borderId="12" xfId="63" applyNumberFormat="1" applyFont="1" applyFill="1" applyBorder="1" applyAlignment="1">
      <alignment horizontal="center" vertical="center"/>
      <protection/>
    </xf>
    <xf numFmtId="165" fontId="1" fillId="33" borderId="13" xfId="63" applyNumberFormat="1" applyFont="1" applyFill="1" applyBorder="1" applyAlignment="1">
      <alignment horizontal="center"/>
      <protection/>
    </xf>
    <xf numFmtId="0" fontId="1" fillId="0" borderId="0" xfId="63" applyFont="1" applyFill="1">
      <alignment/>
      <protection/>
    </xf>
    <xf numFmtId="165" fontId="1" fillId="33" borderId="14" xfId="63" applyNumberFormat="1" applyFont="1" applyFill="1" applyBorder="1" applyAlignment="1">
      <alignment horizontal="center"/>
      <protection/>
    </xf>
    <xf numFmtId="165" fontId="1" fillId="33" borderId="15" xfId="63" applyNumberFormat="1" applyFont="1" applyFill="1" applyBorder="1" applyAlignment="1">
      <alignment horizontal="center"/>
      <protection/>
    </xf>
    <xf numFmtId="165" fontId="23" fillId="33" borderId="12" xfId="63" applyNumberFormat="1" applyFont="1" applyFill="1" applyBorder="1" applyAlignment="1">
      <alignment wrapText="1"/>
      <protection/>
    </xf>
    <xf numFmtId="165" fontId="1" fillId="33" borderId="16" xfId="63" applyNumberFormat="1" applyFont="1" applyFill="1" applyBorder="1" applyAlignment="1">
      <alignment horizontal="center"/>
      <protection/>
    </xf>
    <xf numFmtId="165" fontId="1" fillId="33" borderId="17" xfId="63" applyNumberFormat="1" applyFont="1" applyFill="1" applyBorder="1" applyAlignment="1">
      <alignment horizontal="center"/>
      <protection/>
    </xf>
    <xf numFmtId="165" fontId="1" fillId="33" borderId="18" xfId="63" applyNumberFormat="1" applyFont="1" applyFill="1" applyBorder="1" applyAlignment="1">
      <alignment horizontal="center" vertical="center"/>
      <protection/>
    </xf>
    <xf numFmtId="0" fontId="23" fillId="33" borderId="0" xfId="63" applyNumberFormat="1" applyFont="1" applyFill="1" applyBorder="1" applyAlignment="1">
      <alignment horizontal="center"/>
      <protection/>
    </xf>
    <xf numFmtId="0" fontId="1" fillId="0" borderId="0" xfId="63" applyFont="1" applyBorder="1">
      <alignment/>
      <protection/>
    </xf>
    <xf numFmtId="0" fontId="22" fillId="0" borderId="0" xfId="0" applyFont="1"/>
    <xf numFmtId="166" fontId="1" fillId="0" borderId="19" xfId="63" applyNumberFormat="1" applyFont="1" applyBorder="1" applyAlignment="1">
      <alignment horizontal="center" vertical="center"/>
      <protection/>
    </xf>
    <xf numFmtId="166" fontId="1" fillId="0" borderId="15" xfId="63" applyNumberFormat="1" applyFont="1" applyBorder="1" applyAlignment="1">
      <alignment horizontal="center" vertical="center"/>
      <protection/>
    </xf>
    <xf numFmtId="166" fontId="1" fillId="0" borderId="17" xfId="63" applyNumberFormat="1" applyFont="1" applyBorder="1" applyAlignment="1">
      <alignment horizontal="center" vertical="center"/>
      <protection/>
    </xf>
    <xf numFmtId="166" fontId="1" fillId="0" borderId="18" xfId="63" applyNumberFormat="1" applyFont="1" applyBorder="1" applyAlignment="1">
      <alignment horizontal="center" vertical="center"/>
      <protection/>
    </xf>
    <xf numFmtId="0" fontId="23" fillId="10" borderId="20" xfId="63" applyFont="1" applyFill="1" applyBorder="1" applyAlignment="1">
      <alignment horizontal="center" vertical="center"/>
      <protection/>
    </xf>
    <xf numFmtId="0" fontId="23" fillId="0" borderId="21" xfId="63" applyFont="1" applyBorder="1" applyAlignment="1">
      <alignment horizontal="left" vertical="center"/>
      <protection/>
    </xf>
    <xf numFmtId="166" fontId="1" fillId="0" borderId="11" xfId="63" applyNumberFormat="1" applyFont="1" applyBorder="1" applyAlignment="1">
      <alignment horizontal="center" vertical="center"/>
      <protection/>
    </xf>
    <xf numFmtId="0" fontId="23" fillId="0" borderId="22" xfId="63" applyFont="1" applyBorder="1" applyAlignment="1">
      <alignment horizontal="left" vertical="center"/>
      <protection/>
    </xf>
    <xf numFmtId="166" fontId="1" fillId="0" borderId="12" xfId="63" applyNumberFormat="1" applyFont="1" applyBorder="1" applyAlignment="1">
      <alignment horizontal="center" vertical="center"/>
      <protection/>
    </xf>
    <xf numFmtId="0" fontId="23" fillId="0" borderId="23" xfId="63" applyFont="1" applyBorder="1" applyAlignment="1">
      <alignment horizontal="left" vertical="center"/>
      <protection/>
    </xf>
    <xf numFmtId="166" fontId="1" fillId="0" borderId="13" xfId="63" applyNumberFormat="1" applyFont="1" applyBorder="1" applyAlignment="1">
      <alignment horizontal="center" vertical="center"/>
      <protection/>
    </xf>
    <xf numFmtId="0" fontId="23" fillId="10" borderId="24" xfId="63" applyFont="1" applyFill="1" applyBorder="1" applyAlignment="1">
      <alignment horizontal="center" vertical="center"/>
      <protection/>
    </xf>
    <xf numFmtId="165" fontId="23" fillId="33" borderId="11" xfId="63" applyNumberFormat="1" applyFont="1" applyFill="1" applyBorder="1">
      <alignment/>
      <protection/>
    </xf>
    <xf numFmtId="165" fontId="23" fillId="33" borderId="12" xfId="63" applyNumberFormat="1" applyFont="1" applyFill="1" applyBorder="1">
      <alignment/>
      <protection/>
    </xf>
    <xf numFmtId="165" fontId="23" fillId="33" borderId="13" xfId="63" applyNumberFormat="1" applyFont="1" applyFill="1" applyBorder="1">
      <alignment/>
      <protection/>
    </xf>
    <xf numFmtId="0" fontId="21" fillId="0" borderId="0" xfId="0" applyFont="1" applyBorder="1" applyAlignment="1">
      <alignment/>
    </xf>
    <xf numFmtId="0" fontId="20" fillId="10" borderId="25" xfId="0" applyFont="1" applyFill="1" applyBorder="1" applyAlignment="1">
      <alignment horizontal="center" vertical="center"/>
    </xf>
    <xf numFmtId="164" fontId="20" fillId="10" borderId="25" xfId="15" applyNumberFormat="1" applyFont="1" applyFill="1" applyBorder="1" applyAlignment="1">
      <alignment horizontal="center" vertical="center"/>
    </xf>
    <xf numFmtId="0" fontId="20" fillId="0" borderId="26" xfId="0" applyFont="1" applyBorder="1" applyAlignment="1">
      <alignment horizontal="left"/>
    </xf>
    <xf numFmtId="165" fontId="21" fillId="0" borderId="26" xfId="0" applyNumberFormat="1" applyFont="1" applyBorder="1"/>
    <xf numFmtId="165" fontId="21" fillId="0" borderId="26" xfId="15" applyNumberFormat="1" applyFont="1" applyBorder="1"/>
    <xf numFmtId="0" fontId="20" fillId="0" borderId="12" xfId="0" applyFont="1" applyBorder="1" applyAlignment="1">
      <alignment horizontal="left"/>
    </xf>
    <xf numFmtId="165" fontId="21" fillId="0" borderId="12" xfId="0" applyNumberFormat="1" applyFont="1" applyBorder="1"/>
    <xf numFmtId="165" fontId="21" fillId="0" borderId="12" xfId="15" applyNumberFormat="1" applyFont="1" applyBorder="1"/>
    <xf numFmtId="0" fontId="20" fillId="0" borderId="13" xfId="0" applyFont="1" applyBorder="1" applyAlignment="1">
      <alignment horizontal="left"/>
    </xf>
    <xf numFmtId="165" fontId="21" fillId="0" borderId="13" xfId="0" applyNumberFormat="1" applyFont="1" applyBorder="1"/>
    <xf numFmtId="165" fontId="21" fillId="0" borderId="13" xfId="15" applyNumberFormat="1" applyFont="1" applyBorder="1"/>
    <xf numFmtId="0" fontId="20" fillId="0" borderId="16" xfId="0" applyFont="1" applyBorder="1" applyAlignment="1">
      <alignment horizontal="left"/>
    </xf>
    <xf numFmtId="165" fontId="21" fillId="0" borderId="16" xfId="0" applyNumberFormat="1" applyFont="1" applyBorder="1"/>
    <xf numFmtId="0" fontId="21" fillId="0" borderId="26" xfId="0" applyFont="1" applyBorder="1"/>
    <xf numFmtId="168" fontId="21" fillId="0" borderId="26" xfId="0" applyNumberFormat="1" applyFont="1" applyBorder="1"/>
    <xf numFmtId="168" fontId="21" fillId="0" borderId="12" xfId="0" applyNumberFormat="1" applyFont="1" applyBorder="1"/>
    <xf numFmtId="168" fontId="21" fillId="0" borderId="16" xfId="0" applyNumberFormat="1" applyFont="1" applyBorder="1"/>
    <xf numFmtId="168" fontId="21" fillId="0" borderId="13" xfId="0" applyNumberFormat="1" applyFont="1" applyBorder="1"/>
    <xf numFmtId="164" fontId="20" fillId="0" borderId="11" xfId="15" applyNumberFormat="1" applyFont="1" applyBorder="1" applyAlignment="1">
      <alignment horizontal="left"/>
    </xf>
    <xf numFmtId="164" fontId="20" fillId="0" borderId="12" xfId="15" applyNumberFormat="1" applyFont="1" applyBorder="1" applyAlignment="1">
      <alignment horizontal="left"/>
    </xf>
    <xf numFmtId="164" fontId="20" fillId="0" borderId="13" xfId="15" applyNumberFormat="1" applyFont="1" applyBorder="1" applyAlignment="1">
      <alignment horizontal="left"/>
    </xf>
    <xf numFmtId="0" fontId="20" fillId="11" borderId="26" xfId="0" applyFont="1" applyFill="1" applyBorder="1" applyAlignment="1">
      <alignment horizontal="left"/>
    </xf>
    <xf numFmtId="165" fontId="21" fillId="11" borderId="26" xfId="0" applyNumberFormat="1" applyFont="1" applyFill="1" applyBorder="1"/>
    <xf numFmtId="165" fontId="21" fillId="11" borderId="13" xfId="0" applyNumberFormat="1" applyFont="1" applyFill="1" applyBorder="1"/>
    <xf numFmtId="0" fontId="20" fillId="11" borderId="16" xfId="0" applyFont="1" applyFill="1" applyBorder="1" applyAlignment="1">
      <alignment horizontal="left"/>
    </xf>
    <xf numFmtId="165" fontId="21" fillId="11" borderId="16" xfId="0" applyNumberFormat="1" applyFont="1" applyFill="1" applyBorder="1"/>
    <xf numFmtId="0" fontId="20" fillId="0" borderId="11" xfId="0" applyFont="1" applyBorder="1" applyAlignment="1">
      <alignment horizontal="left"/>
    </xf>
    <xf numFmtId="0" fontId="21" fillId="0" borderId="11" xfId="0" applyFont="1" applyFill="1" applyBorder="1"/>
    <xf numFmtId="0" fontId="20" fillId="0" borderId="27" xfId="0" applyFont="1" applyBorder="1" applyAlignment="1">
      <alignment horizontal="left"/>
    </xf>
    <xf numFmtId="165" fontId="21" fillId="0" borderId="27" xfId="0" applyNumberFormat="1" applyFont="1" applyBorder="1"/>
    <xf numFmtId="0" fontId="23" fillId="0" borderId="0" xfId="63" applyFont="1" applyBorder="1" applyAlignment="1">
      <alignment horizontal="left"/>
      <protection/>
    </xf>
    <xf numFmtId="0" fontId="23" fillId="0" borderId="28" xfId="63" applyFont="1" applyBorder="1" applyAlignment="1">
      <alignment horizontal="left"/>
      <protection/>
    </xf>
    <xf numFmtId="165" fontId="21" fillId="0" borderId="28" xfId="62" applyNumberFormat="1" applyFont="1" applyBorder="1">
      <alignment/>
      <protection/>
    </xf>
    <xf numFmtId="0" fontId="23" fillId="0" borderId="12" xfId="63" applyFont="1" applyBorder="1" applyAlignment="1">
      <alignment horizontal="left"/>
      <protection/>
    </xf>
    <xf numFmtId="165" fontId="21" fillId="0" borderId="12" xfId="62" applyNumberFormat="1" applyFont="1" applyBorder="1">
      <alignment/>
      <protection/>
    </xf>
    <xf numFmtId="0" fontId="23" fillId="0" borderId="29" xfId="63" applyFont="1" applyBorder="1" applyAlignment="1">
      <alignment horizontal="left"/>
      <protection/>
    </xf>
    <xf numFmtId="165" fontId="21" fillId="0" borderId="29" xfId="62" applyNumberFormat="1" applyFont="1" applyBorder="1">
      <alignment/>
      <protection/>
    </xf>
    <xf numFmtId="0" fontId="23" fillId="10" borderId="25" xfId="63" applyFont="1" applyFill="1" applyBorder="1" applyAlignment="1">
      <alignment horizontal="center" vertical="center"/>
      <protection/>
    </xf>
    <xf numFmtId="165" fontId="23" fillId="11" borderId="25" xfId="63" applyNumberFormat="1" applyFont="1" applyFill="1" applyBorder="1" applyAlignment="1">
      <alignment horizontal="center" vertical="center"/>
      <protection/>
    </xf>
    <xf numFmtId="166" fontId="1" fillId="0" borderId="26" xfId="63" applyNumberFormat="1" applyFont="1" applyBorder="1" applyAlignment="1">
      <alignment horizontal="center" vertical="center"/>
      <protection/>
    </xf>
    <xf numFmtId="166" fontId="1" fillId="0" borderId="16" xfId="63" applyNumberFormat="1" applyFont="1" applyBorder="1" applyAlignment="1">
      <alignment horizontal="center" vertical="center"/>
      <protection/>
    </xf>
    <xf numFmtId="0" fontId="23" fillId="10" borderId="30" xfId="63" applyFont="1" applyFill="1" applyBorder="1" applyAlignment="1">
      <alignment horizontal="center" vertical="center"/>
      <protection/>
    </xf>
    <xf numFmtId="165" fontId="23" fillId="11" borderId="31" xfId="63" applyNumberFormat="1" applyFont="1" applyFill="1" applyBorder="1" applyAlignment="1">
      <alignment horizontal="center" vertical="center"/>
      <protection/>
    </xf>
    <xf numFmtId="166" fontId="1" fillId="0" borderId="32" xfId="63" applyNumberFormat="1" applyFont="1" applyBorder="1" applyAlignment="1">
      <alignment horizontal="center" vertical="center"/>
      <protection/>
    </xf>
    <xf numFmtId="166" fontId="1" fillId="0" borderId="33" xfId="63" applyNumberFormat="1" applyFont="1" applyBorder="1" applyAlignment="1">
      <alignment horizontal="center" vertical="center"/>
      <protection/>
    </xf>
    <xf numFmtId="166" fontId="1" fillId="0" borderId="34" xfId="63" applyNumberFormat="1" applyFont="1" applyBorder="1" applyAlignment="1">
      <alignment horizontal="center" vertical="center"/>
      <protection/>
    </xf>
    <xf numFmtId="166" fontId="1" fillId="0" borderId="35" xfId="63" applyNumberFormat="1" applyFont="1" applyBorder="1" applyAlignment="1">
      <alignment horizontal="center" vertical="center"/>
      <protection/>
    </xf>
    <xf numFmtId="0" fontId="23" fillId="0" borderId="0" xfId="63" applyFont="1" applyAlignment="1">
      <alignment horizontal="left" vertical="center"/>
      <protection/>
    </xf>
    <xf numFmtId="0" fontId="1" fillId="0" borderId="0" xfId="63" applyFont="1" applyAlignment="1">
      <alignment vertical="center"/>
      <protection/>
    </xf>
    <xf numFmtId="0" fontId="21" fillId="0" borderId="0" xfId="0" applyFont="1" applyAlignment="1">
      <alignment vertical="center"/>
    </xf>
    <xf numFmtId="0" fontId="23" fillId="10" borderId="10" xfId="63" applyFont="1" applyFill="1" applyBorder="1" applyAlignment="1">
      <alignment horizontal="center" vertical="center"/>
      <protection/>
    </xf>
    <xf numFmtId="0" fontId="23" fillId="11" borderId="25" xfId="63" applyFont="1" applyFill="1" applyBorder="1" applyAlignment="1">
      <alignment vertical="center"/>
      <protection/>
    </xf>
    <xf numFmtId="0" fontId="23" fillId="33" borderId="26" xfId="63" applyFont="1" applyFill="1" applyBorder="1" applyAlignment="1">
      <alignment horizontal="left" vertical="center"/>
      <protection/>
    </xf>
    <xf numFmtId="165" fontId="1" fillId="0" borderId="26" xfId="63" applyNumberFormat="1" applyFont="1" applyBorder="1" applyAlignment="1">
      <alignment horizontal="center" vertical="center"/>
      <protection/>
    </xf>
    <xf numFmtId="0" fontId="23" fillId="33" borderId="12" xfId="63" applyFont="1" applyFill="1" applyBorder="1" applyAlignment="1">
      <alignment horizontal="left" vertical="center" wrapText="1"/>
      <protection/>
    </xf>
    <xf numFmtId="165" fontId="1" fillId="0" borderId="12" xfId="63" applyNumberFormat="1" applyFont="1" applyBorder="1" applyAlignment="1">
      <alignment horizontal="center" vertical="center"/>
      <protection/>
    </xf>
    <xf numFmtId="0" fontId="23" fillId="33" borderId="12" xfId="63" applyFont="1" applyFill="1" applyBorder="1" applyAlignment="1">
      <alignment horizontal="left" vertical="center"/>
      <protection/>
    </xf>
    <xf numFmtId="165" fontId="1" fillId="0" borderId="16" xfId="63" applyNumberFormat="1" applyFont="1" applyBorder="1" applyAlignment="1">
      <alignment horizontal="center" vertical="center"/>
      <protection/>
    </xf>
    <xf numFmtId="0" fontId="23" fillId="33" borderId="13" xfId="63" applyFont="1" applyFill="1" applyBorder="1" applyAlignment="1">
      <alignment horizontal="left" vertical="center"/>
      <protection/>
    </xf>
    <xf numFmtId="165" fontId="1" fillId="0" borderId="13" xfId="63" applyNumberFormat="1" applyFont="1" applyBorder="1" applyAlignment="1">
      <alignment horizontal="center" vertical="center"/>
      <protection/>
    </xf>
    <xf numFmtId="0" fontId="1" fillId="0" borderId="0" xfId="63" applyFont="1" applyBorder="1" applyAlignment="1">
      <alignment vertical="center"/>
      <protection/>
    </xf>
    <xf numFmtId="166" fontId="1" fillId="0" borderId="0" xfId="63" applyNumberFormat="1" applyFont="1" applyBorder="1" applyAlignment="1">
      <alignment vertical="center"/>
      <protection/>
    </xf>
    <xf numFmtId="166" fontId="1" fillId="0" borderId="0" xfId="63" applyNumberFormat="1" applyFont="1" applyAlignment="1">
      <alignment vertical="center"/>
      <protection/>
    </xf>
    <xf numFmtId="0" fontId="24" fillId="0" borderId="0" xfId="63" applyFont="1" applyBorder="1" applyAlignment="1">
      <alignment vertical="center"/>
      <protection/>
    </xf>
    <xf numFmtId="0" fontId="23" fillId="0" borderId="0" xfId="63" applyFont="1" applyBorder="1" applyAlignment="1">
      <alignment horizontal="left" vertical="center"/>
      <protection/>
    </xf>
    <xf numFmtId="165" fontId="1" fillId="0" borderId="0" xfId="63" applyNumberFormat="1" applyFont="1" applyAlignment="1">
      <alignment vertical="center"/>
      <protection/>
    </xf>
    <xf numFmtId="0" fontId="24" fillId="0" borderId="0" xfId="63" applyFont="1" applyAlignment="1">
      <alignment vertical="center"/>
      <protection/>
    </xf>
    <xf numFmtId="0" fontId="23" fillId="10" borderId="36" xfId="63" applyFont="1" applyFill="1" applyBorder="1" applyAlignment="1">
      <alignment horizontal="center" vertical="center"/>
      <protection/>
    </xf>
    <xf numFmtId="165" fontId="1" fillId="33" borderId="37" xfId="63" applyNumberFormat="1" applyFont="1" applyFill="1" applyBorder="1" applyAlignment="1">
      <alignment horizontal="center"/>
      <protection/>
    </xf>
    <xf numFmtId="165" fontId="1" fillId="33" borderId="38" xfId="63" applyNumberFormat="1" applyFont="1" applyFill="1" applyBorder="1" applyAlignment="1">
      <alignment horizontal="center"/>
      <protection/>
    </xf>
    <xf numFmtId="165" fontId="1" fillId="33" borderId="39" xfId="63" applyNumberFormat="1" applyFont="1" applyFill="1" applyBorder="1" applyAlignment="1">
      <alignment horizontal="center"/>
      <protection/>
    </xf>
    <xf numFmtId="165" fontId="1" fillId="33" borderId="40" xfId="63" applyNumberFormat="1" applyFont="1" applyFill="1" applyBorder="1" applyAlignment="1">
      <alignment horizontal="center" vertical="center"/>
      <protection/>
    </xf>
    <xf numFmtId="165" fontId="1" fillId="33" borderId="12" xfId="63" applyNumberFormat="1" applyFont="1" applyFill="1" applyBorder="1" applyAlignment="1">
      <alignment horizontal="center" wrapText="1"/>
      <protection/>
    </xf>
    <xf numFmtId="165" fontId="1" fillId="33" borderId="38" xfId="63" applyNumberFormat="1" applyFont="1" applyFill="1" applyBorder="1" applyAlignment="1">
      <alignment horizontal="center" wrapText="1"/>
      <protection/>
    </xf>
    <xf numFmtId="165" fontId="1" fillId="33" borderId="15" xfId="63" applyNumberFormat="1" applyFont="1" applyFill="1" applyBorder="1" applyAlignment="1">
      <alignment horizontal="center" wrapText="1"/>
      <protection/>
    </xf>
    <xf numFmtId="0" fontId="1" fillId="0" borderId="0" xfId="63" applyFont="1" applyAlignment="1">
      <alignment wrapText="1"/>
      <protection/>
    </xf>
    <xf numFmtId="0" fontId="23" fillId="0" borderId="22" xfId="63" applyFont="1" applyBorder="1" applyAlignment="1">
      <alignment horizontal="left" vertical="center" wrapText="1"/>
      <protection/>
    </xf>
    <xf numFmtId="0" fontId="23" fillId="0" borderId="0" xfId="63" applyFont="1" applyFill="1" applyBorder="1" applyAlignment="1">
      <alignment horizontal="left"/>
      <protection/>
    </xf>
    <xf numFmtId="0" fontId="21" fillId="0" borderId="0" xfId="0" applyFont="1" applyBorder="1"/>
    <xf numFmtId="0" fontId="23" fillId="0" borderId="12" xfId="63" applyFont="1" applyBorder="1">
      <alignment/>
      <protection/>
    </xf>
    <xf numFmtId="1" fontId="21" fillId="0" borderId="12" xfId="0" applyNumberFormat="1" applyFont="1" applyBorder="1"/>
    <xf numFmtId="0" fontId="1" fillId="0" borderId="12" xfId="63" applyFont="1" applyBorder="1">
      <alignment/>
      <protection/>
    </xf>
    <xf numFmtId="0" fontId="23" fillId="0" borderId="13" xfId="63" applyFont="1" applyBorder="1">
      <alignment/>
      <protection/>
    </xf>
    <xf numFmtId="1" fontId="21" fillId="0" borderId="13" xfId="0" applyNumberFormat="1" applyFont="1" applyBorder="1"/>
    <xf numFmtId="0" fontId="23" fillId="11" borderId="26" xfId="63" applyFont="1" applyFill="1" applyBorder="1">
      <alignment/>
      <protection/>
    </xf>
    <xf numFmtId="0" fontId="23" fillId="0" borderId="11" xfId="63" applyFont="1" applyBorder="1">
      <alignment/>
      <protection/>
    </xf>
    <xf numFmtId="0" fontId="1" fillId="0" borderId="11" xfId="63" applyFont="1" applyBorder="1">
      <alignment/>
      <protection/>
    </xf>
    <xf numFmtId="0" fontId="23" fillId="11" borderId="13" xfId="63" applyFont="1" applyFill="1" applyBorder="1">
      <alignment/>
      <protection/>
    </xf>
    <xf numFmtId="0" fontId="25" fillId="0" borderId="0" xfId="0" applyFont="1" applyBorder="1" applyAlignment="1">
      <alignment horizontal="left" vertical="center" readingOrder="1"/>
    </xf>
    <xf numFmtId="0" fontId="23" fillId="0" borderId="12" xfId="63" applyFont="1" applyFill="1" applyBorder="1" applyAlignment="1">
      <alignment horizontal="left" vertical="center"/>
      <protection/>
    </xf>
    <xf numFmtId="0" fontId="23" fillId="0" borderId="13" xfId="63" applyFont="1" applyFill="1" applyBorder="1" applyAlignment="1">
      <alignment horizontal="left" vertical="center"/>
      <protection/>
    </xf>
    <xf numFmtId="0" fontId="23" fillId="11" borderId="26" xfId="63" applyFont="1" applyFill="1" applyBorder="1" applyAlignment="1">
      <alignment horizontal="left" vertical="center"/>
      <protection/>
    </xf>
    <xf numFmtId="0" fontId="23" fillId="0" borderId="11" xfId="63" applyFont="1" applyFill="1" applyBorder="1" applyAlignment="1">
      <alignment horizontal="left" vertical="center"/>
      <protection/>
    </xf>
    <xf numFmtId="0" fontId="23" fillId="11" borderId="13" xfId="63" applyFont="1" applyFill="1" applyBorder="1" applyAlignment="1">
      <alignment horizontal="left" vertical="center"/>
      <protection/>
    </xf>
    <xf numFmtId="0" fontId="23" fillId="0" borderId="13" xfId="63" applyFont="1" applyBorder="1" applyAlignment="1">
      <alignment horizontal="left"/>
      <protection/>
    </xf>
    <xf numFmtId="0" fontId="23" fillId="11" borderId="26" xfId="63" applyFont="1" applyFill="1" applyBorder="1" applyAlignment="1">
      <alignment horizontal="left"/>
      <protection/>
    </xf>
    <xf numFmtId="0" fontId="23" fillId="0" borderId="11" xfId="63" applyFont="1" applyBorder="1" applyAlignment="1">
      <alignment horizontal="left"/>
      <protection/>
    </xf>
    <xf numFmtId="0" fontId="23" fillId="11" borderId="13" xfId="63" applyFont="1" applyFill="1" applyBorder="1" applyAlignment="1">
      <alignment horizontal="left"/>
      <protection/>
    </xf>
  </cellXfs>
  <cellStyles count="5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Note" xfId="34"/>
    <cellStyle name="Explanatory Text" xfId="35"/>
    <cellStyle name="Tot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  <cellStyle name="Normal 2" xfId="61"/>
    <cellStyle name="Normal 2 2" xfId="62"/>
    <cellStyle name="Normal 3" xfId="63"/>
    <cellStyle name="Normal 3 2" xfId="64"/>
    <cellStyle name="NumberCellStyle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Household expenditure by consumption purpose, EU,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% change between 2022-2021 and 2022-2019</a:t>
            </a:r>
          </a:p>
        </c:rich>
      </c:tx>
      <c:layout>
        <c:manualLayout>
          <c:xMode val="edge"/>
          <c:yMode val="edge"/>
          <c:x val="0.00525"/>
          <c:y val="0.01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25"/>
          <c:y val="0.164"/>
          <c:w val="0.72775"/>
          <c:h val="0.654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Intro_Fig1!$C$2</c:f>
              <c:strCache>
                <c:ptCount val="1"/>
                <c:pt idx="0">
                  <c:v>2022 vs 2019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0070C0"/>
              </a:solidFill>
              <a:ln w="19050">
                <a:solidFill>
                  <a:schemeClr val="tx1"/>
                </a:solidFill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Intro_Fig1!$A$3:$A$15</c:f>
              <c:strCache/>
            </c:strRef>
          </c:cat>
          <c:val>
            <c:numRef>
              <c:f>Intro_Fig1!$C$3:$C$15</c:f>
              <c:numCache/>
            </c:numRef>
          </c:val>
        </c:ser>
        <c:ser>
          <c:idx val="1"/>
          <c:order val="1"/>
          <c:tx>
            <c:strRef>
              <c:f>Intro_Fig1!$B$2</c:f>
              <c:strCache>
                <c:ptCount val="1"/>
                <c:pt idx="0">
                  <c:v>2022 vs 2021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chemeClr val="accent1"/>
              </a:solidFill>
              <a:ln w="19050">
                <a:solidFill>
                  <a:schemeClr val="tx1"/>
                </a:solidFill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Intro_Fig1!$A$3:$A$15</c:f>
              <c:strCache/>
            </c:strRef>
          </c:cat>
          <c:val>
            <c:numRef>
              <c:f>Intro_Fig1!$B$3:$B$15</c:f>
              <c:numCache/>
            </c:numRef>
          </c:val>
        </c:ser>
        <c:gapWidth val="182"/>
        <c:axId val="61002738"/>
        <c:axId val="12153731"/>
      </c:barChart>
      <c:catAx>
        <c:axId val="6100273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153731"/>
        <c:crosses val="autoZero"/>
        <c:auto val="1"/>
        <c:lblOffset val="100"/>
        <c:noMultiLvlLbl val="0"/>
      </c:catAx>
      <c:valAx>
        <c:axId val="12153731"/>
        <c:scaling>
          <c:orientation val="minMax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.0" sourceLinked="1"/>
        <c:majorTickMark val="out"/>
        <c:minorTickMark val="none"/>
        <c:tickLblPos val="nextTo"/>
        <c:spPr>
          <a:noFill/>
          <a:ln>
            <a:noFill/>
          </a:ln>
        </c:spPr>
        <c:crossAx val="61002738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6075"/>
          <c:y val="0.889"/>
          <c:w val="0.215"/>
          <c:h val="0.031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Household expenditure by Member State, % change between 2022-2021 and 2022-2019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3275"/>
          <c:w val="0.97075"/>
          <c:h val="0.6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2'!$B$2</c:f>
              <c:strCache>
                <c:ptCount val="1"/>
                <c:pt idx="0">
                  <c:v>2022 vs 2021</c:v>
                </c:pt>
              </c:strCache>
            </c:strRef>
          </c:tx>
          <c:spPr>
            <a:solidFill>
              <a:srgbClr val="B656BD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2'!$A$3:$A$36</c:f>
              <c:strCache/>
            </c:strRef>
          </c:cat>
          <c:val>
            <c:numRef>
              <c:f>'Fig 2'!$B$3:$B$36</c:f>
              <c:numCache/>
            </c:numRef>
          </c:val>
        </c:ser>
        <c:ser>
          <c:idx val="1"/>
          <c:order val="1"/>
          <c:tx>
            <c:strRef>
              <c:f>'Fig 2'!$C$2</c:f>
              <c:strCache>
                <c:ptCount val="1"/>
                <c:pt idx="0">
                  <c:v>2022 vs 2019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2'!$A$3:$A$36</c:f>
              <c:strCache/>
            </c:strRef>
          </c:cat>
          <c:val>
            <c:numRef>
              <c:f>'Fig 2'!$C$3:$C$35</c:f>
              <c:numCache/>
            </c:numRef>
          </c:val>
        </c:ser>
        <c:overlap val="-27"/>
        <c:gapWidth val="75"/>
        <c:axId val="42274716"/>
        <c:axId val="44928125"/>
      </c:barChart>
      <c:catAx>
        <c:axId val="422747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928125"/>
        <c:crosses val="autoZero"/>
        <c:auto val="1"/>
        <c:lblOffset val="100"/>
        <c:noMultiLvlLbl val="0"/>
      </c:catAx>
      <c:valAx>
        <c:axId val="44928125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4227471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325"/>
          <c:y val="0.84125"/>
          <c:w val="0.2735"/>
          <c:h val="0.041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Household expenditure by consumption purpose - COICOP, EU, 2022, share of total</a:t>
            </a:r>
          </a:p>
        </c:rich>
      </c:tx>
      <c:layout>
        <c:manualLayout>
          <c:xMode val="edge"/>
          <c:yMode val="edge"/>
          <c:x val="0.01"/>
          <c:y val="0.010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41"/>
          <c:w val="0.49375"/>
          <c:h val="0.50925"/>
        </c:manualLayout>
      </c:layout>
      <c:pieChart>
        <c:varyColors val="1"/>
        <c:ser>
          <c:idx val="0"/>
          <c:order val="0"/>
          <c:tx>
            <c:strRef>
              <c:f>'Fig 3'!$A$1</c:f>
              <c:strCache>
                <c:ptCount val="1"/>
                <c:pt idx="0">
                  <c:v>Figure 1: Household expenditure by consumption purpose - COICOP, EU, 2022, share of total</c:v>
                </c:pt>
              </c:strCache>
            </c:strRef>
          </c:tx>
          <c:spPr>
            <a:ln w="1905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B656BD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"/>
            <c:spPr>
              <a:solidFill>
                <a:srgbClr val="B656BD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"/>
            <c:spPr>
              <a:solidFill>
                <a:srgbClr val="2644A7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3"/>
            <c:spPr>
              <a:solidFill>
                <a:srgbClr val="2644A7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4"/>
            <c:spPr>
              <a:solidFill>
                <a:srgbClr val="B09120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5"/>
            <c:spPr>
              <a:solidFill>
                <a:srgbClr val="B09120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6"/>
            <c:spPr>
              <a:solidFill>
                <a:srgbClr val="672DC4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7"/>
            <c:spPr>
              <a:solidFill>
                <a:srgbClr val="672DC4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8"/>
            <c:spPr>
              <a:solidFill>
                <a:srgbClr val="388AE2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9"/>
            <c:spPr>
              <a:solidFill>
                <a:srgbClr val="388AE2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0"/>
            <c:spPr>
              <a:solidFill>
                <a:srgbClr val="AF155C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1"/>
            <c:spPr>
              <a:solidFill>
                <a:srgbClr val="AF155C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Lbls>
            <c:dLbl>
              <c:idx val="8"/>
              <c:layout>
                <c:manualLayout>
                  <c:x val="0"/>
                  <c:y val="0.005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-0.01975"/>
                  <c:y val="-0.01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.01525"/>
                  <c:y val="-0.035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.0245"/>
                  <c:y val="-0.005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_i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 3'!$A$2:$A$13</c:f>
              <c:strCache/>
            </c:strRef>
          </c:cat>
          <c:val>
            <c:numRef>
              <c:f>'Fig 3'!$B$2:$B$13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6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Evolution of chain linked volumes, index 2010=100 of household expenditure by consumption purpose - COICOP, EU, 2010-2022</a:t>
            </a:r>
          </a:p>
        </c:rich>
      </c:tx>
      <c:layout>
        <c:manualLayout>
          <c:xMode val="edge"/>
          <c:yMode val="edge"/>
          <c:x val="0.00025"/>
          <c:y val="0.000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375"/>
          <c:y val="0.1405"/>
          <c:w val="0.70325"/>
          <c:h val="0.74"/>
        </c:manualLayout>
      </c:layout>
      <c:lineChart>
        <c:grouping val="standard"/>
        <c:varyColors val="0"/>
        <c:ser>
          <c:idx val="3"/>
          <c:order val="0"/>
          <c:tx>
            <c:strRef>
              <c:f>'Fig 4'!$A$2</c:f>
              <c:strCache>
                <c:ptCount val="1"/>
                <c:pt idx="0">
                  <c:v>Total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 4'!$B$1:$N$1</c:f>
              <c:numCache/>
            </c:numRef>
          </c:cat>
          <c:val>
            <c:numRef>
              <c:f>'Fig 4'!$B$2:$N$2</c:f>
              <c:numCache/>
            </c:numRef>
          </c:val>
          <c:smooth val="0"/>
        </c:ser>
        <c:ser>
          <c:idx val="4"/>
          <c:order val="1"/>
          <c:tx>
            <c:strRef>
              <c:f>'Fig 4'!$A$3</c:f>
              <c:strCache>
                <c:ptCount val="1"/>
                <c:pt idx="0">
                  <c:v>Food and non-alcoholic beverages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 4'!$B$1:$N$1</c:f>
              <c:numCache/>
            </c:numRef>
          </c:cat>
          <c:val>
            <c:numRef>
              <c:f>'Fig 4'!$B$3:$N$3</c:f>
              <c:numCache/>
            </c:numRef>
          </c:val>
          <c:smooth val="0"/>
        </c:ser>
        <c:ser>
          <c:idx val="5"/>
          <c:order val="2"/>
          <c:tx>
            <c:strRef>
              <c:f>'Fig 4'!$A$4</c:f>
              <c:strCache>
                <c:ptCount val="1"/>
                <c:pt idx="0">
                  <c:v>Alcoholic beverages, tobacco and narcotics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 4'!$B$1:$N$1</c:f>
              <c:numCache/>
            </c:numRef>
          </c:cat>
          <c:val>
            <c:numRef>
              <c:f>'Fig 4'!$B$4:$N$4</c:f>
              <c:numCache/>
            </c:numRef>
          </c:val>
          <c:smooth val="0"/>
        </c:ser>
        <c:ser>
          <c:idx val="6"/>
          <c:order val="3"/>
          <c:tx>
            <c:strRef>
              <c:f>'Fig 4'!$A$5</c:f>
              <c:strCache>
                <c:ptCount val="1"/>
                <c:pt idx="0">
                  <c:v>Clothing and footwear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 4'!$B$1:$N$1</c:f>
              <c:numCache/>
            </c:numRef>
          </c:cat>
          <c:val>
            <c:numRef>
              <c:f>'Fig 4'!$B$5:$N$5</c:f>
              <c:numCache/>
            </c:numRef>
          </c:val>
          <c:smooth val="0"/>
        </c:ser>
        <c:ser>
          <c:idx val="7"/>
          <c:order val="4"/>
          <c:tx>
            <c:strRef>
              <c:f>'Fig 4'!$A$6</c:f>
              <c:strCache>
                <c:ptCount val="1"/>
                <c:pt idx="0">
                  <c:v>Housing, water, electricity, gas and other fuels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 4'!$B$1:$N$1</c:f>
              <c:numCache/>
            </c:numRef>
          </c:cat>
          <c:val>
            <c:numRef>
              <c:f>'Fig 4'!$B$6:$N$6</c:f>
              <c:numCache/>
            </c:numRef>
          </c:val>
          <c:smooth val="0"/>
        </c:ser>
        <c:ser>
          <c:idx val="8"/>
          <c:order val="5"/>
          <c:tx>
            <c:strRef>
              <c:f>'Fig 4'!$A$7</c:f>
              <c:strCache>
                <c:ptCount val="1"/>
                <c:pt idx="0">
                  <c:v>Furnishings, household equipment
 and routine household maintenance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 4'!$B$1:$N$1</c:f>
              <c:numCache/>
            </c:numRef>
          </c:cat>
          <c:val>
            <c:numRef>
              <c:f>'Fig 4'!$B$7:$N$7</c:f>
              <c:numCache/>
            </c:numRef>
          </c:val>
          <c:smooth val="0"/>
        </c:ser>
        <c:ser>
          <c:idx val="1"/>
          <c:order val="6"/>
          <c:tx>
            <c:strRef>
              <c:f>'Fig 4'!$A$8</c:f>
              <c:strCache>
                <c:ptCount val="1"/>
                <c:pt idx="0">
                  <c:v>Health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 4'!$B$1:$N$1</c:f>
              <c:numCache/>
            </c:numRef>
          </c:cat>
          <c:val>
            <c:numRef>
              <c:f>'Fig 4'!$B$8:$N$8</c:f>
              <c:numCache/>
            </c:numRef>
          </c:val>
          <c:smooth val="0"/>
        </c:ser>
        <c:ser>
          <c:idx val="9"/>
          <c:order val="7"/>
          <c:tx>
            <c:strRef>
              <c:f>'Fig 4'!$A$9</c:f>
              <c:strCache>
                <c:ptCount val="1"/>
                <c:pt idx="0">
                  <c:v>Transport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 4'!$B$1:$N$1</c:f>
              <c:numCache/>
            </c:numRef>
          </c:cat>
          <c:val>
            <c:numRef>
              <c:f>'Fig 4'!$B$9:$N$9</c:f>
              <c:numCache/>
            </c:numRef>
          </c:val>
          <c:smooth val="0"/>
        </c:ser>
        <c:ser>
          <c:idx val="2"/>
          <c:order val="8"/>
          <c:tx>
            <c:strRef>
              <c:f>'Fig 4'!$A$10</c:f>
              <c:strCache>
                <c:ptCount val="1"/>
                <c:pt idx="0">
                  <c:v>Communications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 4'!$B$1:$N$1</c:f>
              <c:numCache/>
            </c:numRef>
          </c:cat>
          <c:val>
            <c:numRef>
              <c:f>'Fig 4'!$B$10:$N$10</c:f>
              <c:numCache/>
            </c:numRef>
          </c:val>
          <c:smooth val="0"/>
        </c:ser>
        <c:ser>
          <c:idx val="10"/>
          <c:order val="9"/>
          <c:tx>
            <c:strRef>
              <c:f>'Fig 4'!$A$11</c:f>
              <c:strCache>
                <c:ptCount val="1"/>
                <c:pt idx="0">
                  <c:v>Recreation and culture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 4'!$B$1:$N$1</c:f>
              <c:numCache/>
            </c:numRef>
          </c:cat>
          <c:val>
            <c:numRef>
              <c:f>'Fig 4'!$B$11:$N$11</c:f>
              <c:numCache/>
            </c:numRef>
          </c:val>
          <c:smooth val="0"/>
        </c:ser>
        <c:ser>
          <c:idx val="11"/>
          <c:order val="10"/>
          <c:tx>
            <c:strRef>
              <c:f>'Fig 4'!$A$12</c:f>
              <c:strCache>
                <c:ptCount val="1"/>
                <c:pt idx="0">
                  <c:v>Education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 4'!$B$1:$N$1</c:f>
              <c:numCache/>
            </c:numRef>
          </c:cat>
          <c:val>
            <c:numRef>
              <c:f>'Fig 4'!$B$12:$N$12</c:f>
              <c:numCache/>
            </c:numRef>
          </c:val>
          <c:smooth val="0"/>
        </c:ser>
        <c:ser>
          <c:idx val="12"/>
          <c:order val="11"/>
          <c:tx>
            <c:strRef>
              <c:f>'Fig 4'!$A$13</c:f>
              <c:strCache>
                <c:ptCount val="1"/>
                <c:pt idx="0">
                  <c:v>Restaurants and hotels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 4'!$B$1:$N$1</c:f>
              <c:numCache/>
            </c:numRef>
          </c:cat>
          <c:val>
            <c:numRef>
              <c:f>'Fig 4'!$B$13:$N$13</c:f>
              <c:numCache/>
            </c:numRef>
          </c:val>
          <c:smooth val="0"/>
        </c:ser>
        <c:ser>
          <c:idx val="13"/>
          <c:order val="12"/>
          <c:tx>
            <c:strRef>
              <c:f>'Fig 4'!$A$14</c:f>
              <c:strCache>
                <c:ptCount val="1"/>
                <c:pt idx="0">
                  <c:v>Miscellaneous goods and services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 4'!$B$1:$N$1</c:f>
              <c:numCache/>
            </c:numRef>
          </c:cat>
          <c:val>
            <c:numRef>
              <c:f>'Fig 4'!$B$14:$N$14</c:f>
              <c:numCache/>
            </c:numRef>
          </c:val>
          <c:smooth val="0"/>
        </c:ser>
        <c:marker val="1"/>
        <c:axId val="1699942"/>
        <c:axId val="15299479"/>
      </c:lineChart>
      <c:catAx>
        <c:axId val="16999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050" u="none" baseline="0">
                <a:latin typeface="Arial"/>
                <a:ea typeface="Arial"/>
                <a:cs typeface="Arial"/>
              </a:defRPr>
            </a:pPr>
          </a:p>
        </c:txPr>
        <c:crossAx val="15299479"/>
        <c:crosses val="autoZero"/>
        <c:auto val="1"/>
        <c:lblOffset val="100"/>
        <c:noMultiLvlLbl val="0"/>
      </c:catAx>
      <c:valAx>
        <c:axId val="15299479"/>
        <c:scaling>
          <c:orientation val="minMax"/>
          <c:min val="6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txPr>
          <a:bodyPr/>
          <a:lstStyle/>
          <a:p>
            <a:pPr>
              <a:defRPr lang="en-US" cap="none" sz="1100" u="none" baseline="0">
                <a:latin typeface="Arial"/>
                <a:ea typeface="Arial"/>
                <a:cs typeface="Arial"/>
              </a:defRPr>
            </a:pPr>
          </a:p>
        </c:txPr>
        <c:crossAx val="1699942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771"/>
          <c:y val="0.11975"/>
          <c:w val="0.229"/>
          <c:h val="0.771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/>
          <a:lstStyle/>
          <a:p>
            <a:pPr algn="l">
              <a:defRPr/>
            </a:pPr>
            <a:r>
              <a:rPr lang="en-US" cap="none" sz="16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Evolution of implicit deflator, index 2010=100 of household expenditure by consumption purpose - COICOP, EU, 2010-2022</a:t>
            </a:r>
          </a:p>
        </c:rich>
      </c:tx>
      <c:layout>
        <c:manualLayout>
          <c:xMode val="edge"/>
          <c:yMode val="edge"/>
          <c:x val="0.00525"/>
          <c:y val="0.015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075"/>
          <c:y val="0.1125"/>
          <c:w val="0.717"/>
          <c:h val="0.76825"/>
        </c:manualLayout>
      </c:layout>
      <c:lineChart>
        <c:grouping val="standard"/>
        <c:varyColors val="0"/>
        <c:ser>
          <c:idx val="1"/>
          <c:order val="0"/>
          <c:tx>
            <c:strRef>
              <c:f>'Fig 5'!$A$2</c:f>
              <c:strCache>
                <c:ptCount val="1"/>
                <c:pt idx="0">
                  <c:v>Food and non-alcoholic beverages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 5'!$B$1:$N$1</c:f>
              <c:numCache/>
            </c:numRef>
          </c:cat>
          <c:val>
            <c:numRef>
              <c:f>'Fig 5'!$B$2:$N$2</c:f>
              <c:numCache/>
            </c:numRef>
          </c:val>
          <c:smooth val="0"/>
        </c:ser>
        <c:ser>
          <c:idx val="2"/>
          <c:order val="1"/>
          <c:tx>
            <c:strRef>
              <c:f>'Fig 5'!$A$3</c:f>
              <c:strCache>
                <c:ptCount val="1"/>
                <c:pt idx="0">
                  <c:v>Alcoholic beverages, tobacco and narcotics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 5'!$B$1:$N$1</c:f>
              <c:numCache/>
            </c:numRef>
          </c:cat>
          <c:val>
            <c:numRef>
              <c:f>'Fig 5'!$B$3:$N$3</c:f>
              <c:numCache/>
            </c:numRef>
          </c:val>
          <c:smooth val="0"/>
        </c:ser>
        <c:ser>
          <c:idx val="3"/>
          <c:order val="2"/>
          <c:tx>
            <c:strRef>
              <c:f>'Fig 5'!$A$4</c:f>
              <c:strCache>
                <c:ptCount val="1"/>
                <c:pt idx="0">
                  <c:v>Clothing and footwear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 5'!$B$1:$N$1</c:f>
              <c:numCache/>
            </c:numRef>
          </c:cat>
          <c:val>
            <c:numRef>
              <c:f>'Fig 5'!$B$4:$N$4</c:f>
              <c:numCache/>
            </c:numRef>
          </c:val>
          <c:smooth val="0"/>
        </c:ser>
        <c:ser>
          <c:idx val="4"/>
          <c:order val="3"/>
          <c:tx>
            <c:strRef>
              <c:f>'Fig 5'!$A$5</c:f>
              <c:strCache>
                <c:ptCount val="1"/>
                <c:pt idx="0">
                  <c:v>Housing, water, electricity, gas and other fuels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 5'!$B$1:$N$1</c:f>
              <c:numCache/>
            </c:numRef>
          </c:cat>
          <c:val>
            <c:numRef>
              <c:f>'Fig 5'!$B$5:$N$5</c:f>
              <c:numCache/>
            </c:numRef>
          </c:val>
          <c:smooth val="0"/>
        </c:ser>
        <c:ser>
          <c:idx val="5"/>
          <c:order val="4"/>
          <c:tx>
            <c:strRef>
              <c:f>'Fig 5'!$A$6</c:f>
              <c:strCache>
                <c:ptCount val="1"/>
                <c:pt idx="0">
                  <c:v>Furnishings, household equipment and routine household maintenance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 5'!$B$1:$N$1</c:f>
              <c:numCache/>
            </c:numRef>
          </c:cat>
          <c:val>
            <c:numRef>
              <c:f>'Fig 5'!$B$6:$N$6</c:f>
              <c:numCache/>
            </c:numRef>
          </c:val>
          <c:smooth val="0"/>
        </c:ser>
        <c:ser>
          <c:idx val="6"/>
          <c:order val="5"/>
          <c:tx>
            <c:strRef>
              <c:f>'Fig 5'!$A$7</c:f>
              <c:strCache>
                <c:ptCount val="1"/>
                <c:pt idx="0">
                  <c:v>Health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 5'!$B$1:$N$1</c:f>
              <c:numCache/>
            </c:numRef>
          </c:cat>
          <c:val>
            <c:numRef>
              <c:f>'Fig 5'!$B$7:$N$7</c:f>
              <c:numCache/>
            </c:numRef>
          </c:val>
          <c:smooth val="0"/>
        </c:ser>
        <c:ser>
          <c:idx val="7"/>
          <c:order val="6"/>
          <c:tx>
            <c:strRef>
              <c:f>'Fig 5'!$A$8</c:f>
              <c:strCache>
                <c:ptCount val="1"/>
                <c:pt idx="0">
                  <c:v>Transport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 5'!$B$1:$N$1</c:f>
              <c:numCache/>
            </c:numRef>
          </c:cat>
          <c:val>
            <c:numRef>
              <c:f>'Fig 5'!$B$8:$N$8</c:f>
              <c:numCache/>
            </c:numRef>
          </c:val>
          <c:smooth val="0"/>
        </c:ser>
        <c:ser>
          <c:idx val="8"/>
          <c:order val="7"/>
          <c:tx>
            <c:strRef>
              <c:f>'Fig 5'!$A$9</c:f>
              <c:strCache>
                <c:ptCount val="1"/>
                <c:pt idx="0">
                  <c:v>Communications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 5'!$B$1:$N$1</c:f>
              <c:numCache/>
            </c:numRef>
          </c:cat>
          <c:val>
            <c:numRef>
              <c:f>'Fig 5'!$B$9:$N$9</c:f>
              <c:numCache/>
            </c:numRef>
          </c:val>
          <c:smooth val="0"/>
        </c:ser>
        <c:ser>
          <c:idx val="9"/>
          <c:order val="8"/>
          <c:tx>
            <c:strRef>
              <c:f>'Fig 5'!$A$10</c:f>
              <c:strCache>
                <c:ptCount val="1"/>
                <c:pt idx="0">
                  <c:v>Recreation and culture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 5'!$B$1:$N$1</c:f>
              <c:numCache/>
            </c:numRef>
          </c:cat>
          <c:val>
            <c:numRef>
              <c:f>'Fig 5'!$B$10:$N$10</c:f>
              <c:numCache/>
            </c:numRef>
          </c:val>
          <c:smooth val="0"/>
        </c:ser>
        <c:ser>
          <c:idx val="10"/>
          <c:order val="9"/>
          <c:tx>
            <c:strRef>
              <c:f>'Fig 5'!$A$11</c:f>
              <c:strCache>
                <c:ptCount val="1"/>
                <c:pt idx="0">
                  <c:v>Education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 5'!$B$1:$N$1</c:f>
              <c:numCache/>
            </c:numRef>
          </c:cat>
          <c:val>
            <c:numRef>
              <c:f>'Fig 5'!$B$11:$N$11</c:f>
              <c:numCache/>
            </c:numRef>
          </c:val>
          <c:smooth val="0"/>
        </c:ser>
        <c:ser>
          <c:idx val="11"/>
          <c:order val="10"/>
          <c:tx>
            <c:strRef>
              <c:f>'Fig 5'!$A$12</c:f>
              <c:strCache>
                <c:ptCount val="1"/>
                <c:pt idx="0">
                  <c:v>Restaurants and hotels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 5'!$B$1:$N$1</c:f>
              <c:numCache/>
            </c:numRef>
          </c:cat>
          <c:val>
            <c:numRef>
              <c:f>'Fig 5'!$B$12:$N$12</c:f>
              <c:numCache/>
            </c:numRef>
          </c:val>
          <c:smooth val="0"/>
        </c:ser>
        <c:ser>
          <c:idx val="12"/>
          <c:order val="11"/>
          <c:tx>
            <c:strRef>
              <c:f>'Fig 5'!$A$13</c:f>
              <c:strCache>
                <c:ptCount val="1"/>
                <c:pt idx="0">
                  <c:v>Miscellaneous goods and services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 5'!$B$1:$N$1</c:f>
              <c:numCache/>
            </c:numRef>
          </c:cat>
          <c:val>
            <c:numRef>
              <c:f>'Fig 5'!$B$13:$N$13</c:f>
              <c:numCache/>
            </c:numRef>
          </c:val>
          <c:smooth val="0"/>
        </c:ser>
        <c:ser>
          <c:idx val="13"/>
          <c:order val="12"/>
          <c:tx>
            <c:strRef>
              <c:f>'Fig 5'!$A$14</c:f>
              <c:strCache>
                <c:ptCount val="1"/>
                <c:pt idx="0">
                  <c:v>Total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 5'!$B$1:$N$1</c:f>
              <c:numCache/>
            </c:numRef>
          </c:cat>
          <c:val>
            <c:numRef>
              <c:f>'Fig 5'!$B$14:$N$14</c:f>
              <c:numCache/>
            </c:numRef>
          </c:val>
          <c:smooth val="0"/>
        </c:ser>
        <c:marker val="1"/>
        <c:axId val="3477584"/>
        <c:axId val="31298257"/>
      </c:lineChart>
      <c:catAx>
        <c:axId val="3477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1298257"/>
        <c:crosses val="autoZero"/>
        <c:auto val="1"/>
        <c:lblOffset val="100"/>
        <c:noMultiLvlLbl val="0"/>
      </c:catAx>
      <c:valAx>
        <c:axId val="31298257"/>
        <c:scaling>
          <c:orientation val="minMax"/>
          <c:min val="6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txPr>
          <a:bodyPr/>
          <a:lstStyle/>
          <a:p>
            <a:pPr>
              <a:defRPr lang="en-US" cap="none" sz="1600" u="none" baseline="0">
                <a:latin typeface="Arial"/>
                <a:ea typeface="Arial"/>
                <a:cs typeface="Arial"/>
              </a:defRPr>
            </a:pPr>
          </a:p>
        </c:txPr>
        <c:crossAx val="3477584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7685"/>
          <c:y val="0.06025"/>
          <c:w val="0.2315"/>
          <c:h val="0.84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5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Household consumption expenditure by Member State, 2022, </a:t>
            </a:r>
            <a:r>
              <a: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cumulated % of GDP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95"/>
          <c:y val="0.1505"/>
          <c:w val="0.9345"/>
          <c:h val="0.57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B656BD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6'!$A$2:$A$35</c:f>
              <c:strCache/>
            </c:strRef>
          </c:cat>
          <c:val>
            <c:numRef>
              <c:f>'Fig 6'!$B$2:$B$35</c:f>
              <c:numCache/>
            </c:numRef>
          </c:val>
        </c:ser>
        <c:overlap val="-27"/>
        <c:gapWidth val="75"/>
        <c:axId val="13248858"/>
        <c:axId val="52130859"/>
      </c:barChart>
      <c:catAx>
        <c:axId val="132488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130859"/>
        <c:crosses val="autoZero"/>
        <c:auto val="1"/>
        <c:lblOffset val="100"/>
        <c:noMultiLvlLbl val="0"/>
      </c:catAx>
      <c:valAx>
        <c:axId val="52130859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13248858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Housing, water, electricity, gas and other fuels, Member States, 2022, </a:t>
            </a:r>
            <a:r>
              <a: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of total expenditure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15"/>
          <c:y val="0.15275"/>
          <c:w val="0.9215"/>
          <c:h val="0.5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7'!$A$2:$A$35</c:f>
              <c:strCache>
                <c:ptCount val="1"/>
                <c:pt idx="0">
                  <c:v>Norway</c:v>
                </c:pt>
              </c:strCache>
            </c:strRef>
          </c:tx>
          <c:spPr>
            <a:solidFill>
              <a:srgbClr val="B656BD">
                <a:lumMod val="100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7'!$A$2:$A$35</c:f>
              <c:strCache/>
            </c:strRef>
          </c:cat>
          <c:val>
            <c:numRef>
              <c:f>'Fig 7'!$B$2:$B$35</c:f>
              <c:numCache/>
            </c:numRef>
          </c:val>
        </c:ser>
        <c:overlap val="-27"/>
        <c:gapWidth val="75"/>
        <c:axId val="66524548"/>
        <c:axId val="61850021"/>
      </c:barChart>
      <c:catAx>
        <c:axId val="665245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850021"/>
        <c:crosses val="autoZero"/>
        <c:auto val="1"/>
        <c:lblOffset val="100"/>
        <c:noMultiLvlLbl val="0"/>
      </c:catAx>
      <c:valAx>
        <c:axId val="61850021"/>
        <c:scaling>
          <c:orientation val="minMax"/>
          <c:max val="35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6350">
            <a:noFill/>
          </a:ln>
        </c:spPr>
        <c:crossAx val="66524548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Food and non-alcoholic beverages, Member States, 2022, </a:t>
            </a:r>
            <a:r>
              <a:rPr lang="en-US" cap="none" sz="18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% of total expenditure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3075"/>
          <c:w val="0.97075"/>
          <c:h val="0.75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8'!$A$2:$A$35</c:f>
              <c:strCache>
                <c:ptCount val="1"/>
                <c:pt idx="0">
                  <c:v>Switzerland</c:v>
                </c:pt>
              </c:strCache>
            </c:strRef>
          </c:tx>
          <c:spPr>
            <a:solidFill>
              <a:srgbClr val="B656BD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8'!$A$2:$A$35</c:f>
              <c:strCache/>
            </c:strRef>
          </c:cat>
          <c:val>
            <c:numRef>
              <c:f>'Fig 8'!$B$2:$B$35</c:f>
              <c:numCache/>
            </c:numRef>
          </c:val>
        </c:ser>
        <c:overlap val="-27"/>
        <c:gapWidth val="75"/>
        <c:axId val="19779278"/>
        <c:axId val="43795775"/>
      </c:barChart>
      <c:catAx>
        <c:axId val="197792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795775"/>
        <c:crosses val="autoZero"/>
        <c:auto val="1"/>
        <c:lblOffset val="100"/>
        <c:noMultiLvlLbl val="0"/>
      </c:catAx>
      <c:valAx>
        <c:axId val="4379577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6350">
            <a:noFill/>
          </a:ln>
        </c:spPr>
        <c:crossAx val="19779278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Transport, Member States, 2022,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 % of total expenditure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3075"/>
          <c:w val="0.97075"/>
          <c:h val="0.75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9'!$A$1</c:f>
              <c:strCache>
                <c:ptCount val="1"/>
                <c:pt idx="0">
                  <c:v>Transport, Member States, 2022, % of total expenditure</c:v>
                </c:pt>
              </c:strCache>
            </c:strRef>
          </c:tx>
          <c:spPr>
            <a:solidFill>
              <a:srgbClr val="B656BD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9'!$A$2:$A$35</c:f>
              <c:strCache/>
            </c:strRef>
          </c:cat>
          <c:val>
            <c:numRef>
              <c:f>'Fig 9'!$B$2:$B$35</c:f>
              <c:numCache/>
            </c:numRef>
          </c:val>
        </c:ser>
        <c:overlap val="-27"/>
        <c:gapWidth val="75"/>
        <c:axId val="58617656"/>
        <c:axId val="57796857"/>
      </c:barChart>
      <c:catAx>
        <c:axId val="586176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796857"/>
        <c:crosses val="autoZero"/>
        <c:auto val="1"/>
        <c:lblOffset val="100"/>
        <c:noMultiLvlLbl val="0"/>
      </c:catAx>
      <c:valAx>
        <c:axId val="5779685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6350">
            <a:noFill/>
          </a:ln>
        </c:spPr>
        <c:crossAx val="58617656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0.94025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66675" y="77057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nama_10_co3_p3)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66675</xdr:rowOff>
    </xdr:from>
    <xdr:to>
      <xdr:col>17</xdr:col>
      <xdr:colOff>190500</xdr:colOff>
      <xdr:row>60</xdr:row>
      <xdr:rowOff>104775</xdr:rowOff>
    </xdr:to>
    <xdr:graphicFrame macro="">
      <xdr:nvGraphicFramePr>
        <xdr:cNvPr id="2" name="Chart 1"/>
        <xdr:cNvGraphicFramePr/>
      </xdr:nvGraphicFramePr>
      <xdr:xfrm>
        <a:off x="0" y="2981325"/>
        <a:ext cx="13963650" cy="868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0.897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49720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nama_10_co3_p3)</a:t>
          </a:r>
        </a:p>
        <a:p>
          <a:r>
            <a:rPr lang="en-IE" sz="1200">
              <a:latin typeface="Arial" panose="020B0604020202020204" pitchFamily="34" charset="0"/>
            </a:rPr>
            <a:t>*Data for Romania are preliminary estimates from March 2023 that are expected to be revised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114300</xdr:rowOff>
    </xdr:from>
    <xdr:to>
      <xdr:col>22</xdr:col>
      <xdr:colOff>152400</xdr:colOff>
      <xdr:row>35</xdr:row>
      <xdr:rowOff>0</xdr:rowOff>
    </xdr:to>
    <xdr:graphicFrame macro="">
      <xdr:nvGraphicFramePr>
        <xdr:cNvPr id="2" name="Chart 1"/>
        <xdr:cNvGraphicFramePr/>
      </xdr:nvGraphicFramePr>
      <xdr:xfrm>
        <a:off x="4505325" y="114300"/>
        <a:ext cx="9296400" cy="555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0.9035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0101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nama_10_co3_p3)</a:t>
          </a:r>
        </a:p>
        <a:p>
          <a:r>
            <a:rPr lang="en-IE" sz="1200">
              <a:latin typeface="Arial" panose="020B0604020202020204" pitchFamily="34" charset="0"/>
            </a:rPr>
            <a:t>*Data for Romania are preliminary estimates from March 2023 that are expected to be revised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1</xdr:row>
      <xdr:rowOff>0</xdr:rowOff>
    </xdr:from>
    <xdr:ext cx="9296400" cy="5553075"/>
    <xdr:graphicFrame macro="">
      <xdr:nvGraphicFramePr>
        <xdr:cNvPr id="2" name="Chart 1"/>
        <xdr:cNvGraphicFramePr/>
      </xdr:nvGraphicFramePr>
      <xdr:xfrm>
        <a:off x="4505325" y="161925"/>
        <a:ext cx="9296400" cy="555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0.909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50387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nama_10_co3_p3)</a:t>
          </a:r>
        </a:p>
        <a:p>
          <a:r>
            <a:rPr lang="en-IE" sz="1200">
              <a:latin typeface="Arial" panose="020B0604020202020204" pitchFamily="34" charset="0"/>
            </a:rPr>
            <a:t>*Data for Romania are preliminary estimates from March 2023 that are expected to be revised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333375</xdr:colOff>
      <xdr:row>1</xdr:row>
      <xdr:rowOff>38100</xdr:rowOff>
    </xdr:from>
    <xdr:ext cx="9277350" cy="5553075"/>
    <xdr:graphicFrame macro="">
      <xdr:nvGraphicFramePr>
        <xdr:cNvPr id="2" name="Chart 1"/>
        <xdr:cNvGraphicFramePr/>
      </xdr:nvGraphicFramePr>
      <xdr:xfrm>
        <a:off x="4229100" y="200025"/>
        <a:ext cx="9277350" cy="555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0.90625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50101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nama_10_co3_p3)</a:t>
          </a:r>
        </a:p>
        <a:p>
          <a:r>
            <a:rPr lang="en-IE" sz="1200">
              <a:latin typeface="Arial" panose="020B0604020202020204" pitchFamily="34" charset="0"/>
            </a:rPr>
            <a:t>*Data for Romania are preliminary estimates from March 2023 that are expected to be revised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466725</xdr:colOff>
      <xdr:row>1</xdr:row>
      <xdr:rowOff>0</xdr:rowOff>
    </xdr:from>
    <xdr:ext cx="9286875" cy="5534025"/>
    <xdr:graphicFrame macro="">
      <xdr:nvGraphicFramePr>
        <xdr:cNvPr id="2" name="Chart 1"/>
        <xdr:cNvGraphicFramePr/>
      </xdr:nvGraphicFramePr>
      <xdr:xfrm>
        <a:off x="3752850" y="161925"/>
        <a:ext cx="9286875" cy="553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24</xdr:col>
      <xdr:colOff>628650</xdr:colOff>
      <xdr:row>50</xdr:row>
      <xdr:rowOff>38100</xdr:rowOff>
    </xdr:to>
    <xdr:graphicFrame macro="">
      <xdr:nvGraphicFramePr>
        <xdr:cNvPr id="2" name="Chart 1"/>
        <xdr:cNvGraphicFramePr/>
      </xdr:nvGraphicFramePr>
      <xdr:xfrm>
        <a:off x="6648450" y="0"/>
        <a:ext cx="14201775" cy="820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0.90825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1530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nama_10_co3_p3)</a:t>
          </a:r>
        </a:p>
        <a:p>
          <a:r>
            <a:rPr lang="en-IE" sz="1200">
              <a:latin typeface="Arial" panose="020B0604020202020204" pitchFamily="34" charset="0"/>
            </a:rPr>
            <a:t>*Data for Romania are preliminary estimates from March 2023 that are expected to be revised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</xdr:row>
      <xdr:rowOff>19050</xdr:rowOff>
    </xdr:from>
    <xdr:to>
      <xdr:col>19</xdr:col>
      <xdr:colOff>666750</xdr:colOff>
      <xdr:row>36</xdr:row>
      <xdr:rowOff>28575</xdr:rowOff>
    </xdr:to>
    <xdr:graphicFrame macro="">
      <xdr:nvGraphicFramePr>
        <xdr:cNvPr id="2" name="Chart 1"/>
        <xdr:cNvGraphicFramePr/>
      </xdr:nvGraphicFramePr>
      <xdr:xfrm>
        <a:off x="3648075" y="180975"/>
        <a:ext cx="9296400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0.95175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4960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000" i="1">
              <a:latin typeface="Arial" panose="020B0604020202020204" pitchFamily="34" charset="0"/>
            </a:rPr>
            <a:t>Source:</a:t>
          </a:r>
          <a:r>
            <a:rPr lang="en-IE" sz="1000">
              <a:latin typeface="Arial" panose="020B0604020202020204" pitchFamily="34" charset="0"/>
            </a:rPr>
            <a:t> Eurostat (online data code: nama_10_co3_p3)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657225</xdr:colOff>
      <xdr:row>2</xdr:row>
      <xdr:rowOff>85725</xdr:rowOff>
    </xdr:from>
    <xdr:ext cx="8010525" cy="6829425"/>
    <xdr:graphicFrame macro="">
      <xdr:nvGraphicFramePr>
        <xdr:cNvPr id="2" name="Chart 1"/>
        <xdr:cNvGraphicFramePr/>
      </xdr:nvGraphicFramePr>
      <xdr:xfrm>
        <a:off x="5781675" y="409575"/>
        <a:ext cx="8010525" cy="682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0.02225</cdr:x>
      <cdr:y>0.93825</cdr:y>
    </cdr:from>
    <cdr:to>
      <cdr:x>0.731</cdr:x>
      <cdr:y>0.9805</cdr:y>
    </cdr:to>
    <cdr:sp macro="" textlink="">
      <cdr:nvSpPr>
        <cdr:cNvPr id="2" name="FootonotesShape"/>
        <cdr:cNvSpPr txBox="1"/>
      </cdr:nvSpPr>
      <cdr:spPr>
        <a:xfrm>
          <a:off x="257175" y="7286625"/>
          <a:ext cx="8210550" cy="323850"/>
        </a:xfrm>
        <a:prstGeom prst="rect">
          <a:avLst/>
        </a:prstGeom>
        <a:ln>
          <a:noFill/>
        </a:ln>
      </cdr:spPr>
      <cdr:txBody>
        <a:bodyPr vert="horz" wrap="square" rtlCol="0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nama_10_co3_p3)</a:t>
          </a:r>
        </a:p>
      </cdr:txBody>
    </cdr:sp>
  </cdr:relSizeAnchor>
  <cdr:relSizeAnchor xmlns:cdr="http://schemas.openxmlformats.org/drawingml/2006/chartDrawing">
    <cdr:from>
      <cdr:x>0.84075</cdr:x>
      <cdr:y>0.90475</cdr:y>
    </cdr:from>
    <cdr:to>
      <cdr:x>0.973</cdr:x>
      <cdr:y>0.96775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9734550" y="7029450"/>
          <a:ext cx="1533525" cy="485775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16</xdr:row>
      <xdr:rowOff>0</xdr:rowOff>
    </xdr:from>
    <xdr:to>
      <xdr:col>14</xdr:col>
      <xdr:colOff>0</xdr:colOff>
      <xdr:row>56</xdr:row>
      <xdr:rowOff>152400</xdr:rowOff>
    </xdr:to>
    <xdr:graphicFrame macro="">
      <xdr:nvGraphicFramePr>
        <xdr:cNvPr id="2" name="Chart 9"/>
        <xdr:cNvGraphicFramePr/>
      </xdr:nvGraphicFramePr>
      <xdr:xfrm>
        <a:off x="104775" y="3562350"/>
        <a:ext cx="11582400" cy="777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0.8675</cdr:x>
      <cdr:y>0.9155</cdr:y>
    </cdr:from>
    <cdr:to>
      <cdr:x>0.97675</cdr:x>
      <cdr:y>0.97125</cdr:y>
    </cdr:to>
    <cdr:pic>
      <cdr:nvPicPr>
        <cdr:cNvPr id="2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12106275" y="7943850"/>
          <a:ext cx="1524000" cy="485775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0.01125</cdr:x>
      <cdr:y>0.945</cdr:y>
    </cdr:from>
    <cdr:to>
      <cdr:x>0.5975</cdr:x>
      <cdr:y>0.9825</cdr:y>
    </cdr:to>
    <cdr:sp macro="" textlink="">
      <cdr:nvSpPr>
        <cdr:cNvPr id="4" name="FootonotesShape"/>
        <cdr:cNvSpPr txBox="1"/>
      </cdr:nvSpPr>
      <cdr:spPr>
        <a:xfrm>
          <a:off x="152400" y="8201025"/>
          <a:ext cx="8181975" cy="323850"/>
        </a:xfrm>
        <a:prstGeom prst="rect">
          <a:avLst/>
        </a:prstGeom>
        <a:ln>
          <a:noFill/>
        </a:ln>
      </cdr:spPr>
      <cdr:txBody>
        <a:bodyPr vert="horz" wrap="square" rtlCol="0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nama_10_co3_p3)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Palette B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B656BD"/>
      </a:accent1>
      <a:accent2>
        <a:srgbClr val="2644A7"/>
      </a:accent2>
      <a:accent3>
        <a:srgbClr val="B09120"/>
      </a:accent3>
      <a:accent4>
        <a:srgbClr val="672DC4"/>
      </a:accent4>
      <a:accent5>
        <a:srgbClr val="388AE2"/>
      </a:accent5>
      <a:accent6>
        <a:srgbClr val="AF155C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3"/>
  <sheetViews>
    <sheetView showGridLines="0" tabSelected="1" workbookViewId="0" topLeftCell="A1">
      <selection activeCell="A2" sqref="A2"/>
    </sheetView>
  </sheetViews>
  <sheetFormatPr defaultColWidth="9.140625" defaultRowHeight="15"/>
  <cols>
    <col min="1" max="1" width="54.00390625" style="3" bestFit="1" customWidth="1"/>
    <col min="2" max="3" width="12.140625" style="3" bestFit="1" customWidth="1"/>
    <col min="4" max="26" width="10.7109375" style="3" bestFit="1" customWidth="1"/>
    <col min="27" max="28" width="11.28125" style="3" customWidth="1"/>
    <col min="29" max="29" width="11.57421875" style="3" customWidth="1"/>
    <col min="30" max="30" width="11.140625" style="3" customWidth="1"/>
    <col min="31" max="31" width="15.7109375" style="3" customWidth="1"/>
    <col min="32" max="16384" width="9.140625" style="3" customWidth="1"/>
  </cols>
  <sheetData>
    <row r="1" spans="1:3" ht="12.75">
      <c r="A1" s="1" t="s">
        <v>62</v>
      </c>
      <c r="C1" s="1"/>
    </row>
    <row r="2" spans="2:3" ht="12.75">
      <c r="B2" s="42" t="s">
        <v>49</v>
      </c>
      <c r="C2" s="42" t="s">
        <v>50</v>
      </c>
    </row>
    <row r="3" spans="1:3" ht="12.75">
      <c r="A3" s="59" t="s">
        <v>10</v>
      </c>
      <c r="B3" s="45">
        <v>33.77040410451377</v>
      </c>
      <c r="C3" s="45">
        <v>-2.393620713123934</v>
      </c>
    </row>
    <row r="4" spans="1:3" ht="12.75">
      <c r="A4" s="60" t="s">
        <v>8</v>
      </c>
      <c r="B4" s="48">
        <v>14.694678724201005</v>
      </c>
      <c r="C4" s="48">
        <v>2.3863135988712703</v>
      </c>
    </row>
    <row r="5" spans="1:3" ht="12.75">
      <c r="A5" s="60" t="s">
        <v>2</v>
      </c>
      <c r="B5" s="48">
        <v>11.522475480159077</v>
      </c>
      <c r="C5" s="48">
        <v>0.9794648938508566</v>
      </c>
    </row>
    <row r="6" spans="1:3" ht="12.75">
      <c r="A6" s="60" t="s">
        <v>6</v>
      </c>
      <c r="B6" s="48">
        <v>4.71653095371527</v>
      </c>
      <c r="C6" s="48">
        <v>-7.845453448117379</v>
      </c>
    </row>
    <row r="7" spans="1:3" ht="12.75">
      <c r="A7" s="60" t="s">
        <v>48</v>
      </c>
      <c r="B7" s="48">
        <v>4.705898216244364</v>
      </c>
      <c r="C7" s="48">
        <v>0.9785965234386129</v>
      </c>
    </row>
    <row r="8" spans="1:3" ht="12.75">
      <c r="A8" s="60" t="s">
        <v>7</v>
      </c>
      <c r="B8" s="48">
        <v>4.297981521039351</v>
      </c>
      <c r="C8" s="48">
        <v>11.55587948742367</v>
      </c>
    </row>
    <row r="9" spans="1:3" ht="12.75">
      <c r="A9" s="60" t="s">
        <v>11</v>
      </c>
      <c r="B9" s="48">
        <v>3.913061711142052</v>
      </c>
      <c r="C9" s="48">
        <v>3.391919978739688</v>
      </c>
    </row>
    <row r="10" spans="1:3" ht="12.75">
      <c r="A10" s="60" t="s">
        <v>5</v>
      </c>
      <c r="B10" s="48">
        <v>3.369461240133753</v>
      </c>
      <c r="C10" s="48">
        <v>8.820451816097963</v>
      </c>
    </row>
    <row r="11" spans="1:3" ht="12.75">
      <c r="A11" s="60" t="s">
        <v>9</v>
      </c>
      <c r="B11" s="48">
        <v>3.0259703536062554</v>
      </c>
      <c r="C11" s="48">
        <v>-1.5385021387283815</v>
      </c>
    </row>
    <row r="12" spans="1:3" ht="12.75">
      <c r="A12" s="60" t="s">
        <v>51</v>
      </c>
      <c r="B12" s="48">
        <v>0.2354329340485073</v>
      </c>
      <c r="C12" s="48">
        <v>5.7030634513376866</v>
      </c>
    </row>
    <row r="13" spans="1:3" ht="12.75">
      <c r="A13" s="60" t="s">
        <v>3</v>
      </c>
      <c r="B13" s="48">
        <v>-0.14919343404049545</v>
      </c>
      <c r="C13" s="48">
        <v>2.165735481790887</v>
      </c>
    </row>
    <row r="14" spans="1:3" ht="12.75">
      <c r="A14" s="60" t="s">
        <v>1</v>
      </c>
      <c r="B14" s="48">
        <v>-1.035899385415573</v>
      </c>
      <c r="C14" s="48">
        <v>1.4727378628072163</v>
      </c>
    </row>
    <row r="15" spans="1:3" ht="12.75">
      <c r="A15" s="61" t="s">
        <v>0</v>
      </c>
      <c r="B15" s="51">
        <v>-3.06520626628638</v>
      </c>
      <c r="C15" s="51">
        <v>0.6986966051677035</v>
      </c>
    </row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8" customHeight="1">
      <c r="P41" s="6" t="s">
        <v>52</v>
      </c>
    </row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3" s="1" customFormat="1" ht="15">
      <c r="A53" s="1" t="s">
        <v>72</v>
      </c>
    </row>
    <row r="54" spans="1:34" ht="15">
      <c r="A54" s="40"/>
      <c r="B54" s="41">
        <v>1996</v>
      </c>
      <c r="C54" s="41">
        <v>1997</v>
      </c>
      <c r="D54" s="41">
        <v>1998</v>
      </c>
      <c r="E54" s="41">
        <v>1999</v>
      </c>
      <c r="F54" s="41">
        <v>2000</v>
      </c>
      <c r="G54" s="41">
        <v>2001</v>
      </c>
      <c r="H54" s="41">
        <v>2002</v>
      </c>
      <c r="I54" s="41">
        <v>2003</v>
      </c>
      <c r="J54" s="41">
        <v>2004</v>
      </c>
      <c r="K54" s="41">
        <v>2005</v>
      </c>
      <c r="L54" s="41">
        <v>2006</v>
      </c>
      <c r="M54" s="41">
        <v>2007</v>
      </c>
      <c r="N54" s="41">
        <v>2008</v>
      </c>
      <c r="O54" s="41">
        <v>2009</v>
      </c>
      <c r="P54" s="41">
        <v>2010</v>
      </c>
      <c r="Q54" s="41">
        <v>2011</v>
      </c>
      <c r="R54" s="41">
        <v>2012</v>
      </c>
      <c r="S54" s="41">
        <v>2013</v>
      </c>
      <c r="T54" s="41">
        <v>2014</v>
      </c>
      <c r="U54" s="41">
        <v>2015</v>
      </c>
      <c r="V54" s="41">
        <v>2016</v>
      </c>
      <c r="W54" s="41">
        <v>2017</v>
      </c>
      <c r="X54" s="41">
        <v>2018</v>
      </c>
      <c r="Y54" s="41">
        <v>2019</v>
      </c>
      <c r="Z54" s="41">
        <v>2020</v>
      </c>
      <c r="AA54" s="41">
        <v>2021</v>
      </c>
      <c r="AB54" s="41">
        <v>2022</v>
      </c>
      <c r="AH54" s="2"/>
    </row>
    <row r="55" spans="1:28" ht="15">
      <c r="A55" s="43" t="s">
        <v>0</v>
      </c>
      <c r="B55" s="44">
        <v>0.697097635112166</v>
      </c>
      <c r="C55" s="44">
        <v>0.727417229066298</v>
      </c>
      <c r="D55" s="44">
        <v>1.03863104304634</v>
      </c>
      <c r="E55" s="44">
        <v>1.90968009936482</v>
      </c>
      <c r="F55" s="44">
        <v>2.8352694802613</v>
      </c>
      <c r="G55" s="44">
        <v>0.783608700121786</v>
      </c>
      <c r="H55" s="44">
        <v>0.574257134583092</v>
      </c>
      <c r="I55" s="44">
        <v>0.632401681293264</v>
      </c>
      <c r="J55" s="44">
        <v>2.23387999076653</v>
      </c>
      <c r="K55" s="44">
        <v>1.64126610926663</v>
      </c>
      <c r="L55" s="44">
        <v>0.869341205370948</v>
      </c>
      <c r="M55" s="44">
        <v>1.01705571245184</v>
      </c>
      <c r="N55" s="44">
        <v>-1.53364558142441</v>
      </c>
      <c r="O55" s="44">
        <v>-1.21267209402472</v>
      </c>
      <c r="P55" s="44">
        <v>0.719717758984368</v>
      </c>
      <c r="Q55" s="44">
        <v>-0.0241809607458923</v>
      </c>
      <c r="R55" s="44">
        <v>-1.19348111961786</v>
      </c>
      <c r="S55" s="44">
        <v>-1.39141192752196</v>
      </c>
      <c r="T55" s="44">
        <v>1.03965013278339</v>
      </c>
      <c r="U55" s="44">
        <v>1.77353868937931</v>
      </c>
      <c r="V55" s="44">
        <v>1.39159264967826</v>
      </c>
      <c r="W55" s="44">
        <v>1.39641975030822</v>
      </c>
      <c r="X55" s="44">
        <v>1.35453233980262</v>
      </c>
      <c r="Y55" s="44">
        <v>0.899132607880242</v>
      </c>
      <c r="Z55" s="44">
        <v>3.01484609234712</v>
      </c>
      <c r="AA55" s="44">
        <v>0.842671124022667</v>
      </c>
      <c r="AB55" s="44">
        <v>-3.06520626628638</v>
      </c>
    </row>
    <row r="56" spans="1:28" ht="15">
      <c r="A56" s="46" t="s">
        <v>1</v>
      </c>
      <c r="B56" s="47">
        <v>0.812133075224331</v>
      </c>
      <c r="C56" s="47">
        <v>1.14079760336536</v>
      </c>
      <c r="D56" s="47">
        <v>2.37117483486067</v>
      </c>
      <c r="E56" s="47">
        <v>3.57579439410415</v>
      </c>
      <c r="F56" s="47">
        <v>1.71746750316081</v>
      </c>
      <c r="G56" s="47">
        <v>1.90619760810476</v>
      </c>
      <c r="H56" s="47">
        <v>1.13614852107718</v>
      </c>
      <c r="I56" s="47">
        <v>-1.16444239687255</v>
      </c>
      <c r="J56" s="47">
        <v>-3.45815409601977</v>
      </c>
      <c r="K56" s="47">
        <v>-0.0962293234527883</v>
      </c>
      <c r="L56" s="47">
        <v>0.186294599194117</v>
      </c>
      <c r="M56" s="47">
        <v>1.03826210152972</v>
      </c>
      <c r="N56" s="47">
        <v>-0.701299849623971</v>
      </c>
      <c r="O56" s="47">
        <v>-1.71244930968391</v>
      </c>
      <c r="P56" s="47">
        <v>-1.54507074788367</v>
      </c>
      <c r="Q56" s="47">
        <v>-0.851382333216165</v>
      </c>
      <c r="R56" s="47">
        <v>-1.8075471042331</v>
      </c>
      <c r="S56" s="47">
        <v>-3.25829079303289</v>
      </c>
      <c r="T56" s="47">
        <v>-1.93905244706925</v>
      </c>
      <c r="U56" s="47">
        <v>1.61657525285902</v>
      </c>
      <c r="V56" s="47">
        <v>0.174235225316333</v>
      </c>
      <c r="W56" s="47">
        <v>-0.287653653528999</v>
      </c>
      <c r="X56" s="47">
        <v>0.265823262852843</v>
      </c>
      <c r="Y56" s="47">
        <v>0.861123419134497</v>
      </c>
      <c r="Z56" s="47">
        <v>1.20494239929277</v>
      </c>
      <c r="AA56" s="47">
        <v>1.31411944099904</v>
      </c>
      <c r="AB56" s="47">
        <v>-1.03589938541557</v>
      </c>
    </row>
    <row r="57" spans="1:28" ht="15">
      <c r="A57" s="46" t="s">
        <v>2</v>
      </c>
      <c r="B57" s="47">
        <v>1.21804729033597</v>
      </c>
      <c r="C57" s="47">
        <v>2.0003082652253</v>
      </c>
      <c r="D57" s="47">
        <v>2.31811064833843</v>
      </c>
      <c r="E57" s="47">
        <v>1.538708419108</v>
      </c>
      <c r="F57" s="47">
        <v>2.11607942825461</v>
      </c>
      <c r="G57" s="47">
        <v>0.668413822871092</v>
      </c>
      <c r="H57" s="47">
        <v>0.426950180492333</v>
      </c>
      <c r="I57" s="47">
        <v>-0.050703005272491</v>
      </c>
      <c r="J57" s="47">
        <v>1.45841612130215</v>
      </c>
      <c r="K57" s="47">
        <v>2.89308547830652</v>
      </c>
      <c r="L57" s="47">
        <v>3.58279118379381</v>
      </c>
      <c r="M57" s="47">
        <v>3.6132278698311</v>
      </c>
      <c r="N57" s="47">
        <v>-0.459758485097163</v>
      </c>
      <c r="O57" s="47">
        <v>-3.81565458883211</v>
      </c>
      <c r="P57" s="47">
        <v>1.46533395803237</v>
      </c>
      <c r="Q57" s="47">
        <v>1.02499886736736</v>
      </c>
      <c r="R57" s="47">
        <v>-2.12028786648675</v>
      </c>
      <c r="S57" s="47">
        <v>-0.183619111838789</v>
      </c>
      <c r="T57" s="47">
        <v>3.09172142038556</v>
      </c>
      <c r="U57" s="47">
        <v>1.62331617171068</v>
      </c>
      <c r="V57" s="47">
        <v>2.08222441942478</v>
      </c>
      <c r="W57" s="47">
        <v>4.13997135945179</v>
      </c>
      <c r="X57" s="47">
        <v>0.970880016375698</v>
      </c>
      <c r="Y57" s="47">
        <v>0.570463728729286</v>
      </c>
      <c r="Z57" s="47">
        <v>-16.7792017949514</v>
      </c>
      <c r="AA57" s="47">
        <v>8.80247810350443</v>
      </c>
      <c r="AB57" s="47">
        <v>11.5224754801591</v>
      </c>
    </row>
    <row r="58" spans="1:28" ht="15">
      <c r="A58" s="46" t="s">
        <v>3</v>
      </c>
      <c r="B58" s="47">
        <v>2.20397624791885</v>
      </c>
      <c r="C58" s="47">
        <v>0.852635806302429</v>
      </c>
      <c r="D58" s="47">
        <v>1.69814535252765</v>
      </c>
      <c r="E58" s="47">
        <v>1.26326727149276</v>
      </c>
      <c r="F58" s="47">
        <v>1.15923593862266</v>
      </c>
      <c r="G58" s="47">
        <v>1.87100884871934</v>
      </c>
      <c r="H58" s="47">
        <v>1.41155866872746</v>
      </c>
      <c r="I58" s="47">
        <v>1.9867730193558</v>
      </c>
      <c r="J58" s="47">
        <v>1.65917992489049</v>
      </c>
      <c r="K58" s="47">
        <v>1.77203387173862</v>
      </c>
      <c r="L58" s="47">
        <v>1.38010382293085</v>
      </c>
      <c r="M58" s="47">
        <v>1.04788730625392</v>
      </c>
      <c r="N58" s="47">
        <v>1.64561432783393</v>
      </c>
      <c r="O58" s="47">
        <v>1.0261247323557</v>
      </c>
      <c r="P58" s="47">
        <v>1.21921190389106</v>
      </c>
      <c r="Q58" s="47">
        <v>-0.192626998376276</v>
      </c>
      <c r="R58" s="47">
        <v>0.416013255852163</v>
      </c>
      <c r="S58" s="47">
        <v>0.383209907530447</v>
      </c>
      <c r="T58" s="47">
        <v>-0.862428576593083</v>
      </c>
      <c r="U58" s="47">
        <v>1.32639485663961</v>
      </c>
      <c r="V58" s="47">
        <v>1.31798877488861</v>
      </c>
      <c r="W58" s="47">
        <v>1.04307330717876</v>
      </c>
      <c r="X58" s="47">
        <v>1.02755443281086</v>
      </c>
      <c r="Y58" s="47">
        <v>1.09363448588465</v>
      </c>
      <c r="Z58" s="47">
        <v>0.312094658375754</v>
      </c>
      <c r="AA58" s="47">
        <v>2.00005108721814</v>
      </c>
      <c r="AB58" s="47">
        <v>-0.149193434040493</v>
      </c>
    </row>
    <row r="59" spans="1:28" ht="15">
      <c r="A59" s="46" t="s">
        <v>4</v>
      </c>
      <c r="B59" s="47">
        <v>1.37444884825491</v>
      </c>
      <c r="C59" s="47">
        <v>2.25030672232863</v>
      </c>
      <c r="D59" s="47">
        <v>3.44185172028739</v>
      </c>
      <c r="E59" s="47">
        <v>2.93628038640381</v>
      </c>
      <c r="F59" s="47">
        <v>4.12160823263456</v>
      </c>
      <c r="G59" s="47">
        <v>0.981811588012841</v>
      </c>
      <c r="H59" s="47">
        <v>-1.17890997989013</v>
      </c>
      <c r="I59" s="47">
        <v>1.53706177916903</v>
      </c>
      <c r="J59" s="47">
        <v>2.22214639932875</v>
      </c>
      <c r="K59" s="47">
        <v>2.03683077404579</v>
      </c>
      <c r="L59" s="47">
        <v>4.7463610445396</v>
      </c>
      <c r="M59" s="47">
        <v>1.79815515991929</v>
      </c>
      <c r="N59" s="47">
        <v>-1.00698932156739</v>
      </c>
      <c r="O59" s="47">
        <v>-4.72019733111119</v>
      </c>
      <c r="P59" s="47">
        <v>2.96074519611567</v>
      </c>
      <c r="Q59" s="47">
        <v>0.435689592499406</v>
      </c>
      <c r="R59" s="47">
        <v>-1.53503139295412</v>
      </c>
      <c r="S59" s="47">
        <v>-1.81336090300292</v>
      </c>
      <c r="T59" s="47">
        <v>1.39452952013399</v>
      </c>
      <c r="U59" s="47">
        <v>3.90967176319315</v>
      </c>
      <c r="V59" s="47">
        <v>3.06112029488434</v>
      </c>
      <c r="W59" s="47">
        <v>3.51652447989904</v>
      </c>
      <c r="X59" s="47">
        <v>2.2079584615762</v>
      </c>
      <c r="Y59" s="47">
        <v>2.68674980461427</v>
      </c>
      <c r="Z59" s="47">
        <v>-0.628996899526859</v>
      </c>
      <c r="AA59" s="47">
        <v>6.12229408902945</v>
      </c>
      <c r="AB59" s="47">
        <v>0.235432934048516</v>
      </c>
    </row>
    <row r="60" spans="1:28" ht="15">
      <c r="A60" s="46" t="s">
        <v>5</v>
      </c>
      <c r="B60" s="47">
        <v>2.77250360872582</v>
      </c>
      <c r="C60" s="47">
        <v>2.31495978558363</v>
      </c>
      <c r="D60" s="47">
        <v>2.4284595784269</v>
      </c>
      <c r="E60" s="47">
        <v>3.2387308918786</v>
      </c>
      <c r="F60" s="47">
        <v>3.31849039681858</v>
      </c>
      <c r="G60" s="47">
        <v>4.10553924122427</v>
      </c>
      <c r="H60" s="47">
        <v>3.94459400188101</v>
      </c>
      <c r="I60" s="47">
        <v>2.67501870539573</v>
      </c>
      <c r="J60" s="47">
        <v>3.33927132206208</v>
      </c>
      <c r="K60" s="47">
        <v>1.54278539085814</v>
      </c>
      <c r="L60" s="47">
        <v>0.0908336745785873</v>
      </c>
      <c r="M60" s="47">
        <v>3.10417799113787</v>
      </c>
      <c r="N60" s="47">
        <v>5.19083779012928</v>
      </c>
      <c r="O60" s="47">
        <v>0.366956457330969</v>
      </c>
      <c r="P60" s="47">
        <v>3.39668738724228</v>
      </c>
      <c r="Q60" s="47">
        <v>3.26702548372867</v>
      </c>
      <c r="R60" s="47">
        <v>-1.3775911450835</v>
      </c>
      <c r="S60" s="47">
        <v>2.77082196776799</v>
      </c>
      <c r="T60" s="47">
        <v>1.95291969529585</v>
      </c>
      <c r="U60" s="47">
        <v>1.45223650776519</v>
      </c>
      <c r="V60" s="47">
        <v>1.44403348267866</v>
      </c>
      <c r="W60" s="47">
        <v>2.04945792481873</v>
      </c>
      <c r="X60" s="47">
        <v>2.74814233567932</v>
      </c>
      <c r="Y60" s="47">
        <v>2.95410648665728</v>
      </c>
      <c r="Z60" s="47">
        <v>-3.49839602508932</v>
      </c>
      <c r="AA60" s="47">
        <v>9.08969815432331</v>
      </c>
      <c r="AB60" s="47">
        <v>3.36946124013374</v>
      </c>
    </row>
    <row r="61" spans="1:28" ht="15">
      <c r="A61" s="46" t="s">
        <v>6</v>
      </c>
      <c r="B61" s="47">
        <v>4.26056968621029</v>
      </c>
      <c r="C61" s="47">
        <v>2.39913250774402</v>
      </c>
      <c r="D61" s="47">
        <v>4.86725123938156</v>
      </c>
      <c r="E61" s="47">
        <v>3.80547947117089</v>
      </c>
      <c r="F61" s="47">
        <v>-0.681606202473755</v>
      </c>
      <c r="G61" s="47">
        <v>0.622173532880995</v>
      </c>
      <c r="H61" s="47">
        <v>0.559992728651398</v>
      </c>
      <c r="I61" s="47">
        <v>0.170108079230752</v>
      </c>
      <c r="J61" s="47">
        <v>1.97458260069224</v>
      </c>
      <c r="K61" s="47">
        <v>1.11176180015239</v>
      </c>
      <c r="L61" s="47">
        <v>1.84554238988334</v>
      </c>
      <c r="M61" s="47">
        <v>0.841072445149333</v>
      </c>
      <c r="N61" s="47">
        <v>-1.7171667315601</v>
      </c>
      <c r="O61" s="47">
        <v>-2.03228832395996</v>
      </c>
      <c r="P61" s="47">
        <v>-1.69569736562879</v>
      </c>
      <c r="Q61" s="47">
        <v>-0.24871962444113</v>
      </c>
      <c r="R61" s="47">
        <v>-3.87505620135225</v>
      </c>
      <c r="S61" s="47">
        <v>-1.69085040555638</v>
      </c>
      <c r="T61" s="47">
        <v>2.4483058687923</v>
      </c>
      <c r="U61" s="47">
        <v>3.1324204661342</v>
      </c>
      <c r="V61" s="47">
        <v>4.5051415469269</v>
      </c>
      <c r="W61" s="47">
        <v>3.38120785858002</v>
      </c>
      <c r="X61" s="47">
        <v>2.77350565293447</v>
      </c>
      <c r="Y61" s="47">
        <v>1.4148949241952</v>
      </c>
      <c r="Z61" s="47">
        <v>-16.6110153789641</v>
      </c>
      <c r="AA61" s="47">
        <v>5.53410570922694</v>
      </c>
      <c r="AB61" s="47">
        <v>4.71653095371526</v>
      </c>
    </row>
    <row r="62" spans="1:28" ht="15">
      <c r="A62" s="46" t="s">
        <v>7</v>
      </c>
      <c r="B62" s="47">
        <v>7.8783908066557</v>
      </c>
      <c r="C62" s="47">
        <v>11.9355618352144</v>
      </c>
      <c r="D62" s="47">
        <v>12.1907723645707</v>
      </c>
      <c r="E62" s="47">
        <v>19.8600337092775</v>
      </c>
      <c r="F62" s="47">
        <v>20.0832378050917</v>
      </c>
      <c r="G62" s="47">
        <v>15.6249920729552</v>
      </c>
      <c r="H62" s="47">
        <v>7.5319367612692</v>
      </c>
      <c r="I62" s="47">
        <v>5.25875570099294</v>
      </c>
      <c r="J62" s="47">
        <v>6.83334322877801</v>
      </c>
      <c r="K62" s="47">
        <v>6.26358518780117</v>
      </c>
      <c r="L62" s="47">
        <v>6.5153427966808</v>
      </c>
      <c r="M62" s="47">
        <v>6.10333963727913</v>
      </c>
      <c r="N62" s="47">
        <v>5.68009512238405</v>
      </c>
      <c r="O62" s="47">
        <v>2.117654865725</v>
      </c>
      <c r="P62" s="47">
        <v>2.69198780372175</v>
      </c>
      <c r="Q62" s="47">
        <v>2.03400750898804</v>
      </c>
      <c r="R62" s="47">
        <v>3.50636845693898</v>
      </c>
      <c r="S62" s="47">
        <v>2.56095533603737</v>
      </c>
      <c r="T62" s="47">
        <v>2.04077009619935</v>
      </c>
      <c r="U62" s="47">
        <v>3.95157564508906</v>
      </c>
      <c r="V62" s="47">
        <v>2.25187523072609</v>
      </c>
      <c r="W62" s="47">
        <v>4.27929638228234</v>
      </c>
      <c r="X62" s="47">
        <v>2.15864312630113</v>
      </c>
      <c r="Y62" s="47">
        <v>2.99976809489574</v>
      </c>
      <c r="Z62" s="47">
        <v>2.29594990379824</v>
      </c>
      <c r="AA62" s="47">
        <v>4.55820559429007</v>
      </c>
      <c r="AB62" s="47">
        <v>4.29798152103936</v>
      </c>
    </row>
    <row r="63" spans="1:28" ht="15">
      <c r="A63" s="46" t="s">
        <v>8</v>
      </c>
      <c r="B63" s="47">
        <v>2.67017863763629</v>
      </c>
      <c r="C63" s="47">
        <v>3.43928532669227</v>
      </c>
      <c r="D63" s="47">
        <v>5.60308676531049</v>
      </c>
      <c r="E63" s="47">
        <v>5.83123326379158</v>
      </c>
      <c r="F63" s="47">
        <v>6.11545849754033</v>
      </c>
      <c r="G63" s="47">
        <v>2.21894671701134</v>
      </c>
      <c r="H63" s="47">
        <v>-0.242347342118585</v>
      </c>
      <c r="I63" s="47">
        <v>3.00865228721339</v>
      </c>
      <c r="J63" s="47">
        <v>4.80391826310307</v>
      </c>
      <c r="K63" s="47">
        <v>3.53893484775423</v>
      </c>
      <c r="L63" s="47">
        <v>4.68348330797939</v>
      </c>
      <c r="M63" s="47">
        <v>5.45279114293994</v>
      </c>
      <c r="N63" s="47">
        <v>3.4987415217345</v>
      </c>
      <c r="O63" s="47">
        <v>-1.62674489138204</v>
      </c>
      <c r="P63" s="47">
        <v>1.96362876920966</v>
      </c>
      <c r="Q63" s="47">
        <v>2.36869777855914</v>
      </c>
      <c r="R63" s="47">
        <v>-0.353921453559031</v>
      </c>
      <c r="S63" s="47">
        <v>-1.65047166427328</v>
      </c>
      <c r="T63" s="47">
        <v>1.19718778916193</v>
      </c>
      <c r="U63" s="47">
        <v>3.76946912331067</v>
      </c>
      <c r="V63" s="47">
        <v>3.22904158402417</v>
      </c>
      <c r="W63" s="47">
        <v>3.29322659109525</v>
      </c>
      <c r="X63" s="47">
        <v>2.37797867197097</v>
      </c>
      <c r="Y63" s="47">
        <v>2.32733956460213</v>
      </c>
      <c r="Z63" s="47">
        <v>-16.8135635312762</v>
      </c>
      <c r="AA63" s="47">
        <v>7.31146329485395</v>
      </c>
      <c r="AB63" s="47">
        <v>14.694678724201</v>
      </c>
    </row>
    <row r="64" spans="1:28" ht="15">
      <c r="A64" s="46" t="s">
        <v>9</v>
      </c>
      <c r="B64" s="47">
        <v>2.08153052136676</v>
      </c>
      <c r="C64" s="47">
        <v>1.36269094015064</v>
      </c>
      <c r="D64" s="47">
        <v>0.788775280159885</v>
      </c>
      <c r="E64" s="47">
        <v>1.00298956234836</v>
      </c>
      <c r="F64" s="47">
        <v>1.72204162465769</v>
      </c>
      <c r="G64" s="47">
        <v>1.9979219528538</v>
      </c>
      <c r="H64" s="47">
        <v>2.97767205441962</v>
      </c>
      <c r="I64" s="47">
        <v>2.8555557116156</v>
      </c>
      <c r="J64" s="47">
        <v>2.18427124540555</v>
      </c>
      <c r="K64" s="47">
        <v>0.854462472893435</v>
      </c>
      <c r="L64" s="47">
        <v>2.03475412081887</v>
      </c>
      <c r="M64" s="47">
        <v>1.82718208764692</v>
      </c>
      <c r="N64" s="47">
        <v>0.242036087717073</v>
      </c>
      <c r="O64" s="47">
        <v>-2.68569770933431</v>
      </c>
      <c r="P64" s="47">
        <v>2.49936333885774</v>
      </c>
      <c r="Q64" s="47">
        <v>-0.115620429435755</v>
      </c>
      <c r="R64" s="47">
        <v>5.67713989672579</v>
      </c>
      <c r="S64" s="47">
        <v>2.79225846168289</v>
      </c>
      <c r="T64" s="47">
        <v>0.926530333222133</v>
      </c>
      <c r="U64" s="47">
        <v>-0.108965758173236</v>
      </c>
      <c r="V64" s="47">
        <v>0.140324670198434</v>
      </c>
      <c r="W64" s="47">
        <v>1.03790525257966</v>
      </c>
      <c r="X64" s="47">
        <v>1.84289788901698</v>
      </c>
      <c r="Y64" s="47">
        <v>2.37340541411398</v>
      </c>
      <c r="Z64" s="47">
        <v>-7.04512590056507</v>
      </c>
      <c r="AA64" s="47">
        <v>2.81288777477608</v>
      </c>
      <c r="AB64" s="47">
        <v>3.02597035360627</v>
      </c>
    </row>
    <row r="65" spans="1:28" ht="15">
      <c r="A65" s="52" t="s">
        <v>10</v>
      </c>
      <c r="B65" s="53">
        <v>1.26084208607002</v>
      </c>
      <c r="C65" s="53">
        <v>2.88136483357903</v>
      </c>
      <c r="D65" s="53">
        <v>3.00927302917749</v>
      </c>
      <c r="E65" s="53">
        <v>2.71727363158075</v>
      </c>
      <c r="F65" s="53">
        <v>4.73209065221604</v>
      </c>
      <c r="G65" s="53">
        <v>1.8398969975118</v>
      </c>
      <c r="H65" s="53">
        <v>-1.01089624210413</v>
      </c>
      <c r="I65" s="53">
        <v>-0.704794754917128</v>
      </c>
      <c r="J65" s="53">
        <v>0.986608422319058</v>
      </c>
      <c r="K65" s="53">
        <v>1.42770738969611</v>
      </c>
      <c r="L65" s="53">
        <v>2.45489058796791</v>
      </c>
      <c r="M65" s="53">
        <v>1.45983128651818</v>
      </c>
      <c r="N65" s="53">
        <v>-1.87630572302328</v>
      </c>
      <c r="O65" s="53">
        <v>-4.34001493029395</v>
      </c>
      <c r="P65" s="53">
        <v>-0.309292944055323</v>
      </c>
      <c r="Q65" s="53">
        <v>0.322464199221817</v>
      </c>
      <c r="R65" s="53">
        <v>-0.094085338116442</v>
      </c>
      <c r="S65" s="53">
        <v>-0.903479021811012</v>
      </c>
      <c r="T65" s="53">
        <v>2.14506474591416</v>
      </c>
      <c r="U65" s="53">
        <v>2.61837615637573</v>
      </c>
      <c r="V65" s="53">
        <v>3.12011781318456</v>
      </c>
      <c r="W65" s="53">
        <v>4.44114282825755</v>
      </c>
      <c r="X65" s="53">
        <v>2.78766678085444</v>
      </c>
      <c r="Y65" s="53">
        <v>2.35308466731831</v>
      </c>
      <c r="Z65" s="53">
        <v>-37.9869641305906</v>
      </c>
      <c r="AA65" s="53">
        <v>17.6617141154656</v>
      </c>
      <c r="AB65" s="53">
        <v>33.7704041045138</v>
      </c>
    </row>
    <row r="66" spans="1:28" ht="15">
      <c r="A66" s="46" t="s">
        <v>11</v>
      </c>
      <c r="B66" s="47">
        <v>3.08514696627039</v>
      </c>
      <c r="C66" s="47">
        <v>3.1879811848195</v>
      </c>
      <c r="D66" s="47">
        <v>4.82114667861198</v>
      </c>
      <c r="E66" s="47">
        <v>4.28922488713043</v>
      </c>
      <c r="F66" s="47">
        <v>3.42654331476856</v>
      </c>
      <c r="G66" s="47">
        <v>1.30107754815498</v>
      </c>
      <c r="H66" s="47">
        <v>0.965008536455039</v>
      </c>
      <c r="I66" s="47">
        <v>1.12410140724976</v>
      </c>
      <c r="J66" s="47">
        <v>1.91286653148498</v>
      </c>
      <c r="K66" s="47">
        <v>3.78958196196266</v>
      </c>
      <c r="L66" s="47">
        <v>3.22981399894274</v>
      </c>
      <c r="M66" s="47">
        <v>3.17784254818083</v>
      </c>
      <c r="N66" s="47">
        <v>0.845114662397349</v>
      </c>
      <c r="O66" s="47">
        <v>-1.12885002282779</v>
      </c>
      <c r="P66" s="47">
        <v>1.62523892239644</v>
      </c>
      <c r="Q66" s="47">
        <v>0.532693805894172</v>
      </c>
      <c r="R66" s="47">
        <v>0.216452977801886</v>
      </c>
      <c r="S66" s="47">
        <v>0.236980894135989</v>
      </c>
      <c r="T66" s="47">
        <v>2.37151351650744</v>
      </c>
      <c r="U66" s="47">
        <v>1.83081741214047</v>
      </c>
      <c r="V66" s="47">
        <v>1.62952666414598</v>
      </c>
      <c r="W66" s="47">
        <v>1.84184508094999</v>
      </c>
      <c r="X66" s="47">
        <v>2.63732189899234</v>
      </c>
      <c r="Y66" s="47">
        <v>1.14992080147259</v>
      </c>
      <c r="Z66" s="47">
        <v>-4.7052021071713</v>
      </c>
      <c r="AA66" s="47">
        <v>4.41124294272548</v>
      </c>
      <c r="AB66" s="47">
        <v>3.91306171114206</v>
      </c>
    </row>
    <row r="67" spans="1:28" ht="15">
      <c r="A67" s="49" t="s">
        <v>12</v>
      </c>
      <c r="B67" s="50">
        <v>2.27744220141303</v>
      </c>
      <c r="C67" s="50">
        <v>2.14850740899675</v>
      </c>
      <c r="D67" s="50">
        <v>3.25637561360848</v>
      </c>
      <c r="E67" s="50">
        <v>3.28830950794143</v>
      </c>
      <c r="F67" s="50">
        <v>2.95777043068954</v>
      </c>
      <c r="G67" s="50">
        <v>1.84589683039111</v>
      </c>
      <c r="H67" s="50">
        <v>0.834334111538637</v>
      </c>
      <c r="I67" s="50">
        <v>1.19351368195858</v>
      </c>
      <c r="J67" s="50">
        <v>2.06871393201013</v>
      </c>
      <c r="K67" s="50">
        <v>2.14585370604293</v>
      </c>
      <c r="L67" s="50">
        <v>2.34866097116002</v>
      </c>
      <c r="M67" s="50">
        <v>2.1033891382273</v>
      </c>
      <c r="N67" s="50">
        <v>0.449301934669691</v>
      </c>
      <c r="O67" s="50">
        <v>-1.30052237255408</v>
      </c>
      <c r="P67" s="50">
        <v>0.915199771729198</v>
      </c>
      <c r="Q67" s="50">
        <v>0.445514151132773</v>
      </c>
      <c r="R67" s="50">
        <v>-0.750584083457144</v>
      </c>
      <c r="S67" s="50">
        <v>-0.525024281358818</v>
      </c>
      <c r="T67" s="50">
        <v>1.05720476769084</v>
      </c>
      <c r="U67" s="50">
        <v>2.20676776822546</v>
      </c>
      <c r="V67" s="50">
        <v>2.1766654329123</v>
      </c>
      <c r="W67" s="50">
        <v>2.30696891166213</v>
      </c>
      <c r="X67" s="50">
        <v>1.88514322898089</v>
      </c>
      <c r="Y67" s="50">
        <v>1.52436841760109</v>
      </c>
      <c r="Z67" s="50">
        <v>-7.93907779858464</v>
      </c>
      <c r="AA67" s="50">
        <v>4.75695410993351</v>
      </c>
      <c r="AB67" s="50">
        <v>4.70589821624436</v>
      </c>
    </row>
    <row r="69" spans="1:8" ht="15">
      <c r="A69" s="1" t="s">
        <v>71</v>
      </c>
      <c r="B69" s="1"/>
      <c r="C69" s="1"/>
      <c r="D69" s="1"/>
      <c r="E69" s="1"/>
      <c r="F69" s="1"/>
      <c r="G69" s="1"/>
      <c r="H69" s="1"/>
    </row>
    <row r="70" spans="1:28" ht="15">
      <c r="A70" s="40"/>
      <c r="B70" s="41">
        <v>1996</v>
      </c>
      <c r="C70" s="41">
        <v>1997</v>
      </c>
      <c r="D70" s="41">
        <v>1998</v>
      </c>
      <c r="E70" s="41">
        <v>1999</v>
      </c>
      <c r="F70" s="41">
        <v>2000</v>
      </c>
      <c r="G70" s="41">
        <v>2001</v>
      </c>
      <c r="H70" s="41">
        <v>2002</v>
      </c>
      <c r="I70" s="41">
        <v>2003</v>
      </c>
      <c r="J70" s="41">
        <v>2004</v>
      </c>
      <c r="K70" s="41">
        <v>2005</v>
      </c>
      <c r="L70" s="41">
        <v>2006</v>
      </c>
      <c r="M70" s="41">
        <v>2007</v>
      </c>
      <c r="N70" s="41">
        <v>2008</v>
      </c>
      <c r="O70" s="41">
        <v>2009</v>
      </c>
      <c r="P70" s="41">
        <v>2010</v>
      </c>
      <c r="Q70" s="41">
        <v>2011</v>
      </c>
      <c r="R70" s="41">
        <v>2012</v>
      </c>
      <c r="S70" s="41">
        <v>2013</v>
      </c>
      <c r="T70" s="41">
        <v>2014</v>
      </c>
      <c r="U70" s="41">
        <v>2015</v>
      </c>
      <c r="V70" s="41">
        <v>2016</v>
      </c>
      <c r="W70" s="41">
        <v>2017</v>
      </c>
      <c r="X70" s="41">
        <v>2018</v>
      </c>
      <c r="Y70" s="41">
        <v>2019</v>
      </c>
      <c r="Z70" s="41">
        <v>2020</v>
      </c>
      <c r="AA70" s="41">
        <v>2021</v>
      </c>
      <c r="AB70" s="41">
        <v>2022</v>
      </c>
    </row>
    <row r="71" spans="1:28" ht="15">
      <c r="A71" s="43" t="s">
        <v>0</v>
      </c>
      <c r="B71" s="55">
        <v>612296.635142668</v>
      </c>
      <c r="C71" s="55">
        <v>616750.586359689</v>
      </c>
      <c r="D71" s="55">
        <v>623156.349407791</v>
      </c>
      <c r="E71" s="55">
        <v>635056.64220036</v>
      </c>
      <c r="F71" s="55">
        <v>653062.209359039</v>
      </c>
      <c r="G71" s="55">
        <v>658179.661648784</v>
      </c>
      <c r="H71" s="55">
        <v>661959.305314177</v>
      </c>
      <c r="I71" s="55">
        <v>666145.547090461</v>
      </c>
      <c r="J71" s="55">
        <v>681026.439176297</v>
      </c>
      <c r="K71" s="55">
        <v>692203.895317643</v>
      </c>
      <c r="L71" s="55">
        <v>698221.509004822</v>
      </c>
      <c r="M71" s="55">
        <v>705322.810747723</v>
      </c>
      <c r="N71" s="55">
        <v>694505.658625912</v>
      </c>
      <c r="O71" s="55">
        <v>686083.582312333</v>
      </c>
      <c r="P71" s="55">
        <v>691021.447695711</v>
      </c>
      <c r="Q71" s="55">
        <v>690854.352070698</v>
      </c>
      <c r="R71" s="55">
        <v>682609.135814676</v>
      </c>
      <c r="S71" s="55">
        <v>673111.230880596</v>
      </c>
      <c r="T71" s="55">
        <v>680109.232686226</v>
      </c>
      <c r="U71" s="55">
        <v>692171.233057957</v>
      </c>
      <c r="V71" s="55">
        <v>701803.437060379</v>
      </c>
      <c r="W71" s="55">
        <v>711603.558863832</v>
      </c>
      <c r="X71" s="55">
        <v>721242.459199829</v>
      </c>
      <c r="Y71" s="55">
        <v>727727.385332372</v>
      </c>
      <c r="Z71" s="55">
        <v>749667.245972005</v>
      </c>
      <c r="AA71" s="55">
        <v>755984.475380067</v>
      </c>
      <c r="AB71" s="55">
        <v>732811.991868565</v>
      </c>
    </row>
    <row r="72" spans="1:28" ht="15">
      <c r="A72" s="46" t="s">
        <v>1</v>
      </c>
      <c r="B72" s="56">
        <v>200329.669810419</v>
      </c>
      <c r="C72" s="56">
        <v>202615.025882446</v>
      </c>
      <c r="D72" s="56">
        <v>207419.382387817</v>
      </c>
      <c r="E72" s="56">
        <v>214836.273035526</v>
      </c>
      <c r="F72" s="56">
        <v>218526.016209913</v>
      </c>
      <c r="G72" s="56">
        <v>222691.553903993</v>
      </c>
      <c r="H72" s="56">
        <v>225221.660700237</v>
      </c>
      <c r="I72" s="56">
        <v>222599.084196103</v>
      </c>
      <c r="J72" s="56">
        <v>214901.264848273</v>
      </c>
      <c r="K72" s="56">
        <v>214694.466815018</v>
      </c>
      <c r="L72" s="56">
        <v>215094.431011463</v>
      </c>
      <c r="M72" s="56">
        <v>217327.674971156</v>
      </c>
      <c r="N72" s="56">
        <v>215803.556313392</v>
      </c>
      <c r="O72" s="56">
        <v>212108.02980303</v>
      </c>
      <c r="P72" s="56">
        <v>208830.810680631</v>
      </c>
      <c r="Q72" s="56">
        <v>207052.862052184</v>
      </c>
      <c r="R72" s="56">
        <v>203310.284039928</v>
      </c>
      <c r="S72" s="56">
        <v>196685.843773766</v>
      </c>
      <c r="T72" s="56">
        <v>192872.002107032</v>
      </c>
      <c r="U72" s="56">
        <v>195989.923162788</v>
      </c>
      <c r="V72" s="56">
        <v>196331.406647008</v>
      </c>
      <c r="W72" s="56">
        <v>195766.652182763</v>
      </c>
      <c r="X72" s="56">
        <v>196287.045485173</v>
      </c>
      <c r="Y72" s="56">
        <v>197977.319202573</v>
      </c>
      <c r="Z72" s="56">
        <v>200362.831862628</v>
      </c>
      <c r="AA72" s="56">
        <v>202995.838788671</v>
      </c>
      <c r="AB72" s="56">
        <v>200893.00614224</v>
      </c>
    </row>
    <row r="73" spans="1:28" ht="15">
      <c r="A73" s="46" t="s">
        <v>2</v>
      </c>
      <c r="B73" s="56">
        <v>248646.582692532</v>
      </c>
      <c r="C73" s="56">
        <v>253620.280837331</v>
      </c>
      <c r="D73" s="56">
        <v>259499.479573767</v>
      </c>
      <c r="E73" s="56">
        <v>263492.41991351</v>
      </c>
      <c r="F73" s="56">
        <v>269068.12880631</v>
      </c>
      <c r="G73" s="56">
        <v>270866.617372192</v>
      </c>
      <c r="H73" s="56">
        <v>272023.082883956</v>
      </c>
      <c r="I73" s="56">
        <v>271885.159005899</v>
      </c>
      <c r="J73" s="56">
        <v>275850.375996269</v>
      </c>
      <c r="K73" s="56">
        <v>283830.963166071</v>
      </c>
      <c r="L73" s="56">
        <v>294000.033891262</v>
      </c>
      <c r="M73" s="56">
        <v>304622.925053134</v>
      </c>
      <c r="N73" s="56">
        <v>303222.395307651</v>
      </c>
      <c r="O73" s="56">
        <v>291652.476066728</v>
      </c>
      <c r="P73" s="56">
        <v>295926.158837976</v>
      </c>
      <c r="Q73" s="56">
        <v>298959.398614309</v>
      </c>
      <c r="R73" s="56">
        <v>292620.598759768</v>
      </c>
      <c r="S73" s="56">
        <v>292083.291415268</v>
      </c>
      <c r="T73" s="56">
        <v>301113.693101321</v>
      </c>
      <c r="U73" s="56">
        <v>306001.72037667</v>
      </c>
      <c r="V73" s="56">
        <v>312373.362922213</v>
      </c>
      <c r="W73" s="56">
        <v>325305.530681749</v>
      </c>
      <c r="X73" s="56">
        <v>328463.857071303</v>
      </c>
      <c r="Y73" s="56">
        <v>330337.62423788</v>
      </c>
      <c r="Z73" s="56">
        <v>274909.607662358</v>
      </c>
      <c r="AA73" s="56">
        <v>299108.465681267</v>
      </c>
      <c r="AB73" s="56">
        <v>333573.165298471</v>
      </c>
    </row>
    <row r="74" spans="1:28" ht="15">
      <c r="A74" s="46" t="s">
        <v>3</v>
      </c>
      <c r="B74" s="56">
        <v>1005889.24435316</v>
      </c>
      <c r="C74" s="56">
        <v>1014465.81622226</v>
      </c>
      <c r="D74" s="56">
        <v>1031692.92033342</v>
      </c>
      <c r="E74" s="56">
        <v>1044725.9593383</v>
      </c>
      <c r="F74" s="56">
        <v>1056836.79811907</v>
      </c>
      <c r="G74" s="56">
        <v>1076610.3081284</v>
      </c>
      <c r="H74" s="56">
        <v>1091807.2942612</v>
      </c>
      <c r="I74" s="56">
        <v>1113499.02700694</v>
      </c>
      <c r="J74" s="56">
        <v>1131973.97932689</v>
      </c>
      <c r="K74" s="56">
        <v>1152032.94165983</v>
      </c>
      <c r="L74" s="56">
        <v>1167932.1923291</v>
      </c>
      <c r="M74" s="56">
        <v>1180170.80551817</v>
      </c>
      <c r="N74" s="56">
        <v>1199591.86538669</v>
      </c>
      <c r="O74" s="56">
        <v>1211901.17420475</v>
      </c>
      <c r="P74" s="56">
        <v>1226676.81758405</v>
      </c>
      <c r="Q74" s="56">
        <v>1224313.90685056</v>
      </c>
      <c r="R74" s="56">
        <v>1229407.2149963</v>
      </c>
      <c r="S74" s="56">
        <v>1234118.42524806</v>
      </c>
      <c r="T74" s="56">
        <v>1223475.03527972</v>
      </c>
      <c r="U74" s="56">
        <v>1239703.14521994</v>
      </c>
      <c r="V74" s="56">
        <v>1256042.29351588</v>
      </c>
      <c r="W74" s="56">
        <v>1269143.73540642</v>
      </c>
      <c r="X74" s="56">
        <v>1282184.87811833</v>
      </c>
      <c r="Y74" s="56">
        <v>1296207.29411823</v>
      </c>
      <c r="Z74" s="56">
        <v>1300252.68784465</v>
      </c>
      <c r="AA74" s="56">
        <v>1326258.40586447</v>
      </c>
      <c r="AB74" s="56">
        <v>1324279.71540451</v>
      </c>
    </row>
    <row r="75" spans="1:28" ht="15">
      <c r="A75" s="46" t="s">
        <v>4</v>
      </c>
      <c r="B75" s="56">
        <v>264057.006955883</v>
      </c>
      <c r="C75" s="56">
        <v>269999.099534191</v>
      </c>
      <c r="D75" s="56">
        <v>279292.068186269</v>
      </c>
      <c r="E75" s="56">
        <v>287492.866405204</v>
      </c>
      <c r="F75" s="56">
        <v>299342.196055198</v>
      </c>
      <c r="G75" s="56">
        <v>302281.17242388</v>
      </c>
      <c r="H75" s="56">
        <v>298717.549514846</v>
      </c>
      <c r="I75" s="56">
        <v>303309.022796109</v>
      </c>
      <c r="J75" s="56">
        <v>310048.993325012</v>
      </c>
      <c r="K75" s="56">
        <v>316364.166635675</v>
      </c>
      <c r="L75" s="56">
        <v>331379.952199753</v>
      </c>
      <c r="M75" s="56">
        <v>337338.677909171</v>
      </c>
      <c r="N75" s="56">
        <v>333941.713445109</v>
      </c>
      <c r="O75" s="56">
        <v>318179.005599606</v>
      </c>
      <c r="P75" s="56">
        <v>327599.475222945</v>
      </c>
      <c r="Q75" s="56">
        <v>329026.792041574</v>
      </c>
      <c r="R75" s="56">
        <v>323976.127492506</v>
      </c>
      <c r="S75" s="56">
        <v>318101.271061494</v>
      </c>
      <c r="T75" s="56">
        <v>322537.287190368</v>
      </c>
      <c r="U75" s="56">
        <v>335147.436433419</v>
      </c>
      <c r="V75" s="56">
        <v>345406.702627867</v>
      </c>
      <c r="W75" s="56">
        <v>357553.013880988</v>
      </c>
      <c r="X75" s="56">
        <v>365447.635905594</v>
      </c>
      <c r="Y75" s="56">
        <v>375266.299549255</v>
      </c>
      <c r="Z75" s="56">
        <v>372905.886160121</v>
      </c>
      <c r="AA75" s="56">
        <v>395736.281186145</v>
      </c>
      <c r="AB75" s="56">
        <v>396667.974724036</v>
      </c>
    </row>
    <row r="76" spans="1:28" ht="15">
      <c r="A76" s="46" t="s">
        <v>5</v>
      </c>
      <c r="B76" s="56">
        <v>158184.877869737</v>
      </c>
      <c r="C76" s="56">
        <v>161846.794179296</v>
      </c>
      <c r="D76" s="56">
        <v>165777.17815492</v>
      </c>
      <c r="E76" s="56">
        <v>171146.254835508</v>
      </c>
      <c r="F76" s="56">
        <v>176825.726866739</v>
      </c>
      <c r="G76" s="56">
        <v>184085.376471833</v>
      </c>
      <c r="H76" s="56">
        <v>191346.797190481</v>
      </c>
      <c r="I76" s="56">
        <v>196465.359807502</v>
      </c>
      <c r="J76" s="56">
        <v>203025.87122534</v>
      </c>
      <c r="K76" s="56">
        <v>206158.124706267</v>
      </c>
      <c r="L76" s="56">
        <v>206345.38570638</v>
      </c>
      <c r="M76" s="56">
        <v>212750.713755206</v>
      </c>
      <c r="N76" s="56">
        <v>223794.258203581</v>
      </c>
      <c r="O76" s="56">
        <v>224615.485685195</v>
      </c>
      <c r="P76" s="56">
        <v>232244.971557257</v>
      </c>
      <c r="Q76" s="56">
        <v>239832.473962711</v>
      </c>
      <c r="R76" s="56">
        <v>236528.563038366</v>
      </c>
      <c r="S76" s="56">
        <v>243082.348423079</v>
      </c>
      <c r="T76" s="56">
        <v>247829.551481221</v>
      </c>
      <c r="U76" s="56">
        <v>251428.622704862</v>
      </c>
      <c r="V76" s="56">
        <v>255059.336201758</v>
      </c>
      <c r="W76" s="56">
        <v>260286.669980535</v>
      </c>
      <c r="X76" s="56">
        <v>267439.7181524</v>
      </c>
      <c r="Y76" s="56">
        <v>275340.172214238</v>
      </c>
      <c r="Z76" s="56">
        <v>265707.682574021</v>
      </c>
      <c r="AA76" s="56">
        <v>289859.708892847</v>
      </c>
      <c r="AB76" s="56">
        <v>299626.419434756</v>
      </c>
    </row>
    <row r="77" spans="1:28" ht="15">
      <c r="A77" s="46" t="s">
        <v>6</v>
      </c>
      <c r="B77" s="56">
        <v>608912.43401962</v>
      </c>
      <c r="C77" s="56">
        <v>623521.05016788</v>
      </c>
      <c r="D77" s="56">
        <v>653869.386209981</v>
      </c>
      <c r="E77" s="56">
        <v>678752.251470473</v>
      </c>
      <c r="F77" s="56">
        <v>674125.83402502</v>
      </c>
      <c r="G77" s="56">
        <v>678320.066542637</v>
      </c>
      <c r="H77" s="56">
        <v>682118.609592259</v>
      </c>
      <c r="I77" s="56">
        <v>683278.948457112</v>
      </c>
      <c r="J77" s="56">
        <v>696770.855687539</v>
      </c>
      <c r="K77" s="56">
        <v>704517.287895668</v>
      </c>
      <c r="L77" s="56">
        <v>717519.453087839</v>
      </c>
      <c r="M77" s="56">
        <v>723554.311496347</v>
      </c>
      <c r="N77" s="56">
        <v>711129.677574563</v>
      </c>
      <c r="O77" s="56">
        <v>696677.472169001</v>
      </c>
      <c r="P77" s="56">
        <v>684863.930626502</v>
      </c>
      <c r="Q77" s="56">
        <v>683160.539630315</v>
      </c>
      <c r="R77" s="56">
        <v>656687.684774179</v>
      </c>
      <c r="S77" s="56">
        <v>645584.078392936</v>
      </c>
      <c r="T77" s="56">
        <v>661389.951272219</v>
      </c>
      <c r="U77" s="56">
        <v>682107.465466825</v>
      </c>
      <c r="V77" s="56">
        <v>712837.372288261</v>
      </c>
      <c r="W77" s="56">
        <v>736939.885538967</v>
      </c>
      <c r="X77" s="56">
        <v>757378.954923119</v>
      </c>
      <c r="Y77" s="56">
        <v>768095.071313249</v>
      </c>
      <c r="Z77" s="56">
        <v>640506.68089234</v>
      </c>
      <c r="AA77" s="56">
        <v>675952.997687583</v>
      </c>
      <c r="AB77" s="56">
        <v>707834.530056084</v>
      </c>
    </row>
    <row r="78" spans="1:28" ht="15">
      <c r="A78" s="46" t="s">
        <v>7</v>
      </c>
      <c r="B78" s="56">
        <v>59741.9150162845</v>
      </c>
      <c r="C78" s="56">
        <v>66872.4482245944</v>
      </c>
      <c r="D78" s="56">
        <v>75024.7161622701</v>
      </c>
      <c r="E78" s="56">
        <v>89924.6500823867</v>
      </c>
      <c r="F78" s="56">
        <v>107984.431403829</v>
      </c>
      <c r="G78" s="56">
        <v>124856.990250703</v>
      </c>
      <c r="H78" s="56">
        <v>134261.13979841</v>
      </c>
      <c r="I78" s="56">
        <v>141321.605141777</v>
      </c>
      <c r="J78" s="56">
        <v>150978.595477533</v>
      </c>
      <c r="K78" s="56">
        <v>160435.268420614</v>
      </c>
      <c r="L78" s="56">
        <v>170888.176124992</v>
      </c>
      <c r="M78" s="56">
        <v>181318.061913852</v>
      </c>
      <c r="N78" s="56">
        <v>191617.100304622</v>
      </c>
      <c r="O78" s="56">
        <v>195674.889152784</v>
      </c>
      <c r="P78" s="56">
        <v>200942.433303723</v>
      </c>
      <c r="Q78" s="56">
        <v>205029.617485864</v>
      </c>
      <c r="R78" s="56">
        <v>212218.711320771</v>
      </c>
      <c r="S78" s="56">
        <v>217653.53773241</v>
      </c>
      <c r="T78" s="56">
        <v>222095.346043773</v>
      </c>
      <c r="U78" s="56">
        <v>230871.611646915</v>
      </c>
      <c r="V78" s="56">
        <v>236070.55228437</v>
      </c>
      <c r="W78" s="56">
        <v>246172.710887909</v>
      </c>
      <c r="X78" s="56">
        <v>251486.70119032</v>
      </c>
      <c r="Y78" s="56">
        <v>259030.719015533</v>
      </c>
      <c r="Z78" s="56">
        <v>264977.934559578</v>
      </c>
      <c r="AA78" s="56">
        <v>277056.173596307</v>
      </c>
      <c r="AB78" s="56">
        <v>288963.996740375</v>
      </c>
    </row>
    <row r="79" spans="1:28" ht="15">
      <c r="A79" s="46" t="s">
        <v>8</v>
      </c>
      <c r="B79" s="56">
        <v>335593.452565407</v>
      </c>
      <c r="C79" s="56">
        <v>347135.468936829</v>
      </c>
      <c r="D79" s="56">
        <v>366585.770454527</v>
      </c>
      <c r="E79" s="56">
        <v>387962.241841598</v>
      </c>
      <c r="F79" s="56">
        <v>411687.911727548</v>
      </c>
      <c r="G79" s="56">
        <v>420823.047129159</v>
      </c>
      <c r="H79" s="56">
        <v>419803.193659419</v>
      </c>
      <c r="I79" s="56">
        <v>432433.612047248</v>
      </c>
      <c r="J79" s="56">
        <v>453207.369312182</v>
      </c>
      <c r="K79" s="56">
        <v>469246.082837361</v>
      </c>
      <c r="L79" s="56">
        <v>491223.144800396</v>
      </c>
      <c r="M79" s="56">
        <v>518008.516932143</v>
      </c>
      <c r="N79" s="56">
        <v>536132.296000169</v>
      </c>
      <c r="O79" s="56">
        <v>527410.791263937</v>
      </c>
      <c r="P79" s="56">
        <v>537767.181293112</v>
      </c>
      <c r="Q79" s="56">
        <v>550505.260570222</v>
      </c>
      <c r="R79" s="56">
        <v>548556.904350093</v>
      </c>
      <c r="S79" s="56">
        <v>539503.12808138</v>
      </c>
      <c r="T79" s="56">
        <v>545961.993652917</v>
      </c>
      <c r="U79" s="56">
        <v>566541.862428675</v>
      </c>
      <c r="V79" s="56">
        <v>584835.734757402</v>
      </c>
      <c r="W79" s="56">
        <v>604095.70068866</v>
      </c>
      <c r="X79" s="56">
        <v>618460.96760933</v>
      </c>
      <c r="Y79" s="56">
        <v>632854.654400123</v>
      </c>
      <c r="Z79" s="56">
        <v>526449.23502192</v>
      </c>
      <c r="AA79" s="56">
        <v>564940.377606587</v>
      </c>
      <c r="AB79" s="56">
        <v>647956.551079163</v>
      </c>
    </row>
    <row r="80" spans="1:28" ht="15">
      <c r="A80" s="46" t="s">
        <v>9</v>
      </c>
      <c r="B80" s="56">
        <v>38183.0706945684</v>
      </c>
      <c r="C80" s="56">
        <v>38703.3879395946</v>
      </c>
      <c r="D80" s="56">
        <v>39008.6706962465</v>
      </c>
      <c r="E80" s="56">
        <v>39399.9235917407</v>
      </c>
      <c r="F80" s="56">
        <v>40078.4066760738</v>
      </c>
      <c r="G80" s="56">
        <v>40879.1419614091</v>
      </c>
      <c r="H80" s="56">
        <v>42096.3887476805</v>
      </c>
      <c r="I80" s="56">
        <v>43298.4745809488</v>
      </c>
      <c r="J80" s="56">
        <v>44244.2307109197</v>
      </c>
      <c r="K80" s="56">
        <v>44622.2810587649</v>
      </c>
      <c r="L80" s="56">
        <v>45530.2347614115</v>
      </c>
      <c r="M80" s="56">
        <v>46362.1550554356</v>
      </c>
      <c r="N80" s="56">
        <v>46474.3682017131</v>
      </c>
      <c r="O80" s="56">
        <v>45226.2071594921</v>
      </c>
      <c r="P80" s="56">
        <v>46356.5744007923</v>
      </c>
      <c r="Q80" s="56">
        <v>46302.9767303984</v>
      </c>
      <c r="R80" s="56">
        <v>48931.6614957315</v>
      </c>
      <c r="S80" s="56">
        <v>50297.9599542881</v>
      </c>
      <c r="T80" s="56">
        <v>50763.9858102565</v>
      </c>
      <c r="U80" s="56">
        <v>50708.6704482394</v>
      </c>
      <c r="V80" s="56">
        <v>50779.8272228079</v>
      </c>
      <c r="W80" s="56">
        <v>51306.8737168043</v>
      </c>
      <c r="X80" s="56">
        <v>52252.4070094519</v>
      </c>
      <c r="Y80" s="56">
        <v>53492.5684664191</v>
      </c>
      <c r="Z80" s="56">
        <v>49723.9496705139</v>
      </c>
      <c r="AA80" s="56">
        <v>51122.6285719316</v>
      </c>
      <c r="AB80" s="56">
        <v>52669.5841565025</v>
      </c>
    </row>
    <row r="81" spans="1:28" ht="15">
      <c r="A81" s="46" t="s">
        <v>10</v>
      </c>
      <c r="B81" s="56">
        <v>359498.13091567</v>
      </c>
      <c r="C81" s="56">
        <v>369856.583637248</v>
      </c>
      <c r="D81" s="56">
        <v>380986.578055281</v>
      </c>
      <c r="E81" s="56">
        <v>391339.025880639</v>
      </c>
      <c r="F81" s="56">
        <v>409857.54334281</v>
      </c>
      <c r="G81" s="56">
        <v>417398.49997685</v>
      </c>
      <c r="H81" s="56">
        <v>413179.034225985</v>
      </c>
      <c r="I81" s="56">
        <v>410266.970064343</v>
      </c>
      <c r="J81" s="56">
        <v>414314.698544991</v>
      </c>
      <c r="K81" s="56">
        <v>420229.900112715</v>
      </c>
      <c r="L81" s="56">
        <v>430546.084378409</v>
      </c>
      <c r="M81" s="56">
        <v>436831.330821044</v>
      </c>
      <c r="N81" s="56">
        <v>428635.03956089</v>
      </c>
      <c r="O81" s="56">
        <v>410032.214847476</v>
      </c>
      <c r="P81" s="56">
        <v>408764.014138599</v>
      </c>
      <c r="Q81" s="56">
        <v>410082.131743498</v>
      </c>
      <c r="R81" s="56">
        <v>409696.304583292</v>
      </c>
      <c r="S81" s="56">
        <v>405994.784418247</v>
      </c>
      <c r="T81" s="56">
        <v>414703.635409053</v>
      </c>
      <c r="U81" s="56">
        <v>425562.136518227</v>
      </c>
      <c r="V81" s="56">
        <v>438840.176545901</v>
      </c>
      <c r="W81" s="56">
        <v>458329.695574082</v>
      </c>
      <c r="X81" s="56">
        <v>471106.400244392</v>
      </c>
      <c r="Y81" s="56">
        <v>482191.932715298</v>
      </c>
      <c r="Z81" s="56">
        <v>299021.856194136</v>
      </c>
      <c r="AA81" s="56">
        <v>351834.241577903</v>
      </c>
      <c r="AB81" s="56">
        <v>470650.086736812</v>
      </c>
    </row>
    <row r="82" spans="1:28" ht="15">
      <c r="A82" s="46" t="s">
        <v>11</v>
      </c>
      <c r="B82" s="56">
        <v>462733.835666763</v>
      </c>
      <c r="C82" s="56">
        <v>477485.703283613</v>
      </c>
      <c r="D82" s="56">
        <v>500505.989408318</v>
      </c>
      <c r="E82" s="56">
        <v>521973.816867598</v>
      </c>
      <c r="F82" s="56">
        <v>539859.475794317</v>
      </c>
      <c r="G82" s="56">
        <v>546883.466225464</v>
      </c>
      <c r="H82" s="56">
        <v>552160.938359001</v>
      </c>
      <c r="I82" s="56">
        <v>558367.787237378</v>
      </c>
      <c r="J82" s="56">
        <v>569048.617762035</v>
      </c>
      <c r="K82" s="56">
        <v>590613.181535543</v>
      </c>
      <c r="L82" s="56">
        <v>609688.888752379</v>
      </c>
      <c r="M82" s="56">
        <v>629063.841670683</v>
      </c>
      <c r="N82" s="56">
        <v>634380.152432482</v>
      </c>
      <c r="O82" s="56">
        <v>627218.951936933</v>
      </c>
      <c r="P82" s="56">
        <v>637412.758472459</v>
      </c>
      <c r="Q82" s="56">
        <v>640808.216754821</v>
      </c>
      <c r="R82" s="56">
        <v>642195.265221986</v>
      </c>
      <c r="S82" s="56">
        <v>643717.145303608</v>
      </c>
      <c r="T82" s="56">
        <v>658982.984412559</v>
      </c>
      <c r="U82" s="56">
        <v>671047.759634227</v>
      </c>
      <c r="V82" s="56">
        <v>681982.661806621</v>
      </c>
      <c r="W82" s="56">
        <v>694543.725916038</v>
      </c>
      <c r="X82" s="56">
        <v>712861.079697699</v>
      </c>
      <c r="Y82" s="56">
        <v>721058.417538745</v>
      </c>
      <c r="Z82" s="57">
        <v>687131.161682776</v>
      </c>
      <c r="AA82" s="57">
        <v>717442.186559775</v>
      </c>
      <c r="AB82" s="57">
        <v>745516.142061626</v>
      </c>
    </row>
    <row r="83" spans="1:28" ht="15">
      <c r="A83" s="49" t="s">
        <v>12</v>
      </c>
      <c r="B83" s="58">
        <v>4324055.26355579</v>
      </c>
      <c r="C83" s="58">
        <v>4416957.9112624</v>
      </c>
      <c r="D83" s="58">
        <v>4560790.6515481</v>
      </c>
      <c r="E83" s="58">
        <v>4710763.56418026</v>
      </c>
      <c r="F83" s="58">
        <v>4850097.13594128</v>
      </c>
      <c r="G83" s="58">
        <v>4939624.92524451</v>
      </c>
      <c r="H83" s="58">
        <v>4980837.90097789</v>
      </c>
      <c r="I83" s="58">
        <v>5040284.88280224</v>
      </c>
      <c r="J83" s="58">
        <v>5144553.95838577</v>
      </c>
      <c r="K83" s="58">
        <v>5254948.56016117</v>
      </c>
      <c r="L83" s="58">
        <v>5378369.48604821</v>
      </c>
      <c r="M83" s="58">
        <v>5491497.52563148</v>
      </c>
      <c r="N83" s="58">
        <v>5516170.93025648</v>
      </c>
      <c r="O83" s="58">
        <v>5444431.89320017</v>
      </c>
      <c r="P83" s="58">
        <v>5494259.32145869</v>
      </c>
      <c r="Q83" s="58">
        <v>5518737.02423572</v>
      </c>
      <c r="R83" s="58">
        <v>5477314.26252395</v>
      </c>
      <c r="S83" s="58">
        <v>5448557.03267937</v>
      </c>
      <c r="T83" s="58">
        <v>5506159.43739921</v>
      </c>
      <c r="U83" s="58">
        <v>5627667.58913084</v>
      </c>
      <c r="V83" s="58">
        <v>5750163.08422266</v>
      </c>
      <c r="W83" s="58">
        <v>5882817.55894555</v>
      </c>
      <c r="X83" s="58">
        <v>5993717.09583131</v>
      </c>
      <c r="Y83" s="58">
        <v>6085083.42628052</v>
      </c>
      <c r="Z83" s="58">
        <v>5601983.91895933</v>
      </c>
      <c r="AA83" s="58">
        <v>5868467.72323008</v>
      </c>
      <c r="AB83" s="58">
        <v>6144631.84113844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37"/>
  <sheetViews>
    <sheetView showGridLines="0" workbookViewId="0" topLeftCell="A1"/>
  </sheetViews>
  <sheetFormatPr defaultColWidth="9.140625" defaultRowHeight="15"/>
  <cols>
    <col min="1" max="1" width="12.7109375" style="3" customWidth="1"/>
    <col min="2" max="16384" width="9.140625" style="3" customWidth="1"/>
  </cols>
  <sheetData>
    <row r="1" spans="1:2" ht="12.75">
      <c r="A1" s="129" t="s">
        <v>69</v>
      </c>
      <c r="B1" s="119"/>
    </row>
    <row r="2" spans="1:2" ht="12.75">
      <c r="A2" s="136" t="s">
        <v>13</v>
      </c>
      <c r="B2" s="63">
        <v>12.526709440977</v>
      </c>
    </row>
    <row r="3" spans="1:2" ht="12.75">
      <c r="A3" s="138" t="s">
        <v>45</v>
      </c>
      <c r="B3" s="64">
        <v>12.6232602988715</v>
      </c>
    </row>
    <row r="4" spans="1:2" ht="12.75">
      <c r="A4" s="137"/>
      <c r="B4" s="127"/>
    </row>
    <row r="5" spans="1:2" ht="12.75">
      <c r="A5" s="74" t="s">
        <v>37</v>
      </c>
      <c r="B5" s="47">
        <v>17.4750999656492</v>
      </c>
    </row>
    <row r="6" spans="1:2" ht="12.75">
      <c r="A6" s="74" t="s">
        <v>29</v>
      </c>
      <c r="B6" s="47">
        <v>16.4668727482084</v>
      </c>
    </row>
    <row r="7" spans="1:2" ht="12.75">
      <c r="A7" s="74" t="s">
        <v>40</v>
      </c>
      <c r="B7" s="47">
        <v>14.6905677361276</v>
      </c>
    </row>
    <row r="8" spans="1:2" ht="12.75">
      <c r="A8" s="74" t="s">
        <v>22</v>
      </c>
      <c r="B8" s="47">
        <v>13.6767172216831</v>
      </c>
    </row>
    <row r="9" spans="1:2" ht="12.75">
      <c r="A9" s="74" t="s">
        <v>34</v>
      </c>
      <c r="B9" s="47">
        <v>13.5947337462874</v>
      </c>
    </row>
    <row r="10" spans="1:2" ht="12.75">
      <c r="A10" s="74" t="s">
        <v>44</v>
      </c>
      <c r="B10" s="47">
        <v>13.5297615432077</v>
      </c>
    </row>
    <row r="11" spans="1:2" ht="12.75">
      <c r="A11" s="74" t="s">
        <v>33</v>
      </c>
      <c r="B11" s="47">
        <v>13.4285269729756</v>
      </c>
    </row>
    <row r="12" spans="1:2" ht="12.75">
      <c r="A12" s="74" t="s">
        <v>18</v>
      </c>
      <c r="B12" s="47">
        <v>12.8949576559631</v>
      </c>
    </row>
    <row r="13" spans="1:2" ht="12.75">
      <c r="A13" s="74" t="s">
        <v>43</v>
      </c>
      <c r="B13" s="47">
        <v>12.7473977074835</v>
      </c>
    </row>
    <row r="14" spans="1:2" ht="12.75">
      <c r="A14" s="74" t="s">
        <v>21</v>
      </c>
      <c r="B14" s="47">
        <v>12.4851090269402</v>
      </c>
    </row>
    <row r="15" spans="1:2" ht="12.75">
      <c r="A15" s="74" t="s">
        <v>27</v>
      </c>
      <c r="B15" s="47">
        <v>12.1304054815372</v>
      </c>
    </row>
    <row r="16" spans="1:2" ht="12.75">
      <c r="A16" s="74" t="s">
        <v>42</v>
      </c>
      <c r="B16" s="47">
        <v>12.1156117351149</v>
      </c>
    </row>
    <row r="17" spans="1:2" ht="12.75">
      <c r="A17" s="74" t="s">
        <v>23</v>
      </c>
      <c r="B17" s="47">
        <v>12.0959011590255</v>
      </c>
    </row>
    <row r="18" spans="1:2" ht="12.75">
      <c r="A18" s="74" t="s">
        <v>41</v>
      </c>
      <c r="B18" s="47">
        <v>12.0290061525527</v>
      </c>
    </row>
    <row r="19" spans="1:2" ht="12.75">
      <c r="A19" s="74" t="s">
        <v>32</v>
      </c>
      <c r="B19" s="47">
        <v>11.9426663306452</v>
      </c>
    </row>
    <row r="20" spans="1:2" ht="12.75">
      <c r="A20" s="74" t="s">
        <v>38</v>
      </c>
      <c r="B20" s="47">
        <v>11.8100053661424</v>
      </c>
    </row>
    <row r="21" spans="1:2" ht="12.75">
      <c r="A21" s="74" t="s">
        <v>31</v>
      </c>
      <c r="B21" s="47">
        <v>11.3371607919317</v>
      </c>
    </row>
    <row r="22" spans="1:2" ht="12.75">
      <c r="A22" s="74" t="s">
        <v>28</v>
      </c>
      <c r="B22" s="47">
        <v>11.0817743990908</v>
      </c>
    </row>
    <row r="23" spans="1:2" ht="12.75">
      <c r="A23" s="74" t="s">
        <v>65</v>
      </c>
      <c r="B23" s="47">
        <v>11.0740914578527</v>
      </c>
    </row>
    <row r="24" spans="1:2" ht="12.75">
      <c r="A24" s="74" t="s">
        <v>39</v>
      </c>
      <c r="B24" s="47">
        <v>11.0739809674259</v>
      </c>
    </row>
    <row r="25" spans="1:2" ht="12.75">
      <c r="A25" s="74" t="s">
        <v>36</v>
      </c>
      <c r="B25" s="47">
        <v>10.9800998799402</v>
      </c>
    </row>
    <row r="26" spans="1:2" ht="12.75">
      <c r="A26" s="74" t="s">
        <v>25</v>
      </c>
      <c r="B26" s="47">
        <v>10.8152976271007</v>
      </c>
    </row>
    <row r="27" spans="1:2" ht="12.75">
      <c r="A27" s="74" t="s">
        <v>30</v>
      </c>
      <c r="B27" s="47">
        <v>10.3079462588408</v>
      </c>
    </row>
    <row r="28" spans="1:2" ht="12.75">
      <c r="A28" s="74" t="s">
        <v>24</v>
      </c>
      <c r="B28" s="47">
        <v>10.0183873612553</v>
      </c>
    </row>
    <row r="29" spans="1:2" ht="12.75">
      <c r="A29" s="74" t="s">
        <v>20</v>
      </c>
      <c r="B29" s="47">
        <v>9.61115088196443</v>
      </c>
    </row>
    <row r="30" spans="1:2" ht="12.75">
      <c r="A30" s="74" t="s">
        <v>19</v>
      </c>
      <c r="B30" s="47">
        <v>8.28276110490753</v>
      </c>
    </row>
    <row r="31" spans="1:2" ht="12.75">
      <c r="A31" s="74" t="s">
        <v>35</v>
      </c>
      <c r="B31" s="47">
        <v>5.31766554252266</v>
      </c>
    </row>
    <row r="32" spans="1:2" ht="12.75">
      <c r="A32" s="74"/>
      <c r="B32" s="122"/>
    </row>
    <row r="33" spans="1:2" ht="12.75">
      <c r="A33" s="74" t="s">
        <v>47</v>
      </c>
      <c r="B33" s="47">
        <v>15.3779459722174</v>
      </c>
    </row>
    <row r="34" spans="1:2" ht="12.75">
      <c r="A34" s="74" t="s">
        <v>46</v>
      </c>
      <c r="B34" s="47">
        <v>14.3651234501023</v>
      </c>
    </row>
    <row r="35" spans="1:2" ht="12.75">
      <c r="A35" s="135" t="s">
        <v>54</v>
      </c>
      <c r="B35" s="50">
        <v>9.48386387466419</v>
      </c>
    </row>
    <row r="36" ht="12.75">
      <c r="A36" s="6" t="s">
        <v>52</v>
      </c>
    </row>
    <row r="37" ht="15">
      <c r="A37" s="24" t="s">
        <v>66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8"/>
  <sheetViews>
    <sheetView showGridLines="0" workbookViewId="0" topLeftCell="A1"/>
  </sheetViews>
  <sheetFormatPr defaultColWidth="9.140625" defaultRowHeight="15"/>
  <cols>
    <col min="1" max="1" width="11.7109375" style="3" customWidth="1"/>
    <col min="2" max="2" width="11.421875" style="3" customWidth="1"/>
    <col min="3" max="3" width="13.28125" style="3" customWidth="1"/>
    <col min="4" max="5" width="9.140625" style="3" customWidth="1"/>
    <col min="6" max="6" width="10.57421875" style="3" bestFit="1" customWidth="1"/>
    <col min="7" max="19" width="9.140625" style="3" customWidth="1"/>
    <col min="20" max="20" width="10.8515625" style="3" customWidth="1"/>
    <col min="21" max="21" width="12.00390625" style="3" customWidth="1"/>
    <col min="22" max="22" width="11.28125" style="3" bestFit="1" customWidth="1"/>
    <col min="23" max="16384" width="9.140625" style="3" customWidth="1"/>
  </cols>
  <sheetData>
    <row r="1" spans="1:4" ht="12.75">
      <c r="A1" s="4" t="s">
        <v>61</v>
      </c>
      <c r="D1" s="5"/>
    </row>
    <row r="2" spans="1:3" ht="12.75">
      <c r="A2" s="41"/>
      <c r="B2" s="41" t="s">
        <v>49</v>
      </c>
      <c r="C2" s="41" t="s">
        <v>50</v>
      </c>
    </row>
    <row r="3" spans="1:3" ht="12.75">
      <c r="A3" s="62" t="s">
        <v>13</v>
      </c>
      <c r="B3" s="63">
        <v>4.705898216244364</v>
      </c>
      <c r="C3" s="63">
        <v>0.9785965234386129</v>
      </c>
    </row>
    <row r="4" spans="1:3" ht="12.75">
      <c r="A4" s="65" t="s">
        <v>45</v>
      </c>
      <c r="B4" s="66">
        <v>4.925283664110758</v>
      </c>
      <c r="C4" s="66">
        <v>0.3043516804626778</v>
      </c>
    </row>
    <row r="5" spans="1:3" ht="12.75">
      <c r="A5" s="43"/>
      <c r="B5" s="54"/>
      <c r="C5" s="54"/>
    </row>
    <row r="6" spans="1:3" ht="12.75">
      <c r="A6" s="46" t="s">
        <v>36</v>
      </c>
      <c r="B6" s="47">
        <v>18.90817652068415</v>
      </c>
      <c r="C6" s="47">
        <v>2.4652201541504493</v>
      </c>
    </row>
    <row r="7" spans="1:3" ht="12.75">
      <c r="A7" s="46" t="s">
        <v>21</v>
      </c>
      <c r="B7" s="47">
        <v>11.848641467846054</v>
      </c>
      <c r="C7" s="47">
        <v>6.956568060107582</v>
      </c>
    </row>
    <row r="8" spans="1:3" ht="12.75">
      <c r="A8" s="46" t="s">
        <v>19</v>
      </c>
      <c r="B8" s="47">
        <v>11.056902086053633</v>
      </c>
      <c r="C8" s="47">
        <v>13.724400503508294</v>
      </c>
    </row>
    <row r="9" spans="1:3" ht="12.75">
      <c r="A9" s="46" t="s">
        <v>18</v>
      </c>
      <c r="B9" s="47">
        <v>10.817911725887775</v>
      </c>
      <c r="C9" s="47">
        <v>4.21148663666131</v>
      </c>
    </row>
    <row r="10" spans="1:3" ht="12.75">
      <c r="A10" s="46" t="s">
        <v>23</v>
      </c>
      <c r="B10" s="47">
        <v>10.332214569597431</v>
      </c>
      <c r="C10" s="47">
        <v>2.6471177723553785</v>
      </c>
    </row>
    <row r="11" spans="1:3" ht="12.75">
      <c r="A11" s="46" t="s">
        <v>32</v>
      </c>
      <c r="B11" s="47">
        <v>8.078318137646301</v>
      </c>
      <c r="C11" s="47">
        <v>-1.4581475670734867</v>
      </c>
    </row>
    <row r="12" spans="1:3" ht="12.75">
      <c r="A12" s="46" t="s">
        <v>38</v>
      </c>
      <c r="B12" s="47">
        <v>8.024936057071042</v>
      </c>
      <c r="C12" s="47">
        <v>-0.7491748229234707</v>
      </c>
    </row>
    <row r="13" spans="1:3" ht="12.75">
      <c r="A13" s="46" t="s">
        <v>30</v>
      </c>
      <c r="B13" s="47">
        <v>7.866797667346814</v>
      </c>
      <c r="C13" s="47">
        <v>6.369001032450083</v>
      </c>
    </row>
    <row r="14" spans="1:3" ht="12.75">
      <c r="A14" s="46" t="s">
        <v>41</v>
      </c>
      <c r="B14" s="47">
        <v>7.243656791638919</v>
      </c>
      <c r="C14" s="47">
        <v>7.820787758281944</v>
      </c>
    </row>
    <row r="15" spans="1:3" ht="12.75">
      <c r="A15" s="46" t="s">
        <v>42</v>
      </c>
      <c r="B15" s="47">
        <v>6.737587537381029</v>
      </c>
      <c r="C15" s="47">
        <v>4.08511212439937</v>
      </c>
    </row>
    <row r="16" spans="1:3" ht="12.75">
      <c r="A16" s="46" t="s">
        <v>31</v>
      </c>
      <c r="B16" s="47">
        <v>6.626113262380007</v>
      </c>
      <c r="C16" s="47">
        <v>8.304482369429532</v>
      </c>
    </row>
    <row r="17" spans="1:3" ht="12.75">
      <c r="A17" s="46" t="s">
        <v>37</v>
      </c>
      <c r="B17" s="47">
        <v>6.105555302149468</v>
      </c>
      <c r="C17" s="47">
        <v>4.892541804590023</v>
      </c>
    </row>
    <row r="18" spans="1:3" ht="12.75">
      <c r="A18" s="46" t="s">
        <v>27</v>
      </c>
      <c r="B18" s="47">
        <v>6.075788297702256</v>
      </c>
      <c r="C18" s="47">
        <v>-0.8350087151353214</v>
      </c>
    </row>
    <row r="19" spans="1:3" ht="12.75">
      <c r="A19" s="46" t="s">
        <v>33</v>
      </c>
      <c r="B19" s="47">
        <v>5.226323256233467</v>
      </c>
      <c r="C19" s="47">
        <v>7.215537323934318</v>
      </c>
    </row>
    <row r="20" spans="1:3" ht="12.75">
      <c r="A20" s="46" t="s">
        <v>26</v>
      </c>
      <c r="B20" s="47">
        <v>5.031366477006682</v>
      </c>
      <c r="C20" s="47">
        <v>9.949835959896491</v>
      </c>
    </row>
    <row r="21" spans="1:3" ht="12.75">
      <c r="A21" s="46" t="s">
        <v>35</v>
      </c>
      <c r="B21" s="47">
        <v>5.009849912656139</v>
      </c>
      <c r="C21" s="47">
        <v>4.981782471688745</v>
      </c>
    </row>
    <row r="22" spans="1:3" ht="12.75">
      <c r="A22" s="46" t="s">
        <v>22</v>
      </c>
      <c r="B22" s="47">
        <v>4.656322910578425</v>
      </c>
      <c r="C22" s="47">
        <v>8.90185451962524</v>
      </c>
    </row>
    <row r="23" spans="1:3" ht="12.75">
      <c r="A23" s="46" t="s">
        <v>28</v>
      </c>
      <c r="B23" s="47">
        <v>3.3782400139001245</v>
      </c>
      <c r="C23" s="47">
        <v>8.923380199270792</v>
      </c>
    </row>
    <row r="24" spans="1:3" ht="12.75">
      <c r="A24" s="46" t="s">
        <v>34</v>
      </c>
      <c r="B24" s="47">
        <v>3.2021246625879796</v>
      </c>
      <c r="C24" s="47">
        <v>0.8234657101631404</v>
      </c>
    </row>
    <row r="25" spans="1:3" ht="12.75">
      <c r="A25" s="46" t="s">
        <v>44</v>
      </c>
      <c r="B25" s="47">
        <v>2.8407429838126053</v>
      </c>
      <c r="C25" s="47">
        <v>-1.0205997807028355</v>
      </c>
    </row>
    <row r="26" spans="1:3" ht="12.75">
      <c r="A26" s="46" t="s">
        <v>20</v>
      </c>
      <c r="B26" s="47">
        <v>2.600683900356615</v>
      </c>
      <c r="C26" s="47">
        <v>0.40805596824247115</v>
      </c>
    </row>
    <row r="27" spans="1:3" ht="12.75">
      <c r="A27" s="46" t="s">
        <v>29</v>
      </c>
      <c r="B27" s="47">
        <v>2.5598210072149907</v>
      </c>
      <c r="C27" s="47">
        <v>5.282910276845931</v>
      </c>
    </row>
    <row r="28" spans="1:3" ht="12.75">
      <c r="A28" s="46" t="s">
        <v>43</v>
      </c>
      <c r="B28" s="47">
        <v>1.8977224487936262</v>
      </c>
      <c r="C28" s="47">
        <v>4.927907718757729</v>
      </c>
    </row>
    <row r="29" spans="1:3" ht="12.75">
      <c r="A29" s="46" t="s">
        <v>40</v>
      </c>
      <c r="B29" s="47">
        <v>1.7694553234487875</v>
      </c>
      <c r="C29" s="47">
        <v>4.601987313458422</v>
      </c>
    </row>
    <row r="30" spans="1:3" ht="12.75">
      <c r="A30" s="46" t="s">
        <v>39</v>
      </c>
      <c r="B30" s="47">
        <v>1.095310968585128</v>
      </c>
      <c r="C30" s="47">
        <v>1.1153055696485614</v>
      </c>
    </row>
    <row r="31" spans="1:3" ht="12.75">
      <c r="A31" s="52" t="s">
        <v>25</v>
      </c>
      <c r="B31" s="53">
        <v>0.6437011806892601</v>
      </c>
      <c r="C31" s="53">
        <v>3.3359884546333207</v>
      </c>
    </row>
    <row r="32" spans="1:3" ht="12.75">
      <c r="A32" s="69" t="s">
        <v>24</v>
      </c>
      <c r="B32" s="70">
        <v>-0.06351851455628221</v>
      </c>
      <c r="C32" s="70">
        <v>-6.027541875572851</v>
      </c>
    </row>
    <row r="33" spans="1:3" ht="12.75">
      <c r="A33" s="67"/>
      <c r="B33" s="68"/>
      <c r="C33" s="68"/>
    </row>
    <row r="34" spans="1:3" ht="12.75">
      <c r="A34" s="46" t="s">
        <v>46</v>
      </c>
      <c r="B34" s="47">
        <v>11.754007507096453</v>
      </c>
      <c r="C34" s="47">
        <v>10.447593141704093</v>
      </c>
    </row>
    <row r="35" spans="1:3" ht="12.75">
      <c r="A35" s="46" t="s">
        <v>54</v>
      </c>
      <c r="B35" s="47">
        <v>3.719028981579231</v>
      </c>
      <c r="C35" s="47">
        <v>2.2498909756151653</v>
      </c>
    </row>
    <row r="36" spans="1:3" ht="12.75">
      <c r="A36" s="49" t="s">
        <v>47</v>
      </c>
      <c r="B36" s="50">
        <v>3.2196167999561487</v>
      </c>
      <c r="C36" s="50">
        <v>5.426203052773526</v>
      </c>
    </row>
    <row r="37" ht="12.75">
      <c r="A37" s="6" t="s">
        <v>52</v>
      </c>
    </row>
    <row r="38" ht="15">
      <c r="A38" s="24" t="s">
        <v>66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4"/>
  <sheetViews>
    <sheetView showGridLines="0" workbookViewId="0" topLeftCell="A1">
      <selection activeCell="A2" sqref="A2"/>
    </sheetView>
  </sheetViews>
  <sheetFormatPr defaultColWidth="10.28125" defaultRowHeight="15"/>
  <cols>
    <col min="1" max="1" width="60.57421875" style="7" bestFit="1" customWidth="1"/>
    <col min="2" max="2" width="16.28125" style="7" customWidth="1"/>
    <col min="3" max="16384" width="10.28125" style="7" customWidth="1"/>
  </cols>
  <sheetData>
    <row r="1" spans="1:2" ht="12.75">
      <c r="A1" s="71" t="s">
        <v>55</v>
      </c>
      <c r="B1" s="23"/>
    </row>
    <row r="2" spans="1:2" ht="12.75">
      <c r="A2" s="72" t="s">
        <v>3</v>
      </c>
      <c r="B2" s="73">
        <v>24.076237080756623</v>
      </c>
    </row>
    <row r="3" spans="1:2" ht="12.75">
      <c r="A3" s="74" t="s">
        <v>0</v>
      </c>
      <c r="B3" s="75">
        <v>13.55761439932551</v>
      </c>
    </row>
    <row r="4" spans="1:2" ht="12.75">
      <c r="A4" s="74" t="s">
        <v>6</v>
      </c>
      <c r="B4" s="75">
        <v>12.526709440977047</v>
      </c>
    </row>
    <row r="5" spans="1:2" ht="12.75">
      <c r="A5" s="74" t="s">
        <v>11</v>
      </c>
      <c r="B5" s="75">
        <v>11.31213433681503</v>
      </c>
    </row>
    <row r="6" spans="1:2" ht="12.75">
      <c r="A6" s="74" t="s">
        <v>10</v>
      </c>
      <c r="B6" s="75">
        <v>8.518417253415638</v>
      </c>
    </row>
    <row r="7" spans="1:2" ht="12.75">
      <c r="A7" s="74" t="s">
        <v>8</v>
      </c>
      <c r="B7" s="75">
        <v>8.371625342145665</v>
      </c>
    </row>
    <row r="8" spans="1:2" ht="12.75">
      <c r="A8" s="74" t="s">
        <v>51</v>
      </c>
      <c r="B8" s="75">
        <v>5.752343356883407</v>
      </c>
    </row>
    <row r="9" spans="1:2" ht="12.75">
      <c r="A9" s="74" t="s">
        <v>5</v>
      </c>
      <c r="B9" s="75">
        <v>4.467726693754829</v>
      </c>
    </row>
    <row r="10" spans="1:6" ht="12.75">
      <c r="A10" s="74" t="s">
        <v>2</v>
      </c>
      <c r="B10" s="75">
        <v>4.27719476781963</v>
      </c>
      <c r="F10" s="8"/>
    </row>
    <row r="11" spans="1:2" ht="12.75">
      <c r="A11" s="74" t="s">
        <v>1</v>
      </c>
      <c r="B11" s="75">
        <v>3.997265532167768</v>
      </c>
    </row>
    <row r="12" spans="1:2" ht="12.75">
      <c r="A12" s="74" t="s">
        <v>7</v>
      </c>
      <c r="B12" s="75">
        <v>2.317050963268184</v>
      </c>
    </row>
    <row r="13" spans="1:2" ht="12.75">
      <c r="A13" s="76" t="s">
        <v>9</v>
      </c>
      <c r="B13" s="77">
        <v>0.825680832670757</v>
      </c>
    </row>
    <row r="14" ht="12.75">
      <c r="A14" s="9" t="s">
        <v>53</v>
      </c>
    </row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s="7" customFormat="1" ht="42.6" customHeight="1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P39"/>
  <sheetViews>
    <sheetView showGridLines="0" workbookViewId="0" topLeftCell="A1"/>
  </sheetViews>
  <sheetFormatPr defaultColWidth="10.28125" defaultRowHeight="15"/>
  <cols>
    <col min="1" max="1" width="10.28125" style="90" customWidth="1"/>
    <col min="2" max="2" width="39.421875" style="90" customWidth="1"/>
    <col min="3" max="13" width="10.28125" style="90" customWidth="1"/>
    <col min="14" max="16" width="15.7109375" style="90" customWidth="1"/>
    <col min="17" max="17" width="11.28125" style="90" customWidth="1"/>
    <col min="18" max="16384" width="10.28125" style="90" customWidth="1"/>
  </cols>
  <sheetData>
    <row r="2" spans="2:16" ht="15">
      <c r="B2" s="88" t="s">
        <v>56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</row>
    <row r="3" spans="2:16" ht="15"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</row>
    <row r="4" spans="2:16" ht="15">
      <c r="B4" s="78" t="s">
        <v>16</v>
      </c>
      <c r="C4" s="78">
        <v>2012</v>
      </c>
      <c r="D4" s="78">
        <v>2013</v>
      </c>
      <c r="E4" s="78">
        <v>2014</v>
      </c>
      <c r="F4" s="78">
        <v>2015</v>
      </c>
      <c r="G4" s="78">
        <v>2016</v>
      </c>
      <c r="H4" s="78">
        <v>2017</v>
      </c>
      <c r="I4" s="78">
        <v>2018</v>
      </c>
      <c r="J4" s="78">
        <v>2019</v>
      </c>
      <c r="K4" s="78">
        <v>2020</v>
      </c>
      <c r="L4" s="78">
        <v>2021</v>
      </c>
      <c r="M4" s="78">
        <v>2022</v>
      </c>
      <c r="N4" s="91" t="s">
        <v>57</v>
      </c>
      <c r="O4" s="91" t="s">
        <v>58</v>
      </c>
      <c r="P4" s="91" t="s">
        <v>59</v>
      </c>
    </row>
    <row r="5" spans="2:16" ht="15">
      <c r="B5" s="92" t="s">
        <v>12</v>
      </c>
      <c r="C5" s="79">
        <v>54.8905686953894</v>
      </c>
      <c r="D5" s="79">
        <v>54.5762654791408</v>
      </c>
      <c r="E5" s="79">
        <v>53.9983117899884</v>
      </c>
      <c r="F5" s="79">
        <v>53.3314227581642</v>
      </c>
      <c r="G5" s="79">
        <v>53.1633683460388</v>
      </c>
      <c r="H5" s="79">
        <v>52.9649823692533</v>
      </c>
      <c r="I5" s="79">
        <v>52.8558773827989</v>
      </c>
      <c r="J5" s="79">
        <v>52.3867932474291</v>
      </c>
      <c r="K5" s="79">
        <v>50.4107939500455</v>
      </c>
      <c r="L5" s="79">
        <v>49.8080917331607</v>
      </c>
      <c r="M5" s="79">
        <v>51.4815107870912</v>
      </c>
      <c r="N5" s="10">
        <f>M5-C5</f>
        <v>-3.4090579082981947</v>
      </c>
      <c r="O5" s="10">
        <f>M5-J5</f>
        <v>-0.9052824603378937</v>
      </c>
      <c r="P5" s="10">
        <f aca="true" t="shared" si="0" ref="P5:P17">M5-L5</f>
        <v>1.6734190539305018</v>
      </c>
    </row>
    <row r="6" spans="2:16" ht="15">
      <c r="B6" s="93" t="s">
        <v>0</v>
      </c>
      <c r="C6" s="94">
        <v>7.21011463230399</v>
      </c>
      <c r="D6" s="94">
        <v>7.23116394687733</v>
      </c>
      <c r="E6" s="94">
        <v>7.12454822760742</v>
      </c>
      <c r="F6" s="94">
        <v>7.03720068844365</v>
      </c>
      <c r="G6" s="94">
        <v>6.98286339144758</v>
      </c>
      <c r="H6" s="94">
        <v>6.93151607294741</v>
      </c>
      <c r="I6" s="94">
        <v>6.89972161653151</v>
      </c>
      <c r="J6" s="94">
        <v>6.84003423392076</v>
      </c>
      <c r="K6" s="94">
        <v>7.46548362156328</v>
      </c>
      <c r="L6" s="94">
        <v>7.03423389274321</v>
      </c>
      <c r="M6" s="94">
        <v>6.979664719461</v>
      </c>
      <c r="N6" s="25">
        <f aca="true" t="shared" si="1" ref="N6:N17">M6-C6</f>
        <v>-0.23044991284299066</v>
      </c>
      <c r="O6" s="25">
        <f>M6-J6</f>
        <v>0.1396304855402395</v>
      </c>
      <c r="P6" s="25">
        <f t="shared" si="0"/>
        <v>-0.05456917328221067</v>
      </c>
    </row>
    <row r="7" spans="2:16" ht="26.4">
      <c r="B7" s="95" t="s">
        <v>1</v>
      </c>
      <c r="C7" s="96">
        <v>2.27209194449732</v>
      </c>
      <c r="D7" s="96">
        <v>2.24571126709457</v>
      </c>
      <c r="E7" s="96">
        <v>2.19155880388668</v>
      </c>
      <c r="F7" s="96">
        <v>2.17551354686199</v>
      </c>
      <c r="G7" s="96">
        <v>2.16862418775917</v>
      </c>
      <c r="H7" s="96">
        <v>2.12042527829239</v>
      </c>
      <c r="I7" s="96">
        <v>2.10599855776074</v>
      </c>
      <c r="J7" s="96">
        <v>2.08648120389552</v>
      </c>
      <c r="K7" s="96">
        <v>2.26900740600049</v>
      </c>
      <c r="L7" s="96">
        <v>2.17294489629257</v>
      </c>
      <c r="M7" s="96">
        <v>2.05785268613163</v>
      </c>
      <c r="N7" s="26">
        <f t="shared" si="1"/>
        <v>-0.2142392583656898</v>
      </c>
      <c r="O7" s="26">
        <f aca="true" t="shared" si="2" ref="O7:O17">M7-J7</f>
        <v>-0.02862851776388986</v>
      </c>
      <c r="P7" s="26">
        <f t="shared" si="0"/>
        <v>-0.11509221016093996</v>
      </c>
    </row>
    <row r="8" spans="2:16" ht="15">
      <c r="B8" s="97" t="s">
        <v>2</v>
      </c>
      <c r="C8" s="96">
        <v>2.65986109511275</v>
      </c>
      <c r="D8" s="96">
        <v>2.63257907949028</v>
      </c>
      <c r="E8" s="96">
        <v>2.6440770925436</v>
      </c>
      <c r="F8" s="96">
        <v>2.57871894320771</v>
      </c>
      <c r="G8" s="96">
        <v>2.55665881614181</v>
      </c>
      <c r="H8" s="96">
        <v>2.52699896659838</v>
      </c>
      <c r="I8" s="96">
        <v>2.46502975127498</v>
      </c>
      <c r="J8" s="96">
        <v>2.40254775201366</v>
      </c>
      <c r="K8" s="96">
        <v>2.06909748397968</v>
      </c>
      <c r="L8" s="96">
        <v>2.08934857425101</v>
      </c>
      <c r="M8" s="96">
        <v>2.20196448577996</v>
      </c>
      <c r="N8" s="26">
        <f t="shared" si="1"/>
        <v>-0.45789660933278986</v>
      </c>
      <c r="O8" s="26">
        <f t="shared" si="2"/>
        <v>-0.20058326623369993</v>
      </c>
      <c r="P8" s="26">
        <f t="shared" si="0"/>
        <v>0.11261591152895001</v>
      </c>
    </row>
    <row r="9" spans="2:16" ht="26.4">
      <c r="B9" s="95" t="s">
        <v>3</v>
      </c>
      <c r="C9" s="96">
        <v>13.2988707558841</v>
      </c>
      <c r="D9" s="96">
        <v>13.4039941038175</v>
      </c>
      <c r="E9" s="96">
        <v>13.0932868607605</v>
      </c>
      <c r="F9" s="96">
        <v>12.8451713348827</v>
      </c>
      <c r="G9" s="96">
        <v>12.6647014742382</v>
      </c>
      <c r="H9" s="96">
        <v>12.4771927118867</v>
      </c>
      <c r="I9" s="96">
        <v>12.3811824180638</v>
      </c>
      <c r="J9" s="96">
        <v>12.2794392426955</v>
      </c>
      <c r="K9" s="96">
        <v>12.8827797929671</v>
      </c>
      <c r="L9" s="96">
        <v>12.4472361618714</v>
      </c>
      <c r="M9" s="96">
        <v>12.3948105898554</v>
      </c>
      <c r="N9" s="26">
        <f t="shared" si="1"/>
        <v>-0.9040601660286995</v>
      </c>
      <c r="O9" s="26">
        <f t="shared" si="2"/>
        <v>0.1153713471599005</v>
      </c>
      <c r="P9" s="26">
        <f t="shared" si="0"/>
        <v>-0.05242557201600029</v>
      </c>
    </row>
    <row r="10" spans="2:16" ht="26.4">
      <c r="B10" s="95" t="s">
        <v>4</v>
      </c>
      <c r="C10" s="96">
        <v>3.07746460835167</v>
      </c>
      <c r="D10" s="96">
        <v>3.00950094991212</v>
      </c>
      <c r="E10" s="96">
        <v>2.96235382439859</v>
      </c>
      <c r="F10" s="96">
        <v>2.97342869632216</v>
      </c>
      <c r="G10" s="96">
        <v>2.99399504439202</v>
      </c>
      <c r="H10" s="96">
        <v>2.9603661665581</v>
      </c>
      <c r="I10" s="96">
        <v>2.90590827532839</v>
      </c>
      <c r="J10" s="96">
        <v>2.8934734843453</v>
      </c>
      <c r="K10" s="96">
        <v>3.01225512151998</v>
      </c>
      <c r="L10" s="96">
        <v>3.00238835865545</v>
      </c>
      <c r="M10" s="96">
        <v>2.96139326578446</v>
      </c>
      <c r="N10" s="26">
        <f t="shared" si="1"/>
        <v>-0.11607134256720997</v>
      </c>
      <c r="O10" s="26">
        <f t="shared" si="2"/>
        <v>0.06791978143915989</v>
      </c>
      <c r="P10" s="26">
        <f t="shared" si="0"/>
        <v>-0.040995092870990124</v>
      </c>
    </row>
    <row r="11" spans="2:16" ht="15">
      <c r="B11" s="97" t="s">
        <v>5</v>
      </c>
      <c r="C11" s="96">
        <v>2.32159295595398</v>
      </c>
      <c r="D11" s="96">
        <v>2.33981880648955</v>
      </c>
      <c r="E11" s="96">
        <v>2.346539805164</v>
      </c>
      <c r="F11" s="96">
        <v>2.32258044258739</v>
      </c>
      <c r="G11" s="96">
        <v>2.30995713302875</v>
      </c>
      <c r="H11" s="96">
        <v>2.29907292350212</v>
      </c>
      <c r="I11" s="96">
        <v>2.29827788923152</v>
      </c>
      <c r="J11" s="96">
        <v>2.29448090006509</v>
      </c>
      <c r="K11" s="96">
        <v>2.3461955794594</v>
      </c>
      <c r="L11" s="96">
        <v>2.36098746740429</v>
      </c>
      <c r="M11" s="96">
        <v>2.30005319978315</v>
      </c>
      <c r="N11" s="26">
        <f t="shared" si="1"/>
        <v>-0.021539756170829705</v>
      </c>
      <c r="O11" s="26">
        <f t="shared" si="2"/>
        <v>0.005572299718060059</v>
      </c>
      <c r="P11" s="26">
        <f t="shared" si="0"/>
        <v>-0.06093426762113996</v>
      </c>
    </row>
    <row r="12" spans="2:16" ht="15">
      <c r="B12" s="97" t="s">
        <v>6</v>
      </c>
      <c r="C12" s="96">
        <v>7.07447670745419</v>
      </c>
      <c r="D12" s="96">
        <v>6.89926186879326</v>
      </c>
      <c r="E12" s="96">
        <v>6.86587447848266</v>
      </c>
      <c r="F12" s="96">
        <v>6.69455850943356</v>
      </c>
      <c r="G12" s="96">
        <v>6.69159852221522</v>
      </c>
      <c r="H12" s="96">
        <v>6.83716877226932</v>
      </c>
      <c r="I12" s="96">
        <v>6.9849474974271</v>
      </c>
      <c r="J12" s="96">
        <v>6.9031164038996</v>
      </c>
      <c r="K12" s="96">
        <v>5.8251252416789</v>
      </c>
      <c r="L12" s="96">
        <v>6.00066549977702</v>
      </c>
      <c r="M12" s="96">
        <v>6.44893927212417</v>
      </c>
      <c r="N12" s="26">
        <f t="shared" si="1"/>
        <v>-0.6255374353300205</v>
      </c>
      <c r="O12" s="26">
        <f t="shared" si="2"/>
        <v>-0.4541771317754302</v>
      </c>
      <c r="P12" s="26">
        <f t="shared" si="0"/>
        <v>0.44827377234714927</v>
      </c>
    </row>
    <row r="13" spans="2:16" ht="15">
      <c r="B13" s="97" t="s">
        <v>7</v>
      </c>
      <c r="C13" s="96">
        <v>1.51752661605861</v>
      </c>
      <c r="D13" s="96">
        <v>1.45900795231217</v>
      </c>
      <c r="E13" s="96">
        <v>1.38886698043822</v>
      </c>
      <c r="F13" s="96">
        <v>1.35719423673385</v>
      </c>
      <c r="G13" s="96">
        <v>1.34638014104323</v>
      </c>
      <c r="H13" s="96">
        <v>1.32798313589925</v>
      </c>
      <c r="I13" s="96">
        <v>1.29184628533817</v>
      </c>
      <c r="J13" s="96">
        <v>1.24827447047309</v>
      </c>
      <c r="K13" s="96">
        <v>1.30205294755617</v>
      </c>
      <c r="L13" s="96">
        <v>1.24758306313058</v>
      </c>
      <c r="M13" s="96">
        <v>1.19285284159731</v>
      </c>
      <c r="N13" s="26">
        <f t="shared" si="1"/>
        <v>-0.32467377446129997</v>
      </c>
      <c r="O13" s="26">
        <f t="shared" si="2"/>
        <v>-0.05542162887577984</v>
      </c>
      <c r="P13" s="26">
        <f t="shared" si="0"/>
        <v>-0.054730221533269896</v>
      </c>
    </row>
    <row r="14" spans="2:16" ht="15">
      <c r="B14" s="97" t="s">
        <v>8</v>
      </c>
      <c r="C14" s="96">
        <v>4.6954006610345</v>
      </c>
      <c r="D14" s="96">
        <v>4.60091780982868</v>
      </c>
      <c r="E14" s="96">
        <v>4.53989931368111</v>
      </c>
      <c r="F14" s="96">
        <v>4.54580172939075</v>
      </c>
      <c r="G14" s="96">
        <v>4.56956666249159</v>
      </c>
      <c r="H14" s="96">
        <v>4.58446894937454</v>
      </c>
      <c r="I14" s="96">
        <v>4.55000911315809</v>
      </c>
      <c r="J14" s="96">
        <v>4.5177882088504</v>
      </c>
      <c r="K14" s="96">
        <v>3.89518555793004</v>
      </c>
      <c r="L14" s="96">
        <v>3.93122596963093</v>
      </c>
      <c r="M14" s="96">
        <v>4.30983920357158</v>
      </c>
      <c r="N14" s="26">
        <f t="shared" si="1"/>
        <v>-0.38556145746292003</v>
      </c>
      <c r="O14" s="26">
        <f t="shared" si="2"/>
        <v>-0.20794900527881932</v>
      </c>
      <c r="P14" s="26">
        <f t="shared" si="0"/>
        <v>0.37861323394065005</v>
      </c>
    </row>
    <row r="15" spans="2:16" ht="15">
      <c r="B15" s="97" t="s">
        <v>9</v>
      </c>
      <c r="C15" s="96">
        <v>0.495905878912986</v>
      </c>
      <c r="D15" s="96">
        <v>0.508682751266004</v>
      </c>
      <c r="E15" s="96">
        <v>0.507915079567357</v>
      </c>
      <c r="F15" s="96">
        <v>0.496397847708692</v>
      </c>
      <c r="G15" s="96">
        <v>0.497287926824739</v>
      </c>
      <c r="H15" s="96">
        <v>0.486148298468951</v>
      </c>
      <c r="I15" s="96">
        <v>0.480427608069895</v>
      </c>
      <c r="J15" s="96">
        <v>0.476348225156551</v>
      </c>
      <c r="K15" s="96">
        <v>0.461347805534742</v>
      </c>
      <c r="L15" s="96">
        <v>0.438506431868334</v>
      </c>
      <c r="M15" s="96">
        <v>0.42507296693834</v>
      </c>
      <c r="N15" s="26">
        <f t="shared" si="1"/>
        <v>-0.07083291197464597</v>
      </c>
      <c r="O15" s="26">
        <f t="shared" si="2"/>
        <v>-0.051275258218210995</v>
      </c>
      <c r="P15" s="26">
        <f t="shared" si="0"/>
        <v>-0.013433464929993977</v>
      </c>
    </row>
    <row r="16" spans="2:16" ht="15">
      <c r="B16" s="97" t="s">
        <v>10</v>
      </c>
      <c r="C16" s="98">
        <v>4.24055493896871</v>
      </c>
      <c r="D16" s="98">
        <v>4.22474719174909</v>
      </c>
      <c r="E16" s="98">
        <v>4.27068162180062</v>
      </c>
      <c r="F16" s="98">
        <v>4.29432455935271</v>
      </c>
      <c r="G16" s="98">
        <v>4.38124882020955</v>
      </c>
      <c r="H16" s="98">
        <v>4.48050854407873</v>
      </c>
      <c r="I16" s="98">
        <v>4.53603065296883</v>
      </c>
      <c r="J16" s="98">
        <v>4.58053588348093</v>
      </c>
      <c r="K16" s="98">
        <v>2.99239800031763</v>
      </c>
      <c r="L16" s="98">
        <v>3.31653597553865</v>
      </c>
      <c r="M16" s="98">
        <v>4.38540989720661</v>
      </c>
      <c r="N16" s="27">
        <f t="shared" si="1"/>
        <v>0.1448549582378993</v>
      </c>
      <c r="O16" s="27">
        <f t="shared" si="2"/>
        <v>-0.19512598627432087</v>
      </c>
      <c r="P16" s="27">
        <f t="shared" si="0"/>
        <v>1.0688739216679597</v>
      </c>
    </row>
    <row r="17" spans="2:16" ht="15">
      <c r="B17" s="99" t="s">
        <v>11</v>
      </c>
      <c r="C17" s="100">
        <v>6.02670790085655</v>
      </c>
      <c r="D17" s="100">
        <v>6.02087975151026</v>
      </c>
      <c r="E17" s="100">
        <v>6.06270970165757</v>
      </c>
      <c r="F17" s="100">
        <v>6.01053222323899</v>
      </c>
      <c r="G17" s="100">
        <v>6.00048622624695</v>
      </c>
      <c r="H17" s="100">
        <v>5.93313254937747</v>
      </c>
      <c r="I17" s="100">
        <v>5.95649771764587</v>
      </c>
      <c r="J17" s="100">
        <v>5.86427323863276</v>
      </c>
      <c r="K17" s="100">
        <v>5.88986539153808</v>
      </c>
      <c r="L17" s="100">
        <v>5.76643544199726</v>
      </c>
      <c r="M17" s="100">
        <v>5.82365765885768</v>
      </c>
      <c r="N17" s="28">
        <f t="shared" si="1"/>
        <v>-0.20305024199887</v>
      </c>
      <c r="O17" s="28">
        <f t="shared" si="2"/>
        <v>-0.04061557977507935</v>
      </c>
      <c r="P17" s="28">
        <f t="shared" si="0"/>
        <v>0.057222216860420616</v>
      </c>
    </row>
    <row r="18" spans="2:16" ht="15">
      <c r="B18" s="101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3"/>
      <c r="O18" s="89"/>
      <c r="P18" s="89"/>
    </row>
    <row r="19" spans="2:16" ht="15">
      <c r="B19" s="104" t="s">
        <v>53</v>
      </c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3"/>
      <c r="O19" s="89"/>
      <c r="P19" s="89"/>
    </row>
    <row r="20" spans="2:16" ht="15">
      <c r="B20" s="101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3"/>
      <c r="O20" s="89"/>
      <c r="P20" s="89"/>
    </row>
    <row r="21" spans="2:16" ht="15">
      <c r="B21" s="101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3"/>
      <c r="O21" s="89"/>
      <c r="P21" s="89"/>
    </row>
    <row r="22" spans="2:16" ht="15">
      <c r="B22" s="105" t="s">
        <v>60</v>
      </c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3"/>
      <c r="O22" s="89"/>
      <c r="P22" s="89"/>
    </row>
    <row r="23" spans="2:16" ht="15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89"/>
      <c r="O23" s="89"/>
      <c r="P23" s="89"/>
    </row>
    <row r="24" spans="2:16" ht="15">
      <c r="B24" s="29" t="s">
        <v>15</v>
      </c>
      <c r="C24" s="29">
        <v>2012</v>
      </c>
      <c r="D24" s="29">
        <v>2013</v>
      </c>
      <c r="E24" s="29">
        <v>2014</v>
      </c>
      <c r="F24" s="29">
        <v>2015</v>
      </c>
      <c r="G24" s="29">
        <v>2016</v>
      </c>
      <c r="H24" s="29">
        <v>2017</v>
      </c>
      <c r="I24" s="29">
        <v>2018</v>
      </c>
      <c r="J24" s="29">
        <v>2019</v>
      </c>
      <c r="K24" s="29">
        <v>2020</v>
      </c>
      <c r="L24" s="29">
        <v>2021</v>
      </c>
      <c r="M24" s="29">
        <v>2022</v>
      </c>
      <c r="N24" s="82" t="s">
        <v>57</v>
      </c>
      <c r="O24" s="78" t="s">
        <v>58</v>
      </c>
      <c r="P24" s="91" t="s">
        <v>59</v>
      </c>
    </row>
    <row r="25" spans="2:16" ht="15">
      <c r="B25" s="92" t="s">
        <v>12</v>
      </c>
      <c r="C25" s="79">
        <v>99.99999999999983</v>
      </c>
      <c r="D25" s="79">
        <v>99.99999999999993</v>
      </c>
      <c r="E25" s="79">
        <v>100</v>
      </c>
      <c r="F25" s="79">
        <v>100</v>
      </c>
      <c r="G25" s="79">
        <v>100.00000000000014</v>
      </c>
      <c r="H25" s="79">
        <v>100</v>
      </c>
      <c r="I25" s="79">
        <v>99.9999999999998</v>
      </c>
      <c r="J25" s="79">
        <v>100.00000000000013</v>
      </c>
      <c r="K25" s="79">
        <v>100</v>
      </c>
      <c r="L25" s="79">
        <v>100.00000000000004</v>
      </c>
      <c r="M25" s="79">
        <v>99.99999999999997</v>
      </c>
      <c r="N25" s="83"/>
      <c r="O25" s="79"/>
      <c r="P25" s="10"/>
    </row>
    <row r="26" spans="2:16" ht="15">
      <c r="B26" s="93" t="s">
        <v>0</v>
      </c>
      <c r="C26" s="94">
        <v>13.1354343809333</v>
      </c>
      <c r="D26" s="94">
        <v>13.2496496112236</v>
      </c>
      <c r="E26" s="94">
        <v>13.1940203155173</v>
      </c>
      <c r="F26" s="94">
        <v>13.1952239870938</v>
      </c>
      <c r="G26" s="94">
        <v>13.1347271790537</v>
      </c>
      <c r="H26" s="94">
        <v>13.0869789111291</v>
      </c>
      <c r="I26" s="94">
        <v>13.0538399099149</v>
      </c>
      <c r="J26" s="94">
        <v>13.0567912443399</v>
      </c>
      <c r="K26" s="94">
        <v>14.8092958602501</v>
      </c>
      <c r="L26" s="94">
        <v>14.1226729392245</v>
      </c>
      <c r="M26" s="94">
        <v>13.5576143993255</v>
      </c>
      <c r="N26" s="84">
        <f>M26-C26</f>
        <v>0.42218001839220065</v>
      </c>
      <c r="O26" s="80">
        <f>M26-J26</f>
        <v>0.5008231549855999</v>
      </c>
      <c r="P26" s="25">
        <f aca="true" t="shared" si="3" ref="P26:P37">M26-L26</f>
        <v>-0.5650585398990007</v>
      </c>
    </row>
    <row r="27" spans="2:16" ht="26.4">
      <c r="B27" s="95" t="s">
        <v>1</v>
      </c>
      <c r="C27" s="96">
        <v>4.13931208675592</v>
      </c>
      <c r="D27" s="96">
        <v>4.11481300044776</v>
      </c>
      <c r="E27" s="96">
        <v>4.05856911306811</v>
      </c>
      <c r="F27" s="96">
        <v>4.07923403192719</v>
      </c>
      <c r="G27" s="96">
        <v>4.07917002858747</v>
      </c>
      <c r="H27" s="96">
        <v>4.00344752974621</v>
      </c>
      <c r="I27" s="96">
        <v>3.98441698831037</v>
      </c>
      <c r="J27" s="96">
        <v>3.98283818221286</v>
      </c>
      <c r="K27" s="96">
        <v>4.5010348542595</v>
      </c>
      <c r="L27" s="96">
        <v>4.36263430434918</v>
      </c>
      <c r="M27" s="96">
        <v>3.99726553216777</v>
      </c>
      <c r="N27" s="85">
        <f aca="true" t="shared" si="4" ref="N27:N37">M27-C27</f>
        <v>-0.1420465545881502</v>
      </c>
      <c r="O27" s="33">
        <f aca="true" t="shared" si="5" ref="O27:O37">M27-J27</f>
        <v>0.014427349954909907</v>
      </c>
      <c r="P27" s="26">
        <f t="shared" si="3"/>
        <v>-0.3653687721814105</v>
      </c>
    </row>
    <row r="28" spans="2:16" ht="15">
      <c r="B28" s="97" t="s">
        <v>2</v>
      </c>
      <c r="C28" s="96">
        <v>4.84575248231335</v>
      </c>
      <c r="D28" s="96">
        <v>4.82367024635729</v>
      </c>
      <c r="E28" s="96">
        <v>4.89659214315258</v>
      </c>
      <c r="F28" s="96">
        <v>4.83527123381113</v>
      </c>
      <c r="G28" s="96">
        <v>4.8090610051278</v>
      </c>
      <c r="H28" s="96">
        <v>4.77107487543568</v>
      </c>
      <c r="I28" s="96">
        <v>4.66368145480294</v>
      </c>
      <c r="J28" s="96">
        <v>4.5861706798241</v>
      </c>
      <c r="K28" s="96">
        <v>4.10447311349638</v>
      </c>
      <c r="L28" s="96">
        <v>4.1947974747645</v>
      </c>
      <c r="M28" s="96">
        <v>4.27719476781963</v>
      </c>
      <c r="N28" s="85">
        <f t="shared" si="4"/>
        <v>-0.5685577144937204</v>
      </c>
      <c r="O28" s="33">
        <f t="shared" si="5"/>
        <v>-0.3089759120044704</v>
      </c>
      <c r="P28" s="26">
        <f t="shared" si="3"/>
        <v>0.08239729305512977</v>
      </c>
    </row>
    <row r="29" spans="2:16" ht="26.4">
      <c r="B29" s="95" t="s">
        <v>3</v>
      </c>
      <c r="C29" s="96">
        <v>24.2279704363878</v>
      </c>
      <c r="D29" s="96">
        <v>24.5601159884062</v>
      </c>
      <c r="E29" s="96">
        <v>24.2475855757922</v>
      </c>
      <c r="F29" s="96">
        <v>24.0855590767383</v>
      </c>
      <c r="G29" s="96">
        <v>23.8222329928458</v>
      </c>
      <c r="H29" s="96">
        <v>23.5574376762746</v>
      </c>
      <c r="I29" s="96">
        <v>23.4244194423174</v>
      </c>
      <c r="J29" s="96">
        <v>23.439952097656</v>
      </c>
      <c r="K29" s="96">
        <v>25.5555978859077</v>
      </c>
      <c r="L29" s="96">
        <v>24.990389570746</v>
      </c>
      <c r="M29" s="96">
        <v>24.0762370807566</v>
      </c>
      <c r="N29" s="85">
        <f t="shared" si="4"/>
        <v>-0.15173335563120105</v>
      </c>
      <c r="O29" s="33">
        <f t="shared" si="5"/>
        <v>0.6362849831005981</v>
      </c>
      <c r="P29" s="26">
        <f t="shared" si="3"/>
        <v>-0.9141524899894016</v>
      </c>
    </row>
    <row r="30" spans="2:16" ht="26.4">
      <c r="B30" s="95" t="s">
        <v>14</v>
      </c>
      <c r="C30" s="96">
        <v>5.60654531642732</v>
      </c>
      <c r="D30" s="96">
        <v>5.51430355941515</v>
      </c>
      <c r="E30" s="96">
        <v>5.4860119255577</v>
      </c>
      <c r="F30" s="96">
        <v>5.57537853397504</v>
      </c>
      <c r="G30" s="96">
        <v>5.63168801665123</v>
      </c>
      <c r="H30" s="96">
        <v>5.58928944018042</v>
      </c>
      <c r="I30" s="96">
        <v>5.49779592964257</v>
      </c>
      <c r="J30" s="96">
        <v>5.52328803688953</v>
      </c>
      <c r="K30" s="96">
        <v>5.97541694047702</v>
      </c>
      <c r="L30" s="96">
        <v>6.02791284343975</v>
      </c>
      <c r="M30" s="96">
        <v>5.75234335688341</v>
      </c>
      <c r="N30" s="85">
        <f t="shared" si="4"/>
        <v>0.14579804045609013</v>
      </c>
      <c r="O30" s="33">
        <f t="shared" si="5"/>
        <v>0.22905531999388007</v>
      </c>
      <c r="P30" s="26">
        <f t="shared" si="3"/>
        <v>-0.27556948655634006</v>
      </c>
    </row>
    <row r="31" spans="2:16" ht="15">
      <c r="B31" s="97" t="s">
        <v>5</v>
      </c>
      <c r="C31" s="96">
        <v>4.22949335583945</v>
      </c>
      <c r="D31" s="96">
        <v>4.28724608755767</v>
      </c>
      <c r="E31" s="96">
        <v>4.34557994014743</v>
      </c>
      <c r="F31" s="96">
        <v>4.35499434005225</v>
      </c>
      <c r="G31" s="96">
        <v>4.34501651210907</v>
      </c>
      <c r="H31" s="96">
        <v>4.34074141188943</v>
      </c>
      <c r="I31" s="96">
        <v>4.34819740591319</v>
      </c>
      <c r="J31" s="96">
        <v>4.37988423767032</v>
      </c>
      <c r="K31" s="96">
        <v>4.65415319938099</v>
      </c>
      <c r="L31" s="96">
        <v>4.74016848517892</v>
      </c>
      <c r="M31" s="96">
        <v>4.46772669375483</v>
      </c>
      <c r="N31" s="85">
        <f t="shared" si="4"/>
        <v>0.23823333791538026</v>
      </c>
      <c r="O31" s="33">
        <f t="shared" si="5"/>
        <v>0.08784245608450991</v>
      </c>
      <c r="P31" s="26">
        <f t="shared" si="3"/>
        <v>-0.27244179142408953</v>
      </c>
    </row>
    <row r="32" spans="2:16" ht="15">
      <c r="B32" s="97" t="s">
        <v>6</v>
      </c>
      <c r="C32" s="96">
        <v>12.8883283150397</v>
      </c>
      <c r="D32" s="96">
        <v>12.6415059884047</v>
      </c>
      <c r="E32" s="96">
        <v>12.7149798778629</v>
      </c>
      <c r="F32" s="96">
        <v>12.5527468858099</v>
      </c>
      <c r="G32" s="96">
        <v>12.5868595809427</v>
      </c>
      <c r="H32" s="96">
        <v>12.9088474430199</v>
      </c>
      <c r="I32" s="96">
        <v>13.2150819233212</v>
      </c>
      <c r="J32" s="96">
        <v>13.1772074142721</v>
      </c>
      <c r="K32" s="96">
        <v>11.5553134264287</v>
      </c>
      <c r="L32" s="96">
        <v>12.0475715711509</v>
      </c>
      <c r="M32" s="96">
        <v>12.526709440977</v>
      </c>
      <c r="N32" s="85">
        <f t="shared" si="4"/>
        <v>-0.3616188740627013</v>
      </c>
      <c r="O32" s="33">
        <f t="shared" si="5"/>
        <v>-0.6504979732951011</v>
      </c>
      <c r="P32" s="26">
        <f t="shared" si="3"/>
        <v>0.47913786982609885</v>
      </c>
    </row>
    <row r="33" spans="2:16" ht="15">
      <c r="B33" s="97" t="s">
        <v>7</v>
      </c>
      <c r="C33" s="96">
        <v>2.76463999577048</v>
      </c>
      <c r="D33" s="96">
        <v>2.67333783193687</v>
      </c>
      <c r="E33" s="96">
        <v>2.57205630027812</v>
      </c>
      <c r="F33" s="96">
        <v>2.54483035805769</v>
      </c>
      <c r="G33" s="96">
        <v>2.53253355257644</v>
      </c>
      <c r="H33" s="96">
        <v>2.50728514670508</v>
      </c>
      <c r="I33" s="96">
        <v>2.44409202780273</v>
      </c>
      <c r="J33" s="96">
        <v>2.382803743259</v>
      </c>
      <c r="K33" s="96">
        <v>2.58288522264982</v>
      </c>
      <c r="L33" s="96">
        <v>2.50477988559433</v>
      </c>
      <c r="M33" s="96">
        <v>2.31705096326818</v>
      </c>
      <c r="N33" s="85">
        <f t="shared" si="4"/>
        <v>-0.4475890325023002</v>
      </c>
      <c r="O33" s="33">
        <f t="shared" si="5"/>
        <v>-0.06575277999082019</v>
      </c>
      <c r="P33" s="26">
        <f t="shared" si="3"/>
        <v>-0.18772892232615002</v>
      </c>
    </row>
    <row r="34" spans="2:16" ht="15">
      <c r="B34" s="97" t="s">
        <v>8</v>
      </c>
      <c r="C34" s="96">
        <v>8.55411188594388</v>
      </c>
      <c r="D34" s="96">
        <v>8.430254011402</v>
      </c>
      <c r="E34" s="96">
        <v>8.40748379567458</v>
      </c>
      <c r="F34" s="96">
        <v>8.52368358894918</v>
      </c>
      <c r="G34" s="96">
        <v>8.59532946209958</v>
      </c>
      <c r="H34" s="96">
        <v>8.6556602953499</v>
      </c>
      <c r="I34" s="96">
        <v>8.60833144478048</v>
      </c>
      <c r="J34" s="96">
        <v>8.62390676885365</v>
      </c>
      <c r="K34" s="96">
        <v>7.72688793949559</v>
      </c>
      <c r="L34" s="96">
        <v>7.89274560184293</v>
      </c>
      <c r="M34" s="96">
        <v>8.37162534214566</v>
      </c>
      <c r="N34" s="85">
        <f t="shared" si="4"/>
        <v>-0.1824865437982215</v>
      </c>
      <c r="O34" s="33">
        <f t="shared" si="5"/>
        <v>-0.2522814267079916</v>
      </c>
      <c r="P34" s="26">
        <f t="shared" si="3"/>
        <v>0.4788797403027294</v>
      </c>
    </row>
    <row r="35" spans="2:16" ht="15">
      <c r="B35" s="97" t="s">
        <v>9</v>
      </c>
      <c r="C35" s="96">
        <v>0.90344460022809</v>
      </c>
      <c r="D35" s="96">
        <v>0.93205855475843</v>
      </c>
      <c r="E35" s="96">
        <v>0.940612887200536</v>
      </c>
      <c r="F35" s="96">
        <v>0.930779308025683</v>
      </c>
      <c r="G35" s="96">
        <v>0.935395822905552</v>
      </c>
      <c r="H35" s="96">
        <v>0.917867384680118</v>
      </c>
      <c r="I35" s="96">
        <v>0.90893885762313</v>
      </c>
      <c r="J35" s="96">
        <v>0.909290673522813</v>
      </c>
      <c r="K35" s="96">
        <v>0.915176630607949</v>
      </c>
      <c r="L35" s="96">
        <v>0.880391953615822</v>
      </c>
      <c r="M35" s="96">
        <v>0.825680832670757</v>
      </c>
      <c r="N35" s="85">
        <f t="shared" si="4"/>
        <v>-0.07776376755733305</v>
      </c>
      <c r="O35" s="33">
        <f t="shared" si="5"/>
        <v>-0.08360984085205603</v>
      </c>
      <c r="P35" s="26">
        <f t="shared" si="3"/>
        <v>-0.05471112094506503</v>
      </c>
    </row>
    <row r="36" spans="2:16" ht="15">
      <c r="B36" s="97" t="s">
        <v>10</v>
      </c>
      <c r="C36" s="98">
        <v>7.72547095021244</v>
      </c>
      <c r="D36" s="98">
        <v>7.74099721675496</v>
      </c>
      <c r="E36" s="98">
        <v>7.90891692764445</v>
      </c>
      <c r="F36" s="98">
        <v>8.05214700313863</v>
      </c>
      <c r="G36" s="98">
        <v>8.2411046487727</v>
      </c>
      <c r="H36" s="98">
        <v>8.45937890216255</v>
      </c>
      <c r="I36" s="98">
        <v>8.58188507612401</v>
      </c>
      <c r="J36" s="98">
        <v>8.74368442795594</v>
      </c>
      <c r="K36" s="98">
        <v>5.93602632658977</v>
      </c>
      <c r="L36" s="98">
        <v>6.6586288695951</v>
      </c>
      <c r="M36" s="98">
        <v>8.51841725341564</v>
      </c>
      <c r="N36" s="86">
        <f t="shared" si="4"/>
        <v>0.7929463032032</v>
      </c>
      <c r="O36" s="81">
        <f t="shared" si="5"/>
        <v>-0.2252671745402992</v>
      </c>
      <c r="P36" s="27">
        <f t="shared" si="3"/>
        <v>1.8597883838205398</v>
      </c>
    </row>
    <row r="37" spans="2:16" ht="15">
      <c r="B37" s="99" t="s">
        <v>11</v>
      </c>
      <c r="C37" s="100">
        <v>10.9794961941481</v>
      </c>
      <c r="D37" s="100">
        <v>11.0320479033353</v>
      </c>
      <c r="E37" s="100">
        <v>11.2275911981041</v>
      </c>
      <c r="F37" s="100">
        <v>11.2701516524212</v>
      </c>
      <c r="G37" s="100">
        <v>11.2868811983281</v>
      </c>
      <c r="H37" s="100">
        <v>11.201990983427</v>
      </c>
      <c r="I37" s="100">
        <v>11.2693195394469</v>
      </c>
      <c r="J37" s="100">
        <v>11.1941824935439</v>
      </c>
      <c r="K37" s="100">
        <v>11.6837386004565</v>
      </c>
      <c r="L37" s="100">
        <v>11.5773065004981</v>
      </c>
      <c r="M37" s="100">
        <v>11.312134336815</v>
      </c>
      <c r="N37" s="87">
        <f t="shared" si="4"/>
        <v>0.33263814266689984</v>
      </c>
      <c r="O37" s="35">
        <f t="shared" si="5"/>
        <v>0.11795184327109887</v>
      </c>
      <c r="P37" s="28">
        <f t="shared" si="3"/>
        <v>-0.2651721636831006</v>
      </c>
    </row>
    <row r="38" spans="2:16" ht="15">
      <c r="B38" s="89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89"/>
    </row>
    <row r="39" spans="2:16" ht="15">
      <c r="B39" s="107" t="s">
        <v>53</v>
      </c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16"/>
  <sheetViews>
    <sheetView showGridLines="0" workbookViewId="0" topLeftCell="A1"/>
  </sheetViews>
  <sheetFormatPr defaultColWidth="10.00390625" defaultRowHeight="15"/>
  <cols>
    <col min="1" max="1" width="36.00390625" style="7" customWidth="1"/>
    <col min="2" max="14" width="10.7109375" style="7" customWidth="1"/>
    <col min="15" max="16384" width="10.00390625" style="7" customWidth="1"/>
  </cols>
  <sheetData>
    <row r="1" spans="1:17" ht="12.75">
      <c r="A1" s="29" t="s">
        <v>17</v>
      </c>
      <c r="B1" s="29">
        <v>2010</v>
      </c>
      <c r="C1" s="29">
        <v>2011</v>
      </c>
      <c r="D1" s="29">
        <v>2012</v>
      </c>
      <c r="E1" s="29">
        <v>2013</v>
      </c>
      <c r="F1" s="29">
        <v>2014</v>
      </c>
      <c r="G1" s="29">
        <v>2015</v>
      </c>
      <c r="H1" s="29">
        <v>2016</v>
      </c>
      <c r="I1" s="29">
        <v>2017</v>
      </c>
      <c r="J1" s="29">
        <v>2018</v>
      </c>
      <c r="K1" s="29">
        <v>2019</v>
      </c>
      <c r="L1" s="29">
        <v>2020</v>
      </c>
      <c r="M1" s="29">
        <v>2021</v>
      </c>
      <c r="N1" s="29">
        <v>2022</v>
      </c>
      <c r="O1" s="15"/>
      <c r="P1" s="15"/>
      <c r="Q1" s="15"/>
    </row>
    <row r="2" spans="1:17" ht="12.75">
      <c r="A2" s="30" t="s">
        <v>12</v>
      </c>
      <c r="B2" s="31">
        <v>100</v>
      </c>
      <c r="C2" s="31">
        <v>100.44551415113298</v>
      </c>
      <c r="D2" s="31">
        <v>99.6915861093677</v>
      </c>
      <c r="E2" s="31">
        <v>99.1681810758218</v>
      </c>
      <c r="F2" s="31">
        <v>100.216591814188</v>
      </c>
      <c r="G2" s="31">
        <v>102.428139260757</v>
      </c>
      <c r="H2" s="31">
        <v>104.657657161621</v>
      </c>
      <c r="I2" s="31">
        <v>107.072076776014</v>
      </c>
      <c r="J2" s="31">
        <v>109.090538781486</v>
      </c>
      <c r="K2" s="31">
        <v>110.75348050126202</v>
      </c>
      <c r="L2" s="31">
        <v>101.960675519627</v>
      </c>
      <c r="M2" s="31">
        <v>106.81089806427299</v>
      </c>
      <c r="N2" s="31">
        <v>111.837310211035</v>
      </c>
      <c r="O2" s="15"/>
      <c r="P2" s="15"/>
      <c r="Q2" s="15"/>
    </row>
    <row r="3" spans="1:17" ht="25.5">
      <c r="A3" s="117" t="s">
        <v>0</v>
      </c>
      <c r="B3" s="33">
        <v>100</v>
      </c>
      <c r="C3" s="33">
        <v>99.9758190392541</v>
      </c>
      <c r="D3" s="33">
        <v>98.7826265148373</v>
      </c>
      <c r="E3" s="33">
        <v>97.4081532671904</v>
      </c>
      <c r="F3" s="33">
        <v>98.4208572619746</v>
      </c>
      <c r="G3" s="33">
        <v>100.16638924393399</v>
      </c>
      <c r="H3" s="33">
        <v>101.560297354101</v>
      </c>
      <c r="I3" s="33">
        <v>102.97850540482601</v>
      </c>
      <c r="J3" s="33">
        <v>104.373382563579</v>
      </c>
      <c r="K3" s="33">
        <v>105.31183768015599</v>
      </c>
      <c r="L3" s="33">
        <v>108.48682750323499</v>
      </c>
      <c r="M3" s="33">
        <v>109.401014671973</v>
      </c>
      <c r="N3" s="33">
        <v>106.047647914867</v>
      </c>
      <c r="O3" s="15"/>
      <c r="P3" s="15"/>
      <c r="Q3" s="15"/>
    </row>
    <row r="4" spans="1:17" ht="25.5">
      <c r="A4" s="117" t="s">
        <v>1</v>
      </c>
      <c r="B4" s="33">
        <v>100</v>
      </c>
      <c r="C4" s="33">
        <v>99.1486176667838</v>
      </c>
      <c r="D4" s="33">
        <v>97.3564596992607</v>
      </c>
      <c r="E4" s="33">
        <v>94.1843031364569</v>
      </c>
      <c r="F4" s="33">
        <v>92.3580201017344</v>
      </c>
      <c r="G4" s="33">
        <v>93.8510569987295</v>
      </c>
      <c r="H4" s="33">
        <v>94.014578599353</v>
      </c>
      <c r="I4" s="33">
        <v>93.7441422291621</v>
      </c>
      <c r="J4" s="33">
        <v>93.9933359667691</v>
      </c>
      <c r="K4" s="33">
        <v>94.8027345952047</v>
      </c>
      <c r="L4" s="33">
        <v>95.9450529400313</v>
      </c>
      <c r="M4" s="33">
        <v>97.2058855333931</v>
      </c>
      <c r="N4" s="33">
        <v>96.1989303625649</v>
      </c>
      <c r="O4" s="15"/>
      <c r="P4" s="15"/>
      <c r="Q4" s="15"/>
    </row>
    <row r="5" spans="1:17" ht="12.75">
      <c r="A5" s="117" t="s">
        <v>2</v>
      </c>
      <c r="B5" s="33">
        <v>100</v>
      </c>
      <c r="C5" s="33">
        <v>101.024998867367</v>
      </c>
      <c r="D5" s="33">
        <v>98.8829780742642</v>
      </c>
      <c r="E5" s="33">
        <v>98.7014100281645</v>
      </c>
      <c r="F5" s="33">
        <v>101.75298266422801</v>
      </c>
      <c r="G5" s="33">
        <v>103.40475528701401</v>
      </c>
      <c r="H5" s="33">
        <v>105.55787435244702</v>
      </c>
      <c r="I5" s="33">
        <v>109.927940118284</v>
      </c>
      <c r="J5" s="33">
        <v>110.995208521306</v>
      </c>
      <c r="K5" s="33">
        <v>111.62839592654798</v>
      </c>
      <c r="L5" s="33">
        <v>92.8980421135649</v>
      </c>
      <c r="M5" s="33">
        <v>101.075371929196</v>
      </c>
      <c r="N5" s="33">
        <v>112.721756876217</v>
      </c>
      <c r="O5" s="15"/>
      <c r="P5" s="15"/>
      <c r="Q5" s="15"/>
    </row>
    <row r="6" spans="1:17" ht="25.5">
      <c r="A6" s="117" t="s">
        <v>3</v>
      </c>
      <c r="B6" s="33">
        <v>100</v>
      </c>
      <c r="C6" s="33">
        <v>99.8073730016237</v>
      </c>
      <c r="D6" s="33">
        <v>100.222584903628</v>
      </c>
      <c r="E6" s="33">
        <v>100.606647778562</v>
      </c>
      <c r="F6" s="33">
        <v>99.7389872981674</v>
      </c>
      <c r="G6" s="33">
        <v>101.06192009575501</v>
      </c>
      <c r="H6" s="33">
        <v>102.393904858304</v>
      </c>
      <c r="I6" s="33">
        <v>103.461948348059</v>
      </c>
      <c r="J6" s="33">
        <v>104.525076184582</v>
      </c>
      <c r="K6" s="33">
        <v>105.668198464133</v>
      </c>
      <c r="L6" s="33">
        <v>105.997983267142</v>
      </c>
      <c r="M6" s="33">
        <v>108.11799708390602</v>
      </c>
      <c r="N6" s="33">
        <v>107.95669213123999</v>
      </c>
      <c r="O6" s="15"/>
      <c r="P6" s="15"/>
      <c r="Q6" s="15"/>
    </row>
    <row r="7" spans="1:17" ht="51">
      <c r="A7" s="117" t="s">
        <v>14</v>
      </c>
      <c r="B7" s="33">
        <v>100</v>
      </c>
      <c r="C7" s="33">
        <v>100.435689592499</v>
      </c>
      <c r="D7" s="33">
        <v>98.8939702275246</v>
      </c>
      <c r="E7" s="33">
        <v>97.1006656359913</v>
      </c>
      <c r="F7" s="33">
        <v>98.4547630825318</v>
      </c>
      <c r="G7" s="33">
        <v>102.30402115428801</v>
      </c>
      <c r="H7" s="33">
        <v>105.43567030832499</v>
      </c>
      <c r="I7" s="33">
        <v>109.143341465263</v>
      </c>
      <c r="J7" s="33">
        <v>111.55318110839198</v>
      </c>
      <c r="K7" s="33">
        <v>114.550335983863</v>
      </c>
      <c r="L7" s="33">
        <v>113.829817922127</v>
      </c>
      <c r="M7" s="33">
        <v>120.798814136326</v>
      </c>
      <c r="N7" s="33">
        <v>121.08321432874301</v>
      </c>
      <c r="O7" s="15"/>
      <c r="P7" s="15"/>
      <c r="Q7" s="15"/>
    </row>
    <row r="8" spans="1:17" ht="12.75">
      <c r="A8" s="32" t="s">
        <v>5</v>
      </c>
      <c r="B8" s="33">
        <v>100</v>
      </c>
      <c r="C8" s="33">
        <v>103.26702548372899</v>
      </c>
      <c r="D8" s="33">
        <v>101.844428084874</v>
      </c>
      <c r="E8" s="33">
        <v>104.666355871197</v>
      </c>
      <c r="F8" s="33">
        <v>106.710405749354</v>
      </c>
      <c r="G8" s="33">
        <v>108.260093219231</v>
      </c>
      <c r="H8" s="33">
        <v>109.823405213695</v>
      </c>
      <c r="I8" s="33">
        <v>112.074189695153</v>
      </c>
      <c r="J8" s="33">
        <v>115.154147949535</v>
      </c>
      <c r="K8" s="33">
        <v>118.55592410376701</v>
      </c>
      <c r="L8" s="33">
        <v>114.40836836741299</v>
      </c>
      <c r="M8" s="33">
        <v>124.80774371529799</v>
      </c>
      <c r="N8" s="33">
        <v>129.01309226447</v>
      </c>
      <c r="O8" s="15"/>
      <c r="P8" s="15"/>
      <c r="Q8" s="15"/>
    </row>
    <row r="9" spans="1:17" ht="12.75">
      <c r="A9" s="32" t="s">
        <v>6</v>
      </c>
      <c r="B9" s="33">
        <v>100</v>
      </c>
      <c r="C9" s="33">
        <v>99.7512803755589</v>
      </c>
      <c r="D9" s="33">
        <v>95.8858621994375</v>
      </c>
      <c r="E9" s="33">
        <v>94.2645757095671</v>
      </c>
      <c r="F9" s="33">
        <v>96.5724608488566</v>
      </c>
      <c r="G9" s="33">
        <v>99.5975163771356</v>
      </c>
      <c r="H9" s="33">
        <v>104.084525467149</v>
      </c>
      <c r="I9" s="33">
        <v>107.60383962181</v>
      </c>
      <c r="J9" s="33">
        <v>110.588238196496</v>
      </c>
      <c r="K9" s="33">
        <v>112.152945565495</v>
      </c>
      <c r="L9" s="33">
        <v>93.5232025296492</v>
      </c>
      <c r="M9" s="33">
        <v>98.6988754202944</v>
      </c>
      <c r="N9" s="33">
        <v>103.354038430461</v>
      </c>
      <c r="O9" s="15"/>
      <c r="P9" s="15"/>
      <c r="Q9" s="15"/>
    </row>
    <row r="10" spans="1:17" ht="12.75">
      <c r="A10" s="32" t="s">
        <v>7</v>
      </c>
      <c r="B10" s="33">
        <v>100</v>
      </c>
      <c r="C10" s="33">
        <v>102.03400750898798</v>
      </c>
      <c r="D10" s="33">
        <v>105.611695763634</v>
      </c>
      <c r="E10" s="33">
        <v>108.316364121772</v>
      </c>
      <c r="F10" s="33">
        <v>110.52685209006002</v>
      </c>
      <c r="G10" s="33">
        <v>114.894404258534</v>
      </c>
      <c r="H10" s="33">
        <v>117.481682889522</v>
      </c>
      <c r="I10" s="33">
        <v>122.50907229525801</v>
      </c>
      <c r="J10" s="33">
        <v>125.15360596345502</v>
      </c>
      <c r="K10" s="33">
        <v>128.907923904758</v>
      </c>
      <c r="L10" s="33">
        <v>131.867585259638</v>
      </c>
      <c r="M10" s="33">
        <v>137.878380907998</v>
      </c>
      <c r="N10" s="33">
        <v>143.804368240932</v>
      </c>
      <c r="O10" s="15"/>
      <c r="P10" s="15"/>
      <c r="Q10" s="15"/>
    </row>
    <row r="11" spans="1:17" ht="12.75">
      <c r="A11" s="32" t="s">
        <v>8</v>
      </c>
      <c r="B11" s="33">
        <v>100</v>
      </c>
      <c r="C11" s="33">
        <v>102.368697778559</v>
      </c>
      <c r="D11" s="33">
        <v>102.006392995392</v>
      </c>
      <c r="E11" s="33">
        <v>100.322806383256</v>
      </c>
      <c r="F11" s="33">
        <v>101.523858771021</v>
      </c>
      <c r="G11" s="33">
        <v>105.350769280188</v>
      </c>
      <c r="H11" s="33">
        <v>108.752589429334</v>
      </c>
      <c r="I11" s="33">
        <v>112.33405862292601</v>
      </c>
      <c r="J11" s="33">
        <v>115.00533857833798</v>
      </c>
      <c r="K11" s="33">
        <v>117.681903324477</v>
      </c>
      <c r="L11" s="33">
        <v>97.8953817442007</v>
      </c>
      <c r="M11" s="33">
        <v>105.05296664778501</v>
      </c>
      <c r="N11" s="33">
        <v>120.490162586919</v>
      </c>
      <c r="O11" s="15"/>
      <c r="P11" s="15"/>
      <c r="Q11" s="15"/>
    </row>
    <row r="12" spans="1:17" ht="12.75">
      <c r="A12" s="32" t="s">
        <v>9</v>
      </c>
      <c r="B12" s="33">
        <v>100</v>
      </c>
      <c r="C12" s="33">
        <v>99.8843795705642</v>
      </c>
      <c r="D12" s="33">
        <v>105.554955533762</v>
      </c>
      <c r="E12" s="33">
        <v>108.50232271137898</v>
      </c>
      <c r="F12" s="33">
        <v>109.50762964355</v>
      </c>
      <c r="G12" s="33">
        <v>109.38830382465198</v>
      </c>
      <c r="H12" s="33">
        <v>109.541802601229</v>
      </c>
      <c r="I12" s="33">
        <v>110.678742724198</v>
      </c>
      <c r="J12" s="33">
        <v>112.71843893745299</v>
      </c>
      <c r="K12" s="33">
        <v>115.393704469899</v>
      </c>
      <c r="L12" s="33">
        <v>107.264072708669</v>
      </c>
      <c r="M12" s="33">
        <v>110.281290696618</v>
      </c>
      <c r="N12" s="33">
        <v>113.618369858672</v>
      </c>
      <c r="O12" s="15"/>
      <c r="P12" s="15"/>
      <c r="Q12" s="15"/>
    </row>
    <row r="13" spans="1:17" ht="12.75">
      <c r="A13" s="32" t="s">
        <v>10</v>
      </c>
      <c r="B13" s="33">
        <v>100</v>
      </c>
      <c r="C13" s="33">
        <v>100.322464199222</v>
      </c>
      <c r="D13" s="33">
        <v>100.228075469573</v>
      </c>
      <c r="E13" s="33">
        <v>99.3225358337407</v>
      </c>
      <c r="F13" s="33">
        <v>101.453068534658</v>
      </c>
      <c r="G13" s="33">
        <v>104.109491491081</v>
      </c>
      <c r="H13" s="33">
        <v>107.35783028031001</v>
      </c>
      <c r="I13" s="33">
        <v>112.12574486037701</v>
      </c>
      <c r="J13" s="33">
        <v>115.25143700263601</v>
      </c>
      <c r="K13" s="33">
        <v>117.963400895609</v>
      </c>
      <c r="L13" s="33">
        <v>73.152686110169</v>
      </c>
      <c r="M13" s="33">
        <v>86.0727043987309</v>
      </c>
      <c r="N13" s="33">
        <v>115.13980449786601</v>
      </c>
      <c r="O13" s="15"/>
      <c r="P13" s="15"/>
      <c r="Q13" s="15"/>
    </row>
    <row r="14" spans="1:17" ht="12.75">
      <c r="A14" s="34" t="s">
        <v>11</v>
      </c>
      <c r="B14" s="35">
        <v>100</v>
      </c>
      <c r="C14" s="35">
        <v>100.532693805894</v>
      </c>
      <c r="D14" s="35">
        <v>100.75029981530102</v>
      </c>
      <c r="E14" s="35">
        <v>100.989058776648</v>
      </c>
      <c r="F14" s="35">
        <v>103.38402795573</v>
      </c>
      <c r="G14" s="35">
        <v>105.27680074091602</v>
      </c>
      <c r="H14" s="35">
        <v>106.99231428014899</v>
      </c>
      <c r="I14" s="35">
        <v>108.962946957713</v>
      </c>
      <c r="J14" s="35">
        <v>111.83665061961598</v>
      </c>
      <c r="K14" s="35">
        <v>113.122683528761</v>
      </c>
      <c r="L14" s="35">
        <v>107.80003263967699</v>
      </c>
      <c r="M14" s="35">
        <v>112.55535397175001</v>
      </c>
      <c r="N14" s="35">
        <v>116.959714431859</v>
      </c>
      <c r="O14" s="15"/>
      <c r="P14" s="15"/>
      <c r="Q14" s="15"/>
    </row>
    <row r="15" spans="1:17" ht="12.75">
      <c r="A15" s="9" t="s">
        <v>53</v>
      </c>
      <c r="N15" s="15"/>
      <c r="O15" s="15"/>
      <c r="P15" s="15"/>
      <c r="Q15" s="15"/>
    </row>
    <row r="16" spans="14:17" ht="12.75">
      <c r="N16" s="15"/>
      <c r="O16" s="15"/>
      <c r="P16" s="15"/>
      <c r="Q16" s="15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18"/>
  <sheetViews>
    <sheetView showGridLines="0" workbookViewId="0" topLeftCell="A1"/>
  </sheetViews>
  <sheetFormatPr defaultColWidth="10.28125" defaultRowHeight="15"/>
  <cols>
    <col min="1" max="1" width="36.00390625" style="7" customWidth="1"/>
    <col min="2" max="15" width="10.7109375" style="7" customWidth="1"/>
    <col min="16" max="16384" width="10.28125" style="7" customWidth="1"/>
  </cols>
  <sheetData>
    <row r="1" spans="1:15" ht="12.75">
      <c r="A1" s="29" t="s">
        <v>17</v>
      </c>
      <c r="B1" s="29">
        <v>2010</v>
      </c>
      <c r="C1" s="29">
        <v>2011</v>
      </c>
      <c r="D1" s="29">
        <v>2012</v>
      </c>
      <c r="E1" s="29">
        <v>2013</v>
      </c>
      <c r="F1" s="29">
        <v>2014</v>
      </c>
      <c r="G1" s="29">
        <v>2015</v>
      </c>
      <c r="H1" s="29">
        <v>2016</v>
      </c>
      <c r="I1" s="29">
        <v>2017</v>
      </c>
      <c r="J1" s="29">
        <v>2018</v>
      </c>
      <c r="K1" s="29">
        <v>2019</v>
      </c>
      <c r="L1" s="29">
        <v>2020</v>
      </c>
      <c r="M1" s="29">
        <v>2021</v>
      </c>
      <c r="N1" s="108">
        <v>2022</v>
      </c>
      <c r="O1" s="36" t="s">
        <v>63</v>
      </c>
    </row>
    <row r="2" spans="1:15" ht="12.75">
      <c r="A2" s="37" t="s">
        <v>0</v>
      </c>
      <c r="B2" s="11">
        <v>100</v>
      </c>
      <c r="C2" s="11">
        <v>102.492743925892</v>
      </c>
      <c r="D2" s="11">
        <v>105.958329807257</v>
      </c>
      <c r="E2" s="11">
        <v>108.901866247264</v>
      </c>
      <c r="F2" s="11">
        <v>108.648927601957</v>
      </c>
      <c r="G2" s="11">
        <v>109.323632538972</v>
      </c>
      <c r="H2" s="11">
        <v>109.903225624009</v>
      </c>
      <c r="I2" s="11">
        <v>112.11439630881</v>
      </c>
      <c r="J2" s="11">
        <v>113.970965506715</v>
      </c>
      <c r="K2" s="11">
        <v>115.993622740141</v>
      </c>
      <c r="L2" s="11">
        <v>118.085717063862</v>
      </c>
      <c r="M2" s="11">
        <v>119.909355367779</v>
      </c>
      <c r="N2" s="109">
        <v>133.358952021402</v>
      </c>
      <c r="O2" s="16">
        <v>11.216469817864644</v>
      </c>
    </row>
    <row r="3" spans="1:15" s="116" customFormat="1" ht="25.5">
      <c r="A3" s="18" t="s">
        <v>1</v>
      </c>
      <c r="B3" s="113">
        <v>100</v>
      </c>
      <c r="C3" s="113">
        <v>103.464214319824</v>
      </c>
      <c r="D3" s="113">
        <v>107.108346785376</v>
      </c>
      <c r="E3" s="113">
        <v>110.582523425836</v>
      </c>
      <c r="F3" s="113">
        <v>112.595868121615</v>
      </c>
      <c r="G3" s="113">
        <v>114.037435625544</v>
      </c>
      <c r="H3" s="113">
        <v>116.567808976553</v>
      </c>
      <c r="I3" s="113">
        <v>119.10973236474</v>
      </c>
      <c r="J3" s="113">
        <v>122.124305230072</v>
      </c>
      <c r="K3" s="113">
        <v>124.26113707716</v>
      </c>
      <c r="L3" s="113">
        <v>128.297573594553</v>
      </c>
      <c r="M3" s="113">
        <v>131.796066443121</v>
      </c>
      <c r="N3" s="114">
        <v>137.031804059179</v>
      </c>
      <c r="O3" s="115">
        <v>3.972605372344388</v>
      </c>
    </row>
    <row r="4" spans="1:15" ht="12.75">
      <c r="A4" s="38" t="s">
        <v>2</v>
      </c>
      <c r="B4" s="12">
        <v>100</v>
      </c>
      <c r="C4" s="12">
        <v>100.401535130588</v>
      </c>
      <c r="D4" s="12">
        <v>101.65834446982</v>
      </c>
      <c r="E4" s="12">
        <v>101.862094557887</v>
      </c>
      <c r="F4" s="12">
        <v>101.534662941003</v>
      </c>
      <c r="G4" s="12">
        <v>101.025671280794</v>
      </c>
      <c r="H4" s="12">
        <v>100.789457101843</v>
      </c>
      <c r="I4" s="12">
        <v>99.6801806048095</v>
      </c>
      <c r="J4" s="12">
        <v>99.6787218620503</v>
      </c>
      <c r="K4" s="12">
        <v>100.06506507643</v>
      </c>
      <c r="L4" s="12">
        <v>99.499966464588</v>
      </c>
      <c r="M4" s="12">
        <v>100.358757501484</v>
      </c>
      <c r="N4" s="110">
        <v>103.044145953927</v>
      </c>
      <c r="O4" s="17">
        <v>2.6757888591867873</v>
      </c>
    </row>
    <row r="5" spans="1:15" ht="25.5">
      <c r="A5" s="18" t="s">
        <v>3</v>
      </c>
      <c r="B5" s="12">
        <v>100</v>
      </c>
      <c r="C5" s="12">
        <v>103.149686444081</v>
      </c>
      <c r="D5" s="12">
        <v>106.071388982411</v>
      </c>
      <c r="E5" s="12">
        <v>107.623115505975</v>
      </c>
      <c r="F5" s="12">
        <v>108.496211075305</v>
      </c>
      <c r="G5" s="12">
        <v>108.909077301516</v>
      </c>
      <c r="H5" s="12">
        <v>108.867260640007</v>
      </c>
      <c r="I5" s="12">
        <v>110.609275875361</v>
      </c>
      <c r="J5" s="12">
        <v>112.452634196864</v>
      </c>
      <c r="K5" s="12">
        <v>114.278056625657</v>
      </c>
      <c r="L5" s="12">
        <v>114.842860351191</v>
      </c>
      <c r="M5" s="12">
        <v>118.224677409405</v>
      </c>
      <c r="N5" s="110">
        <v>128.10160332042</v>
      </c>
      <c r="O5" s="17">
        <v>8.354369094035915</v>
      </c>
    </row>
    <row r="6" spans="1:15" ht="38.25">
      <c r="A6" s="18" t="s">
        <v>51</v>
      </c>
      <c r="B6" s="12">
        <v>100</v>
      </c>
      <c r="C6" s="12">
        <v>101.068519175607</v>
      </c>
      <c r="D6" s="12">
        <v>102.037714875753</v>
      </c>
      <c r="E6" s="12">
        <v>102.697215239539</v>
      </c>
      <c r="F6" s="12">
        <v>102.004520966832</v>
      </c>
      <c r="G6" s="12">
        <v>102.156246112853</v>
      </c>
      <c r="H6" s="12">
        <v>102.524659674526</v>
      </c>
      <c r="I6" s="12">
        <v>102.045036296736</v>
      </c>
      <c r="J6" s="12">
        <v>101.441654830782</v>
      </c>
      <c r="K6" s="12">
        <v>101.892010973844</v>
      </c>
      <c r="L6" s="12">
        <v>102.568997157426</v>
      </c>
      <c r="M6" s="12">
        <v>104.694960092407</v>
      </c>
      <c r="N6" s="110">
        <v>111.934705821296</v>
      </c>
      <c r="O6" s="17">
        <v>6.9150852366713575</v>
      </c>
    </row>
    <row r="7" spans="1:15" ht="12.75">
      <c r="A7" s="38" t="s">
        <v>5</v>
      </c>
      <c r="B7" s="12">
        <v>100</v>
      </c>
      <c r="C7" s="12">
        <v>102.020224293009</v>
      </c>
      <c r="D7" s="12">
        <v>104.941878185092</v>
      </c>
      <c r="E7" s="12">
        <v>103.997780963749</v>
      </c>
      <c r="F7" s="12">
        <v>104.665351555481</v>
      </c>
      <c r="G7" s="12">
        <v>105.868078121976</v>
      </c>
      <c r="H7" s="12">
        <v>106.619440016606</v>
      </c>
      <c r="I7" s="12">
        <v>108.356107849926</v>
      </c>
      <c r="J7" s="12">
        <v>109.119381354504</v>
      </c>
      <c r="K7" s="12">
        <v>109.607618186125</v>
      </c>
      <c r="L7" s="12">
        <v>111.596192862547</v>
      </c>
      <c r="M7" s="12">
        <v>111.875834629977</v>
      </c>
      <c r="N7" s="110">
        <v>114.556378350034</v>
      </c>
      <c r="O7" s="17">
        <v>2.3959988579506333</v>
      </c>
    </row>
    <row r="8" spans="1:15" ht="12.75">
      <c r="A8" s="38" t="s">
        <v>6</v>
      </c>
      <c r="B8" s="12">
        <v>100</v>
      </c>
      <c r="C8" s="12">
        <v>105.678629637661</v>
      </c>
      <c r="D8" s="12">
        <v>109.721056834254</v>
      </c>
      <c r="E8" s="12">
        <v>109.990017525817</v>
      </c>
      <c r="F8" s="12">
        <v>109.313689618534</v>
      </c>
      <c r="G8" s="12">
        <v>107.148551372538</v>
      </c>
      <c r="H8" s="12">
        <v>105.27404295078</v>
      </c>
      <c r="I8" s="12">
        <v>108.418900658374</v>
      </c>
      <c r="J8" s="12">
        <v>111.553540632795</v>
      </c>
      <c r="K8" s="12">
        <v>112.60671154238</v>
      </c>
      <c r="L8" s="12">
        <v>109.491162187244</v>
      </c>
      <c r="M8" s="12">
        <v>116.150628003671</v>
      </c>
      <c r="N8" s="110">
        <v>129.516835586631</v>
      </c>
      <c r="O8" s="17">
        <v>11.507649861813537</v>
      </c>
    </row>
    <row r="9" spans="1:15" ht="12.75">
      <c r="A9" s="18" t="s">
        <v>7</v>
      </c>
      <c r="B9" s="13">
        <v>100</v>
      </c>
      <c r="C9" s="13">
        <v>97.3771250273917</v>
      </c>
      <c r="D9" s="13">
        <v>92.9439028680426</v>
      </c>
      <c r="E9" s="13">
        <v>88.0458944808127</v>
      </c>
      <c r="F9" s="13">
        <v>84.0371294281344</v>
      </c>
      <c r="G9" s="13">
        <v>81.9034820203875</v>
      </c>
      <c r="H9" s="13">
        <v>81.6246807285549</v>
      </c>
      <c r="I9" s="13">
        <v>80.4502025212824</v>
      </c>
      <c r="J9" s="13">
        <v>79.2944865551958</v>
      </c>
      <c r="K9" s="13">
        <v>77.0560252844982</v>
      </c>
      <c r="L9" s="13">
        <v>75.4970748894339</v>
      </c>
      <c r="M9" s="13">
        <v>75.1889481360858</v>
      </c>
      <c r="N9" s="110">
        <v>74.8904680641087</v>
      </c>
      <c r="O9" s="17">
        <v>-0.39697333102315996</v>
      </c>
    </row>
    <row r="10" spans="1:15" ht="12.75">
      <c r="A10" s="38" t="s">
        <v>8</v>
      </c>
      <c r="B10" s="12">
        <v>100</v>
      </c>
      <c r="C10" s="12">
        <v>99.6926789744708</v>
      </c>
      <c r="D10" s="12">
        <v>99.7039184832549</v>
      </c>
      <c r="E10" s="12">
        <v>100.383118655773</v>
      </c>
      <c r="F10" s="12">
        <v>100.144434622787</v>
      </c>
      <c r="G10" s="12">
        <v>100.184923663969</v>
      </c>
      <c r="H10" s="12">
        <v>100.214306432154</v>
      </c>
      <c r="I10" s="12">
        <v>101.426344910848</v>
      </c>
      <c r="J10" s="12">
        <v>101.774772478762</v>
      </c>
      <c r="K10" s="12">
        <v>102.296946285593</v>
      </c>
      <c r="L10" s="12">
        <v>101.876927288135</v>
      </c>
      <c r="M10" s="12">
        <v>104.128774606478</v>
      </c>
      <c r="N10" s="110">
        <v>108.141300404082</v>
      </c>
      <c r="O10" s="17">
        <v>3.8534265026819723</v>
      </c>
    </row>
    <row r="11" spans="1:15" ht="12.75">
      <c r="A11" s="38" t="s">
        <v>9</v>
      </c>
      <c r="B11" s="12">
        <v>100</v>
      </c>
      <c r="C11" s="12">
        <v>102.589345039574</v>
      </c>
      <c r="D11" s="12">
        <v>99.2580812815367</v>
      </c>
      <c r="E11" s="12">
        <v>100.092639623773</v>
      </c>
      <c r="F11" s="12">
        <v>101.314995034553</v>
      </c>
      <c r="G11" s="12">
        <v>102.7701238348</v>
      </c>
      <c r="H11" s="12">
        <v>105.608927294138</v>
      </c>
      <c r="I11" s="12">
        <v>106.477054270238</v>
      </c>
      <c r="J11" s="12">
        <v>106.944178917881</v>
      </c>
      <c r="K11" s="12">
        <v>107.29196678327</v>
      </c>
      <c r="L11" s="12">
        <v>107.414361722133</v>
      </c>
      <c r="M11" s="12">
        <v>107.920384308094</v>
      </c>
      <c r="N11" s="110">
        <v>110.325353615502</v>
      </c>
      <c r="O11" s="17">
        <v>2.2284662187101048</v>
      </c>
    </row>
    <row r="12" spans="1:15" ht="12.75">
      <c r="A12" s="38" t="s">
        <v>10</v>
      </c>
      <c r="B12" s="12">
        <v>100</v>
      </c>
      <c r="C12" s="12">
        <v>102.008191295321</v>
      </c>
      <c r="D12" s="12">
        <v>103.20553516132</v>
      </c>
      <c r="E12" s="12">
        <v>104.850748312294</v>
      </c>
      <c r="F12" s="12">
        <v>106.165509754116</v>
      </c>
      <c r="G12" s="12">
        <v>107.854149645119</v>
      </c>
      <c r="H12" s="12">
        <v>109.612790248855</v>
      </c>
      <c r="I12" s="12">
        <v>111.840187045842</v>
      </c>
      <c r="J12" s="12">
        <v>114.019263785624</v>
      </c>
      <c r="K12" s="12">
        <v>116.524759959443</v>
      </c>
      <c r="L12" s="12">
        <v>117.951018424601</v>
      </c>
      <c r="M12" s="12">
        <v>120.746085707998</v>
      </c>
      <c r="N12" s="110">
        <v>129.678966821239</v>
      </c>
      <c r="O12" s="17">
        <v>7.398070969226693</v>
      </c>
    </row>
    <row r="13" spans="1:15" ht="12.75">
      <c r="A13" s="38" t="s">
        <v>11</v>
      </c>
      <c r="B13" s="12">
        <v>100</v>
      </c>
      <c r="C13" s="12">
        <v>102.080860042121</v>
      </c>
      <c r="D13" s="12">
        <v>101.098828305286</v>
      </c>
      <c r="E13" s="12">
        <v>101.823231504559</v>
      </c>
      <c r="F13" s="12">
        <v>102.472517191402</v>
      </c>
      <c r="G13" s="12">
        <v>103.432068481217</v>
      </c>
      <c r="H13" s="12">
        <v>104.369485219748</v>
      </c>
      <c r="I13" s="19">
        <v>105.590237253345</v>
      </c>
      <c r="J13" s="19">
        <v>106.905012312868</v>
      </c>
      <c r="K13" s="19">
        <v>107.784509541193</v>
      </c>
      <c r="L13" s="19">
        <v>109.154522293115</v>
      </c>
      <c r="M13" s="19">
        <v>111.23404036864</v>
      </c>
      <c r="N13" s="111">
        <v>117.459193446949</v>
      </c>
      <c r="O13" s="20">
        <v>5.596446067838827</v>
      </c>
    </row>
    <row r="14" spans="1:15" ht="12.75">
      <c r="A14" s="39" t="s">
        <v>12</v>
      </c>
      <c r="B14" s="14">
        <v>100</v>
      </c>
      <c r="C14" s="14">
        <v>102.397720947898</v>
      </c>
      <c r="D14" s="14">
        <v>104.237844976919</v>
      </c>
      <c r="E14" s="14">
        <v>105.285020688468</v>
      </c>
      <c r="F14" s="14">
        <v>105.465036127246</v>
      </c>
      <c r="G14" s="14">
        <v>105.660513817521</v>
      </c>
      <c r="H14" s="14">
        <v>105.89002077235</v>
      </c>
      <c r="I14" s="14">
        <v>107.449657107304</v>
      </c>
      <c r="J14" s="14">
        <v>108.935971956798</v>
      </c>
      <c r="K14" s="14">
        <v>110.161579940344</v>
      </c>
      <c r="L14" s="14">
        <v>110.641985946143</v>
      </c>
      <c r="M14" s="14">
        <v>113.410860528982</v>
      </c>
      <c r="N14" s="112">
        <v>121.637061295732</v>
      </c>
      <c r="O14" s="21">
        <v>7.253450620496617</v>
      </c>
    </row>
    <row r="15" spans="9:15" ht="12.75">
      <c r="I15" s="22"/>
      <c r="J15" s="22"/>
      <c r="K15" s="22"/>
      <c r="L15" s="22"/>
      <c r="M15" s="22"/>
      <c r="N15" s="22"/>
      <c r="O15" s="23"/>
    </row>
    <row r="16" spans="9:15" ht="12.75">
      <c r="I16" s="23"/>
      <c r="J16" s="23"/>
      <c r="K16" s="23"/>
      <c r="L16" s="23"/>
      <c r="M16" s="23"/>
      <c r="N16" s="23"/>
      <c r="O16" s="23"/>
    </row>
    <row r="17" spans="9:15" ht="12.75">
      <c r="I17" s="23"/>
      <c r="J17" s="23"/>
      <c r="K17" s="23"/>
      <c r="L17" s="23"/>
      <c r="M17" s="23"/>
      <c r="N17" s="23"/>
      <c r="O17" s="23"/>
    </row>
    <row r="18" spans="9:15" ht="12.75">
      <c r="I18" s="23"/>
      <c r="J18" s="23"/>
      <c r="K18" s="23"/>
      <c r="L18" s="23"/>
      <c r="M18" s="23"/>
      <c r="N18" s="23"/>
      <c r="O18" s="23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37"/>
  <sheetViews>
    <sheetView showGridLines="0" workbookViewId="0" topLeftCell="A1"/>
  </sheetViews>
  <sheetFormatPr defaultColWidth="9.140625" defaultRowHeight="15"/>
  <cols>
    <col min="1" max="1" width="12.7109375" style="3" customWidth="1"/>
    <col min="2" max="16384" width="9.140625" style="3" customWidth="1"/>
  </cols>
  <sheetData>
    <row r="1" spans="1:2" ht="12.75">
      <c r="A1" s="118" t="s">
        <v>64</v>
      </c>
      <c r="B1" s="119"/>
    </row>
    <row r="2" spans="1:2" ht="12.75">
      <c r="A2" s="125" t="s">
        <v>13</v>
      </c>
      <c r="B2" s="63">
        <v>51.4815107870912</v>
      </c>
    </row>
    <row r="3" spans="1:2" ht="12.75">
      <c r="A3" s="128" t="s">
        <v>45</v>
      </c>
      <c r="B3" s="64">
        <v>51.5734273413814</v>
      </c>
    </row>
    <row r="4" spans="1:2" ht="12.75">
      <c r="A4" s="126"/>
      <c r="B4" s="127"/>
    </row>
    <row r="5" spans="1:2" ht="12.75">
      <c r="A5" s="120" t="s">
        <v>19</v>
      </c>
      <c r="B5" s="47">
        <v>75.2724606004581</v>
      </c>
    </row>
    <row r="6" spans="1:2" ht="12.75">
      <c r="A6" s="120" t="s">
        <v>18</v>
      </c>
      <c r="B6" s="47">
        <v>74.5843029370225</v>
      </c>
    </row>
    <row r="7" spans="1:2" ht="12.75">
      <c r="A7" s="120" t="s">
        <v>23</v>
      </c>
      <c r="B7" s="47">
        <v>68.8498517073957</v>
      </c>
    </row>
    <row r="8" spans="1:2" ht="12.75">
      <c r="A8" s="120" t="s">
        <v>21</v>
      </c>
      <c r="B8" s="47">
        <v>64.0372322425028</v>
      </c>
    </row>
    <row r="9" spans="1:2" ht="12.75">
      <c r="A9" s="120" t="s">
        <v>65</v>
      </c>
      <c r="B9" s="47">
        <v>61.674565867861</v>
      </c>
    </row>
    <row r="10" spans="1:2" ht="12.75">
      <c r="A10" s="120" t="s">
        <v>27</v>
      </c>
      <c r="B10" s="47">
        <v>60.4140830487211</v>
      </c>
    </row>
    <row r="11" spans="1:2" ht="12.75">
      <c r="A11" s="120" t="s">
        <v>22</v>
      </c>
      <c r="B11" s="47">
        <v>59.6918599872751</v>
      </c>
    </row>
    <row r="12" spans="1:2" ht="12.75">
      <c r="A12" s="120" t="s">
        <v>35</v>
      </c>
      <c r="B12" s="47">
        <v>59.689386813378</v>
      </c>
    </row>
    <row r="13" spans="1:2" ht="12.75">
      <c r="A13" s="120" t="s">
        <v>31</v>
      </c>
      <c r="B13" s="47">
        <v>59.0768604018137</v>
      </c>
    </row>
    <row r="14" spans="1:2" ht="12.75">
      <c r="A14" s="120" t="s">
        <v>32</v>
      </c>
      <c r="B14" s="47">
        <v>58.9433717302063</v>
      </c>
    </row>
    <row r="15" spans="1:2" ht="12.75">
      <c r="A15" s="120" t="s">
        <v>29</v>
      </c>
      <c r="B15" s="47">
        <v>58.1295921869148</v>
      </c>
    </row>
    <row r="16" spans="1:2" ht="12.75">
      <c r="A16" s="120" t="s">
        <v>33</v>
      </c>
      <c r="B16" s="47">
        <v>57.0517930754573</v>
      </c>
    </row>
    <row r="17" spans="1:2" ht="12.75">
      <c r="A17" s="120" t="s">
        <v>37</v>
      </c>
      <c r="B17" s="47">
        <v>55.5582874233753</v>
      </c>
    </row>
    <row r="18" spans="1:2" ht="12.75">
      <c r="A18" s="120" t="s">
        <v>34</v>
      </c>
      <c r="B18" s="47">
        <v>52.1796890748788</v>
      </c>
    </row>
    <row r="19" spans="1:2" ht="12.75">
      <c r="A19" s="120" t="s">
        <v>38</v>
      </c>
      <c r="B19" s="47">
        <v>50.524337546256</v>
      </c>
    </row>
    <row r="20" spans="1:2" ht="12.75">
      <c r="A20" s="120" t="s">
        <v>28</v>
      </c>
      <c r="B20" s="47">
        <v>50.3363696725515</v>
      </c>
    </row>
    <row r="21" spans="1:2" ht="12.75">
      <c r="A21" s="120" t="s">
        <v>41</v>
      </c>
      <c r="B21" s="47">
        <v>49.7206742803161</v>
      </c>
    </row>
    <row r="22" spans="1:2" ht="12.75">
      <c r="A22" s="120" t="s">
        <v>39</v>
      </c>
      <c r="B22" s="47">
        <v>49.0122652571237</v>
      </c>
    </row>
    <row r="23" spans="1:2" ht="12.75">
      <c r="A23" s="120" t="s">
        <v>44</v>
      </c>
      <c r="B23" s="47">
        <v>48.4114000944075</v>
      </c>
    </row>
    <row r="24" spans="1:2" ht="12.75">
      <c r="A24" s="120" t="s">
        <v>20</v>
      </c>
      <c r="B24" s="47">
        <v>48.2065423288354</v>
      </c>
    </row>
    <row r="25" spans="1:2" ht="12.75">
      <c r="A25" s="120" t="s">
        <v>36</v>
      </c>
      <c r="B25" s="47">
        <v>47.9476785904811</v>
      </c>
    </row>
    <row r="26" spans="1:2" ht="12.75">
      <c r="A26" s="120" t="s">
        <v>24</v>
      </c>
      <c r="B26" s="47">
        <v>46.5161338620412</v>
      </c>
    </row>
    <row r="27" spans="1:2" ht="12.75">
      <c r="A27" s="120" t="s">
        <v>25</v>
      </c>
      <c r="B27" s="47">
        <v>42.8668552871855</v>
      </c>
    </row>
    <row r="28" spans="1:2" ht="12.75">
      <c r="A28" s="120" t="s">
        <v>43</v>
      </c>
      <c r="B28" s="47">
        <v>42.293730338845</v>
      </c>
    </row>
    <row r="29" spans="1:2" ht="12.75">
      <c r="A29" s="120" t="s">
        <v>42</v>
      </c>
      <c r="B29" s="47">
        <v>42.2236108952177</v>
      </c>
    </row>
    <row r="30" spans="1:2" ht="12.75">
      <c r="A30" s="120" t="s">
        <v>40</v>
      </c>
      <c r="B30" s="47">
        <v>32.2150632576197</v>
      </c>
    </row>
    <row r="31" spans="1:2" ht="12.75">
      <c r="A31" s="120" t="s">
        <v>30</v>
      </c>
      <c r="B31" s="47">
        <v>23.8856835487675</v>
      </c>
    </row>
    <row r="32" spans="1:2" ht="12.75">
      <c r="A32" s="120"/>
      <c r="B32" s="122"/>
    </row>
    <row r="33" spans="1:2" ht="12.75">
      <c r="A33" s="120" t="s">
        <v>46</v>
      </c>
      <c r="B33" s="121">
        <v>52.4098602938709</v>
      </c>
    </row>
    <row r="34" spans="1:2" ht="12.75">
      <c r="A34" s="120" t="s">
        <v>54</v>
      </c>
      <c r="B34" s="121">
        <v>48.2148126840477</v>
      </c>
    </row>
    <row r="35" spans="1:2" ht="12.75">
      <c r="A35" s="123" t="s">
        <v>47</v>
      </c>
      <c r="B35" s="124">
        <v>29.4002115367217</v>
      </c>
    </row>
    <row r="36" ht="17.4" customHeight="1">
      <c r="A36" s="6" t="s">
        <v>52</v>
      </c>
    </row>
    <row r="37" ht="15">
      <c r="A37" s="24" t="s">
        <v>66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37"/>
  <sheetViews>
    <sheetView showGridLines="0" workbookViewId="0" topLeftCell="A1"/>
  </sheetViews>
  <sheetFormatPr defaultColWidth="9.140625" defaultRowHeight="15"/>
  <cols>
    <col min="1" max="1" width="12.7109375" style="3" customWidth="1"/>
    <col min="2" max="16384" width="9.140625" style="3" customWidth="1"/>
  </cols>
  <sheetData>
    <row r="1" spans="1:2" ht="12.75">
      <c r="A1" s="129" t="s">
        <v>67</v>
      </c>
      <c r="B1" s="119"/>
    </row>
    <row r="2" spans="1:2" ht="12.75">
      <c r="A2" s="125" t="s">
        <v>13</v>
      </c>
      <c r="B2" s="63">
        <v>24.0762370807566</v>
      </c>
    </row>
    <row r="3" spans="1:2" ht="12.75">
      <c r="A3" s="128" t="s">
        <v>45</v>
      </c>
      <c r="B3" s="64">
        <v>24.36</v>
      </c>
    </row>
    <row r="4" spans="1:2" ht="12.75">
      <c r="A4" s="126"/>
      <c r="B4" s="127"/>
    </row>
    <row r="5" spans="1:2" ht="12.75">
      <c r="A5" s="120" t="s">
        <v>35</v>
      </c>
      <c r="B5" s="47">
        <v>30.3227926280837</v>
      </c>
    </row>
    <row r="6" spans="1:2" ht="12.75">
      <c r="A6" s="120" t="s">
        <v>39</v>
      </c>
      <c r="B6" s="47">
        <v>29.6933978385193</v>
      </c>
    </row>
    <row r="7" spans="1:2" ht="12.75">
      <c r="A7" s="120" t="s">
        <v>25</v>
      </c>
      <c r="B7" s="47">
        <v>29.0739981382372</v>
      </c>
    </row>
    <row r="8" spans="1:2" ht="12.75">
      <c r="A8" s="120" t="s">
        <v>30</v>
      </c>
      <c r="B8" s="47">
        <v>27.9788927671264</v>
      </c>
    </row>
    <row r="9" spans="1:2" ht="12.75">
      <c r="A9" s="120" t="s">
        <v>34</v>
      </c>
      <c r="B9" s="47">
        <v>26.2322902975157</v>
      </c>
    </row>
    <row r="10" spans="1:2" ht="12.75">
      <c r="A10" s="120" t="s">
        <v>24</v>
      </c>
      <c r="B10" s="47">
        <v>26.025592773805</v>
      </c>
    </row>
    <row r="11" spans="1:2" ht="12.75">
      <c r="A11" s="120" t="s">
        <v>20</v>
      </c>
      <c r="B11" s="47">
        <v>25.7103340651836</v>
      </c>
    </row>
    <row r="12" spans="1:2" ht="12.75">
      <c r="A12" s="120" t="s">
        <v>43</v>
      </c>
      <c r="B12" s="47">
        <v>25.2839152145339</v>
      </c>
    </row>
    <row r="13" spans="1:2" ht="12.75">
      <c r="A13" s="120" t="s">
        <v>27</v>
      </c>
      <c r="B13" s="47">
        <v>24.8186249811322</v>
      </c>
    </row>
    <row r="14" spans="1:2" ht="12.75">
      <c r="A14" s="120" t="s">
        <v>44</v>
      </c>
      <c r="B14" s="47">
        <v>24.5989222183504</v>
      </c>
    </row>
    <row r="15" spans="1:2" ht="12.75">
      <c r="A15" s="120" t="s">
        <v>38</v>
      </c>
      <c r="B15" s="47">
        <v>24.066208239518</v>
      </c>
    </row>
    <row r="16" spans="1:2" ht="12.75">
      <c r="A16" s="120" t="s">
        <v>42</v>
      </c>
      <c r="B16" s="47">
        <v>23.4242737205177</v>
      </c>
    </row>
    <row r="17" spans="1:2" ht="12.75">
      <c r="A17" s="120" t="s">
        <v>41</v>
      </c>
      <c r="B17" s="47">
        <v>22.5603270078894</v>
      </c>
    </row>
    <row r="18" spans="1:2" ht="12.75">
      <c r="A18" s="120" t="s">
        <v>28</v>
      </c>
      <c r="B18" s="47">
        <v>22.4519079589776</v>
      </c>
    </row>
    <row r="19" spans="1:2" ht="12.75">
      <c r="A19" s="120" t="s">
        <v>32</v>
      </c>
      <c r="B19" s="47">
        <v>22.2762096774194</v>
      </c>
    </row>
    <row r="20" spans="1:2" ht="12.75">
      <c r="A20" s="120" t="s">
        <v>40</v>
      </c>
      <c r="B20" s="47">
        <v>21.5388746401837</v>
      </c>
    </row>
    <row r="21" spans="1:2" ht="12.75">
      <c r="A21" s="120" t="s">
        <v>31</v>
      </c>
      <c r="B21" s="47">
        <v>21.289884263477</v>
      </c>
    </row>
    <row r="22" spans="1:2" ht="12.75">
      <c r="A22" s="120" t="s">
        <v>18</v>
      </c>
      <c r="B22" s="47">
        <v>19.1567022292304</v>
      </c>
    </row>
    <row r="23" spans="1:2" ht="12.75">
      <c r="A23" s="120" t="s">
        <v>33</v>
      </c>
      <c r="B23" s="47">
        <v>18.9119647207706</v>
      </c>
    </row>
    <row r="24" spans="1:2" ht="12.75">
      <c r="A24" s="120" t="s">
        <v>37</v>
      </c>
      <c r="B24" s="47">
        <v>18.8543504820114</v>
      </c>
    </row>
    <row r="25" spans="1:2" ht="12.75">
      <c r="A25" s="120" t="s">
        <v>22</v>
      </c>
      <c r="B25" s="47">
        <v>18.4299276161213</v>
      </c>
    </row>
    <row r="26" spans="1:2" ht="12.75">
      <c r="A26" s="120" t="s">
        <v>65</v>
      </c>
      <c r="B26" s="47">
        <v>18.3913775401589</v>
      </c>
    </row>
    <row r="27" spans="1:2" ht="12.75">
      <c r="A27" s="120" t="s">
        <v>23</v>
      </c>
      <c r="B27" s="47">
        <v>17.3145656669155</v>
      </c>
    </row>
    <row r="28" spans="1:2" ht="12.75">
      <c r="A28" s="120" t="s">
        <v>21</v>
      </c>
      <c r="B28" s="47">
        <v>16.8498408612461</v>
      </c>
    </row>
    <row r="29" spans="1:2" ht="12.75">
      <c r="A29" s="120" t="s">
        <v>29</v>
      </c>
      <c r="B29" s="47">
        <v>16.431919120051</v>
      </c>
    </row>
    <row r="30" spans="1:2" ht="12.75">
      <c r="A30" s="120" t="s">
        <v>19</v>
      </c>
      <c r="B30" s="47">
        <v>14.852832435703</v>
      </c>
    </row>
    <row r="31" spans="1:2" ht="12.75">
      <c r="A31" s="120" t="s">
        <v>36</v>
      </c>
      <c r="B31" s="47">
        <v>14.0958475537785</v>
      </c>
    </row>
    <row r="32" spans="1:2" ht="12.75">
      <c r="A32" s="120"/>
      <c r="B32" s="122"/>
    </row>
    <row r="33" spans="1:2" ht="12.75">
      <c r="A33" s="120" t="s">
        <v>68</v>
      </c>
      <c r="B33" s="47">
        <v>26.0080977400499</v>
      </c>
    </row>
    <row r="34" spans="1:2" ht="12.75">
      <c r="A34" s="120" t="s">
        <v>46</v>
      </c>
      <c r="B34" s="47">
        <v>23.2201918076374</v>
      </c>
    </row>
    <row r="35" spans="1:2" ht="12.75">
      <c r="A35" s="123" t="s">
        <v>47</v>
      </c>
      <c r="B35" s="50">
        <v>23.1661992676703</v>
      </c>
    </row>
    <row r="36" ht="17.4" customHeight="1">
      <c r="A36" s="6" t="s">
        <v>52</v>
      </c>
    </row>
    <row r="37" ht="15">
      <c r="A37" s="24" t="s">
        <v>66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39"/>
  <sheetViews>
    <sheetView showGridLines="0" workbookViewId="0" topLeftCell="A1"/>
  </sheetViews>
  <sheetFormatPr defaultColWidth="9.140625" defaultRowHeight="15"/>
  <cols>
    <col min="1" max="1" width="12.7109375" style="3" customWidth="1"/>
    <col min="2" max="16384" width="9.140625" style="3" customWidth="1"/>
  </cols>
  <sheetData>
    <row r="1" spans="1:2" ht="12.75">
      <c r="A1" s="129" t="s">
        <v>70</v>
      </c>
      <c r="B1" s="119"/>
    </row>
    <row r="2" spans="1:2" ht="12.75">
      <c r="A2" s="132" t="s">
        <v>13</v>
      </c>
      <c r="B2" s="63">
        <v>13.5576143993255</v>
      </c>
    </row>
    <row r="3" spans="1:2" ht="12.75">
      <c r="A3" s="134" t="s">
        <v>45</v>
      </c>
      <c r="B3" s="64">
        <v>12.9308125087559</v>
      </c>
    </row>
    <row r="4" spans="1:2" ht="12.75">
      <c r="A4" s="133"/>
      <c r="B4" s="127"/>
    </row>
    <row r="5" spans="1:2" ht="12.75">
      <c r="A5" s="130" t="s">
        <v>65</v>
      </c>
      <c r="B5" s="47">
        <v>24.9544755641344</v>
      </c>
    </row>
    <row r="6" spans="1:2" ht="12.75">
      <c r="A6" s="130" t="s">
        <v>22</v>
      </c>
      <c r="B6" s="47">
        <v>20.7634233661091</v>
      </c>
    </row>
    <row r="7" spans="1:2" ht="12.75">
      <c r="A7" s="130" t="s">
        <v>31</v>
      </c>
      <c r="B7" s="47">
        <v>19.6625364627008</v>
      </c>
    </row>
    <row r="8" spans="1:2" ht="12.75">
      <c r="A8" s="130" t="s">
        <v>35</v>
      </c>
      <c r="B8" s="47">
        <v>19.4776704613466</v>
      </c>
    </row>
    <row r="9" spans="1:2" ht="12.75">
      <c r="A9" s="130" t="s">
        <v>29</v>
      </c>
      <c r="B9" s="47">
        <v>19.419725507322</v>
      </c>
    </row>
    <row r="10" spans="1:2" ht="12.75">
      <c r="A10" s="130" t="s">
        <v>28</v>
      </c>
      <c r="B10" s="47">
        <v>19.0628741028428</v>
      </c>
    </row>
    <row r="11" spans="1:2" ht="12.75">
      <c r="A11" s="130" t="s">
        <v>33</v>
      </c>
      <c r="B11" s="47">
        <v>18.6552707965763</v>
      </c>
    </row>
    <row r="12" spans="1:2" ht="12.75">
      <c r="A12" s="130" t="s">
        <v>19</v>
      </c>
      <c r="B12" s="47">
        <v>18.4896613206781</v>
      </c>
    </row>
    <row r="13" spans="1:2" ht="12.75">
      <c r="A13" s="130" t="s">
        <v>23</v>
      </c>
      <c r="B13" s="47">
        <v>17.3305044110268</v>
      </c>
    </row>
    <row r="14" spans="1:2" ht="12.75">
      <c r="A14" s="130" t="s">
        <v>41</v>
      </c>
      <c r="B14" s="47">
        <v>16.7831551610308</v>
      </c>
    </row>
    <row r="15" spans="1:2" ht="12.75">
      <c r="A15" s="130" t="s">
        <v>18</v>
      </c>
      <c r="B15" s="47">
        <v>16.659135740454</v>
      </c>
    </row>
    <row r="16" spans="1:2" ht="12.75">
      <c r="A16" s="130" t="s">
        <v>24</v>
      </c>
      <c r="B16" s="47">
        <v>15.8210508041144</v>
      </c>
    </row>
    <row r="17" spans="1:2" ht="12.75">
      <c r="A17" s="130" t="s">
        <v>27</v>
      </c>
      <c r="B17" s="47">
        <v>14.3502749910179</v>
      </c>
    </row>
    <row r="18" spans="1:2" ht="12.75">
      <c r="A18" s="130" t="s">
        <v>37</v>
      </c>
      <c r="B18" s="47">
        <v>13.969182387431</v>
      </c>
    </row>
    <row r="19" spans="1:2" ht="12.75">
      <c r="A19" s="130" t="s">
        <v>34</v>
      </c>
      <c r="B19" s="47">
        <v>13.2818230010094</v>
      </c>
    </row>
    <row r="20" spans="1:2" ht="12.75">
      <c r="A20" s="130" t="s">
        <v>36</v>
      </c>
      <c r="B20" s="47">
        <v>13.2497456198644</v>
      </c>
    </row>
    <row r="21" spans="1:2" ht="12.75">
      <c r="A21" s="130" t="s">
        <v>32</v>
      </c>
      <c r="B21" s="47">
        <v>13.0478830645161</v>
      </c>
    </row>
    <row r="22" spans="1:2" ht="12.75">
      <c r="A22" s="130" t="s">
        <v>21</v>
      </c>
      <c r="B22" s="47">
        <v>13.0300216633792</v>
      </c>
    </row>
    <row r="23" spans="1:2" ht="12.75">
      <c r="A23" s="130" t="s">
        <v>43</v>
      </c>
      <c r="B23" s="47">
        <v>12.7779245244222</v>
      </c>
    </row>
    <row r="24" spans="1:2" ht="12.75">
      <c r="A24" s="130" t="s">
        <v>20</v>
      </c>
      <c r="B24" s="47">
        <v>12.1937685895458</v>
      </c>
    </row>
    <row r="25" spans="1:2" ht="12.75">
      <c r="A25" s="130" t="s">
        <v>39</v>
      </c>
      <c r="B25" s="47">
        <v>11.9671296964358</v>
      </c>
    </row>
    <row r="26" spans="1:2" ht="12.75">
      <c r="A26" s="130" t="s">
        <v>25</v>
      </c>
      <c r="B26" s="47">
        <v>11.7992307423066</v>
      </c>
    </row>
    <row r="27" spans="1:2" ht="12.75">
      <c r="A27" s="130" t="s">
        <v>42</v>
      </c>
      <c r="B27" s="47">
        <v>11.6543211096671</v>
      </c>
    </row>
    <row r="28" spans="1:2" ht="12.75">
      <c r="A28" s="130" t="s">
        <v>44</v>
      </c>
      <c r="B28" s="47">
        <v>11.5278625844381</v>
      </c>
    </row>
    <row r="29" spans="1:2" ht="12.75">
      <c r="A29" s="130" t="s">
        <v>38</v>
      </c>
      <c r="B29" s="47">
        <v>9.98616309753655</v>
      </c>
    </row>
    <row r="30" spans="1:2" ht="12.75">
      <c r="A30" s="130" t="s">
        <v>40</v>
      </c>
      <c r="B30" s="47">
        <v>9.34402747931444</v>
      </c>
    </row>
    <row r="31" spans="1:2" ht="12.75">
      <c r="A31" s="130" t="s">
        <v>30</v>
      </c>
      <c r="B31" s="47">
        <v>8.00241659922911</v>
      </c>
    </row>
    <row r="32" spans="1:2" ht="12.75">
      <c r="A32" s="130"/>
      <c r="B32" s="122"/>
    </row>
    <row r="33" spans="1:2" ht="12.75">
      <c r="A33" s="130" t="s">
        <v>46</v>
      </c>
      <c r="B33" s="47">
        <v>11.9</v>
      </c>
    </row>
    <row r="34" spans="1:2" ht="12.75">
      <c r="A34" s="130" t="s">
        <v>47</v>
      </c>
      <c r="B34" s="47">
        <v>11.4</v>
      </c>
    </row>
    <row r="35" spans="1:2" ht="12.75">
      <c r="A35" s="131" t="s">
        <v>54</v>
      </c>
      <c r="B35" s="50">
        <v>8.97</v>
      </c>
    </row>
    <row r="36" spans="1:3" ht="12.75">
      <c r="A36" s="6" t="s">
        <v>52</v>
      </c>
      <c r="C36" s="7"/>
    </row>
    <row r="37" spans="1:3" ht="15">
      <c r="A37" s="24" t="s">
        <v>66</v>
      </c>
      <c r="B37" s="7"/>
      <c r="C37" s="7"/>
    </row>
    <row r="38" spans="2:3" ht="15">
      <c r="B38" s="7"/>
      <c r="C38" s="7"/>
    </row>
    <row r="39" ht="15">
      <c r="B39" s="7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2023-11-23T13:31:36Z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2023-11-22T15:04:59Z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f2d3bb22-bd84-4e15-8e90-a04a2abd2565</vt:lpwstr>
  </property>
  <property fmtid="{D5CDD505-2E9C-101B-9397-08002B2CF9AE}" pid="8" name="MSIP_Label_6bd9ddd1-4d20-43f6-abfa-fc3c07406f94_ContentBits">
    <vt:lpwstr>0</vt:lpwstr>
  </property>
</Properties>
</file>