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4752" yWindow="960" windowWidth="18516" windowHeight="11568" tabRatio="909" activeTab="2"/>
  </bookViews>
  <sheets>
    <sheet name="Table 1" sheetId="1" r:id="rId1"/>
    <sheet name="Figure 1" sheetId="11" r:id="rId2"/>
    <sheet name="Figure 2" sheetId="14" r:id="rId3"/>
    <sheet name="Figure 3" sheetId="12" r:id="rId4"/>
    <sheet name="Table 2" sheetId="9" r:id="rId5"/>
    <sheet name="Table 3" sheetId="2" r:id="rId6"/>
    <sheet name="Table 4 " sheetId="8" r:id="rId7"/>
    <sheet name="Table 5" sheetId="16" r:id="rId8"/>
    <sheet name="Table 6" sheetId="13" r:id="rId9"/>
    <sheet name="Table 7" sheetId="5" r:id="rId10"/>
    <sheet name="Table 8" sheetId="3" r:id="rId11"/>
    <sheet name="Table 9" sheetId="6" r:id="rId12"/>
    <sheet name="OLD Table 6" sheetId="4" state="hidden" r:id="rId13"/>
    <sheet name="OLD Table 7" sheetId="15" state="hidden" r:id="rId14"/>
  </sheets>
  <definedNames/>
  <calcPr calcId="145621"/>
</workbook>
</file>

<file path=xl/comments3.xml><?xml version="1.0" encoding="utf-8"?>
<comments xmlns="http://schemas.openxmlformats.org/spreadsheetml/2006/main">
  <authors>
    <author>MARTINS Clara</author>
  </authors>
  <commentList>
    <comment ref="G67" authorId="0">
      <text>
        <r>
          <rPr>
            <b/>
            <sz val="9"/>
            <rFont val="Tahoma"/>
            <family val="2"/>
          </rPr>
          <t>MARTINS Clara:
http://www.francoiscardarelli.ca/Francais/031_Scientific_Unit_Conversion_FR.html</t>
        </r>
        <r>
          <rPr>
            <sz val="9"/>
            <rFont val="Tahoma"/>
            <family val="2"/>
          </rPr>
          <t xml:space="preserve">
</t>
        </r>
      </text>
    </comment>
  </commentList>
</comments>
</file>

<file path=xl/sharedStrings.xml><?xml version="1.0" encoding="utf-8"?>
<sst xmlns="http://schemas.openxmlformats.org/spreadsheetml/2006/main" count="552" uniqueCount="152">
  <si>
    <t>Solid fuels</t>
  </si>
  <si>
    <t>Total petroleum products</t>
  </si>
  <si>
    <t>Gas</t>
  </si>
  <si>
    <t>Nuclear heat</t>
  </si>
  <si>
    <t>Renewable energies</t>
  </si>
  <si>
    <t>Waste (non-renewable)</t>
  </si>
  <si>
    <t>2007</t>
  </si>
  <si>
    <t>2008</t>
  </si>
  <si>
    <t>2009</t>
  </si>
  <si>
    <t>2010</t>
  </si>
  <si>
    <t>2011</t>
  </si>
  <si>
    <t>2012</t>
  </si>
  <si>
    <t>Derived heat</t>
  </si>
  <si>
    <t>Electrical energy</t>
  </si>
  <si>
    <t>(Share of primary production, %)</t>
  </si>
  <si>
    <t xml:space="preserve"> </t>
  </si>
  <si>
    <t xml:space="preserve">Figure 2 : Primary energy production of  non-renewable and renewable sources, in the EU28, by Product, 2012
 </t>
  </si>
  <si>
    <t>Biomass and renewable waste</t>
  </si>
  <si>
    <t>Hydro power</t>
  </si>
  <si>
    <t>Geothermal</t>
  </si>
  <si>
    <t>Wind power</t>
  </si>
  <si>
    <t>Solar photovoltaic</t>
  </si>
  <si>
    <t>Solar thermal</t>
  </si>
  <si>
    <t>Wind</t>
  </si>
  <si>
    <r>
      <t>Source:</t>
    </r>
    <r>
      <rPr>
        <sz val="9"/>
        <color theme="1"/>
        <rFont val="Arial"/>
        <family val="2"/>
      </rPr>
      <t xml:space="preserve"> Eurostat (online data code: nrg_100a)</t>
    </r>
  </si>
  <si>
    <r>
      <t>Source:</t>
    </r>
    <r>
      <rPr>
        <sz val="9"/>
        <color theme="1"/>
        <rFont val="Arial"/>
        <family val="2"/>
      </rPr>
      <t xml:space="preserve"> Eurostat (online data code: nrg_13)</t>
    </r>
  </si>
  <si>
    <t>(¹) Any kind of extraction of energy products from natural sources to a usable form is called primary production. Primary production takes place when the natural sources are exploited, for example in coal mines, crude oil fields, hydro power plants or fabrication of biofuels. Transformation of energy from one form to another, like electricity or heat generation in thermal power plants or coke production in coke ovens is not primary production.</t>
  </si>
  <si>
    <t>Tide, wave and ocean</t>
  </si>
  <si>
    <t>Geothermal energy</t>
  </si>
  <si>
    <t>Secondary production</t>
  </si>
  <si>
    <t>Primary production</t>
  </si>
  <si>
    <r>
      <t>Source:</t>
    </r>
    <r>
      <rPr>
        <sz val="9"/>
        <color indexed="8"/>
        <rFont val="Arial"/>
        <family val="2"/>
      </rPr>
      <t xml:space="preserve"> IEA</t>
    </r>
  </si>
  <si>
    <t>Hydro</t>
  </si>
  <si>
    <t>Primary solid biofuels</t>
  </si>
  <si>
    <t>Oil products</t>
  </si>
  <si>
    <r>
      <t>Source:</t>
    </r>
    <r>
      <rPr>
        <sz val="9"/>
        <color indexed="8"/>
        <rFont val="Arial"/>
        <family val="2"/>
      </rPr>
      <t xml:space="preserve"> IEA</t>
    </r>
  </si>
  <si>
    <r>
      <t>Sources:</t>
    </r>
    <r>
      <rPr>
        <sz val="9"/>
        <color indexed="8"/>
        <rFont val="Arial"/>
        <family val="2"/>
      </rPr>
      <t xml:space="preserve"> ECLAC - CEPALSTAT</t>
    </r>
  </si>
  <si>
    <r>
      <rPr>
        <i/>
        <sz val="9"/>
        <color theme="1"/>
        <rFont val="Arial"/>
        <family val="2"/>
      </rPr>
      <t>Source:</t>
    </r>
    <r>
      <rPr>
        <sz val="9"/>
        <color theme="1"/>
        <rFont val="Arial"/>
        <family val="2"/>
      </rPr>
      <t xml:space="preserve"> IEA</t>
    </r>
  </si>
  <si>
    <t>Biofuels and waste</t>
  </si>
  <si>
    <t>Hydro energy</t>
  </si>
  <si>
    <t>Natural gas</t>
  </si>
  <si>
    <t>Crude oil</t>
  </si>
  <si>
    <t>Coal</t>
  </si>
  <si>
    <t>Electricity</t>
  </si>
  <si>
    <t>Liquefied petroleum gas</t>
  </si>
  <si>
    <t>Gasoline / alcohol</t>
  </si>
  <si>
    <t>Kerosene</t>
  </si>
  <si>
    <t>Diesel oil</t>
  </si>
  <si>
    <t>Fuel oil</t>
  </si>
  <si>
    <t xml:space="preserve">Coke </t>
  </si>
  <si>
    <t>Gases</t>
  </si>
  <si>
    <t>Other secondary</t>
  </si>
  <si>
    <t>(percentage of total (%))</t>
  </si>
  <si>
    <t>Geothermal, solar, etc.</t>
  </si>
  <si>
    <t xml:space="preserve">Chile </t>
  </si>
  <si>
    <t>(% of total)</t>
  </si>
  <si>
    <t>EU-28</t>
  </si>
  <si>
    <t>(1 000 TOE)</t>
  </si>
  <si>
    <t>Total (1 000 TOE)</t>
  </si>
  <si>
    <r>
      <rPr>
        <i/>
        <sz val="9"/>
        <color theme="1"/>
        <rFont val="Arial"/>
        <family val="2"/>
      </rPr>
      <t xml:space="preserve">Source: </t>
    </r>
    <r>
      <rPr>
        <sz val="9"/>
        <color theme="1"/>
        <rFont val="Arial"/>
        <family val="2"/>
      </rPr>
      <t>Eurostat (online data code: nrg_12)</t>
    </r>
  </si>
  <si>
    <t>Table 4: Gross inland consumption of energy, by product, EU-28, 2007–12</t>
  </si>
  <si>
    <t>Table 3: Final energy consumption, by product, Chile, 2007–12</t>
  </si>
  <si>
    <t>Table 1: Primary energy production of non-renewable and renewable sources, by product, Chile, 2007–12</t>
  </si>
  <si>
    <t>Table 2: Primary energy production (¹) of non-renewable and renewable sources, by product, EU-28, 2007–12</t>
  </si>
  <si>
    <t>http://www.iea.org/statistics/statisticssearch/report/?&amp;country=CHILE&amp;year=2012&amp;product=Indicators</t>
  </si>
  <si>
    <t>replace this table  and table 7 with the net import values from IEA</t>
  </si>
  <si>
    <t>Chile</t>
  </si>
  <si>
    <t>http://www.iea.org/statistics/statisticssearch/report/?country=CHILE&amp;product=Balances&amp;year=2012</t>
  </si>
  <si>
    <t>http://www.iea.org/statistics/statisticssearch/report/?country=EU28&amp;product=Balances&amp;year=2012</t>
  </si>
  <si>
    <t>EU</t>
  </si>
  <si>
    <t xml:space="preserve">OLD Table 6: Exports of oil products, Chile, 2007–12 </t>
  </si>
  <si>
    <t>Table 6: Renewable energy, Chile and EU-28, 2012</t>
  </si>
  <si>
    <t>http://www.iea.org/statistics/statisticssearch/report/?year=2012&amp;country=EU28&amp;product=Indicators</t>
  </si>
  <si>
    <t>http://www.iea.org/statistics/statisticssearch/report/?year=2012&amp;country=CHILE&amp;product=Indicators</t>
  </si>
  <si>
    <t>OLD Table 7: Exports of energy, by product, EU-28, 2007–12</t>
  </si>
  <si>
    <t>Source: IEA, Indicators, 2008-12</t>
  </si>
  <si>
    <t>http://interwp.cepal.org/sisgen/ConsultaIntegrada.asp?IdAplicacion=22&amp;idTema=691&amp;idIndicador=2040&amp;idioma=i</t>
  </si>
  <si>
    <t>ECLAC - CEPALSTAT</t>
  </si>
  <si>
    <t>ENVIRONMENTAL STATISTICS AND INDICATORS</t>
  </si>
  <si>
    <t>Production and consumption of energy from non-renewable and renewable sources</t>
  </si>
  <si>
    <t>Energy production</t>
  </si>
  <si>
    <t>(Thousands of barrels of oil equivalent)</t>
  </si>
  <si>
    <t>PRIMARY</t>
  </si>
  <si>
    <t>[A]/a</t>
  </si>
  <si>
    <t>Years</t>
  </si>
  <si>
    <t/>
  </si>
  <si>
    <t>Country</t>
  </si>
  <si>
    <t>PETROLEUM</t>
  </si>
  <si>
    <t>[A]</t>
  </si>
  <si>
    <t>NATURAL GAS</t>
  </si>
  <si>
    <t>COAL</t>
  </si>
  <si>
    <t>HYDROENERGY</t>
  </si>
  <si>
    <t>GEOTHERMAL</t>
  </si>
  <si>
    <t>...</t>
  </si>
  <si>
    <t>FISSION FUELS</t>
  </si>
  <si>
    <t>FIREWOOD</t>
  </si>
  <si>
    <t>CANE PRODUCTS</t>
  </si>
  <si>
    <t>OTHER PRIMARY</t>
  </si>
  <si>
    <t>Updated data to 16/DEC/2014</t>
  </si>
  <si>
    <t>Sources</t>
  </si>
  <si>
    <t>[A] OLADE: The Latin American Energy Organization - Economic Energy Information System - http://sier.olade.org/</t>
  </si>
  <si>
    <t>Notes</t>
  </si>
  <si>
    <t>a/ Corresponds to the following energy sources: petroleum, natural gas, coal, hydroenergy, geothermal, fission fuels, firewood, cane products and other primary.</t>
  </si>
  <si>
    <t>Process time ~0.3125 seg.</t>
  </si>
  <si>
    <t>bookmark</t>
  </si>
  <si>
    <t>1 boe</t>
  </si>
  <si>
    <t>equals</t>
  </si>
  <si>
    <t>toe</t>
  </si>
  <si>
    <t>1toe</t>
  </si>
  <si>
    <t>SECONDARY</t>
  </si>
  <si>
    <t>thousands toe</t>
  </si>
  <si>
    <t>million toe</t>
  </si>
  <si>
    <t>ELECTRICITY</t>
  </si>
  <si>
    <t>LIQUEFIED PETROLEUM GAS</t>
  </si>
  <si>
    <t>GASOLINE/ALCOHOL</t>
  </si>
  <si>
    <t>KEROSENE</t>
  </si>
  <si>
    <t>DIESEL OIL</t>
  </si>
  <si>
    <t>FUEL OIL</t>
  </si>
  <si>
    <t>COKE</t>
  </si>
  <si>
    <t>CHARCOAL</t>
  </si>
  <si>
    <t>GASES</t>
  </si>
  <si>
    <t>OTHER SECONDARY</t>
  </si>
  <si>
    <t>NON-ENERGY</t>
  </si>
  <si>
    <t>a/ Corresponds to the following energy sources: electricity, liquefied petroleum gas, gasoline/alcohol, kerosene, diesel oil, fuel oil, coke, charcoal, gases, other secondary and non-energy.</t>
  </si>
  <si>
    <t>Process time ~0.421875 seg.</t>
  </si>
  <si>
    <t>bookmatk</t>
  </si>
  <si>
    <t>Shares by product
(%)</t>
  </si>
  <si>
    <t xml:space="preserve">Figure 1: Primary energy production of non-renewable and renewable sources, shares by product, Chile, 2012
 </t>
  </si>
  <si>
    <t>(%)</t>
  </si>
  <si>
    <t xml:space="preserve">Figure 2: Secondary energy production of non-renewable and renewable sources, shares by product, Chile, 2012
 </t>
  </si>
  <si>
    <t xml:space="preserve">Figure 3: Primary energy production of non-renewable and renewable sources, shares by product, EU-28, 2012
 </t>
  </si>
  <si>
    <t>Total primary energy production
(1 000 TOE)</t>
  </si>
  <si>
    <t>Total energy consumption
(1 000 TOE)</t>
  </si>
  <si>
    <t>Non-energy use
(1 000 TOE)</t>
  </si>
  <si>
    <t>Total primary energy consumption
(1 000 TOE)</t>
  </si>
  <si>
    <t>Non-energy use of energy products
(1 000 TOE)</t>
  </si>
  <si>
    <t>(TOE per capita)</t>
  </si>
  <si>
    <t>(¹) Total primary energy supply = Indigenous production +  imports – exports – international marine bunkers – international aviation +/– stock changes.</t>
  </si>
  <si>
    <r>
      <t>Source:</t>
    </r>
    <r>
      <rPr>
        <sz val="9"/>
        <rFont val="Arial"/>
        <family val="2"/>
      </rPr>
      <t xml:space="preserve"> Eurostat (online data code: nrg_107a) and IEA</t>
    </r>
  </si>
  <si>
    <t>Total renewable energy generation
(GWh)</t>
  </si>
  <si>
    <t>Total primary renewable energy production
(TOE)</t>
  </si>
  <si>
    <t>Table 7: Total primary energy supply (¹) and energy imports, Chile and EU-28, 2008–12</t>
  </si>
  <si>
    <t>Total primary energy supply (TPES)</t>
  </si>
  <si>
    <t>Imports</t>
  </si>
  <si>
    <t>Shares of imports in TPES</t>
  </si>
  <si>
    <t>Source: IEA, Balances, 2008–12</t>
  </si>
  <si>
    <t>Total energy imports
(1 000 TOE)</t>
  </si>
  <si>
    <t>Balance
(1 000 TOE)</t>
  </si>
  <si>
    <t>Total energy exports
(1 000 TOE)</t>
  </si>
  <si>
    <t>Table 9: Imports and exports of energy, by product and energy balance, EU-28, 2007–12</t>
  </si>
  <si>
    <t>Table 5: Total primary energy supply (¹) per capita, Chile and EU-28, 2005–12</t>
  </si>
  <si>
    <t>Table 8: Imports of energy, by product, Chile, 2008–12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</si>
</sst>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_i"/>
    <numFmt numFmtId="166" formatCode="#,##0.0"/>
    <numFmt numFmtId="167" formatCode="0.0"/>
  </numFmts>
  <fonts count="27">
    <font>
      <sz val="11"/>
      <color theme="1"/>
      <name val="Calibri"/>
      <family val="2"/>
      <scheme val="minor"/>
    </font>
    <font>
      <sz val="10"/>
      <name val="Arial"/>
      <family val="2"/>
    </font>
    <font>
      <b/>
      <sz val="9"/>
      <color theme="1"/>
      <name val="Arial"/>
      <family val="2"/>
    </font>
    <font>
      <sz val="9"/>
      <color theme="1"/>
      <name val="Arial"/>
      <family val="2"/>
    </font>
    <font>
      <b/>
      <sz val="9"/>
      <name val="Arial"/>
      <family val="2"/>
    </font>
    <font>
      <sz val="9"/>
      <name val="Arial"/>
      <family val="2"/>
    </font>
    <font>
      <sz val="9"/>
      <color indexed="8"/>
      <name val="Arial"/>
      <family val="2"/>
    </font>
    <font>
      <i/>
      <sz val="9"/>
      <color indexed="8"/>
      <name val="Arial"/>
      <family val="2"/>
    </font>
    <font>
      <b/>
      <sz val="11"/>
      <color theme="1"/>
      <name val="Arial"/>
      <family val="2"/>
    </font>
    <font>
      <b/>
      <sz val="9"/>
      <color rgb="FF000000"/>
      <name val="Arial"/>
      <family val="2"/>
    </font>
    <font>
      <i/>
      <sz val="9"/>
      <color theme="1"/>
      <name val="Arial"/>
      <family val="2"/>
    </font>
    <font>
      <b/>
      <sz val="9"/>
      <color indexed="8"/>
      <name val="Arial"/>
      <family val="2"/>
    </font>
    <font>
      <b/>
      <sz val="11"/>
      <color indexed="8"/>
      <name val="Arial"/>
      <family val="2"/>
    </font>
    <font>
      <i/>
      <sz val="9"/>
      <name val="Arial"/>
      <family val="2"/>
    </font>
    <font>
      <sz val="9"/>
      <color theme="0"/>
      <name val="Arial"/>
      <family val="2"/>
    </font>
    <font>
      <u val="single"/>
      <sz val="11"/>
      <color theme="10"/>
      <name val="Calibri"/>
      <family val="2"/>
      <scheme val="minor"/>
    </font>
    <font>
      <sz val="9"/>
      <name val="Tahoma"/>
      <family val="2"/>
    </font>
    <font>
      <b/>
      <sz val="9"/>
      <name val="Tahoma"/>
      <family val="2"/>
    </font>
    <font>
      <b/>
      <i/>
      <sz val="9"/>
      <color indexed="8"/>
      <name val="Arial"/>
      <family val="2"/>
    </font>
    <font>
      <sz val="9"/>
      <color indexed="10"/>
      <name val="Arial"/>
      <family val="2"/>
    </font>
    <font>
      <b/>
      <i/>
      <sz val="9"/>
      <color indexed="54"/>
      <name val="Arial"/>
      <family val="2"/>
    </font>
    <font>
      <sz val="9"/>
      <color indexed="63"/>
      <name val="Arial"/>
      <family val="2"/>
    </font>
    <font>
      <u val="single"/>
      <sz val="9"/>
      <color theme="10"/>
      <name val="Arial"/>
      <family val="2"/>
    </font>
    <font>
      <u val="single"/>
      <sz val="9"/>
      <color indexed="12"/>
      <name val="Arial"/>
      <family val="2"/>
    </font>
    <font>
      <sz val="9"/>
      <color rgb="FF333333"/>
      <name val="Arial"/>
      <family val="2"/>
    </font>
    <font>
      <b/>
      <sz val="9"/>
      <color theme="0"/>
      <name val="Arial"/>
      <family val="2"/>
    </font>
    <font>
      <b/>
      <sz val="8"/>
      <name val="Calibri"/>
      <family val="2"/>
    </font>
  </fonts>
  <fills count="7">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rgb="FFEFDFD2"/>
        <bgColor indexed="64"/>
      </patternFill>
    </fill>
    <fill>
      <patternFill patternType="solid">
        <fgColor rgb="FFE6EEF4"/>
        <bgColor indexed="64"/>
      </patternFill>
    </fill>
    <fill>
      <patternFill patternType="solid">
        <fgColor rgb="FFDCE7E1"/>
        <bgColor indexed="64"/>
      </patternFill>
    </fill>
  </fills>
  <borders count="23">
    <border>
      <left/>
      <right/>
      <top/>
      <bottom/>
      <diagonal/>
    </border>
    <border>
      <left/>
      <right/>
      <top style="thin">
        <color rgb="FF000000"/>
      </top>
      <bottom/>
    </border>
    <border>
      <left/>
      <right/>
      <top style="hair">
        <color rgb="FFC0C0C0"/>
      </top>
      <bottom style="hair">
        <color rgb="FFC0C0C0"/>
      </bottom>
    </border>
    <border>
      <left/>
      <right/>
      <top style="thin">
        <color rgb="FF000000"/>
      </top>
      <bottom style="hair">
        <color rgb="FFC0C0C0"/>
      </bottom>
    </border>
    <border>
      <left/>
      <right/>
      <top style="hair">
        <color rgb="FFC0C0C0"/>
      </top>
      <bottom style="thin">
        <color rgb="FF000000"/>
      </bottom>
    </border>
    <border>
      <left style="hair">
        <color rgb="FFA6A6A6"/>
      </left>
      <right/>
      <top style="thin">
        <color rgb="FF000000"/>
      </top>
      <bottom/>
    </border>
    <border>
      <left/>
      <right/>
      <top style="hair">
        <color rgb="FFC0C0C0"/>
      </top>
      <bottom style="thin"/>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border>
    <border>
      <left/>
      <right/>
      <top style="thin">
        <color rgb="FF000000"/>
      </top>
      <bottom style="thin">
        <color rgb="FF000000"/>
      </bottom>
    </border>
    <border>
      <left/>
      <right/>
      <top/>
      <bottom style="hair">
        <color rgb="FFC0C0C0"/>
      </bottom>
    </border>
    <border>
      <left/>
      <right/>
      <top style="thin">
        <color rgb="FF000000"/>
      </top>
      <bottom style="thin"/>
    </border>
    <border>
      <left/>
      <right/>
      <top/>
      <bottom style="thin"/>
    </border>
    <border>
      <left style="hair">
        <color rgb="FFA6A6A6"/>
      </left>
      <right/>
      <top style="hair">
        <color rgb="FFC0C0C0"/>
      </top>
      <bottom style="thin">
        <color rgb="FF000000"/>
      </bottom>
    </border>
    <border>
      <left/>
      <right/>
      <top/>
      <bottom style="thin">
        <color rgb="FF000000"/>
      </bottom>
    </border>
    <border>
      <left style="hair">
        <color rgb="FFA6A6A6"/>
      </left>
      <right style="hair">
        <color rgb="FFA6A6A6"/>
      </right>
      <top style="hair">
        <color rgb="FFC0C0C0"/>
      </top>
      <bottom style="thin">
        <color rgb="FF000000"/>
      </bottom>
    </border>
    <border>
      <left style="hair">
        <color rgb="FFA6A6A6"/>
      </left>
      <right style="hair">
        <color rgb="FFA6A6A6"/>
      </right>
      <top style="thin">
        <color rgb="FF000000"/>
      </top>
      <bottom style="hair">
        <color rgb="FFC0C0C0"/>
      </bottom>
    </border>
    <border>
      <left style="hair">
        <color rgb="FFA6A6A6"/>
      </left>
      <right/>
      <top/>
      <bottom style="hair">
        <color rgb="FFC0C0C0"/>
      </bottom>
    </border>
    <border>
      <left style="hair">
        <color rgb="FFA6A6A6"/>
      </left>
      <right style="hair">
        <color rgb="FFA6A6A6"/>
      </right>
      <top/>
      <bottom style="hair">
        <color rgb="FFC0C0C0"/>
      </bottom>
    </border>
    <border>
      <left style="hair">
        <color rgb="FFA6A6A6"/>
      </left>
      <right/>
      <top style="thin">
        <color rgb="FF000000"/>
      </top>
      <bottom style="thin">
        <color rgb="FF000000"/>
      </bottom>
    </border>
    <border>
      <left style="hair">
        <color rgb="FFA6A6A6"/>
      </left>
      <right/>
      <top/>
      <bottom style="thin">
        <color rgb="FF000000"/>
      </bottom>
    </border>
    <border>
      <left/>
      <right style="hair">
        <color rgb="FFA6A6A6"/>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3" fillId="0" borderId="0" applyFill="0" applyBorder="0" applyProtection="0">
      <alignment horizontal="right"/>
    </xf>
    <xf numFmtId="0" fontId="15" fillId="0" borderId="0" applyNumberFormat="0" applyFill="0" applyBorder="0" applyAlignment="0" applyProtection="0"/>
  </cellStyleXfs>
  <cellXfs count="220">
    <xf numFmtId="0" fontId="0" fillId="0" borderId="0" xfId="0"/>
    <xf numFmtId="0" fontId="2" fillId="0" borderId="0" xfId="0" applyFont="1"/>
    <xf numFmtId="0" fontId="3" fillId="0" borderId="0" xfId="0" applyFont="1"/>
    <xf numFmtId="0" fontId="3" fillId="0" borderId="0" xfId="0" applyFont="1" applyAlignment="1">
      <alignment horizontal="left"/>
    </xf>
    <xf numFmtId="0" fontId="2" fillId="2" borderId="1" xfId="0" applyFont="1" applyFill="1" applyBorder="1" applyAlignment="1">
      <alignment horizontal="center"/>
    </xf>
    <xf numFmtId="0" fontId="4" fillId="2" borderId="1" xfId="0" applyFont="1" applyFill="1" applyBorder="1" applyAlignment="1">
      <alignment horizontal="center"/>
    </xf>
    <xf numFmtId="0" fontId="2" fillId="0" borderId="0" xfId="0" applyFont="1"/>
    <xf numFmtId="0" fontId="3" fillId="0" borderId="0" xfId="0" applyFont="1" applyAlignment="1">
      <alignment horizontal="left"/>
    </xf>
    <xf numFmtId="0" fontId="3" fillId="0" borderId="0" xfId="0" applyFont="1"/>
    <xf numFmtId="0" fontId="2" fillId="0" borderId="2" xfId="0" applyFont="1" applyBorder="1" applyAlignment="1">
      <alignment horizontal="left"/>
    </xf>
    <xf numFmtId="0" fontId="2" fillId="2" borderId="1" xfId="0" applyFont="1" applyFill="1" applyBorder="1" applyAlignment="1">
      <alignment horizontal="center"/>
    </xf>
    <xf numFmtId="0" fontId="2" fillId="0" borderId="3" xfId="0" applyFont="1" applyBorder="1" applyAlignment="1">
      <alignment horizontal="left"/>
    </xf>
    <xf numFmtId="0" fontId="2" fillId="0" borderId="4" xfId="0" applyFont="1" applyBorder="1" applyAlignment="1">
      <alignment horizontal="left"/>
    </xf>
    <xf numFmtId="0" fontId="3" fillId="0" borderId="0" xfId="0" applyFont="1" applyAlignment="1">
      <alignment horizontal="left" wrapText="1"/>
    </xf>
    <xf numFmtId="0" fontId="4" fillId="2" borderId="1" xfId="0" applyFont="1" applyFill="1" applyBorder="1" applyAlignment="1">
      <alignment horizontal="center"/>
    </xf>
    <xf numFmtId="0" fontId="2" fillId="2" borderId="5" xfId="0" applyFont="1" applyFill="1" applyBorder="1" applyAlignment="1">
      <alignment horizontal="center"/>
    </xf>
    <xf numFmtId="0" fontId="2" fillId="0" borderId="6" xfId="0" applyFont="1" applyBorder="1" applyAlignment="1">
      <alignment horizontal="left"/>
    </xf>
    <xf numFmtId="0" fontId="2" fillId="0" borderId="0" xfId="0" applyFont="1" applyBorder="1"/>
    <xf numFmtId="164" fontId="3" fillId="0" borderId="7" xfId="15" applyNumberFormat="1" applyFont="1" applyBorder="1"/>
    <xf numFmtId="164" fontId="3" fillId="0" borderId="8" xfId="15" applyNumberFormat="1" applyFont="1" applyBorder="1"/>
    <xf numFmtId="164" fontId="3" fillId="0" borderId="9" xfId="15" applyNumberFormat="1" applyFont="1" applyBorder="1"/>
    <xf numFmtId="167" fontId="3" fillId="0" borderId="0" xfId="15" applyNumberFormat="1" applyFont="1" applyBorder="1"/>
    <xf numFmtId="0" fontId="4" fillId="0" borderId="0" xfId="0" applyFont="1"/>
    <xf numFmtId="0" fontId="5" fillId="0" borderId="0" xfId="0" applyFont="1"/>
    <xf numFmtId="0" fontId="5" fillId="0" borderId="0" xfId="0" applyFont="1" applyBorder="1"/>
    <xf numFmtId="2" fontId="5" fillId="0" borderId="0" xfId="0" applyNumberFormat="1" applyFont="1"/>
    <xf numFmtId="0" fontId="13" fillId="0" borderId="0" xfId="0" applyFont="1"/>
    <xf numFmtId="0" fontId="3" fillId="0" borderId="0" xfId="0" applyFont="1" applyBorder="1"/>
    <xf numFmtId="0" fontId="9" fillId="3" borderId="10" xfId="0" applyFont="1" applyFill="1" applyBorder="1" applyAlignment="1">
      <alignment horizontal="left" vertical="center"/>
    </xf>
    <xf numFmtId="0" fontId="2" fillId="3" borderId="10" xfId="0" applyFont="1" applyFill="1" applyBorder="1" applyAlignment="1">
      <alignment horizontal="left"/>
    </xf>
    <xf numFmtId="0" fontId="10" fillId="0" borderId="0" xfId="0" applyFont="1" applyAlignment="1">
      <alignment horizontal="left"/>
    </xf>
    <xf numFmtId="0" fontId="3" fillId="0" borderId="0" xfId="0" applyFont="1" applyBorder="1" applyAlignment="1">
      <alignment horizontal="left" vertical="top"/>
    </xf>
    <xf numFmtId="0" fontId="3" fillId="0" borderId="0" xfId="0" applyFont="1" applyAlignment="1">
      <alignment horizontal="left" vertical="top"/>
    </xf>
    <xf numFmtId="0" fontId="3" fillId="0" borderId="0" xfId="0" applyFont="1" applyBorder="1" applyAlignment="1">
      <alignment horizontal="left"/>
    </xf>
    <xf numFmtId="2" fontId="13" fillId="0" borderId="0" xfId="0" applyNumberFormat="1" applyFont="1"/>
    <xf numFmtId="0" fontId="2" fillId="0" borderId="2" xfId="0" applyFont="1" applyBorder="1"/>
    <xf numFmtId="0" fontId="2" fillId="0" borderId="11" xfId="0" applyFont="1" applyBorder="1"/>
    <xf numFmtId="0" fontId="2" fillId="3" borderId="10" xfId="0" applyFont="1" applyFill="1" applyBorder="1"/>
    <xf numFmtId="0" fontId="10" fillId="0" borderId="0" xfId="0" applyFont="1"/>
    <xf numFmtId="166" fontId="3" fillId="3" borderId="10" xfId="0" applyNumberFormat="1" applyFont="1" applyFill="1" applyBorder="1" applyAlignment="1">
      <alignment horizontal="right" indent="1"/>
    </xf>
    <xf numFmtId="0" fontId="14" fillId="0" borderId="0" xfId="0" applyFont="1" applyBorder="1"/>
    <xf numFmtId="166" fontId="14" fillId="0" borderId="0" xfId="0" applyNumberFormat="1" applyFont="1" applyBorder="1"/>
    <xf numFmtId="0" fontId="7" fillId="0" borderId="0" xfId="0" applyNumberFormat="1" applyFont="1" applyFill="1" applyBorder="1" applyAlignment="1" applyProtection="1">
      <alignment horizontal="left"/>
      <protection/>
    </xf>
    <xf numFmtId="164" fontId="3" fillId="0" borderId="2" xfId="15" applyNumberFormat="1" applyFont="1" applyBorder="1" applyAlignment="1">
      <alignment horizontal="right" indent="3"/>
    </xf>
    <xf numFmtId="164" fontId="9" fillId="0" borderId="2" xfId="15" applyNumberFormat="1" applyFont="1" applyBorder="1" applyAlignment="1">
      <alignment horizontal="left" vertical="center"/>
    </xf>
    <xf numFmtId="0" fontId="9" fillId="0" borderId="11"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xf>
    <xf numFmtId="164" fontId="3" fillId="0" borderId="0" xfId="15" applyNumberFormat="1" applyFont="1" applyBorder="1" applyAlignment="1">
      <alignment horizontal="center"/>
    </xf>
    <xf numFmtId="0" fontId="3" fillId="0" borderId="0" xfId="0" applyFont="1" applyAlignment="1">
      <alignment wrapText="1"/>
    </xf>
    <xf numFmtId="167" fontId="3" fillId="0" borderId="0" xfId="0" applyNumberFormat="1" applyFont="1"/>
    <xf numFmtId="0" fontId="3" fillId="0" borderId="0" xfId="0" applyFont="1" applyFill="1" applyBorder="1"/>
    <xf numFmtId="0" fontId="2" fillId="0" borderId="0" xfId="0" applyFont="1" applyFill="1" applyBorder="1" applyAlignment="1">
      <alignment horizontal="left"/>
    </xf>
    <xf numFmtId="166" fontId="3" fillId="0" borderId="0" xfId="0" applyNumberFormat="1" applyFont="1" applyFill="1" applyBorder="1"/>
    <xf numFmtId="0" fontId="3" fillId="0" borderId="0" xfId="0" applyFont="1" applyFill="1"/>
    <xf numFmtId="0" fontId="2" fillId="0" borderId="6" xfId="0" applyFont="1" applyBorder="1"/>
    <xf numFmtId="0" fontId="4" fillId="2" borderId="12" xfId="0" applyFont="1" applyFill="1" applyBorder="1" applyAlignment="1">
      <alignment horizontal="center"/>
    </xf>
    <xf numFmtId="0" fontId="7" fillId="0" borderId="0" xfId="0" applyNumberFormat="1" applyFont="1" applyFill="1" applyBorder="1" applyAlignment="1" applyProtection="1">
      <alignment horizontal="left"/>
      <protection/>
    </xf>
    <xf numFmtId="0" fontId="11" fillId="4" borderId="13" xfId="0" applyNumberFormat="1" applyFont="1" applyFill="1" applyBorder="1" applyAlignment="1" applyProtection="1">
      <alignment horizontal="left" wrapText="1"/>
      <protection/>
    </xf>
    <xf numFmtId="0" fontId="11" fillId="4" borderId="13" xfId="0" applyNumberFormat="1" applyFont="1" applyFill="1" applyBorder="1" applyAlignment="1" applyProtection="1">
      <alignment horizontal="right"/>
      <protection/>
    </xf>
    <xf numFmtId="164" fontId="11" fillId="0" borderId="11" xfId="15" applyNumberFormat="1" applyFont="1" applyBorder="1" applyAlignment="1">
      <alignment horizontal="left" vertical="center"/>
    </xf>
    <xf numFmtId="164" fontId="11" fillId="0" borderId="2" xfId="15" applyNumberFormat="1" applyFont="1" applyBorder="1" applyAlignment="1">
      <alignment horizontal="left" vertical="center"/>
    </xf>
    <xf numFmtId="164" fontId="11" fillId="0" borderId="6" xfId="15" applyNumberFormat="1" applyFont="1" applyBorder="1" applyAlignment="1">
      <alignment horizontal="left" vertical="center"/>
    </xf>
    <xf numFmtId="0" fontId="9" fillId="3" borderId="1" xfId="0" applyFont="1" applyFill="1" applyBorder="1" applyAlignment="1">
      <alignment horizontal="left" vertical="center"/>
    </xf>
    <xf numFmtId="164" fontId="9" fillId="0" borderId="4" xfId="15" applyNumberFormat="1" applyFont="1" applyBorder="1" applyAlignment="1">
      <alignment horizontal="left" vertical="center"/>
    </xf>
    <xf numFmtId="0" fontId="3" fillId="0" borderId="0" xfId="0" applyFont="1" applyBorder="1" applyAlignment="1">
      <alignment wrapText="1"/>
    </xf>
    <xf numFmtId="0" fontId="11" fillId="4" borderId="0" xfId="0" applyNumberFormat="1" applyFont="1" applyFill="1" applyBorder="1" applyAlignment="1" applyProtection="1">
      <alignment horizontal="left"/>
      <protection/>
    </xf>
    <xf numFmtId="0" fontId="11" fillId="4" borderId="0" xfId="0" applyNumberFormat="1" applyFont="1" applyFill="1" applyBorder="1" applyAlignment="1" applyProtection="1">
      <alignment horizontal="right"/>
      <protection/>
    </xf>
    <xf numFmtId="0" fontId="11" fillId="0" borderId="0" xfId="0" applyFont="1" applyBorder="1" applyAlignment="1">
      <alignment wrapText="1"/>
    </xf>
    <xf numFmtId="0" fontId="2" fillId="3" borderId="1" xfId="0" applyFont="1" applyFill="1" applyBorder="1" applyAlignment="1">
      <alignment horizontal="left"/>
    </xf>
    <xf numFmtId="167" fontId="3" fillId="0" borderId="2" xfId="15" applyNumberFormat="1" applyFont="1" applyBorder="1" applyAlignment="1">
      <alignment horizontal="right" indent="1"/>
    </xf>
    <xf numFmtId="0" fontId="2" fillId="0" borderId="10" xfId="0" applyFont="1" applyBorder="1" applyAlignment="1">
      <alignment horizontal="left"/>
    </xf>
    <xf numFmtId="3" fontId="3" fillId="0" borderId="10" xfId="0" applyNumberFormat="1" applyFont="1" applyBorder="1" applyAlignment="1">
      <alignment horizontal="right" indent="1"/>
    </xf>
    <xf numFmtId="167" fontId="3" fillId="0" borderId="11" xfId="15" applyNumberFormat="1" applyFont="1" applyBorder="1" applyAlignment="1">
      <alignment horizontal="right" indent="1"/>
    </xf>
    <xf numFmtId="167" fontId="3" fillId="0" borderId="6" xfId="15" applyNumberFormat="1" applyFont="1" applyBorder="1" applyAlignment="1">
      <alignment horizontal="right" indent="1"/>
    </xf>
    <xf numFmtId="0" fontId="3" fillId="0" borderId="0" xfId="0" applyFont="1" applyAlignment="1">
      <alignment/>
    </xf>
    <xf numFmtId="0" fontId="2" fillId="0" borderId="0" xfId="0" applyFont="1" applyAlignment="1">
      <alignment/>
    </xf>
    <xf numFmtId="9" fontId="3" fillId="0" borderId="0" xfId="15" applyFont="1"/>
    <xf numFmtId="0" fontId="8" fillId="0" borderId="0" xfId="0" applyFont="1" applyAlignment="1">
      <alignment horizontal="left"/>
    </xf>
    <xf numFmtId="0" fontId="2" fillId="0" borderId="0" xfId="0" applyFont="1" applyAlignment="1">
      <alignment vertical="top"/>
    </xf>
    <xf numFmtId="0" fontId="2" fillId="0" borderId="0" xfId="0" applyFont="1" applyAlignment="1">
      <alignment horizontal="left"/>
    </xf>
    <xf numFmtId="0" fontId="11"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horizontal="left"/>
      <protection/>
    </xf>
    <xf numFmtId="0" fontId="11" fillId="5"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20" fillId="0" borderId="0" xfId="0" applyNumberFormat="1" applyFont="1" applyFill="1" applyBorder="1" applyAlignment="1" applyProtection="1">
      <alignment/>
      <protection/>
    </xf>
    <xf numFmtId="167" fontId="21" fillId="6" borderId="0" xfId="0" applyNumberFormat="1" applyFont="1" applyFill="1" applyBorder="1" applyAlignment="1" applyProtection="1">
      <alignment horizontal="right" vertical="top"/>
      <protection/>
    </xf>
    <xf numFmtId="0" fontId="6" fillId="0" borderId="0" xfId="0" applyNumberFormat="1" applyFont="1" applyFill="1" applyBorder="1" applyAlignment="1" applyProtection="1">
      <alignment horizontal="right"/>
      <protection/>
    </xf>
    <xf numFmtId="0" fontId="6" fillId="0" borderId="0" xfId="0" applyNumberFormat="1" applyFont="1" applyFill="1" applyBorder="1" applyAlignment="1" applyProtection="1">
      <alignment horizontal="left"/>
      <protection/>
    </xf>
    <xf numFmtId="0" fontId="22" fillId="0" borderId="0" xfId="21" applyFont="1"/>
    <xf numFmtId="164" fontId="6" fillId="0" borderId="0" xfId="15" applyNumberFormat="1" applyFont="1"/>
    <xf numFmtId="0" fontId="23" fillId="0" borderId="0" xfId="21" applyFont="1"/>
    <xf numFmtId="0" fontId="2" fillId="0" borderId="0" xfId="0" applyFont="1" applyAlignment="1">
      <alignment horizontal="left" wrapText="1"/>
    </xf>
    <xf numFmtId="0" fontId="3" fillId="0" borderId="0" xfId="0" applyFont="1" applyAlignment="1">
      <alignment horizontal="left" vertical="center" indent="1"/>
    </xf>
    <xf numFmtId="0" fontId="24" fillId="0" borderId="0" xfId="0" applyFont="1"/>
    <xf numFmtId="167" fontId="3" fillId="0" borderId="0" xfId="15" applyNumberFormat="1" applyFont="1" applyBorder="1" applyAlignment="1">
      <alignment horizontal="right" indent="2"/>
    </xf>
    <xf numFmtId="0" fontId="10" fillId="0" borderId="0" xfId="0" applyFont="1" applyBorder="1"/>
    <xf numFmtId="166" fontId="3" fillId="0" borderId="0" xfId="0" applyNumberFormat="1" applyFont="1" applyBorder="1"/>
    <xf numFmtId="0" fontId="12" fillId="0" borderId="0" xfId="0" applyFont="1" applyAlignment="1">
      <alignment horizontal="left"/>
    </xf>
    <xf numFmtId="0" fontId="12" fillId="0" borderId="0" xfId="0" applyFont="1" applyFill="1" applyAlignment="1">
      <alignment horizontal="left"/>
    </xf>
    <xf numFmtId="0" fontId="12" fillId="0" borderId="0" xfId="0" applyFont="1" applyBorder="1" applyAlignment="1">
      <alignment horizontal="left"/>
    </xf>
    <xf numFmtId="0" fontId="9" fillId="0" borderId="0" xfId="0" applyFont="1" applyFill="1" applyBorder="1" applyAlignment="1">
      <alignment horizontal="left" vertical="center"/>
    </xf>
    <xf numFmtId="166" fontId="3" fillId="0" borderId="0" xfId="0" applyNumberFormat="1" applyFont="1" applyFill="1" applyBorder="1" applyAlignment="1">
      <alignment horizontal="right" indent="1"/>
    </xf>
    <xf numFmtId="0" fontId="2" fillId="3" borderId="10" xfId="0" applyFont="1" applyFill="1" applyBorder="1" applyAlignment="1">
      <alignment horizontal="center"/>
    </xf>
    <xf numFmtId="164" fontId="9" fillId="0" borderId="3" xfId="15" applyNumberFormat="1" applyFont="1" applyFill="1" applyBorder="1" applyAlignment="1">
      <alignment horizontal="left" vertical="center"/>
    </xf>
    <xf numFmtId="164" fontId="9" fillId="0" borderId="2" xfId="15" applyNumberFormat="1" applyFont="1" applyFill="1" applyBorder="1" applyAlignment="1">
      <alignment horizontal="left" vertical="center"/>
    </xf>
    <xf numFmtId="164" fontId="9" fillId="0" borderId="4" xfId="15" applyNumberFormat="1" applyFont="1" applyFill="1" applyBorder="1" applyAlignment="1">
      <alignment horizontal="left" vertical="center"/>
    </xf>
    <xf numFmtId="3" fontId="3" fillId="0" borderId="0" xfId="0" applyNumberFormat="1" applyFont="1" applyFill="1" applyBorder="1" applyAlignment="1">
      <alignment horizontal="right" indent="1"/>
    </xf>
    <xf numFmtId="0" fontId="2" fillId="0" borderId="3" xfId="0" applyFont="1" applyFill="1" applyBorder="1" applyAlignment="1">
      <alignment horizontal="left"/>
    </xf>
    <xf numFmtId="0" fontId="2" fillId="0" borderId="2" xfId="0" applyFont="1" applyFill="1" applyBorder="1" applyAlignment="1">
      <alignment horizontal="left"/>
    </xf>
    <xf numFmtId="0" fontId="2" fillId="0" borderId="4" xfId="0" applyFont="1" applyFill="1" applyBorder="1" applyAlignment="1">
      <alignment horizontal="left"/>
    </xf>
    <xf numFmtId="0" fontId="12" fillId="0" borderId="0" xfId="0" applyNumberFormat="1" applyFont="1" applyFill="1" applyBorder="1" applyAlignment="1" applyProtection="1">
      <alignment/>
      <protection/>
    </xf>
    <xf numFmtId="0" fontId="11" fillId="0" borderId="0" xfId="0" applyNumberFormat="1" applyFont="1" applyFill="1" applyBorder="1" applyAlignment="1" applyProtection="1">
      <alignment wrapText="1"/>
      <protection/>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xf>
    <xf numFmtId="0" fontId="9" fillId="3" borderId="1" xfId="0" applyFont="1" applyFill="1" applyBorder="1" applyAlignment="1">
      <alignment horizontal="left" vertical="center" wrapText="1"/>
    </xf>
    <xf numFmtId="164" fontId="9" fillId="3" borderId="0" xfId="15" applyNumberFormat="1" applyFont="1" applyFill="1" applyBorder="1" applyAlignment="1">
      <alignment horizontal="left" vertical="center"/>
    </xf>
    <xf numFmtId="0" fontId="2" fillId="2" borderId="1" xfId="0" applyFont="1" applyFill="1" applyBorder="1" applyAlignment="1">
      <alignment horizontal="left"/>
    </xf>
    <xf numFmtId="167" fontId="3" fillId="0" borderId="3" xfId="15" applyNumberFormat="1" applyFont="1" applyFill="1" applyBorder="1" applyAlignment="1">
      <alignment horizontal="right" indent="3"/>
    </xf>
    <xf numFmtId="167" fontId="3" fillId="0" borderId="2" xfId="15" applyNumberFormat="1" applyFont="1" applyFill="1" applyBorder="1" applyAlignment="1">
      <alignment horizontal="right" indent="3"/>
    </xf>
    <xf numFmtId="167" fontId="3" fillId="0" borderId="4" xfId="15" applyNumberFormat="1" applyFont="1" applyFill="1" applyBorder="1" applyAlignment="1">
      <alignment horizontal="right" indent="3"/>
    </xf>
    <xf numFmtId="167" fontId="3" fillId="0" borderId="3" xfId="15" applyNumberFormat="1" applyFont="1" applyFill="1" applyBorder="1" applyAlignment="1">
      <alignment horizontal="right" indent="2"/>
    </xf>
    <xf numFmtId="167" fontId="3" fillId="0" borderId="2" xfId="15" applyNumberFormat="1" applyFont="1" applyFill="1" applyBorder="1" applyAlignment="1">
      <alignment horizontal="right" indent="2"/>
    </xf>
    <xf numFmtId="167" fontId="3" fillId="0" borderId="4" xfId="15" applyNumberFormat="1" applyFont="1" applyFill="1" applyBorder="1" applyAlignment="1">
      <alignment horizontal="right" indent="2"/>
    </xf>
    <xf numFmtId="3" fontId="3" fillId="0" borderId="0" xfId="0" applyNumberFormat="1" applyFont="1" applyFill="1" applyBorder="1" applyAlignment="1">
      <alignment horizontal="right" indent="2"/>
    </xf>
    <xf numFmtId="3" fontId="3" fillId="0" borderId="10" xfId="0" applyNumberFormat="1" applyFont="1" applyFill="1" applyBorder="1" applyAlignment="1">
      <alignment horizontal="right" indent="1"/>
    </xf>
    <xf numFmtId="3" fontId="3" fillId="0" borderId="10" xfId="0" applyNumberFormat="1" applyFont="1" applyFill="1" applyBorder="1" applyAlignment="1">
      <alignment horizontal="right" indent="2"/>
    </xf>
    <xf numFmtId="0" fontId="3" fillId="0" borderId="0" xfId="0" applyFont="1" applyFill="1" applyBorder="1" applyAlignment="1">
      <alignment horizontal="left"/>
    </xf>
    <xf numFmtId="3" fontId="3" fillId="0" borderId="10" xfId="0" applyNumberFormat="1" applyFont="1" applyFill="1" applyBorder="1" applyAlignment="1">
      <alignment horizontal="right" indent="3"/>
    </xf>
    <xf numFmtId="0" fontId="2" fillId="0" borderId="3" xfId="0" applyFont="1" applyBorder="1" applyAlignment="1">
      <alignment vertical="center"/>
    </xf>
    <xf numFmtId="0" fontId="2" fillId="0" borderId="4" xfId="0" applyFont="1" applyBorder="1" applyAlignment="1">
      <alignment vertical="center"/>
    </xf>
    <xf numFmtId="9" fontId="14" fillId="0" borderId="0" xfId="15" applyFont="1"/>
    <xf numFmtId="0" fontId="3" fillId="0" borderId="3" xfId="0" applyFont="1" applyBorder="1" applyAlignment="1">
      <alignment horizontal="right" indent="2"/>
    </xf>
    <xf numFmtId="2" fontId="3" fillId="0" borderId="3" xfId="0" applyNumberFormat="1" applyFont="1" applyBorder="1" applyAlignment="1">
      <alignment horizontal="right" indent="2"/>
    </xf>
    <xf numFmtId="2" fontId="3" fillId="0" borderId="4" xfId="0" applyNumberFormat="1" applyFont="1" applyBorder="1" applyAlignment="1">
      <alignment horizontal="right" indent="2"/>
    </xf>
    <xf numFmtId="0" fontId="5" fillId="0" borderId="3" xfId="0" applyFont="1" applyFill="1" applyBorder="1" applyAlignment="1">
      <alignment horizontal="left"/>
    </xf>
    <xf numFmtId="0" fontId="5" fillId="0" borderId="2" xfId="0" applyFont="1" applyFill="1" applyBorder="1" applyAlignment="1">
      <alignment horizontal="left"/>
    </xf>
    <xf numFmtId="0" fontId="5" fillId="0" borderId="4" xfId="0" applyFont="1" applyFill="1" applyBorder="1" applyAlignment="1">
      <alignment horizontal="left"/>
    </xf>
    <xf numFmtId="167" fontId="5" fillId="0" borderId="3" xfId="0" applyNumberFormat="1" applyFont="1" applyFill="1" applyBorder="1" applyAlignment="1">
      <alignment horizontal="right" indent="1"/>
    </xf>
    <xf numFmtId="167" fontId="5" fillId="0" borderId="2" xfId="0" applyNumberFormat="1" applyFont="1" applyFill="1" applyBorder="1" applyAlignment="1">
      <alignment horizontal="right" indent="1"/>
    </xf>
    <xf numFmtId="167" fontId="5" fillId="0" borderId="4" xfId="0" applyNumberFormat="1" applyFont="1" applyFill="1" applyBorder="1" applyAlignment="1">
      <alignment horizontal="right" indent="1"/>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14" xfId="0" applyFont="1" applyFill="1" applyBorder="1" applyAlignment="1">
      <alignment horizontal="left"/>
    </xf>
    <xf numFmtId="0" fontId="2" fillId="2" borderId="15" xfId="0" applyFont="1" applyFill="1" applyBorder="1" applyAlignment="1">
      <alignment horizontal="center"/>
    </xf>
    <xf numFmtId="0" fontId="2" fillId="2" borderId="14" xfId="0" applyFont="1" applyFill="1" applyBorder="1" applyAlignment="1">
      <alignment horizontal="center" wrapText="1"/>
    </xf>
    <xf numFmtId="0" fontId="2" fillId="2" borderId="16" xfId="0" applyFont="1" applyFill="1" applyBorder="1" applyAlignment="1">
      <alignment horizontal="center" wrapText="1"/>
    </xf>
    <xf numFmtId="0" fontId="2" fillId="0" borderId="11" xfId="0" applyFont="1" applyBorder="1" applyAlignment="1">
      <alignment horizontal="left"/>
    </xf>
    <xf numFmtId="0" fontId="2" fillId="3" borderId="15" xfId="0" applyFont="1" applyFill="1" applyBorder="1" applyAlignment="1">
      <alignment horizontal="center"/>
    </xf>
    <xf numFmtId="0" fontId="2" fillId="2" borderId="7"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3" xfId="0" applyFont="1" applyFill="1" applyBorder="1" applyAlignment="1">
      <alignment horizontal="center" vertical="top" wrapText="1"/>
    </xf>
    <xf numFmtId="3" fontId="3" fillId="0" borderId="18" xfId="0" applyNumberFormat="1" applyFont="1" applyBorder="1" applyAlignment="1">
      <alignment horizontal="right" indent="2"/>
    </xf>
    <xf numFmtId="3" fontId="3" fillId="0" borderId="8" xfId="0" applyNumberFormat="1" applyFont="1" applyBorder="1" applyAlignment="1">
      <alignment horizontal="right" indent="2"/>
    </xf>
    <xf numFmtId="3" fontId="3" fillId="0" borderId="14" xfId="0" applyNumberFormat="1" applyFont="1" applyBorder="1" applyAlignment="1">
      <alignment horizontal="right" indent="2"/>
    </xf>
    <xf numFmtId="3" fontId="3" fillId="0" borderId="18" xfId="0" applyNumberFormat="1" applyFont="1" applyBorder="1" applyAlignment="1">
      <alignment horizontal="right" indent="3"/>
    </xf>
    <xf numFmtId="3" fontId="3" fillId="0" borderId="8" xfId="0" applyNumberFormat="1" applyFont="1" applyBorder="1" applyAlignment="1">
      <alignment horizontal="right" indent="3"/>
    </xf>
    <xf numFmtId="3" fontId="3" fillId="0" borderId="14" xfId="0" applyNumberFormat="1" applyFont="1" applyBorder="1" applyAlignment="1">
      <alignment horizontal="right" indent="3"/>
    </xf>
    <xf numFmtId="3" fontId="3" fillId="0" borderId="11" xfId="0" applyNumberFormat="1" applyFont="1" applyBorder="1" applyAlignment="1">
      <alignment horizontal="right" indent="2"/>
    </xf>
    <xf numFmtId="167" fontId="3" fillId="0" borderId="19" xfId="0" applyNumberFormat="1" applyFont="1" applyBorder="1" applyAlignment="1">
      <alignment horizontal="right" indent="3"/>
    </xf>
    <xf numFmtId="167" fontId="3" fillId="0" borderId="18" xfId="0" applyNumberFormat="1" applyFont="1" applyBorder="1" applyAlignment="1">
      <alignment horizontal="right" indent="3"/>
    </xf>
    <xf numFmtId="167" fontId="3" fillId="0" borderId="8" xfId="0" applyNumberFormat="1" applyFont="1" applyBorder="1" applyAlignment="1">
      <alignment horizontal="right" indent="3"/>
    </xf>
    <xf numFmtId="167" fontId="3" fillId="0" borderId="14" xfId="0" applyNumberFormat="1" applyFont="1" applyBorder="1" applyAlignment="1">
      <alignment horizontal="right" indent="3"/>
    </xf>
    <xf numFmtId="0" fontId="12" fillId="0" borderId="0" xfId="0" applyFont="1" applyAlignment="1">
      <alignment/>
    </xf>
    <xf numFmtId="0" fontId="4" fillId="0" borderId="0" xfId="0" applyFont="1" applyAlignment="1">
      <alignment/>
    </xf>
    <xf numFmtId="0" fontId="2" fillId="0" borderId="0" xfId="0" applyFont="1" applyAlignment="1">
      <alignment/>
    </xf>
    <xf numFmtId="0" fontId="14" fillId="0" borderId="0" xfId="0" applyFont="1" applyFill="1"/>
    <xf numFmtId="1" fontId="14" fillId="0" borderId="0" xfId="0" applyNumberFormat="1" applyFont="1" applyFill="1"/>
    <xf numFmtId="9" fontId="14" fillId="0" borderId="0" xfId="15" applyFont="1" applyFill="1"/>
    <xf numFmtId="0" fontId="25" fillId="0" borderId="0" xfId="0" applyFont="1" applyFill="1"/>
    <xf numFmtId="0" fontId="2" fillId="0" borderId="1" xfId="0" applyFont="1" applyFill="1" applyBorder="1" applyAlignment="1">
      <alignment horizontal="left"/>
    </xf>
    <xf numFmtId="3" fontId="3" fillId="0" borderId="1" xfId="0" applyNumberFormat="1" applyFont="1" applyFill="1" applyBorder="1" applyAlignment="1">
      <alignment horizontal="right" indent="1"/>
    </xf>
    <xf numFmtId="167" fontId="5" fillId="0" borderId="11" xfId="0" applyNumberFormat="1" applyFont="1" applyBorder="1" applyAlignment="1">
      <alignment horizontal="right" indent="2"/>
    </xf>
    <xf numFmtId="167" fontId="5" fillId="0" borderId="2" xfId="0" applyNumberFormat="1" applyFont="1" applyBorder="1" applyAlignment="1">
      <alignment horizontal="right" indent="2"/>
    </xf>
    <xf numFmtId="167" fontId="5" fillId="0" borderId="6" xfId="0" applyNumberFormat="1" applyFont="1" applyBorder="1" applyAlignment="1">
      <alignment horizontal="right" indent="2"/>
    </xf>
    <xf numFmtId="0" fontId="2" fillId="2" borderId="1" xfId="0" applyFont="1" applyFill="1" applyBorder="1" applyAlignment="1">
      <alignment vertical="top"/>
    </xf>
    <xf numFmtId="0" fontId="2" fillId="3" borderId="10" xfId="0" applyFont="1" applyFill="1" applyBorder="1" applyAlignment="1">
      <alignment vertical="top"/>
    </xf>
    <xf numFmtId="0" fontId="2" fillId="0" borderId="0" xfId="0" applyFont="1" applyFill="1" applyBorder="1" applyAlignment="1">
      <alignment vertical="top"/>
    </xf>
    <xf numFmtId="0" fontId="2" fillId="3" borderId="1" xfId="0" applyFont="1" applyFill="1" applyBorder="1" applyAlignment="1">
      <alignment vertical="top"/>
    </xf>
    <xf numFmtId="0" fontId="2" fillId="0" borderId="3" xfId="0" applyFont="1" applyFill="1" applyBorder="1" applyAlignment="1">
      <alignment vertical="top"/>
    </xf>
    <xf numFmtId="0" fontId="2" fillId="0" borderId="2" xfId="0" applyFont="1" applyFill="1" applyBorder="1" applyAlignment="1">
      <alignment vertical="top"/>
    </xf>
    <xf numFmtId="0" fontId="2" fillId="0" borderId="4" xfId="0" applyFont="1" applyFill="1" applyBorder="1" applyAlignment="1">
      <alignment vertical="top"/>
    </xf>
    <xf numFmtId="0" fontId="2" fillId="3" borderId="15" xfId="0" applyFont="1" applyFill="1" applyBorder="1" applyAlignment="1">
      <alignment vertical="top"/>
    </xf>
    <xf numFmtId="0" fontId="2" fillId="3" borderId="0" xfId="0" applyFont="1" applyFill="1" applyBorder="1" applyAlignment="1">
      <alignment vertical="top"/>
    </xf>
    <xf numFmtId="0" fontId="2" fillId="0" borderId="10" xfId="0" applyFont="1" applyFill="1" applyBorder="1" applyAlignment="1">
      <alignment vertical="top" wrapText="1"/>
    </xf>
    <xf numFmtId="9" fontId="6" fillId="0" borderId="0" xfId="15" applyNumberFormat="1" applyFont="1" applyBorder="1"/>
    <xf numFmtId="0" fontId="2" fillId="3" borderId="10" xfId="0" applyFont="1" applyFill="1" applyBorder="1" applyAlignment="1">
      <alignment horizontal="center" wrapText="1"/>
    </xf>
    <xf numFmtId="0" fontId="2" fillId="3" borderId="10" xfId="0" applyFont="1" applyFill="1" applyBorder="1" applyAlignment="1">
      <alignment horizontal="center"/>
    </xf>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2" fillId="0" borderId="0" xfId="0" applyFont="1" applyAlignment="1">
      <alignment horizontal="left" vertical="top" wrapText="1"/>
    </xf>
    <xf numFmtId="0" fontId="3" fillId="0" borderId="0" xfId="0" applyFont="1" applyAlignment="1">
      <alignment horizontal="left" vertical="top" wrapText="1"/>
    </xf>
    <xf numFmtId="166" fontId="2" fillId="3" borderId="1" xfId="0" applyNumberFormat="1" applyFont="1" applyFill="1" applyBorder="1" applyAlignment="1">
      <alignment horizontal="center" wrapText="1"/>
    </xf>
    <xf numFmtId="166" fontId="2" fillId="3" borderId="1" xfId="0" applyNumberFormat="1" applyFont="1" applyFill="1" applyBorder="1" applyAlignment="1">
      <alignment horizontal="center"/>
    </xf>
    <xf numFmtId="3" fontId="2" fillId="3" borderId="1" xfId="0" applyNumberFormat="1" applyFont="1" applyFill="1" applyBorder="1" applyAlignment="1">
      <alignment horizontal="center" wrapText="1"/>
    </xf>
    <xf numFmtId="3" fontId="2" fillId="3" borderId="1" xfId="0" applyNumberFormat="1" applyFont="1" applyFill="1" applyBorder="1" applyAlignment="1">
      <alignment horizontal="center"/>
    </xf>
    <xf numFmtId="167" fontId="2" fillId="3" borderId="0" xfId="15" applyNumberFormat="1" applyFont="1" applyFill="1" applyBorder="1" applyAlignment="1">
      <alignment horizontal="center" wrapText="1"/>
    </xf>
    <xf numFmtId="167" fontId="2" fillId="3" borderId="0" xfId="15" applyNumberFormat="1" applyFont="1" applyFill="1" applyBorder="1" applyAlignment="1">
      <alignment horizontal="center"/>
    </xf>
    <xf numFmtId="0" fontId="3" fillId="0" borderId="0" xfId="0" applyFont="1" applyBorder="1" applyAlignment="1">
      <alignment horizontal="left" vertical="top" wrapText="1"/>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20" xfId="0" applyFont="1" applyFill="1" applyBorder="1" applyAlignment="1">
      <alignment horizontal="center" wrapText="1"/>
    </xf>
    <xf numFmtId="0" fontId="4" fillId="3" borderId="10" xfId="0" applyFont="1" applyFill="1" applyBorder="1" applyAlignment="1">
      <alignment horizontal="center" wrapText="1"/>
    </xf>
    <xf numFmtId="166" fontId="5" fillId="0" borderId="21" xfId="0" applyNumberFormat="1" applyFont="1" applyFill="1" applyBorder="1" applyAlignment="1">
      <alignment horizontal="center" wrapText="1"/>
    </xf>
    <xf numFmtId="166" fontId="5" fillId="0" borderId="15" xfId="0" applyNumberFormat="1" applyFont="1" applyFill="1" applyBorder="1" applyAlignment="1">
      <alignment horizontal="center" wrapText="1"/>
    </xf>
    <xf numFmtId="0" fontId="4" fillId="3" borderId="0" xfId="0" applyFont="1" applyFill="1" applyBorder="1" applyAlignment="1">
      <alignment horizontal="center" wrapText="1"/>
    </xf>
    <xf numFmtId="166" fontId="5" fillId="0" borderId="0" xfId="0" applyNumberFormat="1" applyFont="1" applyFill="1" applyBorder="1" applyAlignment="1">
      <alignment horizontal="center" wrapText="1"/>
    </xf>
    <xf numFmtId="0" fontId="2" fillId="2" borderId="14" xfId="0" applyFont="1" applyFill="1" applyBorder="1" applyAlignment="1">
      <alignment horizontal="center"/>
    </xf>
    <xf numFmtId="0" fontId="2" fillId="2" borderId="4" xfId="0" applyFont="1" applyFill="1" applyBorder="1" applyAlignment="1">
      <alignment horizontal="center"/>
    </xf>
    <xf numFmtId="0" fontId="2" fillId="3" borderId="21" xfId="0" applyFont="1" applyFill="1" applyBorder="1" applyAlignment="1">
      <alignment horizontal="center"/>
    </xf>
    <xf numFmtId="0" fontId="2" fillId="3" borderId="15" xfId="0" applyFont="1" applyFill="1" applyBorder="1" applyAlignment="1">
      <alignment horizontal="center"/>
    </xf>
    <xf numFmtId="0" fontId="2" fillId="3" borderId="22" xfId="0" applyFont="1" applyFill="1" applyBorder="1" applyAlignment="1">
      <alignment horizontal="center"/>
    </xf>
    <xf numFmtId="0" fontId="3" fillId="0" borderId="0" xfId="0" applyFont="1" applyBorder="1" applyAlignment="1">
      <alignment wrapText="1"/>
    </xf>
    <xf numFmtId="167" fontId="2" fillId="3" borderId="15" xfId="15" applyNumberFormat="1" applyFont="1" applyFill="1" applyBorder="1" applyAlignment="1">
      <alignment horizontal="center" wrapText="1"/>
    </xf>
    <xf numFmtId="167" fontId="2" fillId="3" borderId="15" xfId="15" applyNumberFormat="1" applyFont="1" applyFill="1" applyBorder="1" applyAlignment="1">
      <alignment horizontal="center"/>
    </xf>
    <xf numFmtId="0" fontId="2" fillId="3" borderId="0" xfId="0" applyFont="1" applyFill="1" applyBorder="1" applyAlignment="1">
      <alignment horizontal="center" wrapText="1"/>
    </xf>
    <xf numFmtId="0" fontId="2" fillId="3" borderId="0" xfId="0" applyFont="1" applyFill="1" applyBorder="1" applyAlignment="1">
      <alignment horizontal="center"/>
    </xf>
    <xf numFmtId="0" fontId="12" fillId="0" borderId="0" xfId="0" applyFont="1" applyFill="1" applyBorder="1" applyAlignment="1">
      <alignment horizontal="left"/>
    </xf>
    <xf numFmtId="0" fontId="4" fillId="0" borderId="0" xfId="0" applyFont="1" applyFill="1" applyBorder="1" applyAlignment="1">
      <alignment horizontal="left"/>
    </xf>
    <xf numFmtId="0" fontId="2" fillId="0" borderId="0" xfId="0" applyFont="1" applyFill="1" applyBorder="1" applyAlignment="1">
      <alignment horizontal="left"/>
    </xf>
  </cellXfs>
  <cellStyles count="8">
    <cellStyle name="Normal" xfId="0"/>
    <cellStyle name="Percent" xfId="15"/>
    <cellStyle name="Currency" xfId="16"/>
    <cellStyle name="Currency [0]" xfId="17"/>
    <cellStyle name="Comma" xfId="18"/>
    <cellStyle name="Comma [0]" xfId="19"/>
    <cellStyle name="NumberCellStyle" xfId="20"/>
    <cellStyle name="Hyperlink"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66"/>
          <c:y val="0.10975"/>
          <c:w val="0.7065"/>
          <c:h val="0.81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0455"/>
                  <c:y val="-0.04575"/>
                </c:manualLayout>
              </c:layout>
              <c:tx>
                <c:rich>
                  <a:bodyPr vert="horz" rot="0" anchor="ctr"/>
                  <a:lstStyle/>
                  <a:p>
                    <a:pPr algn="ctr">
                      <a:defRPr/>
                    </a:pPr>
                    <a:r>
                      <a:rPr lang="en-US" cap="none" u="none" baseline="0">
                        <a:latin typeface="Calibri"/>
                        <a:ea typeface="Calibri"/>
                        <a:cs typeface="Calibri"/>
                      </a:rPr>
                      <a:t>Biofuels and waste,</a:t>
                    </a:r>
                    <a:r>
                      <a:rPr lang="en-US" cap="none" u="none" baseline="0">
                        <a:latin typeface="Calibri"/>
                        <a:ea typeface="Calibri"/>
                        <a:cs typeface="Calibri"/>
                      </a:rPr>
                      <a:t>
72.1</a:t>
                    </a:r>
                  </a:p>
                </c:rich>
              </c:tx>
              <c:showLegendKey val="0"/>
              <c:showVal val="1"/>
              <c:showBubbleSize val="0"/>
              <c:showCatName val="1"/>
              <c:showSerName val="0"/>
              <c:showPercent val="0"/>
            </c:dLbl>
            <c:dLbl>
              <c:idx val="1"/>
              <c:layout>
                <c:manualLayout>
                  <c:x val="0"/>
                  <c:y val="0.0005"/>
                </c:manualLayout>
              </c:layout>
              <c:tx>
                <c:rich>
                  <a:bodyPr vert="horz" rot="0" anchor="ctr"/>
                  <a:lstStyle/>
                  <a:p>
                    <a:pPr algn="ctr">
                      <a:defRPr/>
                    </a:pPr>
                    <a:r>
                      <a:rPr lang="en-US" cap="none" u="none" baseline="0">
                        <a:latin typeface="Calibri"/>
                        <a:ea typeface="Calibri"/>
                        <a:cs typeface="Calibri"/>
                      </a:rPr>
                      <a:t>Hydro energy,</a:t>
                    </a:r>
                    <a:r>
                      <a:rPr lang="en-US" cap="none" u="none" baseline="0">
                        <a:latin typeface="Calibri"/>
                        <a:ea typeface="Calibri"/>
                        <a:cs typeface="Calibri"/>
                      </a:rPr>
                      <a:t>
13.3</a:t>
                    </a:r>
                  </a:p>
                </c:rich>
              </c:tx>
              <c:showLegendKey val="0"/>
              <c:showVal val="1"/>
              <c:showBubbleSize val="0"/>
              <c:showCatName val="1"/>
              <c:showSerName val="0"/>
              <c:showPercent val="0"/>
            </c:dLbl>
            <c:dLbl>
              <c:idx val="2"/>
              <c:layout>
                <c:manualLayout>
                  <c:x val="-0.0265"/>
                  <c:y val="0.00975"/>
                </c:manualLayout>
              </c:layout>
              <c:tx>
                <c:rich>
                  <a:bodyPr vert="horz" rot="0" anchor="ctr"/>
                  <a:lstStyle/>
                  <a:p>
                    <a:pPr algn="ctr">
                      <a:defRPr/>
                    </a:pPr>
                    <a:r>
                      <a:rPr lang="en-US" cap="none" u="none" baseline="0">
                        <a:latin typeface="Calibri"/>
                        <a:ea typeface="Calibri"/>
                        <a:cs typeface="Calibri"/>
                      </a:rPr>
                      <a:t>Natural gas,</a:t>
                    </a:r>
                    <a:r>
                      <a:rPr lang="en-US" cap="none" u="none" baseline="0">
                        <a:latin typeface="Calibri"/>
                        <a:ea typeface="Calibri"/>
                        <a:cs typeface="Calibri"/>
                      </a:rPr>
                      <a:t>
7.9</a:t>
                    </a:r>
                  </a:p>
                </c:rich>
              </c:tx>
              <c:showLegendKey val="0"/>
              <c:showVal val="1"/>
              <c:showBubbleSize val="0"/>
              <c:showCatName val="1"/>
              <c:showSerName val="0"/>
              <c:showPercent val="0"/>
            </c:dLbl>
            <c:dLbl>
              <c:idx val="3"/>
              <c:layout>
                <c:manualLayout>
                  <c:x val="-0.0155"/>
                  <c:y val="-0.0195"/>
                </c:manualLayout>
              </c:layout>
              <c:tx>
                <c:rich>
                  <a:bodyPr vert="horz" rot="0" anchor="ctr"/>
                  <a:lstStyle/>
                  <a:p>
                    <a:pPr algn="ctr">
                      <a:defRPr/>
                    </a:pPr>
                    <a:r>
                      <a:rPr lang="en-US" cap="none" u="none" baseline="0">
                        <a:latin typeface="Calibri"/>
                        <a:ea typeface="Calibri"/>
                        <a:cs typeface="Calibri"/>
                      </a:rPr>
                      <a:t>Crude oil,</a:t>
                    </a:r>
                    <a:r>
                      <a:rPr lang="en-US" cap="none" u="none" baseline="0">
                        <a:latin typeface="Calibri"/>
                        <a:ea typeface="Calibri"/>
                        <a:cs typeface="Calibri"/>
                      </a:rPr>
                      <a:t>
4.1</a:t>
                    </a:r>
                  </a:p>
                </c:rich>
              </c:tx>
              <c:showLegendKey val="0"/>
              <c:showVal val="1"/>
              <c:showBubbleSize val="0"/>
              <c:showCatName val="1"/>
              <c:showSerName val="0"/>
              <c:showPercent val="0"/>
            </c:dLbl>
            <c:dLbl>
              <c:idx val="4"/>
              <c:layout>
                <c:manualLayout>
                  <c:x val="0.02725"/>
                  <c:y val="-0.027"/>
                </c:manualLayout>
              </c:layout>
              <c:tx>
                <c:rich>
                  <a:bodyPr vert="horz" rot="0" anchor="ctr"/>
                  <a:lstStyle/>
                  <a:p>
                    <a:pPr algn="ctr">
                      <a:defRPr/>
                    </a:pPr>
                    <a:r>
                      <a:rPr lang="en-US" cap="none" u="none" baseline="0">
                        <a:latin typeface="Calibri"/>
                        <a:ea typeface="Calibri"/>
                        <a:cs typeface="Calibri"/>
                      </a:rPr>
                      <a:t>Coal,</a:t>
                    </a:r>
                    <a:r>
                      <a:rPr lang="en-US" cap="none" u="none" baseline="0">
                        <a:latin typeface="Calibri"/>
                        <a:ea typeface="Calibri"/>
                        <a:cs typeface="Calibri"/>
                      </a:rPr>
                      <a:t>
2.3</a:t>
                    </a:r>
                  </a:p>
                </c:rich>
              </c:tx>
              <c:showLegendKey val="0"/>
              <c:showVal val="1"/>
              <c:showBubbleSize val="0"/>
              <c:showCatName val="1"/>
              <c:showSerName val="0"/>
              <c:showPercent val="0"/>
            </c:dLbl>
            <c:numFmt formatCode="General" sourceLinked="1"/>
            <c:showLegendKey val="0"/>
            <c:showVal val="1"/>
            <c:showBubbleSize val="0"/>
            <c:showCatName val="1"/>
            <c:showSerName val="0"/>
            <c:showLeaderLines val="0"/>
            <c:showPercent val="0"/>
          </c:dLbls>
          <c:cat>
            <c:strRef>
              <c:f>'Figure 1'!$A$50:$A$54</c:f>
              <c:strCache/>
            </c:strRef>
          </c:cat>
          <c:val>
            <c:numRef>
              <c:f>'Figure 1'!$B$50:$B$54</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fr-BE"/>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7075"/>
          <c:y val="0.10425"/>
          <c:w val="0.7065"/>
          <c:h val="0.81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8"/>
              <c:layout>
                <c:manualLayout>
                  <c:x val="0.10375"/>
                  <c:y val="-0.00525"/>
                </c:manualLayout>
              </c:layout>
              <c:numFmt formatCode="0.0%" sourceLinked="0"/>
              <c:dLblPos val="bestFit"/>
              <c:showLegendKey val="0"/>
              <c:showVal val="1"/>
              <c:showBubbleSize val="0"/>
              <c:showCatName val="1"/>
              <c:showSerName val="0"/>
              <c:showPercent val="0"/>
              <c:separator>
</c:separator>
            </c:dLbl>
            <c:numFmt formatCode="0.0%" sourceLinked="0"/>
            <c:dLblPos val="outEnd"/>
            <c:showLegendKey val="0"/>
            <c:showVal val="1"/>
            <c:showBubbleSize val="0"/>
            <c:showCatName val="1"/>
            <c:showSerName val="0"/>
            <c:showLeaderLines val="1"/>
            <c:showPercent val="0"/>
            <c:separator>
</c:separator>
          </c:dLbls>
          <c:cat>
            <c:strRef>
              <c:f>'Figure 2'!$B$53:$B$61</c:f>
              <c:strCache/>
            </c:strRef>
          </c:cat>
          <c:val>
            <c:numRef>
              <c:f>'Figure 2'!$C$53:$C$61</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fr-BE"/>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4675"/>
          <c:y val="0.1235"/>
          <c:w val="0.7065"/>
          <c:h val="0.81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043"/>
                  <c:y val="0.106"/>
                </c:manualLayout>
              </c:layout>
              <c:tx>
                <c:rich>
                  <a:bodyPr vert="horz" rot="0" anchor="ctr"/>
                  <a:lstStyle/>
                  <a:p>
                    <a:pPr algn="ctr">
                      <a:defRPr/>
                    </a:pPr>
                    <a:r>
                      <a:rPr lang="en-US"/>
                      <a:t>Nuclear heat
28.7</a:t>
                    </a:r>
                  </a:p>
                </c:rich>
              </c:tx>
              <c:showLegendKey val="0"/>
              <c:showVal val="0"/>
              <c:showBubbleSize val="0"/>
              <c:showCatName val="1"/>
              <c:showSerName val="0"/>
              <c:showPercent val="1"/>
            </c:dLbl>
            <c:dLbl>
              <c:idx val="1"/>
              <c:layout>
                <c:manualLayout>
                  <c:x val="0.048"/>
                  <c:y val="-0.06125"/>
                </c:manualLayout>
              </c:layout>
              <c:tx>
                <c:rich>
                  <a:bodyPr vert="horz" rot="0" anchor="ctr"/>
                  <a:lstStyle/>
                  <a:p>
                    <a:pPr algn="ctr">
                      <a:defRPr/>
                    </a:pPr>
                    <a:r>
                      <a:rPr lang="en-US"/>
                      <a:t>Renewable energies
22.3</a:t>
                    </a:r>
                  </a:p>
                </c:rich>
              </c:tx>
              <c:showLegendKey val="0"/>
              <c:showVal val="0"/>
              <c:showBubbleSize val="0"/>
              <c:showCatName val="1"/>
              <c:showSerName val="0"/>
              <c:showPercent val="1"/>
            </c:dLbl>
            <c:dLbl>
              <c:idx val="2"/>
              <c:layout>
                <c:manualLayout>
                  <c:x val="-0.0245"/>
                  <c:y val="-0.03025"/>
                </c:manualLayout>
              </c:layout>
              <c:tx>
                <c:rich>
                  <a:bodyPr vert="horz" rot="0" anchor="ctr"/>
                  <a:lstStyle/>
                  <a:p>
                    <a:pPr algn="ctr">
                      <a:defRPr/>
                    </a:pPr>
                    <a:r>
                      <a:rPr lang="en-US"/>
                      <a:t>Solid fuels
20.9</a:t>
                    </a:r>
                  </a:p>
                </c:rich>
              </c:tx>
              <c:showLegendKey val="0"/>
              <c:showVal val="0"/>
              <c:showBubbleSize val="0"/>
              <c:showCatName val="1"/>
              <c:showSerName val="0"/>
              <c:showPercent val="1"/>
            </c:dLbl>
            <c:dLbl>
              <c:idx val="3"/>
              <c:layout>
                <c:manualLayout>
                  <c:x val="-0.0295"/>
                  <c:y val="-0.014"/>
                </c:manualLayout>
              </c:layout>
              <c:tx>
                <c:rich>
                  <a:bodyPr vert="horz" rot="0" anchor="ctr"/>
                  <a:lstStyle/>
                  <a:p>
                    <a:pPr algn="ctr">
                      <a:defRPr/>
                    </a:pPr>
                    <a:r>
                      <a:rPr lang="en-US"/>
                      <a:t>Gas
16.8</a:t>
                    </a:r>
                  </a:p>
                </c:rich>
              </c:tx>
              <c:showLegendKey val="0"/>
              <c:showVal val="0"/>
              <c:showBubbleSize val="0"/>
              <c:showCatName val="1"/>
              <c:showSerName val="0"/>
              <c:showPercent val="1"/>
            </c:dLbl>
            <c:dLbl>
              <c:idx val="4"/>
              <c:layout>
                <c:manualLayout>
                  <c:x val="-0.01725"/>
                  <c:y val="0.0435"/>
                </c:manualLayout>
              </c:layout>
              <c:tx>
                <c:rich>
                  <a:bodyPr vert="horz" rot="0" anchor="ctr"/>
                  <a:lstStyle/>
                  <a:p>
                    <a:pPr algn="ctr">
                      <a:defRPr/>
                    </a:pPr>
                    <a:r>
                      <a:rPr lang="en-US"/>
                      <a:t>Total petroleum products
9.6</a:t>
                    </a:r>
                  </a:p>
                </c:rich>
              </c:tx>
              <c:showLegendKey val="0"/>
              <c:showVal val="0"/>
              <c:showBubbleSize val="0"/>
              <c:showCatName val="1"/>
              <c:showSerName val="0"/>
              <c:showPercent val="1"/>
            </c:dLbl>
            <c:dLbl>
              <c:idx val="5"/>
              <c:layout>
                <c:manualLayout>
                  <c:x val="0.023"/>
                  <c:y val="0.00175"/>
                </c:manualLayout>
              </c:layout>
              <c:tx>
                <c:rich>
                  <a:bodyPr vert="horz" rot="0" anchor="ctr"/>
                  <a:lstStyle/>
                  <a:p>
                    <a:pPr algn="ctr">
                      <a:defRPr/>
                    </a:pPr>
                    <a:r>
                      <a:rPr lang="en-US"/>
                      <a:t>Waste (non-renewable)
1.7</a:t>
                    </a:r>
                  </a:p>
                </c:rich>
              </c:tx>
              <c:showLegendKey val="0"/>
              <c:showVal val="0"/>
              <c:showBubbleSize val="0"/>
              <c:showCatName val="1"/>
              <c:showSerName val="0"/>
              <c:showPercent val="1"/>
            </c:dLbl>
            <c:numFmt formatCode="0.0%" sourceLinked="0"/>
            <c:showLegendKey val="0"/>
            <c:showVal val="0"/>
            <c:showBubbleSize val="0"/>
            <c:showCatName val="1"/>
            <c:showSerName val="0"/>
            <c:showLeaderLines val="0"/>
            <c:showPercent val="1"/>
          </c:dLbls>
          <c:cat>
            <c:strRef>
              <c:f>'Figure 3'!$A$62:$A$67</c:f>
              <c:strCache/>
            </c:strRef>
          </c:cat>
          <c:val>
            <c:numRef>
              <c:f>'Figure 3'!$B$62:$B$67</c:f>
              <c:numCache/>
            </c:numRef>
          </c:val>
        </c:ser>
      </c:pieChart>
    </c:plotArea>
    <c:plotVisOnly val="1"/>
    <c:dispBlanksAs val="zero"/>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fr-BE"/>
  <c:printSettings xmlns:c="http://schemas.openxmlformats.org/drawingml/2006/chart">
    <c:headerFooter/>
    <c:pageMargins b="0.75000000000000144" l="0.70000000000000062" r="0.70000000000000062" t="0.75000000000000144"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76200</xdr:rowOff>
    </xdr:from>
    <xdr:to>
      <xdr:col>8</xdr:col>
      <xdr:colOff>409575</xdr:colOff>
      <xdr:row>33</xdr:row>
      <xdr:rowOff>76200</xdr:rowOff>
    </xdr:to>
    <xdr:graphicFrame macro="">
      <xdr:nvGraphicFramePr>
        <xdr:cNvPr id="3" name="2 - Γράφημα"/>
        <xdr:cNvGraphicFramePr/>
      </xdr:nvGraphicFramePr>
      <xdr:xfrm>
        <a:off x="704850" y="590550"/>
        <a:ext cx="5267325" cy="5619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85725</xdr:rowOff>
    </xdr:from>
    <xdr:to>
      <xdr:col>8</xdr:col>
      <xdr:colOff>352425</xdr:colOff>
      <xdr:row>33</xdr:row>
      <xdr:rowOff>85725</xdr:rowOff>
    </xdr:to>
    <xdr:graphicFrame macro="">
      <xdr:nvGraphicFramePr>
        <xdr:cNvPr id="3" name="2 - Γράφημα"/>
        <xdr:cNvGraphicFramePr/>
      </xdr:nvGraphicFramePr>
      <xdr:xfrm>
        <a:off x="504825" y="619125"/>
        <a:ext cx="5267325" cy="5676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3</xdr:row>
      <xdr:rowOff>104775</xdr:rowOff>
    </xdr:from>
    <xdr:to>
      <xdr:col>9</xdr:col>
      <xdr:colOff>371475</xdr:colOff>
      <xdr:row>33</xdr:row>
      <xdr:rowOff>104775</xdr:rowOff>
    </xdr:to>
    <xdr:graphicFrame macro="">
      <xdr:nvGraphicFramePr>
        <xdr:cNvPr id="2" name="7 - Γράφημα"/>
        <xdr:cNvGraphicFramePr/>
      </xdr:nvGraphicFramePr>
      <xdr:xfrm>
        <a:off x="590550" y="600075"/>
        <a:ext cx="5267325" cy="5676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00AFAC"/>
      </a:accent1>
      <a:accent2>
        <a:srgbClr val="6A2E91"/>
      </a:accent2>
      <a:accent3>
        <a:srgbClr val="4E72B8"/>
      </a:accent3>
      <a:accent4>
        <a:srgbClr val="E1D921"/>
      </a:accent4>
      <a:accent5>
        <a:srgbClr val="B9D981"/>
      </a:accent5>
      <a:accent6>
        <a:srgbClr val="B7E2E1"/>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a.org/statistics/statisticssearch/report/?country=EU28&amp;product=Balances&amp;year=2012" TargetMode="Externa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iea.org/statistics/statisticssearch/report/?&amp;country=CHILE&amp;year=2012&amp;product=Indicators"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nterwp.cepal.org/sisgen/ConsultaIntegrada.asp?IdAplicacion=22&amp;idTema=691&amp;idIndicador=2040&amp;idioma=i" TargetMode="External" /><Relationship Id="rId2" Type="http://schemas.openxmlformats.org/officeDocument/2006/relationships/hyperlink" Target="http://interwp.cepal.org/sisgen/ConsultaIntegrada.asp?IdAplicacion=22&amp;idTema=691&amp;idIndicador=2040&amp;idioma=i"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iea.org/statistics/statisticssearch/report/?year=2012&amp;country=CHILE&amp;product=Indicators" TargetMode="External" /><Relationship Id="rId2" Type="http://schemas.openxmlformats.org/officeDocument/2006/relationships/hyperlink" Target="http://www.iea.org/statistics/statisticssearch/report/?year=2012&amp;country=EU28&amp;product=Indicators"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
  <sheetViews>
    <sheetView showGridLines="0" workbookViewId="0" topLeftCell="A1">
      <selection activeCell="B4" sqref="B4:H12"/>
    </sheetView>
  </sheetViews>
  <sheetFormatPr defaultColWidth="9.140625" defaultRowHeight="15"/>
  <cols>
    <col min="1" max="1" width="9.140625" style="8" customWidth="1"/>
    <col min="2" max="2" width="21.140625" style="8" customWidth="1"/>
    <col min="3" max="8" width="10.28125" style="8" customWidth="1"/>
    <col min="9" max="16384" width="9.140625" style="8" customWidth="1"/>
  </cols>
  <sheetData>
    <row r="2" spans="2:8" ht="13.8">
      <c r="B2" s="98" t="s">
        <v>62</v>
      </c>
      <c r="C2" s="79"/>
      <c r="D2" s="79"/>
      <c r="E2" s="79"/>
      <c r="F2" s="79"/>
      <c r="G2" s="79"/>
      <c r="H2" s="79"/>
    </row>
    <row r="4" spans="2:8" ht="12">
      <c r="B4" s="10"/>
      <c r="C4" s="10">
        <v>2007</v>
      </c>
      <c r="D4" s="10">
        <v>2008</v>
      </c>
      <c r="E4" s="10">
        <v>2009</v>
      </c>
      <c r="F4" s="10">
        <v>2010</v>
      </c>
      <c r="G4" s="10">
        <v>2011</v>
      </c>
      <c r="H4" s="10">
        <v>2012</v>
      </c>
    </row>
    <row r="5" spans="2:8" ht="24" customHeight="1">
      <c r="B5" s="103"/>
      <c r="C5" s="186" t="s">
        <v>131</v>
      </c>
      <c r="D5" s="187"/>
      <c r="E5" s="187"/>
      <c r="F5" s="187"/>
      <c r="G5" s="187"/>
      <c r="H5" s="187"/>
    </row>
    <row r="6" spans="2:9" ht="12">
      <c r="B6" s="101"/>
      <c r="C6" s="124">
        <v>9377</v>
      </c>
      <c r="D6" s="124">
        <v>9734</v>
      </c>
      <c r="E6" s="124">
        <v>10207</v>
      </c>
      <c r="F6" s="124">
        <v>9225</v>
      </c>
      <c r="G6" s="124">
        <v>9900</v>
      </c>
      <c r="H6" s="124">
        <v>13051</v>
      </c>
      <c r="I6" s="27"/>
    </row>
    <row r="7" spans="2:9" ht="24" customHeight="1">
      <c r="B7" s="63"/>
      <c r="C7" s="188" t="s">
        <v>126</v>
      </c>
      <c r="D7" s="189"/>
      <c r="E7" s="189"/>
      <c r="F7" s="189"/>
      <c r="G7" s="189"/>
      <c r="H7" s="189"/>
      <c r="I7" s="27"/>
    </row>
    <row r="8" spans="2:9" ht="12">
      <c r="B8" s="104" t="s">
        <v>38</v>
      </c>
      <c r="C8" s="121">
        <v>55.4655006931855</v>
      </c>
      <c r="D8" s="121">
        <v>54.787343332648454</v>
      </c>
      <c r="E8" s="121">
        <v>54.10012736357401</v>
      </c>
      <c r="F8" s="121">
        <v>53.31165311653117</v>
      </c>
      <c r="G8" s="121">
        <v>59.949494949494955</v>
      </c>
      <c r="H8" s="121">
        <v>72.08643015860854</v>
      </c>
      <c r="I8" s="27"/>
    </row>
    <row r="9" spans="2:9" ht="12">
      <c r="B9" s="105" t="s">
        <v>39</v>
      </c>
      <c r="C9" s="122">
        <v>21.211474885357788</v>
      </c>
      <c r="D9" s="122">
        <v>21.37867269365112</v>
      </c>
      <c r="E9" s="122">
        <v>21.308905652983245</v>
      </c>
      <c r="F9" s="122">
        <v>20.249322493224934</v>
      </c>
      <c r="G9" s="122">
        <v>18.252525252525253</v>
      </c>
      <c r="H9" s="122">
        <v>13.286338211631293</v>
      </c>
      <c r="I9" s="27"/>
    </row>
    <row r="10" spans="2:9" ht="12">
      <c r="B10" s="105" t="s">
        <v>40</v>
      </c>
      <c r="C10" s="122">
        <v>15.889943478724538</v>
      </c>
      <c r="D10" s="122">
        <v>14.916786521471131</v>
      </c>
      <c r="E10" s="122">
        <v>15.146468110120507</v>
      </c>
      <c r="F10" s="122">
        <v>16.75880758807588</v>
      </c>
      <c r="G10" s="122">
        <v>12.565656565656566</v>
      </c>
      <c r="H10" s="122">
        <v>7.884453298597808</v>
      </c>
      <c r="I10" s="27"/>
    </row>
    <row r="11" spans="2:9" ht="12">
      <c r="B11" s="105" t="s">
        <v>41</v>
      </c>
      <c r="C11" s="122">
        <v>6.313319825103977</v>
      </c>
      <c r="D11" s="122">
        <v>6.184507910417095</v>
      </c>
      <c r="E11" s="122">
        <v>7.063779758988929</v>
      </c>
      <c r="F11" s="122">
        <v>6.62330623306233</v>
      </c>
      <c r="G11" s="122">
        <v>6.474747474747475</v>
      </c>
      <c r="H11" s="122">
        <v>4.076315991111793</v>
      </c>
      <c r="I11" s="27"/>
    </row>
    <row r="12" spans="2:8" ht="12">
      <c r="B12" s="106" t="s">
        <v>42</v>
      </c>
      <c r="C12" s="123">
        <v>1.10909672603178</v>
      </c>
      <c r="D12" s="123">
        <v>2.701869734949661</v>
      </c>
      <c r="E12" s="123">
        <v>2.312138728323699</v>
      </c>
      <c r="F12" s="123">
        <v>2.753387533875339</v>
      </c>
      <c r="G12" s="123">
        <v>2.474747474747475</v>
      </c>
      <c r="H12" s="123">
        <v>2.2603631905601103</v>
      </c>
    </row>
    <row r="13" spans="2:8" ht="12">
      <c r="B13" s="47"/>
      <c r="C13" s="48"/>
      <c r="D13" s="48"/>
      <c r="E13" s="48"/>
      <c r="F13" s="48"/>
      <c r="G13" s="48"/>
      <c r="H13" s="48"/>
    </row>
    <row r="14" ht="15">
      <c r="B14" s="57" t="s">
        <v>35</v>
      </c>
    </row>
  </sheetData>
  <mergeCells count="2">
    <mergeCell ref="C5:H5"/>
    <mergeCell ref="C7:H7"/>
  </mergeCells>
  <printOptions/>
  <pageMargins left="0.7" right="0.7" top="0.75" bottom="0.75" header="0.3" footer="0.3"/>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topLeftCell="A1">
      <selection activeCell="B5" sqref="B5:H14"/>
    </sheetView>
  </sheetViews>
  <sheetFormatPr defaultColWidth="9.140625" defaultRowHeight="15"/>
  <cols>
    <col min="1" max="1" width="9.140625" style="8" customWidth="1"/>
    <col min="2" max="2" width="7.7109375" style="8" customWidth="1"/>
    <col min="3" max="8" width="13.57421875" style="8" customWidth="1"/>
    <col min="9" max="14" width="9.140625" style="8" customWidth="1"/>
    <col min="15" max="16384" width="9.140625" style="8" customWidth="1"/>
  </cols>
  <sheetData>
    <row r="1" ht="15">
      <c r="A1" s="27"/>
    </row>
    <row r="2" ht="13.8">
      <c r="B2" s="99" t="s">
        <v>141</v>
      </c>
    </row>
    <row r="3" ht="15">
      <c r="B3" s="8" t="s">
        <v>57</v>
      </c>
    </row>
    <row r="5" spans="2:8" ht="36">
      <c r="B5" s="10"/>
      <c r="C5" s="149" t="s">
        <v>142</v>
      </c>
      <c r="D5" s="149" t="s">
        <v>143</v>
      </c>
      <c r="E5" s="150" t="s">
        <v>144</v>
      </c>
      <c r="F5" s="151" t="s">
        <v>142</v>
      </c>
      <c r="G5" s="149" t="s">
        <v>143</v>
      </c>
      <c r="H5" s="149" t="s">
        <v>144</v>
      </c>
    </row>
    <row r="6" spans="2:8" ht="12">
      <c r="B6" s="144"/>
      <c r="C6" s="207" t="s">
        <v>57</v>
      </c>
      <c r="D6" s="208"/>
      <c r="E6" s="146" t="s">
        <v>128</v>
      </c>
      <c r="F6" s="208" t="s">
        <v>57</v>
      </c>
      <c r="G6" s="208"/>
      <c r="H6" s="145" t="s">
        <v>128</v>
      </c>
    </row>
    <row r="7" spans="2:8" ht="12">
      <c r="B7" s="148"/>
      <c r="C7" s="209" t="s">
        <v>66</v>
      </c>
      <c r="D7" s="210"/>
      <c r="E7" s="211"/>
      <c r="F7" s="210" t="s">
        <v>56</v>
      </c>
      <c r="G7" s="210"/>
      <c r="H7" s="210"/>
    </row>
    <row r="8" spans="2:8" ht="12">
      <c r="B8" s="147">
        <v>2008</v>
      </c>
      <c r="C8" s="155">
        <v>30322</v>
      </c>
      <c r="D8" s="155">
        <v>23346</v>
      </c>
      <c r="E8" s="159">
        <v>76.9936020051448</v>
      </c>
      <c r="F8" s="158">
        <v>1755312</v>
      </c>
      <c r="G8" s="152">
        <v>1507631</v>
      </c>
      <c r="H8" s="160">
        <v>85.8896310171639</v>
      </c>
    </row>
    <row r="9" spans="2:8" ht="12">
      <c r="B9" s="9">
        <v>2009</v>
      </c>
      <c r="C9" s="155">
        <v>29516</v>
      </c>
      <c r="D9" s="155">
        <v>21845</v>
      </c>
      <c r="E9" s="160">
        <v>74.0107060577314</v>
      </c>
      <c r="F9" s="153">
        <v>1654403</v>
      </c>
      <c r="G9" s="153">
        <v>1413071</v>
      </c>
      <c r="H9" s="161">
        <v>85.4127440532929</v>
      </c>
    </row>
    <row r="10" spans="2:8" ht="12">
      <c r="B10" s="9">
        <v>2010</v>
      </c>
      <c r="C10" s="156">
        <v>30843</v>
      </c>
      <c r="D10" s="156">
        <v>22903</v>
      </c>
      <c r="E10" s="161">
        <v>74.2567195149629</v>
      </c>
      <c r="F10" s="153">
        <v>1720729</v>
      </c>
      <c r="G10" s="153">
        <v>1459542</v>
      </c>
      <c r="H10" s="161">
        <v>84.8211426668581</v>
      </c>
    </row>
    <row r="11" spans="2:8" ht="12">
      <c r="B11" s="9">
        <v>2011</v>
      </c>
      <c r="C11" s="156">
        <v>33674</v>
      </c>
      <c r="D11" s="156">
        <v>25493</v>
      </c>
      <c r="E11" s="161">
        <v>75.7052919166122</v>
      </c>
      <c r="F11" s="153">
        <v>1659660</v>
      </c>
      <c r="G11" s="153">
        <v>1442627</v>
      </c>
      <c r="H11" s="161">
        <v>86.9230444789897</v>
      </c>
    </row>
    <row r="12" spans="2:8" ht="12">
      <c r="B12" s="12">
        <v>2012</v>
      </c>
      <c r="C12" s="157">
        <v>37212</v>
      </c>
      <c r="D12" s="157">
        <v>25830</v>
      </c>
      <c r="E12" s="162">
        <v>69.4130925507901</v>
      </c>
      <c r="F12" s="154">
        <v>1643593</v>
      </c>
      <c r="G12" s="154">
        <v>1451476</v>
      </c>
      <c r="H12" s="162">
        <v>88.3111573242281</v>
      </c>
    </row>
    <row r="14" spans="2:8" ht="24" customHeight="1">
      <c r="B14" s="212" t="s">
        <v>137</v>
      </c>
      <c r="C14" s="212"/>
      <c r="D14" s="212"/>
      <c r="E14" s="212"/>
      <c r="F14" s="212"/>
      <c r="G14" s="212"/>
      <c r="H14" s="212"/>
    </row>
    <row r="15" ht="15">
      <c r="B15" s="8" t="s">
        <v>145</v>
      </c>
    </row>
    <row r="25" ht="15">
      <c r="B25" s="93"/>
    </row>
    <row r="29" ht="15">
      <c r="B29" s="38"/>
    </row>
    <row r="31" ht="15">
      <c r="B31" s="94"/>
    </row>
    <row r="50" spans="1:2" ht="15">
      <c r="A50" s="8" t="s">
        <v>66</v>
      </c>
      <c r="B50" s="8" t="s">
        <v>67</v>
      </c>
    </row>
    <row r="51" spans="1:2" ht="15">
      <c r="A51" s="8" t="s">
        <v>69</v>
      </c>
      <c r="B51" s="89" t="s">
        <v>68</v>
      </c>
    </row>
  </sheetData>
  <mergeCells count="5">
    <mergeCell ref="C6:D6"/>
    <mergeCell ref="F6:G6"/>
    <mergeCell ref="C7:E7"/>
    <mergeCell ref="F7:H7"/>
    <mergeCell ref="B14:H14"/>
  </mergeCells>
  <hyperlinks>
    <hyperlink ref="B51" r:id="rId1" display="http://www.iea.org/statistics/statisticssearch/report/?country=EU28&amp;product=Balances&amp;year=2012"/>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3"/>
  <sheetViews>
    <sheetView showGridLines="0" workbookViewId="0" topLeftCell="A1">
      <selection activeCell="B4" sqref="B4:H13"/>
    </sheetView>
  </sheetViews>
  <sheetFormatPr defaultColWidth="9.140625" defaultRowHeight="15"/>
  <cols>
    <col min="1" max="1" width="9.140625" style="2" customWidth="1"/>
    <col min="2" max="2" width="22.00390625" style="2" customWidth="1"/>
    <col min="3" max="3" width="10.140625" style="2" customWidth="1"/>
    <col min="4" max="4" width="10.421875" style="2" customWidth="1"/>
    <col min="5" max="8" width="9.140625" style="2" customWidth="1"/>
    <col min="9" max="16384" width="9.140625" style="2" customWidth="1"/>
  </cols>
  <sheetData>
    <row r="2" spans="2:8" ht="13.8">
      <c r="B2" s="163" t="s">
        <v>151</v>
      </c>
      <c r="C2" s="164"/>
      <c r="D2" s="165"/>
      <c r="E2" s="165"/>
      <c r="F2" s="165"/>
      <c r="G2" s="165"/>
      <c r="H2" s="3"/>
    </row>
    <row r="3" spans="9:11" ht="15">
      <c r="I3" s="166"/>
      <c r="J3" s="166"/>
      <c r="K3" s="166"/>
    </row>
    <row r="4" spans="2:11" ht="12">
      <c r="B4" s="4"/>
      <c r="C4" s="56">
        <v>2007</v>
      </c>
      <c r="D4" s="5">
        <v>2008</v>
      </c>
      <c r="E4" s="5">
        <v>2009</v>
      </c>
      <c r="F4" s="5">
        <v>2010</v>
      </c>
      <c r="G4" s="5">
        <v>2011</v>
      </c>
      <c r="H4" s="5">
        <v>2012</v>
      </c>
      <c r="I4" s="166"/>
      <c r="J4" s="166"/>
      <c r="K4" s="166"/>
    </row>
    <row r="5" spans="2:11" ht="24" customHeight="1">
      <c r="B5" s="103"/>
      <c r="C5" s="186" t="s">
        <v>146</v>
      </c>
      <c r="D5" s="187"/>
      <c r="E5" s="187"/>
      <c r="F5" s="187"/>
      <c r="G5" s="187"/>
      <c r="H5" s="187"/>
      <c r="I5" s="166"/>
      <c r="J5" s="166"/>
      <c r="K5" s="166"/>
    </row>
    <row r="6" spans="2:11" ht="12">
      <c r="B6" s="170"/>
      <c r="C6" s="171">
        <v>25089</v>
      </c>
      <c r="D6" s="171">
        <v>23346</v>
      </c>
      <c r="E6" s="171">
        <v>21845</v>
      </c>
      <c r="F6" s="171">
        <v>22903</v>
      </c>
      <c r="G6" s="171">
        <v>25493</v>
      </c>
      <c r="H6" s="171">
        <v>25830</v>
      </c>
      <c r="I6" s="167">
        <f>+H8-C8</f>
        <v>-10.087628113601987</v>
      </c>
      <c r="J6" s="168">
        <f>+(H8-C8)/C8</f>
        <v>-0.22745439178768784</v>
      </c>
      <c r="K6" s="166"/>
    </row>
    <row r="7" spans="2:9" s="8" customFormat="1" ht="24" customHeight="1">
      <c r="B7" s="28"/>
      <c r="C7" s="186" t="s">
        <v>126</v>
      </c>
      <c r="D7" s="187"/>
      <c r="E7" s="187"/>
      <c r="F7" s="187"/>
      <c r="G7" s="187"/>
      <c r="H7" s="187"/>
      <c r="I7" s="27"/>
    </row>
    <row r="8" spans="2:11" ht="12">
      <c r="B8" s="60" t="s">
        <v>41</v>
      </c>
      <c r="C8" s="172">
        <v>44.350113595599666</v>
      </c>
      <c r="D8" s="172">
        <v>44.530112224792255</v>
      </c>
      <c r="E8" s="172">
        <v>46.788738841840235</v>
      </c>
      <c r="F8" s="172">
        <v>37.807274156224075</v>
      </c>
      <c r="G8" s="172">
        <v>36.359000509943904</v>
      </c>
      <c r="H8" s="172">
        <v>34.26248548199768</v>
      </c>
      <c r="I8" s="167">
        <f aca="true" t="shared" si="0" ref="I8:I12">+H9-C9</f>
        <v>-0.22222861062931543</v>
      </c>
      <c r="J8" s="168">
        <f aca="true" t="shared" si="1" ref="J8:J12">+(H9-C9)/C9</f>
        <v>-0.007371091501955176</v>
      </c>
      <c r="K8" s="166"/>
    </row>
    <row r="9" spans="2:11" ht="12">
      <c r="B9" s="61" t="s">
        <v>34</v>
      </c>
      <c r="C9" s="173">
        <v>30.148670732193388</v>
      </c>
      <c r="D9" s="173">
        <v>34.40418058768097</v>
      </c>
      <c r="E9" s="173">
        <v>31.787594415197983</v>
      </c>
      <c r="F9" s="173">
        <v>32.04820329214513</v>
      </c>
      <c r="G9" s="173">
        <v>28.913819479857217</v>
      </c>
      <c r="H9" s="173">
        <v>29.926442121564072</v>
      </c>
      <c r="I9" s="167">
        <f t="shared" si="0"/>
        <v>7.422924909968595</v>
      </c>
      <c r="J9" s="168">
        <f t="shared" si="1"/>
        <v>0.4755714072170635</v>
      </c>
      <c r="K9" s="166"/>
    </row>
    <row r="10" spans="2:11" ht="12">
      <c r="B10" s="61" t="s">
        <v>42</v>
      </c>
      <c r="C10" s="173">
        <v>15.608433975048827</v>
      </c>
      <c r="D10" s="173">
        <v>17.81889831234473</v>
      </c>
      <c r="E10" s="173">
        <v>15.26665140764477</v>
      </c>
      <c r="F10" s="173">
        <v>16.631009038117277</v>
      </c>
      <c r="G10" s="173">
        <v>21.394108186561017</v>
      </c>
      <c r="H10" s="173">
        <v>23.031358885017422</v>
      </c>
      <c r="I10" s="167">
        <f t="shared" si="0"/>
        <v>3.4260453227856082</v>
      </c>
      <c r="J10" s="168">
        <f t="shared" si="1"/>
        <v>0.3676477805960997</v>
      </c>
      <c r="K10" s="166"/>
    </row>
    <row r="11" spans="2:11" ht="12">
      <c r="B11" s="61" t="s">
        <v>40</v>
      </c>
      <c r="C11" s="173">
        <v>9.318824983060306</v>
      </c>
      <c r="D11" s="173">
        <v>2.8056198063908164</v>
      </c>
      <c r="E11" s="173">
        <v>5.6076905470359355</v>
      </c>
      <c r="F11" s="173">
        <v>13.124918132995678</v>
      </c>
      <c r="G11" s="173">
        <v>13.046718707096067</v>
      </c>
      <c r="H11" s="173">
        <v>12.744870305845915</v>
      </c>
      <c r="I11" s="167">
        <f t="shared" si="0"/>
        <v>-0.5580134720395392</v>
      </c>
      <c r="J11" s="168">
        <f t="shared" si="1"/>
        <v>-1</v>
      </c>
      <c r="K11" s="166"/>
    </row>
    <row r="12" spans="2:11" s="1" customFormat="1" ht="12">
      <c r="B12" s="61" t="s">
        <v>43</v>
      </c>
      <c r="C12" s="173">
        <v>0.5580134720395392</v>
      </c>
      <c r="D12" s="173">
        <v>0.4240555127216654</v>
      </c>
      <c r="E12" s="173">
        <v>0.5310139620050355</v>
      </c>
      <c r="F12" s="173">
        <v>0.3580316989040737</v>
      </c>
      <c r="G12" s="173">
        <v>0.24712666222100185</v>
      </c>
      <c r="H12" s="173">
        <v>0</v>
      </c>
      <c r="I12" s="167">
        <f t="shared" si="0"/>
        <v>0.02277143080274177</v>
      </c>
      <c r="J12" s="168">
        <f t="shared" si="1"/>
        <v>1.4282810685249707</v>
      </c>
      <c r="K12" s="169"/>
    </row>
    <row r="13" spans="2:11" ht="12">
      <c r="B13" s="62" t="s">
        <v>38</v>
      </c>
      <c r="C13" s="174">
        <v>0.01594324205827255</v>
      </c>
      <c r="D13" s="174">
        <v>0.01713355606956224</v>
      </c>
      <c r="E13" s="174">
        <v>0.018310826276035707</v>
      </c>
      <c r="F13" s="174">
        <v>0.030563681613762387</v>
      </c>
      <c r="G13" s="174">
        <v>0.03922645432079394</v>
      </c>
      <c r="H13" s="174">
        <v>0.03871467286101432</v>
      </c>
      <c r="I13" s="166"/>
      <c r="J13" s="166"/>
      <c r="K13" s="166"/>
    </row>
    <row r="14" spans="2:11" ht="12">
      <c r="B14" s="1"/>
      <c r="I14" s="166"/>
      <c r="J14" s="166"/>
      <c r="K14" s="166"/>
    </row>
    <row r="15" spans="2:11" ht="15">
      <c r="B15" s="42" t="s">
        <v>31</v>
      </c>
      <c r="I15" s="166"/>
      <c r="J15" s="166"/>
      <c r="K15" s="166"/>
    </row>
    <row r="16" spans="9:11" ht="15">
      <c r="I16" s="166"/>
      <c r="J16" s="166"/>
      <c r="K16" s="166"/>
    </row>
    <row r="17" spans="9:11" ht="15">
      <c r="I17" s="166"/>
      <c r="J17" s="166"/>
      <c r="K17" s="166"/>
    </row>
    <row r="18" spans="9:11" ht="15">
      <c r="I18" s="166"/>
      <c r="J18" s="166"/>
      <c r="K18" s="166"/>
    </row>
    <row r="19" spans="9:11" ht="15">
      <c r="I19" s="166"/>
      <c r="J19" s="166"/>
      <c r="K19" s="166"/>
    </row>
    <row r="20" spans="9:11" ht="15">
      <c r="I20" s="166"/>
      <c r="J20" s="166"/>
      <c r="K20" s="166"/>
    </row>
    <row r="21" spans="9:11" ht="15">
      <c r="I21" s="166"/>
      <c r="J21" s="166"/>
      <c r="K21" s="166"/>
    </row>
    <row r="22" spans="9:11" ht="15">
      <c r="I22" s="166"/>
      <c r="J22" s="166"/>
      <c r="K22" s="166"/>
    </row>
    <row r="23" spans="9:11" ht="15">
      <c r="I23" s="166"/>
      <c r="J23" s="166"/>
      <c r="K23" s="166"/>
    </row>
  </sheetData>
  <mergeCells count="2">
    <mergeCell ref="C5:H5"/>
    <mergeCell ref="C7:H7"/>
  </mergeCells>
  <printOptions/>
  <pageMargins left="0.7" right="0.7" top="0.75" bottom="0.75" header="0.3" footer="0.3"/>
  <pageSetup horizontalDpi="200" verticalDpi="2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topLeftCell="A1">
      <selection activeCell="P27" sqref="P27:P28"/>
    </sheetView>
  </sheetViews>
  <sheetFormatPr defaultColWidth="9.140625" defaultRowHeight="15"/>
  <cols>
    <col min="1" max="1" width="9.140625" style="8" customWidth="1"/>
    <col min="2" max="2" width="22.8515625" style="8" customWidth="1"/>
    <col min="3" max="8" width="11.28125" style="8" customWidth="1"/>
    <col min="9" max="16384" width="9.140625" style="8" customWidth="1"/>
  </cols>
  <sheetData>
    <row r="1" ht="12">
      <c r="I1" s="6"/>
    </row>
    <row r="2" spans="2:8" ht="13.8">
      <c r="B2" s="98" t="s">
        <v>149</v>
      </c>
      <c r="C2" s="6"/>
      <c r="D2" s="6"/>
      <c r="E2" s="6"/>
      <c r="F2" s="6"/>
      <c r="G2" s="6"/>
      <c r="H2" s="6"/>
    </row>
    <row r="3" spans="1:7" ht="15">
      <c r="A3" s="27"/>
      <c r="E3" s="27"/>
      <c r="G3" s="27"/>
    </row>
    <row r="4" spans="1:8" ht="12">
      <c r="A4" s="27"/>
      <c r="B4" s="175"/>
      <c r="C4" s="10" t="s">
        <v>6</v>
      </c>
      <c r="D4" s="10" t="s">
        <v>7</v>
      </c>
      <c r="E4" s="10" t="s">
        <v>8</v>
      </c>
      <c r="F4" s="10" t="s">
        <v>9</v>
      </c>
      <c r="G4" s="10" t="s">
        <v>10</v>
      </c>
      <c r="H4" s="10" t="s">
        <v>11</v>
      </c>
    </row>
    <row r="5" spans="1:8" ht="24" customHeight="1">
      <c r="A5" s="27"/>
      <c r="B5" s="176"/>
      <c r="C5" s="186" t="s">
        <v>146</v>
      </c>
      <c r="D5" s="187"/>
      <c r="E5" s="187"/>
      <c r="F5" s="187"/>
      <c r="G5" s="187"/>
      <c r="H5" s="187"/>
    </row>
    <row r="6" spans="1:8" ht="12">
      <c r="A6" s="27"/>
      <c r="B6" s="177"/>
      <c r="C6" s="107">
        <v>1475165.6</v>
      </c>
      <c r="D6" s="107">
        <v>1505521.5</v>
      </c>
      <c r="E6" s="107">
        <v>1410951.9</v>
      </c>
      <c r="F6" s="107">
        <v>1457283.8</v>
      </c>
      <c r="G6" s="107">
        <v>1439650.5</v>
      </c>
      <c r="H6" s="107">
        <v>1443584.8</v>
      </c>
    </row>
    <row r="7" spans="1:8" ht="24" customHeight="1">
      <c r="A7" s="27"/>
      <c r="B7" s="178"/>
      <c r="C7" s="192" t="s">
        <v>126</v>
      </c>
      <c r="D7" s="193"/>
      <c r="E7" s="193"/>
      <c r="F7" s="193"/>
      <c r="G7" s="193"/>
      <c r="H7" s="193"/>
    </row>
    <row r="8" spans="1:8" ht="12">
      <c r="A8" s="27"/>
      <c r="B8" s="179" t="s">
        <v>1</v>
      </c>
      <c r="C8" s="118">
        <v>64.08132754722587</v>
      </c>
      <c r="D8" s="118">
        <v>63.70405869328336</v>
      </c>
      <c r="E8" s="118">
        <v>64.23043903906293</v>
      </c>
      <c r="F8" s="118">
        <v>63.029713224013065</v>
      </c>
      <c r="G8" s="118">
        <v>62.334274881299315</v>
      </c>
      <c r="H8" s="118">
        <v>62.641682012722775</v>
      </c>
    </row>
    <row r="9" spans="1:8" ht="12">
      <c r="A9" s="27"/>
      <c r="B9" s="180" t="s">
        <v>2</v>
      </c>
      <c r="C9" s="119">
        <v>22.341769629118247</v>
      </c>
      <c r="D9" s="119">
        <v>23.215722923917063</v>
      </c>
      <c r="E9" s="119">
        <v>23.973793862143708</v>
      </c>
      <c r="F9" s="119">
        <v>25.099668300711226</v>
      </c>
      <c r="G9" s="119">
        <v>24.666076940201805</v>
      </c>
      <c r="H9" s="119">
        <v>23.839167605533113</v>
      </c>
    </row>
    <row r="10" spans="1:8" ht="12">
      <c r="A10" s="27"/>
      <c r="B10" s="180" t="s">
        <v>0</v>
      </c>
      <c r="C10" s="119">
        <v>11.318281825443869</v>
      </c>
      <c r="D10" s="119">
        <v>10.812180364079824</v>
      </c>
      <c r="E10" s="119">
        <v>9.392708567882435</v>
      </c>
      <c r="F10" s="119">
        <v>9.35365506705008</v>
      </c>
      <c r="G10" s="119">
        <v>10.14146836332846</v>
      </c>
      <c r="H10" s="119">
        <v>10.433560951874805</v>
      </c>
    </row>
    <row r="11" spans="1:8" ht="12">
      <c r="A11" s="27"/>
      <c r="B11" s="180" t="s">
        <v>13</v>
      </c>
      <c r="C11" s="119">
        <v>1.9000239701901942</v>
      </c>
      <c r="D11" s="119">
        <v>1.812893406039037</v>
      </c>
      <c r="E11" s="119">
        <v>1.8214299155059788</v>
      </c>
      <c r="F11" s="119">
        <v>1.7622717002686779</v>
      </c>
      <c r="G11" s="119">
        <v>1.9697558539381606</v>
      </c>
      <c r="H11" s="119">
        <v>2.1626232140986796</v>
      </c>
    </row>
    <row r="12" spans="1:8" ht="12">
      <c r="A12" s="27"/>
      <c r="B12" s="181" t="s">
        <v>4</v>
      </c>
      <c r="C12" s="120">
        <v>0.357173459034023</v>
      </c>
      <c r="D12" s="120">
        <v>0.45446046436400944</v>
      </c>
      <c r="E12" s="120">
        <v>0.5811750209202738</v>
      </c>
      <c r="F12" s="120">
        <v>0.7530859809187476</v>
      </c>
      <c r="G12" s="120">
        <v>0.8810263324327676</v>
      </c>
      <c r="H12" s="120">
        <v>0.9116540988794007</v>
      </c>
    </row>
    <row r="13" spans="1:8" ht="24" customHeight="1">
      <c r="A13" s="27"/>
      <c r="B13" s="182"/>
      <c r="C13" s="213" t="s">
        <v>148</v>
      </c>
      <c r="D13" s="214"/>
      <c r="E13" s="214"/>
      <c r="F13" s="214"/>
      <c r="G13" s="214"/>
      <c r="H13" s="214"/>
    </row>
    <row r="14" spans="1:8" ht="12">
      <c r="A14" s="27"/>
      <c r="B14" s="177"/>
      <c r="C14" s="107">
        <v>492719.9</v>
      </c>
      <c r="D14" s="107">
        <v>490739.9</v>
      </c>
      <c r="E14" s="107">
        <v>474801.4</v>
      </c>
      <c r="F14" s="107">
        <v>502993.8</v>
      </c>
      <c r="G14" s="107">
        <v>496016</v>
      </c>
      <c r="H14" s="107">
        <v>520828.4</v>
      </c>
    </row>
    <row r="15" spans="1:8" ht="24" customHeight="1">
      <c r="A15" s="27"/>
      <c r="B15" s="178"/>
      <c r="C15" s="192" t="s">
        <v>126</v>
      </c>
      <c r="D15" s="193"/>
      <c r="E15" s="193"/>
      <c r="F15" s="193"/>
      <c r="G15" s="193"/>
      <c r="H15" s="193"/>
    </row>
    <row r="16" spans="1:8" ht="12">
      <c r="A16" s="27"/>
      <c r="B16" s="179" t="s">
        <v>1</v>
      </c>
      <c r="C16" s="118">
        <v>73.51138040091337</v>
      </c>
      <c r="D16" s="118">
        <v>73.56689358252711</v>
      </c>
      <c r="E16" s="118">
        <v>73.75367890659126</v>
      </c>
      <c r="F16" s="118">
        <v>71.55489789337364</v>
      </c>
      <c r="G16" s="118">
        <v>71.02732573142802</v>
      </c>
      <c r="H16" s="118">
        <v>71.53574958662008</v>
      </c>
    </row>
    <row r="17" spans="1:8" ht="12">
      <c r="A17" s="27"/>
      <c r="B17" s="180" t="s">
        <v>2</v>
      </c>
      <c r="C17" s="119">
        <v>14.327288181378506</v>
      </c>
      <c r="D17" s="119">
        <v>15.400479969124174</v>
      </c>
      <c r="E17" s="119">
        <v>15.791950065859112</v>
      </c>
      <c r="F17" s="119">
        <v>17.49339653888378</v>
      </c>
      <c r="G17" s="119">
        <v>16.955662720557402</v>
      </c>
      <c r="H17" s="119">
        <v>16.423797166206757</v>
      </c>
    </row>
    <row r="18" spans="1:8" ht="12">
      <c r="A18" s="27"/>
      <c r="B18" s="180" t="s">
        <v>13</v>
      </c>
      <c r="C18" s="119">
        <v>5.39448477725377</v>
      </c>
      <c r="D18" s="119">
        <v>5.147451837521261</v>
      </c>
      <c r="E18" s="119">
        <v>5.035579086329569</v>
      </c>
      <c r="F18" s="119">
        <v>4.9640969729646764</v>
      </c>
      <c r="G18" s="119">
        <v>5.581231250604819</v>
      </c>
      <c r="H18" s="119">
        <v>5.67778177994902</v>
      </c>
    </row>
    <row r="19" spans="1:8" ht="12">
      <c r="A19" s="27"/>
      <c r="B19" s="180" t="s">
        <v>0</v>
      </c>
      <c r="C19" s="119">
        <v>6.203788399859636</v>
      </c>
      <c r="D19" s="119">
        <v>5.186759829392311</v>
      </c>
      <c r="E19" s="119">
        <v>4.642319925762645</v>
      </c>
      <c r="F19" s="119">
        <v>4.917058619808038</v>
      </c>
      <c r="G19" s="119">
        <v>5.257189284216638</v>
      </c>
      <c r="H19" s="119">
        <v>5.128291775179694</v>
      </c>
    </row>
    <row r="20" spans="1:8" ht="12">
      <c r="A20" s="27"/>
      <c r="B20" s="180" t="s">
        <v>4</v>
      </c>
      <c r="C20" s="119">
        <v>0.561414304557214</v>
      </c>
      <c r="D20" s="119">
        <v>0.6966623256026258</v>
      </c>
      <c r="E20" s="119">
        <v>0.7747660390217889</v>
      </c>
      <c r="F20" s="119">
        <v>1.0687606885015284</v>
      </c>
      <c r="G20" s="119">
        <v>1.1718371988000387</v>
      </c>
      <c r="H20" s="119">
        <v>1.2293300442141786</v>
      </c>
    </row>
    <row r="21" spans="1:8" ht="12">
      <c r="A21" s="27"/>
      <c r="B21" s="180" t="s">
        <v>5</v>
      </c>
      <c r="C21" s="119">
        <v>0</v>
      </c>
      <c r="D21" s="119">
        <v>0</v>
      </c>
      <c r="E21" s="119">
        <v>0</v>
      </c>
      <c r="F21" s="119">
        <v>0</v>
      </c>
      <c r="G21" s="119">
        <v>0.005140963194735653</v>
      </c>
      <c r="H21" s="119">
        <v>0.004646444011117673</v>
      </c>
    </row>
    <row r="22" spans="1:8" ht="12">
      <c r="A22" s="27"/>
      <c r="B22" s="181" t="s">
        <v>12</v>
      </c>
      <c r="C22" s="120">
        <v>0.0016236405308573895</v>
      </c>
      <c r="D22" s="120">
        <v>0.0017320784391079674</v>
      </c>
      <c r="E22" s="120">
        <v>0.0017059764356212933</v>
      </c>
      <c r="F22" s="120">
        <v>0.0017694055075827973</v>
      </c>
      <c r="G22" s="120">
        <v>0.0016128511983484405</v>
      </c>
      <c r="H22" s="120">
        <v>0.00040320381914657493</v>
      </c>
    </row>
    <row r="23" spans="1:8" ht="24" customHeight="1">
      <c r="A23" s="27"/>
      <c r="B23" s="183"/>
      <c r="C23" s="215" t="s">
        <v>147</v>
      </c>
      <c r="D23" s="216"/>
      <c r="E23" s="216"/>
      <c r="F23" s="216"/>
      <c r="G23" s="216"/>
      <c r="H23" s="216"/>
    </row>
    <row r="24" spans="1:8" ht="12">
      <c r="A24" s="27"/>
      <c r="B24" s="184"/>
      <c r="C24" s="125">
        <f>+C14-C6</f>
        <v>-982445.7000000001</v>
      </c>
      <c r="D24" s="125">
        <f aca="true" t="shared" si="0" ref="D24:H24">+D14-D6</f>
        <v>-1014781.6</v>
      </c>
      <c r="E24" s="125">
        <f t="shared" si="0"/>
        <v>-936150.4999999999</v>
      </c>
      <c r="F24" s="125">
        <f t="shared" si="0"/>
        <v>-954290</v>
      </c>
      <c r="G24" s="125">
        <f t="shared" si="0"/>
        <v>-943634.5</v>
      </c>
      <c r="H24" s="125">
        <f t="shared" si="0"/>
        <v>-922756.4</v>
      </c>
    </row>
    <row r="25" spans="1:8" s="54" customFormat="1" ht="12">
      <c r="A25" s="51"/>
      <c r="B25" s="52"/>
      <c r="C25" s="102"/>
      <c r="D25" s="102"/>
      <c r="E25" s="102"/>
      <c r="F25" s="102"/>
      <c r="G25" s="102"/>
      <c r="H25" s="102"/>
    </row>
    <row r="26" spans="1:7" ht="15">
      <c r="A26" s="27"/>
      <c r="B26" s="8" t="s">
        <v>59</v>
      </c>
      <c r="D26" s="27"/>
      <c r="F26" s="27"/>
      <c r="G26" s="27"/>
    </row>
    <row r="27" spans="6:7" ht="15">
      <c r="F27" s="27"/>
      <c r="G27" s="27"/>
    </row>
    <row r="29" spans="2:9" ht="12">
      <c r="B29" s="80"/>
      <c r="I29" s="27"/>
    </row>
    <row r="30" spans="2:9" ht="15">
      <c r="B30" s="7"/>
      <c r="C30" s="7"/>
      <c r="D30" s="7"/>
      <c r="E30" s="7"/>
      <c r="F30" s="7"/>
      <c r="G30" s="7"/>
      <c r="H30" s="7"/>
      <c r="I30" s="7"/>
    </row>
    <row r="31" spans="2:14" ht="15">
      <c r="B31" s="33"/>
      <c r="C31" s="33"/>
      <c r="D31" s="33"/>
      <c r="E31" s="33"/>
      <c r="F31" s="33"/>
      <c r="G31" s="33"/>
      <c r="H31" s="33"/>
      <c r="I31" s="33"/>
      <c r="J31" s="27"/>
      <c r="K31" s="27"/>
      <c r="L31" s="27"/>
      <c r="M31" s="27"/>
      <c r="N31" s="27"/>
    </row>
    <row r="32" spans="2:14" ht="15">
      <c r="B32" s="33"/>
      <c r="C32" s="33"/>
      <c r="D32" s="33"/>
      <c r="E32" s="33"/>
      <c r="F32" s="33"/>
      <c r="G32" s="33"/>
      <c r="H32" s="33"/>
      <c r="I32" s="33"/>
      <c r="J32" s="27"/>
      <c r="K32" s="27"/>
      <c r="L32" s="27"/>
      <c r="M32" s="27"/>
      <c r="N32" s="27"/>
    </row>
    <row r="33" spans="2:14" ht="15">
      <c r="B33" s="33"/>
      <c r="C33" s="33"/>
      <c r="D33" s="33"/>
      <c r="E33" s="33"/>
      <c r="F33" s="33"/>
      <c r="G33" s="33"/>
      <c r="H33" s="33"/>
      <c r="I33" s="33"/>
      <c r="J33" s="27"/>
      <c r="K33" s="27"/>
      <c r="L33" s="27"/>
      <c r="M33" s="27"/>
      <c r="N33" s="27"/>
    </row>
    <row r="34" spans="2:14" ht="12">
      <c r="B34" s="17"/>
      <c r="C34" s="95"/>
      <c r="D34" s="95"/>
      <c r="E34" s="95"/>
      <c r="F34" s="95"/>
      <c r="G34" s="95"/>
      <c r="H34" s="95"/>
      <c r="I34" s="27"/>
      <c r="J34" s="27"/>
      <c r="K34" s="27"/>
      <c r="L34" s="27"/>
      <c r="M34" s="27"/>
      <c r="N34" s="27"/>
    </row>
    <row r="35" spans="2:14" ht="12">
      <c r="B35" s="17"/>
      <c r="C35" s="95"/>
      <c r="D35" s="95"/>
      <c r="E35" s="95"/>
      <c r="F35" s="95"/>
      <c r="G35" s="95"/>
      <c r="H35" s="95"/>
      <c r="I35" s="27"/>
      <c r="J35" s="27"/>
      <c r="K35" s="27"/>
      <c r="L35" s="27"/>
      <c r="M35" s="27"/>
      <c r="N35" s="27"/>
    </row>
    <row r="36" spans="2:14" ht="12">
      <c r="B36" s="17"/>
      <c r="C36" s="95"/>
      <c r="D36" s="95"/>
      <c r="E36" s="95"/>
      <c r="F36" s="95"/>
      <c r="G36" s="95"/>
      <c r="H36" s="95"/>
      <c r="I36" s="27"/>
      <c r="J36" s="27"/>
      <c r="K36" s="27"/>
      <c r="L36" s="27"/>
      <c r="M36" s="27"/>
      <c r="N36" s="27"/>
    </row>
    <row r="37" spans="2:14" ht="12">
      <c r="B37" s="17"/>
      <c r="C37" s="95"/>
      <c r="D37" s="95"/>
      <c r="E37" s="95"/>
      <c r="F37" s="95"/>
      <c r="G37" s="95"/>
      <c r="H37" s="95"/>
      <c r="I37" s="27"/>
      <c r="J37" s="27"/>
      <c r="K37" s="27"/>
      <c r="L37" s="27"/>
      <c r="M37" s="27"/>
      <c r="N37" s="27"/>
    </row>
    <row r="38" spans="2:14" ht="12">
      <c r="B38" s="17"/>
      <c r="C38" s="95"/>
      <c r="D38" s="95"/>
      <c r="E38" s="95"/>
      <c r="F38" s="95"/>
      <c r="G38" s="95"/>
      <c r="H38" s="95"/>
      <c r="I38" s="27"/>
      <c r="J38" s="27"/>
      <c r="K38" s="27"/>
      <c r="L38" s="27"/>
      <c r="M38" s="27"/>
      <c r="N38" s="27"/>
    </row>
    <row r="39" spans="2:14" ht="12">
      <c r="B39" s="17"/>
      <c r="C39" s="95"/>
      <c r="D39" s="95"/>
      <c r="E39" s="95"/>
      <c r="F39" s="95"/>
      <c r="G39" s="95"/>
      <c r="H39" s="95"/>
      <c r="I39" s="27"/>
      <c r="J39" s="27"/>
      <c r="K39" s="27"/>
      <c r="L39" s="27"/>
      <c r="M39" s="27"/>
      <c r="N39" s="27"/>
    </row>
    <row r="40" spans="2:14" ht="12">
      <c r="B40" s="17"/>
      <c r="C40" s="95"/>
      <c r="D40" s="95"/>
      <c r="E40" s="95"/>
      <c r="F40" s="95"/>
      <c r="G40" s="95"/>
      <c r="H40" s="95"/>
      <c r="I40" s="27"/>
      <c r="J40" s="27"/>
      <c r="K40" s="27"/>
      <c r="L40" s="27"/>
      <c r="M40" s="27"/>
      <c r="N40" s="27"/>
    </row>
    <row r="41" spans="2:14" ht="12">
      <c r="B41" s="17"/>
      <c r="C41" s="21"/>
      <c r="D41" s="21"/>
      <c r="E41" s="21"/>
      <c r="F41" s="21"/>
      <c r="G41" s="21"/>
      <c r="H41" s="21"/>
      <c r="I41" s="27"/>
      <c r="J41" s="27"/>
      <c r="K41" s="27"/>
      <c r="L41" s="27"/>
      <c r="M41" s="27"/>
      <c r="N41" s="27"/>
    </row>
    <row r="42" spans="2:14" ht="15">
      <c r="B42" s="96"/>
      <c r="C42" s="27"/>
      <c r="D42" s="27"/>
      <c r="E42" s="27"/>
      <c r="F42" s="27"/>
      <c r="G42" s="27"/>
      <c r="H42" s="27"/>
      <c r="I42" s="27"/>
      <c r="J42" s="27"/>
      <c r="K42" s="27"/>
      <c r="L42" s="27"/>
      <c r="M42" s="27"/>
      <c r="N42" s="27"/>
    </row>
    <row r="43" spans="2:14" ht="15">
      <c r="B43" s="27"/>
      <c r="C43" s="27"/>
      <c r="D43" s="27"/>
      <c r="E43" s="27"/>
      <c r="F43" s="27"/>
      <c r="G43" s="27"/>
      <c r="H43" s="97"/>
      <c r="I43" s="27"/>
      <c r="J43" s="27"/>
      <c r="K43" s="27"/>
      <c r="L43" s="27"/>
      <c r="M43" s="27"/>
      <c r="N43" s="27"/>
    </row>
    <row r="44" spans="2:14" ht="15">
      <c r="B44" s="27"/>
      <c r="C44" s="27"/>
      <c r="D44" s="27"/>
      <c r="E44" s="27"/>
      <c r="F44" s="27"/>
      <c r="G44" s="27"/>
      <c r="H44" s="27"/>
      <c r="I44" s="27"/>
      <c r="J44" s="27"/>
      <c r="K44" s="27"/>
      <c r="L44" s="27"/>
      <c r="M44" s="27"/>
      <c r="N44" s="27"/>
    </row>
    <row r="45" spans="2:14" ht="15">
      <c r="B45" s="27"/>
      <c r="C45" s="27"/>
      <c r="D45" s="27"/>
      <c r="E45" s="27"/>
      <c r="F45" s="27"/>
      <c r="G45" s="27"/>
      <c r="H45" s="27"/>
      <c r="I45" s="27"/>
      <c r="J45" s="27"/>
      <c r="K45" s="27"/>
      <c r="L45" s="27"/>
      <c r="M45" s="27"/>
      <c r="N45" s="27"/>
    </row>
    <row r="46" spans="2:14" ht="15">
      <c r="B46" s="27"/>
      <c r="C46" s="27"/>
      <c r="D46" s="27"/>
      <c r="E46" s="27"/>
      <c r="F46" s="27"/>
      <c r="G46" s="27"/>
      <c r="H46" s="27"/>
      <c r="I46" s="27"/>
      <c r="J46" s="27"/>
      <c r="K46" s="27"/>
      <c r="L46" s="27"/>
      <c r="M46" s="27"/>
      <c r="N46" s="27"/>
    </row>
    <row r="47" spans="2:14" ht="15">
      <c r="B47" s="27"/>
      <c r="C47" s="27"/>
      <c r="D47" s="27"/>
      <c r="E47" s="27"/>
      <c r="F47" s="27"/>
      <c r="G47" s="27"/>
      <c r="H47" s="27"/>
      <c r="I47" s="27"/>
      <c r="J47" s="27"/>
      <c r="K47" s="27"/>
      <c r="L47" s="27"/>
      <c r="M47" s="27"/>
      <c r="N47" s="27"/>
    </row>
    <row r="48" spans="2:14" ht="15">
      <c r="B48" s="27"/>
      <c r="C48" s="27"/>
      <c r="D48" s="27"/>
      <c r="E48" s="27"/>
      <c r="F48" s="27"/>
      <c r="G48" s="27"/>
      <c r="H48" s="27"/>
      <c r="I48" s="27"/>
      <c r="J48" s="27"/>
      <c r="K48" s="27"/>
      <c r="L48" s="27"/>
      <c r="M48" s="27"/>
      <c r="N48" s="27"/>
    </row>
    <row r="49" spans="2:14" ht="15">
      <c r="B49" s="27"/>
      <c r="C49" s="27"/>
      <c r="D49" s="27"/>
      <c r="E49" s="27"/>
      <c r="F49" s="27"/>
      <c r="G49" s="27"/>
      <c r="H49" s="27"/>
      <c r="I49" s="27"/>
      <c r="J49" s="27"/>
      <c r="K49" s="27"/>
      <c r="L49" s="27"/>
      <c r="M49" s="27"/>
      <c r="N49" s="27"/>
    </row>
  </sheetData>
  <mergeCells count="5">
    <mergeCell ref="C5:H5"/>
    <mergeCell ref="C13:H13"/>
    <mergeCell ref="C7:H7"/>
    <mergeCell ref="C15:H15"/>
    <mergeCell ref="C23:H2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showGridLines="0" workbookViewId="0" topLeftCell="A1">
      <selection activeCell="B2" sqref="B2:G2"/>
    </sheetView>
  </sheetViews>
  <sheetFormatPr defaultColWidth="9.140625" defaultRowHeight="15"/>
  <cols>
    <col min="1" max="1" width="9.140625" style="8" customWidth="1"/>
    <col min="2" max="2" width="11.421875" style="8" customWidth="1"/>
    <col min="3" max="8" width="8.57421875" style="8" customWidth="1"/>
    <col min="9" max="16384" width="9.140625" style="8" customWidth="1"/>
  </cols>
  <sheetData>
    <row r="2" spans="2:7" ht="13.8">
      <c r="B2" s="217" t="s">
        <v>70</v>
      </c>
      <c r="C2" s="218"/>
      <c r="D2" s="219"/>
      <c r="E2" s="219"/>
      <c r="F2" s="219"/>
      <c r="G2" s="219"/>
    </row>
    <row r="3" spans="2:3" ht="15">
      <c r="B3" s="7" t="s">
        <v>57</v>
      </c>
      <c r="C3" s="7"/>
    </row>
    <row r="5" spans="2:8" ht="12">
      <c r="B5" s="10"/>
      <c r="C5" s="10">
        <v>2007</v>
      </c>
      <c r="D5" s="14">
        <v>2008</v>
      </c>
      <c r="E5" s="14">
        <v>2009</v>
      </c>
      <c r="F5" s="14">
        <v>2010</v>
      </c>
      <c r="G5" s="14">
        <v>2011</v>
      </c>
      <c r="H5" s="14">
        <v>2012</v>
      </c>
    </row>
    <row r="6" spans="2:8" ht="12">
      <c r="B6" s="71" t="s">
        <v>34</v>
      </c>
      <c r="C6" s="72">
        <v>1245</v>
      </c>
      <c r="D6" s="72">
        <v>1296</v>
      </c>
      <c r="E6" s="72">
        <v>1122</v>
      </c>
      <c r="F6" s="72">
        <v>627</v>
      </c>
      <c r="G6" s="72">
        <v>633</v>
      </c>
      <c r="H6" s="72">
        <v>874</v>
      </c>
    </row>
    <row r="7" spans="5:7" ht="15">
      <c r="E7" s="27"/>
      <c r="G7" s="27"/>
    </row>
    <row r="8" spans="2:3" ht="15">
      <c r="B8" s="7" t="s">
        <v>37</v>
      </c>
      <c r="C8" s="7"/>
    </row>
    <row r="12" ht="15">
      <c r="B12" s="8" t="s">
        <v>65</v>
      </c>
    </row>
    <row r="13" ht="15">
      <c r="B13" s="89" t="s">
        <v>64</v>
      </c>
    </row>
  </sheetData>
  <mergeCells count="1">
    <mergeCell ref="B2:G2"/>
  </mergeCells>
  <hyperlinks>
    <hyperlink ref="B13" r:id="rId1" display="http://www.iea.org/statistics/statisticssearch/report/?&amp;country=CHILE&amp;year=2012&amp;product=Indicators"/>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showGridLines="0" workbookViewId="0" topLeftCell="A1">
      <selection activeCell="B2" sqref="B2:G2"/>
    </sheetView>
  </sheetViews>
  <sheetFormatPr defaultColWidth="9.140625" defaultRowHeight="15"/>
  <cols>
    <col min="1" max="1" width="9.140625" style="8" customWidth="1"/>
    <col min="2" max="2" width="7.7109375" style="8" customWidth="1"/>
    <col min="3" max="3" width="17.57421875" style="8" customWidth="1"/>
    <col min="4" max="8" width="10.00390625" style="8" customWidth="1"/>
    <col min="9" max="15" width="9.140625" style="8" customWidth="1"/>
    <col min="16" max="16384" width="9.140625" style="8" customWidth="1"/>
  </cols>
  <sheetData>
    <row r="2" spans="2:9" ht="13.8">
      <c r="B2" s="78" t="s">
        <v>74</v>
      </c>
      <c r="C2" s="80"/>
      <c r="D2" s="80"/>
      <c r="E2" s="80"/>
      <c r="F2" s="80"/>
      <c r="I2" s="27"/>
    </row>
    <row r="3" spans="1:9" ht="15">
      <c r="A3" s="27"/>
      <c r="B3" s="7" t="s">
        <v>52</v>
      </c>
      <c r="I3" s="27"/>
    </row>
    <row r="4" spans="1:9" ht="15">
      <c r="A4" s="27"/>
      <c r="I4" s="27"/>
    </row>
    <row r="5" spans="1:9" ht="12">
      <c r="A5" s="27"/>
      <c r="B5" s="14"/>
      <c r="C5" s="14" t="s">
        <v>6</v>
      </c>
      <c r="D5" s="14" t="s">
        <v>7</v>
      </c>
      <c r="E5" s="14" t="s">
        <v>8</v>
      </c>
      <c r="F5" s="14" t="s">
        <v>9</v>
      </c>
      <c r="G5" s="14" t="s">
        <v>10</v>
      </c>
      <c r="H5" s="14" t="s">
        <v>11</v>
      </c>
      <c r="I5" s="27"/>
    </row>
    <row r="6" spans="1:9" ht="12">
      <c r="A6" s="27"/>
      <c r="B6" s="37" t="s">
        <v>58</v>
      </c>
      <c r="C6" s="39">
        <v>492719.9</v>
      </c>
      <c r="D6" s="39">
        <v>490739.9</v>
      </c>
      <c r="E6" s="39">
        <v>474801.4</v>
      </c>
      <c r="F6" s="39">
        <v>502993.8</v>
      </c>
      <c r="G6" s="39">
        <v>496016</v>
      </c>
      <c r="H6" s="39">
        <v>520828.4</v>
      </c>
      <c r="I6" s="27"/>
    </row>
    <row r="7" spans="1:9" ht="12">
      <c r="A7" s="27"/>
      <c r="B7" s="36" t="s">
        <v>1</v>
      </c>
      <c r="C7" s="73">
        <v>73.51138040091337</v>
      </c>
      <c r="D7" s="73">
        <v>73.56689358252711</v>
      </c>
      <c r="E7" s="73">
        <v>73.75367890659126</v>
      </c>
      <c r="F7" s="73">
        <v>71.55489789337364</v>
      </c>
      <c r="G7" s="73">
        <v>71.02732573142802</v>
      </c>
      <c r="H7" s="73">
        <v>71.53574958662008</v>
      </c>
      <c r="I7" s="27"/>
    </row>
    <row r="8" spans="1:9" ht="12">
      <c r="A8" s="27"/>
      <c r="B8" s="35" t="s">
        <v>2</v>
      </c>
      <c r="C8" s="70">
        <v>14.327288181378506</v>
      </c>
      <c r="D8" s="70">
        <v>15.400479969124174</v>
      </c>
      <c r="E8" s="70">
        <v>15.791950065859112</v>
      </c>
      <c r="F8" s="70">
        <v>17.49339653888378</v>
      </c>
      <c r="G8" s="70">
        <v>16.955662720557402</v>
      </c>
      <c r="H8" s="70">
        <v>16.423797166206757</v>
      </c>
      <c r="I8" s="27"/>
    </row>
    <row r="9" spans="1:9" ht="12">
      <c r="A9" s="27"/>
      <c r="B9" s="35" t="s">
        <v>13</v>
      </c>
      <c r="C9" s="70">
        <v>5.39448477725377</v>
      </c>
      <c r="D9" s="70">
        <v>5.147451837521261</v>
      </c>
      <c r="E9" s="70">
        <v>5.035579086329569</v>
      </c>
      <c r="F9" s="70">
        <v>4.9640969729646764</v>
      </c>
      <c r="G9" s="70">
        <v>5.581231250604819</v>
      </c>
      <c r="H9" s="70">
        <v>5.67778177994902</v>
      </c>
      <c r="I9" s="27"/>
    </row>
    <row r="10" spans="1:9" ht="12">
      <c r="A10" s="27"/>
      <c r="B10" s="35" t="s">
        <v>0</v>
      </c>
      <c r="C10" s="70">
        <v>6.203788399859636</v>
      </c>
      <c r="D10" s="70">
        <v>5.186759829392311</v>
      </c>
      <c r="E10" s="70">
        <v>4.642319925762645</v>
      </c>
      <c r="F10" s="70">
        <v>4.917058619808038</v>
      </c>
      <c r="G10" s="70">
        <v>5.257189284216638</v>
      </c>
      <c r="H10" s="70">
        <v>5.128291775179694</v>
      </c>
      <c r="I10" s="27"/>
    </row>
    <row r="11" spans="1:9" ht="12">
      <c r="A11" s="27"/>
      <c r="B11" s="55" t="s">
        <v>4</v>
      </c>
      <c r="C11" s="74">
        <v>0.561414304557214</v>
      </c>
      <c r="D11" s="74">
        <v>0.6966623256026258</v>
      </c>
      <c r="E11" s="74">
        <v>0.7747660390217889</v>
      </c>
      <c r="F11" s="74">
        <v>1.0687606885015284</v>
      </c>
      <c r="G11" s="74">
        <v>1.1718371988000387</v>
      </c>
      <c r="H11" s="74">
        <v>1.2293300442141786</v>
      </c>
      <c r="I11" s="27"/>
    </row>
    <row r="12" spans="1:9" ht="12">
      <c r="A12" s="27"/>
      <c r="B12" s="17"/>
      <c r="C12" s="21"/>
      <c r="D12" s="21"/>
      <c r="E12" s="21"/>
      <c r="F12" s="21"/>
      <c r="G12" s="21"/>
      <c r="H12" s="21"/>
      <c r="I12" s="27"/>
    </row>
    <row r="13" spans="1:9" ht="15">
      <c r="A13" s="27"/>
      <c r="B13" s="38" t="s">
        <v>25</v>
      </c>
      <c r="E13" s="27"/>
      <c r="I13" s="27"/>
    </row>
    <row r="14" spans="1:9" ht="15">
      <c r="A14" s="27"/>
      <c r="I14" s="27"/>
    </row>
    <row r="22" ht="15" customHeight="1"/>
    <row r="23" ht="15" customHeight="1"/>
    <row r="25" ht="15" customHeight="1"/>
    <row r="26" ht="15" customHeight="1"/>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09"/>
  <sheetViews>
    <sheetView showGridLines="0" workbookViewId="0" topLeftCell="A1">
      <selection activeCell="A8" sqref="A8"/>
    </sheetView>
  </sheetViews>
  <sheetFormatPr defaultColWidth="10.421875" defaultRowHeight="15"/>
  <cols>
    <col min="1" max="1" width="10.421875" style="49" customWidth="1"/>
    <col min="2" max="16384" width="10.421875" style="8" customWidth="1"/>
  </cols>
  <sheetData>
    <row r="2" spans="2:15" s="75" customFormat="1" ht="13.8">
      <c r="B2" s="98" t="s">
        <v>127</v>
      </c>
      <c r="C2" s="76"/>
      <c r="D2" s="76"/>
      <c r="E2" s="76"/>
      <c r="F2" s="76"/>
      <c r="K2" s="76"/>
      <c r="L2" s="76"/>
      <c r="M2" s="76"/>
      <c r="N2" s="76"/>
      <c r="O2" s="76"/>
    </row>
    <row r="3" spans="2:3" ht="15">
      <c r="B3" s="7" t="s">
        <v>128</v>
      </c>
      <c r="C3" s="7"/>
    </row>
    <row r="4" spans="7:17" ht="12">
      <c r="G4" s="6"/>
      <c r="H4" s="6"/>
      <c r="P4" s="6"/>
      <c r="Q4" s="6"/>
    </row>
    <row r="5" spans="2:15" ht="12">
      <c r="B5" s="6"/>
      <c r="C5" s="6"/>
      <c r="D5" s="6"/>
      <c r="E5" s="6"/>
      <c r="F5" s="6"/>
      <c r="O5" s="6"/>
    </row>
    <row r="35" ht="15">
      <c r="B35" s="57" t="s">
        <v>35</v>
      </c>
    </row>
    <row r="49" spans="1:2" ht="24">
      <c r="A49" s="58" t="s">
        <v>30</v>
      </c>
      <c r="B49" s="59">
        <v>2012</v>
      </c>
    </row>
    <row r="50" spans="1:2" ht="24">
      <c r="A50" s="45" t="s">
        <v>38</v>
      </c>
      <c r="B50" s="43">
        <v>0.7208643015860854</v>
      </c>
    </row>
    <row r="51" spans="1:2" ht="24">
      <c r="A51" s="46" t="s">
        <v>39</v>
      </c>
      <c r="B51" s="43">
        <v>0.13286338211631293</v>
      </c>
    </row>
    <row r="52" spans="1:2" ht="12">
      <c r="A52" s="44" t="s">
        <v>40</v>
      </c>
      <c r="B52" s="43">
        <v>0.07884453298597809</v>
      </c>
    </row>
    <row r="53" spans="1:2" ht="12">
      <c r="A53" s="44" t="s">
        <v>41</v>
      </c>
      <c r="B53" s="43">
        <v>0.040763159911117924</v>
      </c>
    </row>
    <row r="54" spans="1:2" ht="12">
      <c r="A54" s="64" t="s">
        <v>42</v>
      </c>
      <c r="B54" s="43">
        <v>0.022603631905601104</v>
      </c>
    </row>
    <row r="57" ht="12">
      <c r="A57" s="81" t="s">
        <v>77</v>
      </c>
    </row>
    <row r="58" ht="12">
      <c r="A58" s="81" t="s">
        <v>78</v>
      </c>
    </row>
    <row r="59" ht="12">
      <c r="A59" s="81" t="s">
        <v>79</v>
      </c>
    </row>
    <row r="60" ht="12">
      <c r="A60" s="81" t="s">
        <v>80</v>
      </c>
    </row>
    <row r="61" ht="15">
      <c r="A61" s="82" t="s">
        <v>81</v>
      </c>
    </row>
    <row r="62" spans="1:4" ht="12">
      <c r="A62" s="83" t="s">
        <v>82</v>
      </c>
      <c r="B62" s="84" t="s">
        <v>83</v>
      </c>
      <c r="C62" s="85" t="s">
        <v>84</v>
      </c>
      <c r="D62" s="8" t="s">
        <v>85</v>
      </c>
    </row>
    <row r="63" spans="1:4" ht="12">
      <c r="A63" s="85" t="s">
        <v>86</v>
      </c>
      <c r="B63" s="8" t="s">
        <v>85</v>
      </c>
      <c r="C63" s="67" t="s">
        <v>11</v>
      </c>
      <c r="D63" s="8" t="s">
        <v>85</v>
      </c>
    </row>
    <row r="64" spans="1:4" ht="12">
      <c r="A64" s="66" t="s">
        <v>66</v>
      </c>
      <c r="B64" s="8" t="s">
        <v>85</v>
      </c>
      <c r="C64" s="86">
        <v>90590.46615255171</v>
      </c>
      <c r="D64" s="8" t="s">
        <v>85</v>
      </c>
    </row>
    <row r="65" spans="1:4" ht="15">
      <c r="A65" s="8" t="s">
        <v>85</v>
      </c>
      <c r="B65" s="8" t="s">
        <v>85</v>
      </c>
      <c r="C65" s="8" t="s">
        <v>85</v>
      </c>
      <c r="D65" s="8" t="s">
        <v>85</v>
      </c>
    </row>
    <row r="66" spans="1:4" ht="12">
      <c r="A66" s="83" t="s">
        <v>87</v>
      </c>
      <c r="B66" s="84" t="s">
        <v>88</v>
      </c>
      <c r="C66" s="85" t="s">
        <v>84</v>
      </c>
      <c r="D66" s="8" t="s">
        <v>85</v>
      </c>
    </row>
    <row r="67" spans="1:4" ht="12">
      <c r="A67" s="85" t="s">
        <v>86</v>
      </c>
      <c r="B67" s="8" t="s">
        <v>85</v>
      </c>
      <c r="C67" s="67" t="s">
        <v>11</v>
      </c>
      <c r="D67" s="8" t="s">
        <v>85</v>
      </c>
    </row>
    <row r="68" spans="1:4" ht="12">
      <c r="A68" s="66" t="s">
        <v>66</v>
      </c>
      <c r="B68" s="8" t="s">
        <v>85</v>
      </c>
      <c r="C68" s="86">
        <v>2331.89987690565</v>
      </c>
      <c r="D68" s="8" t="s">
        <v>85</v>
      </c>
    </row>
    <row r="69" spans="1:4" ht="15">
      <c r="A69" s="8" t="s">
        <v>85</v>
      </c>
      <c r="B69" s="8" t="s">
        <v>85</v>
      </c>
      <c r="C69" s="8" t="s">
        <v>85</v>
      </c>
      <c r="D69" s="8" t="s">
        <v>85</v>
      </c>
    </row>
    <row r="70" spans="1:4" ht="12">
      <c r="A70" s="83" t="s">
        <v>89</v>
      </c>
      <c r="B70" s="84" t="s">
        <v>88</v>
      </c>
      <c r="C70" s="85" t="s">
        <v>84</v>
      </c>
      <c r="D70" s="8" t="s">
        <v>85</v>
      </c>
    </row>
    <row r="71" spans="1:4" ht="12">
      <c r="A71" s="85" t="s">
        <v>86</v>
      </c>
      <c r="B71" s="8" t="s">
        <v>85</v>
      </c>
      <c r="C71" s="67" t="s">
        <v>11</v>
      </c>
      <c r="D71" s="8" t="s">
        <v>85</v>
      </c>
    </row>
    <row r="72" spans="1:4" ht="12">
      <c r="A72" s="66" t="s">
        <v>66</v>
      </c>
      <c r="B72" s="8" t="s">
        <v>85</v>
      </c>
      <c r="C72" s="86">
        <v>8289.97569887867</v>
      </c>
      <c r="D72" s="8" t="s">
        <v>85</v>
      </c>
    </row>
    <row r="73" spans="1:4" ht="15">
      <c r="A73" s="8" t="s">
        <v>85</v>
      </c>
      <c r="B73" s="8" t="s">
        <v>85</v>
      </c>
      <c r="C73" s="8" t="s">
        <v>85</v>
      </c>
      <c r="D73" s="8" t="s">
        <v>85</v>
      </c>
    </row>
    <row r="74" spans="1:4" ht="12">
      <c r="A74" s="83" t="s">
        <v>90</v>
      </c>
      <c r="B74" s="84" t="s">
        <v>88</v>
      </c>
      <c r="C74" s="85" t="s">
        <v>84</v>
      </c>
      <c r="D74" s="8" t="s">
        <v>85</v>
      </c>
    </row>
    <row r="75" spans="1:4" ht="12">
      <c r="A75" s="85" t="s">
        <v>86</v>
      </c>
      <c r="B75" s="8" t="s">
        <v>85</v>
      </c>
      <c r="C75" s="67" t="s">
        <v>11</v>
      </c>
      <c r="D75" s="8" t="s">
        <v>85</v>
      </c>
    </row>
    <row r="76" spans="1:4" ht="12">
      <c r="A76" s="66" t="s">
        <v>66</v>
      </c>
      <c r="B76" s="8" t="s">
        <v>85</v>
      </c>
      <c r="C76" s="86">
        <v>2692.97325207403</v>
      </c>
      <c r="D76" s="8" t="s">
        <v>85</v>
      </c>
    </row>
    <row r="77" spans="1:4" ht="15">
      <c r="A77" s="8" t="s">
        <v>85</v>
      </c>
      <c r="B77" s="8" t="s">
        <v>85</v>
      </c>
      <c r="C77" s="8" t="s">
        <v>85</v>
      </c>
      <c r="D77" s="8" t="s">
        <v>85</v>
      </c>
    </row>
    <row r="78" spans="1:4" ht="12">
      <c r="A78" s="83" t="s">
        <v>91</v>
      </c>
      <c r="B78" s="84" t="s">
        <v>88</v>
      </c>
      <c r="C78" s="85" t="s">
        <v>84</v>
      </c>
      <c r="D78" s="8" t="s">
        <v>85</v>
      </c>
    </row>
    <row r="79" spans="1:4" ht="12">
      <c r="A79" s="85" t="s">
        <v>86</v>
      </c>
      <c r="B79" s="8" t="s">
        <v>85</v>
      </c>
      <c r="C79" s="67" t="s">
        <v>11</v>
      </c>
      <c r="D79" s="8" t="s">
        <v>85</v>
      </c>
    </row>
    <row r="80" spans="1:4" ht="12">
      <c r="A80" s="66" t="s">
        <v>66</v>
      </c>
      <c r="B80" s="8" t="s">
        <v>85</v>
      </c>
      <c r="C80" s="86">
        <v>12491.8650571518</v>
      </c>
      <c r="D80" s="8" t="s">
        <v>85</v>
      </c>
    </row>
    <row r="81" spans="1:4" ht="15">
      <c r="A81" s="8" t="s">
        <v>85</v>
      </c>
      <c r="B81" s="8" t="s">
        <v>85</v>
      </c>
      <c r="C81" s="8" t="s">
        <v>85</v>
      </c>
      <c r="D81" s="8" t="s">
        <v>85</v>
      </c>
    </row>
    <row r="82" spans="1:4" ht="12">
      <c r="A82" s="83" t="s">
        <v>92</v>
      </c>
      <c r="B82" s="8" t="s">
        <v>85</v>
      </c>
      <c r="C82" s="85" t="s">
        <v>84</v>
      </c>
      <c r="D82" s="8" t="s">
        <v>85</v>
      </c>
    </row>
    <row r="83" spans="1:4" ht="12">
      <c r="A83" s="85" t="s">
        <v>86</v>
      </c>
      <c r="B83" s="8" t="s">
        <v>85</v>
      </c>
      <c r="C83" s="67" t="s">
        <v>11</v>
      </c>
      <c r="D83" s="8" t="s">
        <v>85</v>
      </c>
    </row>
    <row r="84" spans="1:4" ht="12">
      <c r="A84" s="66" t="s">
        <v>66</v>
      </c>
      <c r="B84" s="8" t="s">
        <v>85</v>
      </c>
      <c r="C84" s="87" t="s">
        <v>93</v>
      </c>
      <c r="D84" s="8" t="s">
        <v>85</v>
      </c>
    </row>
    <row r="85" spans="1:4" ht="15">
      <c r="A85" s="8" t="s">
        <v>85</v>
      </c>
      <c r="B85" s="8" t="s">
        <v>85</v>
      </c>
      <c r="C85" s="8" t="s">
        <v>85</v>
      </c>
      <c r="D85" s="8" t="s">
        <v>85</v>
      </c>
    </row>
    <row r="86" spans="1:4" ht="12">
      <c r="A86" s="83" t="s">
        <v>94</v>
      </c>
      <c r="B86" s="8" t="s">
        <v>85</v>
      </c>
      <c r="C86" s="85" t="s">
        <v>84</v>
      </c>
      <c r="D86" s="8" t="s">
        <v>85</v>
      </c>
    </row>
    <row r="87" spans="1:4" ht="12">
      <c r="A87" s="85" t="s">
        <v>86</v>
      </c>
      <c r="B87" s="8" t="s">
        <v>85</v>
      </c>
      <c r="C87" s="67" t="s">
        <v>11</v>
      </c>
      <c r="D87" s="8" t="s">
        <v>85</v>
      </c>
    </row>
    <row r="88" spans="1:4" ht="12">
      <c r="A88" s="66" t="s">
        <v>66</v>
      </c>
      <c r="B88" s="8" t="s">
        <v>85</v>
      </c>
      <c r="C88" s="87" t="s">
        <v>93</v>
      </c>
      <c r="D88" s="8" t="s">
        <v>85</v>
      </c>
    </row>
    <row r="89" spans="1:4" ht="15">
      <c r="A89" s="8" t="s">
        <v>85</v>
      </c>
      <c r="B89" s="8" t="s">
        <v>85</v>
      </c>
      <c r="C89" s="8" t="s">
        <v>85</v>
      </c>
      <c r="D89" s="8" t="s">
        <v>85</v>
      </c>
    </row>
    <row r="90" spans="1:4" ht="12">
      <c r="A90" s="83" t="s">
        <v>95</v>
      </c>
      <c r="B90" s="84" t="s">
        <v>88</v>
      </c>
      <c r="C90" s="85" t="s">
        <v>84</v>
      </c>
      <c r="D90" s="8" t="s">
        <v>85</v>
      </c>
    </row>
    <row r="91" spans="1:4" ht="12">
      <c r="A91" s="85" t="s">
        <v>86</v>
      </c>
      <c r="B91" s="8" t="s">
        <v>85</v>
      </c>
      <c r="C91" s="67" t="s">
        <v>11</v>
      </c>
      <c r="D91" s="8" t="s">
        <v>85</v>
      </c>
    </row>
    <row r="92" spans="1:4" ht="12">
      <c r="A92" s="66" t="s">
        <v>66</v>
      </c>
      <c r="B92" s="8" t="s">
        <v>85</v>
      </c>
      <c r="C92" s="86">
        <v>64345.8523515796</v>
      </c>
      <c r="D92" s="8" t="s">
        <v>85</v>
      </c>
    </row>
    <row r="93" spans="1:4" ht="15">
      <c r="A93" s="8" t="s">
        <v>85</v>
      </c>
      <c r="B93" s="8" t="s">
        <v>85</v>
      </c>
      <c r="C93" s="8" t="s">
        <v>85</v>
      </c>
      <c r="D93" s="8" t="s">
        <v>85</v>
      </c>
    </row>
    <row r="94" spans="1:4" ht="12">
      <c r="A94" s="83" t="s">
        <v>96</v>
      </c>
      <c r="B94" s="8" t="s">
        <v>85</v>
      </c>
      <c r="C94" s="85" t="s">
        <v>84</v>
      </c>
      <c r="D94" s="8" t="s">
        <v>85</v>
      </c>
    </row>
    <row r="95" spans="1:4" ht="12">
      <c r="A95" s="85" t="s">
        <v>86</v>
      </c>
      <c r="B95" s="8" t="s">
        <v>85</v>
      </c>
      <c r="C95" s="67" t="s">
        <v>11</v>
      </c>
      <c r="D95" s="8" t="s">
        <v>85</v>
      </c>
    </row>
    <row r="96" spans="1:4" ht="12">
      <c r="A96" s="66" t="s">
        <v>66</v>
      </c>
      <c r="B96" s="8" t="s">
        <v>85</v>
      </c>
      <c r="C96" s="87" t="s">
        <v>93</v>
      </c>
      <c r="D96" s="8" t="s">
        <v>85</v>
      </c>
    </row>
    <row r="97" spans="1:4" ht="15">
      <c r="A97" s="8" t="s">
        <v>85</v>
      </c>
      <c r="B97" s="8" t="s">
        <v>85</v>
      </c>
      <c r="C97" s="8" t="s">
        <v>85</v>
      </c>
      <c r="D97" s="8" t="s">
        <v>85</v>
      </c>
    </row>
    <row r="98" spans="1:4" ht="12">
      <c r="A98" s="83" t="s">
        <v>97</v>
      </c>
      <c r="B98" s="84" t="s">
        <v>88</v>
      </c>
      <c r="C98" s="85" t="s">
        <v>84</v>
      </c>
      <c r="D98" s="8" t="s">
        <v>85</v>
      </c>
    </row>
    <row r="99" spans="1:4" ht="12">
      <c r="A99" s="85" t="s">
        <v>86</v>
      </c>
      <c r="B99" s="8" t="s">
        <v>85</v>
      </c>
      <c r="C99" s="67" t="s">
        <v>11</v>
      </c>
      <c r="D99" s="8" t="s">
        <v>85</v>
      </c>
    </row>
    <row r="100" spans="1:4" ht="12">
      <c r="A100" s="66" t="s">
        <v>66</v>
      </c>
      <c r="B100" s="8" t="s">
        <v>85</v>
      </c>
      <c r="C100" s="86">
        <v>437.899915961965</v>
      </c>
      <c r="D100" s="8" t="s">
        <v>85</v>
      </c>
    </row>
    <row r="101" ht="15">
      <c r="A101" s="88" t="s">
        <v>98</v>
      </c>
    </row>
    <row r="102" ht="12">
      <c r="A102" s="81" t="s">
        <v>99</v>
      </c>
    </row>
    <row r="103" ht="15">
      <c r="A103" s="88" t="s">
        <v>100</v>
      </c>
    </row>
    <row r="104" ht="12">
      <c r="A104" s="81" t="s">
        <v>101</v>
      </c>
    </row>
    <row r="105" ht="15">
      <c r="A105" s="88" t="s">
        <v>102</v>
      </c>
    </row>
    <row r="106" ht="15">
      <c r="A106" s="88" t="s">
        <v>103</v>
      </c>
    </row>
    <row r="108" ht="15">
      <c r="A108" s="49" t="s">
        <v>104</v>
      </c>
    </row>
    <row r="109" ht="15">
      <c r="A109" s="88" t="s">
        <v>76</v>
      </c>
    </row>
  </sheetData>
  <printOptions/>
  <pageMargins left="0.7" right="0.7" top="0.75" bottom="0.75" header="0.3" footer="0.3"/>
  <pageSetup horizontalDpi="200" verticalDpi="200" orientation="portrait" paperSize="9"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9"/>
  <sheetViews>
    <sheetView showGridLines="0" tabSelected="1" workbookViewId="0" topLeftCell="A16">
      <selection activeCell="J19" sqref="J19"/>
    </sheetView>
  </sheetViews>
  <sheetFormatPr defaultColWidth="9.140625" defaultRowHeight="15"/>
  <cols>
    <col min="1" max="1" width="7.140625" style="27" customWidth="1"/>
    <col min="2" max="2" width="19.28125" style="27" customWidth="1"/>
    <col min="3" max="16384" width="9.140625" style="27" customWidth="1"/>
  </cols>
  <sheetData>
    <row r="1" ht="15">
      <c r="B1" s="65"/>
    </row>
    <row r="2" ht="13.8">
      <c r="B2" s="100" t="s">
        <v>129</v>
      </c>
    </row>
    <row r="3" ht="15">
      <c r="B3" s="33" t="s">
        <v>128</v>
      </c>
    </row>
    <row r="27" ht="15">
      <c r="B27" s="65"/>
    </row>
    <row r="28" ht="15">
      <c r="B28" s="65"/>
    </row>
    <row r="30" ht="15">
      <c r="B30" s="65"/>
    </row>
    <row r="31" ht="15">
      <c r="B31" s="65"/>
    </row>
    <row r="33" ht="15">
      <c r="B33" s="65"/>
    </row>
    <row r="35" ht="15">
      <c r="B35" s="57" t="s">
        <v>36</v>
      </c>
    </row>
    <row r="50" ht="15">
      <c r="B50" s="89" t="s">
        <v>76</v>
      </c>
    </row>
    <row r="52" spans="2:3" ht="12">
      <c r="B52" s="66" t="s">
        <v>29</v>
      </c>
      <c r="C52" s="67">
        <v>2012</v>
      </c>
    </row>
    <row r="53" spans="2:3" ht="12">
      <c r="B53" s="68" t="s">
        <v>43</v>
      </c>
      <c r="C53" s="185">
        <v>0.36406032980210523</v>
      </c>
    </row>
    <row r="54" spans="2:3" ht="12">
      <c r="B54" s="68" t="s">
        <v>47</v>
      </c>
      <c r="C54" s="185">
        <v>0.18944177259425182</v>
      </c>
    </row>
    <row r="55" spans="2:3" ht="12">
      <c r="B55" s="68" t="s">
        <v>45</v>
      </c>
      <c r="C55" s="185">
        <v>0.15292596374699527</v>
      </c>
    </row>
    <row r="56" spans="2:3" ht="12">
      <c r="B56" s="68" t="s">
        <v>48</v>
      </c>
      <c r="C56" s="185">
        <v>0.07600954283995477</v>
      </c>
    </row>
    <row r="57" spans="2:3" ht="12">
      <c r="B57" s="68" t="s">
        <v>46</v>
      </c>
      <c r="C57" s="185">
        <v>0.04812243703432327</v>
      </c>
    </row>
    <row r="58" spans="2:3" ht="24">
      <c r="B58" s="68" t="s">
        <v>44</v>
      </c>
      <c r="C58" s="185">
        <v>0.043733221532046035</v>
      </c>
    </row>
    <row r="59" spans="2:3" ht="12">
      <c r="B59" s="68" t="s">
        <v>49</v>
      </c>
      <c r="C59" s="185">
        <v>0.03782284898094239</v>
      </c>
    </row>
    <row r="60" spans="2:3" ht="12">
      <c r="B60" s="68" t="s">
        <v>50</v>
      </c>
      <c r="C60" s="185">
        <v>0.027026047742860358</v>
      </c>
    </row>
    <row r="61" spans="2:3" ht="12">
      <c r="B61" s="68" t="s">
        <v>51</v>
      </c>
      <c r="C61" s="185">
        <v>0.0042146872881714415</v>
      </c>
    </row>
    <row r="65" spans="1:15" ht="12">
      <c r="A65" s="81" t="s">
        <v>77</v>
      </c>
      <c r="B65" s="8"/>
      <c r="C65" s="8"/>
      <c r="D65" s="8"/>
      <c r="E65" s="8"/>
      <c r="F65" s="8"/>
      <c r="G65" s="8"/>
      <c r="H65" s="8"/>
      <c r="I65" s="8"/>
      <c r="J65" s="8"/>
      <c r="K65" s="8"/>
      <c r="L65" s="8"/>
      <c r="M65" s="8"/>
      <c r="N65" s="8"/>
      <c r="O65" s="8"/>
    </row>
    <row r="66" spans="1:15" ht="12">
      <c r="A66" s="81" t="s">
        <v>78</v>
      </c>
      <c r="B66" s="8"/>
      <c r="C66" s="8"/>
      <c r="D66" s="8"/>
      <c r="E66" s="8"/>
      <c r="F66" s="8"/>
      <c r="G66" s="8"/>
      <c r="H66" s="8"/>
      <c r="I66" s="8"/>
      <c r="J66" s="8"/>
      <c r="K66" s="8"/>
      <c r="L66" s="8"/>
      <c r="M66" s="8"/>
      <c r="N66" s="8"/>
      <c r="O66" s="8"/>
    </row>
    <row r="67" spans="1:15" ht="12">
      <c r="A67" s="81" t="s">
        <v>79</v>
      </c>
      <c r="B67" s="8"/>
      <c r="C67" s="8"/>
      <c r="D67" s="8"/>
      <c r="E67" s="8"/>
      <c r="F67" s="8"/>
      <c r="G67" s="8" t="s">
        <v>105</v>
      </c>
      <c r="H67" s="8" t="s">
        <v>106</v>
      </c>
      <c r="I67" s="8">
        <v>0.146</v>
      </c>
      <c r="J67" s="8" t="s">
        <v>107</v>
      </c>
      <c r="K67" s="8"/>
      <c r="L67" s="8"/>
      <c r="M67" s="8"/>
      <c r="N67" s="8"/>
      <c r="O67" s="8"/>
    </row>
    <row r="68" spans="1:15" ht="12">
      <c r="A68" s="81" t="s">
        <v>80</v>
      </c>
      <c r="B68" s="8"/>
      <c r="C68" s="8"/>
      <c r="D68" s="8"/>
      <c r="E68" s="8"/>
      <c r="F68" s="8"/>
      <c r="G68" s="8" t="s">
        <v>108</v>
      </c>
      <c r="H68" s="8" t="s">
        <v>106</v>
      </c>
      <c r="I68" s="8">
        <v>6.841</v>
      </c>
      <c r="J68" s="8" t="s">
        <v>107</v>
      </c>
      <c r="K68" s="8"/>
      <c r="L68" s="8"/>
      <c r="M68" s="8"/>
      <c r="N68" s="8"/>
      <c r="O68" s="8"/>
    </row>
    <row r="69" spans="1:15" ht="15">
      <c r="A69" s="82" t="s">
        <v>81</v>
      </c>
      <c r="B69" s="8"/>
      <c r="C69" s="8"/>
      <c r="D69" s="8"/>
      <c r="E69" s="8"/>
      <c r="F69" s="8"/>
      <c r="G69" s="8"/>
      <c r="H69" s="8"/>
      <c r="I69" s="8"/>
      <c r="J69" s="8"/>
      <c r="K69" s="8"/>
      <c r="L69" s="8"/>
      <c r="M69" s="8"/>
      <c r="N69" s="8"/>
      <c r="O69" s="8"/>
    </row>
    <row r="70" spans="1:15" ht="12">
      <c r="A70" s="83" t="s">
        <v>109</v>
      </c>
      <c r="B70" s="84" t="s">
        <v>83</v>
      </c>
      <c r="C70" s="85" t="s">
        <v>84</v>
      </c>
      <c r="D70" s="8" t="s">
        <v>85</v>
      </c>
      <c r="E70" s="8"/>
      <c r="F70" s="8"/>
      <c r="G70" s="8" t="s">
        <v>110</v>
      </c>
      <c r="H70" s="8"/>
      <c r="I70" s="8"/>
      <c r="J70" s="8"/>
      <c r="K70" s="8" t="s">
        <v>111</v>
      </c>
      <c r="L70" s="8"/>
      <c r="M70" s="8"/>
      <c r="N70" s="8"/>
      <c r="O70" s="8"/>
    </row>
    <row r="71" spans="1:15" ht="12">
      <c r="A71" s="85" t="s">
        <v>86</v>
      </c>
      <c r="B71" s="8" t="s">
        <v>85</v>
      </c>
      <c r="C71" s="67" t="s">
        <v>11</v>
      </c>
      <c r="D71" s="8" t="s">
        <v>85</v>
      </c>
      <c r="E71" s="8"/>
      <c r="F71" s="8"/>
      <c r="G71" s="8"/>
      <c r="H71" s="8"/>
      <c r="I71" s="8"/>
      <c r="J71" s="8"/>
      <c r="K71" s="8"/>
      <c r="L71" s="8"/>
      <c r="M71" s="8"/>
      <c r="N71" s="8"/>
      <c r="O71" s="8"/>
    </row>
    <row r="72" spans="1:15" ht="12">
      <c r="A72" s="66" t="s">
        <v>66</v>
      </c>
      <c r="B72" s="8" t="s">
        <v>85</v>
      </c>
      <c r="C72" s="86">
        <v>118689.09897377272</v>
      </c>
      <c r="D72" s="8" t="s">
        <v>85</v>
      </c>
      <c r="E72" s="8"/>
      <c r="F72" s="8"/>
      <c r="G72" s="8">
        <v>17328.608450170817</v>
      </c>
      <c r="H72" s="8"/>
      <c r="I72" s="8">
        <v>17328608.45017082</v>
      </c>
      <c r="J72" s="8"/>
      <c r="K72" s="8">
        <v>17.32860845017082</v>
      </c>
      <c r="L72" s="8"/>
      <c r="M72" s="8"/>
      <c r="N72" s="8"/>
      <c r="O72" s="8"/>
    </row>
    <row r="73" spans="1:15" ht="15">
      <c r="A73" s="8" t="s">
        <v>85</v>
      </c>
      <c r="B73" s="8" t="s">
        <v>85</v>
      </c>
      <c r="C73" s="8" t="s">
        <v>85</v>
      </c>
      <c r="D73" s="8" t="s">
        <v>85</v>
      </c>
      <c r="E73" s="8"/>
      <c r="F73" s="8"/>
      <c r="G73" s="8"/>
      <c r="H73" s="8"/>
      <c r="I73" s="8"/>
      <c r="J73" s="8"/>
      <c r="K73" s="8"/>
      <c r="L73" s="8"/>
      <c r="M73" s="8"/>
      <c r="N73" s="8"/>
      <c r="O73" s="8"/>
    </row>
    <row r="74" spans="1:15" ht="12">
      <c r="A74" s="83" t="s">
        <v>112</v>
      </c>
      <c r="B74" s="84" t="s">
        <v>88</v>
      </c>
      <c r="C74" s="85" t="s">
        <v>84</v>
      </c>
      <c r="D74" s="8" t="s">
        <v>85</v>
      </c>
      <c r="E74" s="8"/>
      <c r="F74" s="8"/>
      <c r="G74" s="8"/>
      <c r="H74" s="8"/>
      <c r="I74" s="8"/>
      <c r="J74" s="8"/>
      <c r="K74" s="8"/>
      <c r="L74" s="8"/>
      <c r="M74" s="8"/>
      <c r="N74" s="8"/>
      <c r="O74" s="8"/>
    </row>
    <row r="75" spans="1:15" ht="12">
      <c r="A75" s="85" t="s">
        <v>86</v>
      </c>
      <c r="B75" s="8" t="s">
        <v>85</v>
      </c>
      <c r="C75" s="67" t="s">
        <v>11</v>
      </c>
      <c r="D75" s="8" t="s">
        <v>85</v>
      </c>
      <c r="E75" s="8"/>
      <c r="F75" s="8"/>
      <c r="G75" s="8"/>
      <c r="H75" s="8"/>
      <c r="I75" s="8"/>
      <c r="J75" s="8"/>
      <c r="K75" s="8"/>
      <c r="L75" s="8"/>
      <c r="M75" s="8"/>
      <c r="N75" s="8"/>
      <c r="O75" s="8"/>
    </row>
    <row r="76" spans="1:15" ht="12">
      <c r="A76" s="66" t="s">
        <v>66</v>
      </c>
      <c r="B76" s="8" t="s">
        <v>85</v>
      </c>
      <c r="C76" s="86">
        <v>43209.9925163064</v>
      </c>
      <c r="D76" s="8" t="s">
        <v>85</v>
      </c>
      <c r="E76" s="90">
        <v>0.36406032980210523</v>
      </c>
      <c r="F76" s="8"/>
      <c r="G76" s="8">
        <v>6308.6589073807345</v>
      </c>
      <c r="H76" s="8"/>
      <c r="I76" s="8">
        <v>6308658.907380735</v>
      </c>
      <c r="J76" s="8"/>
      <c r="K76" s="8">
        <v>6.308658907380734</v>
      </c>
      <c r="L76" s="8"/>
      <c r="M76" s="8"/>
      <c r="N76" s="8"/>
      <c r="O76" s="8"/>
    </row>
    <row r="77" spans="1:15" ht="15">
      <c r="A77" s="8" t="s">
        <v>85</v>
      </c>
      <c r="B77" s="8" t="s">
        <v>85</v>
      </c>
      <c r="C77" s="8" t="s">
        <v>85</v>
      </c>
      <c r="D77" s="8" t="s">
        <v>85</v>
      </c>
      <c r="E77" s="90"/>
      <c r="F77" s="8"/>
      <c r="G77" s="8"/>
      <c r="H77" s="8"/>
      <c r="I77" s="8"/>
      <c r="J77" s="8"/>
      <c r="K77" s="8"/>
      <c r="L77" s="8"/>
      <c r="M77" s="8"/>
      <c r="N77" s="8"/>
      <c r="O77" s="8"/>
    </row>
    <row r="78" spans="1:15" ht="12">
      <c r="A78" s="83" t="s">
        <v>113</v>
      </c>
      <c r="B78" s="84" t="s">
        <v>88</v>
      </c>
      <c r="C78" s="85" t="s">
        <v>84</v>
      </c>
      <c r="D78" s="8" t="s">
        <v>85</v>
      </c>
      <c r="E78" s="90"/>
      <c r="F78" s="8"/>
      <c r="G78" s="8"/>
      <c r="H78" s="8"/>
      <c r="I78" s="8"/>
      <c r="J78" s="8"/>
      <c r="K78" s="8"/>
      <c r="L78" s="8"/>
      <c r="M78" s="8"/>
      <c r="N78" s="8"/>
      <c r="O78" s="8"/>
    </row>
    <row r="79" spans="1:15" ht="12">
      <c r="A79" s="85" t="s">
        <v>86</v>
      </c>
      <c r="B79" s="8" t="s">
        <v>85</v>
      </c>
      <c r="C79" s="67" t="s">
        <v>11</v>
      </c>
      <c r="D79" s="8" t="s">
        <v>85</v>
      </c>
      <c r="E79" s="90"/>
      <c r="F79" s="8"/>
      <c r="G79" s="8"/>
      <c r="H79" s="8"/>
      <c r="I79" s="8"/>
      <c r="J79" s="8"/>
      <c r="K79" s="8"/>
      <c r="L79" s="8"/>
      <c r="M79" s="8"/>
      <c r="N79" s="8"/>
      <c r="O79" s="8"/>
    </row>
    <row r="80" spans="1:15" ht="12">
      <c r="A80" s="66" t="s">
        <v>66</v>
      </c>
      <c r="B80" s="8" t="s">
        <v>85</v>
      </c>
      <c r="C80" s="86">
        <v>5190.65665885894</v>
      </c>
      <c r="D80" s="8" t="s">
        <v>85</v>
      </c>
      <c r="E80" s="90">
        <v>0.043733221532046035</v>
      </c>
      <c r="F80" s="8"/>
      <c r="G80" s="8">
        <v>757.8358721934053</v>
      </c>
      <c r="H80" s="8"/>
      <c r="I80" s="8">
        <v>757835.8721934053</v>
      </c>
      <c r="J80" s="8"/>
      <c r="K80" s="8">
        <v>0.7578358721934053</v>
      </c>
      <c r="L80" s="8"/>
      <c r="M80" s="8"/>
      <c r="N80" s="8"/>
      <c r="O80" s="8"/>
    </row>
    <row r="81" spans="1:15" ht="15">
      <c r="A81" s="8" t="s">
        <v>85</v>
      </c>
      <c r="B81" s="8" t="s">
        <v>85</v>
      </c>
      <c r="C81" s="8" t="s">
        <v>85</v>
      </c>
      <c r="D81" s="8" t="s">
        <v>85</v>
      </c>
      <c r="E81" s="90"/>
      <c r="F81" s="8"/>
      <c r="G81" s="8"/>
      <c r="H81" s="8"/>
      <c r="I81" s="8"/>
      <c r="J81" s="8"/>
      <c r="K81" s="8"/>
      <c r="L81" s="8"/>
      <c r="M81" s="8"/>
      <c r="N81" s="8"/>
      <c r="O81" s="8"/>
    </row>
    <row r="82" spans="1:15" ht="12">
      <c r="A82" s="83" t="s">
        <v>114</v>
      </c>
      <c r="B82" s="84" t="s">
        <v>88</v>
      </c>
      <c r="C82" s="85" t="s">
        <v>84</v>
      </c>
      <c r="D82" s="8" t="s">
        <v>85</v>
      </c>
      <c r="E82" s="90"/>
      <c r="F82" s="8"/>
      <c r="G82" s="8"/>
      <c r="H82" s="8"/>
      <c r="I82" s="8"/>
      <c r="J82" s="8"/>
      <c r="K82" s="8"/>
      <c r="L82" s="8"/>
      <c r="M82" s="8"/>
      <c r="N82" s="8"/>
      <c r="O82" s="8"/>
    </row>
    <row r="83" spans="1:15" ht="12">
      <c r="A83" s="85" t="s">
        <v>86</v>
      </c>
      <c r="B83" s="8" t="s">
        <v>85</v>
      </c>
      <c r="C83" s="67" t="s">
        <v>11</v>
      </c>
      <c r="D83" s="8" t="s">
        <v>85</v>
      </c>
      <c r="E83" s="90"/>
      <c r="F83" s="8"/>
      <c r="G83" s="8"/>
      <c r="H83" s="8"/>
      <c r="I83" s="8"/>
      <c r="J83" s="8"/>
      <c r="K83" s="8"/>
      <c r="L83" s="8"/>
      <c r="M83" s="8"/>
      <c r="N83" s="8"/>
      <c r="O83" s="8"/>
    </row>
    <row r="84" spans="1:15" ht="12">
      <c r="A84" s="66" t="s">
        <v>66</v>
      </c>
      <c r="B84" s="8" t="s">
        <v>85</v>
      </c>
      <c r="C84" s="86">
        <v>18150.6448468267</v>
      </c>
      <c r="D84" s="8" t="s">
        <v>85</v>
      </c>
      <c r="E84" s="90">
        <v>0.15292596374699527</v>
      </c>
      <c r="F84" s="8"/>
      <c r="G84" s="8">
        <v>2649.994147636698</v>
      </c>
      <c r="H84" s="8"/>
      <c r="I84" s="8">
        <v>2649994.147636698</v>
      </c>
      <c r="J84" s="8"/>
      <c r="K84" s="8">
        <v>2.649994147636698</v>
      </c>
      <c r="L84" s="8"/>
      <c r="M84" s="8"/>
      <c r="N84" s="8"/>
      <c r="O84" s="8"/>
    </row>
    <row r="85" spans="1:15" ht="15">
      <c r="A85" s="8" t="s">
        <v>85</v>
      </c>
      <c r="B85" s="8" t="s">
        <v>85</v>
      </c>
      <c r="C85" s="8" t="s">
        <v>85</v>
      </c>
      <c r="D85" s="8" t="s">
        <v>85</v>
      </c>
      <c r="E85" s="90"/>
      <c r="F85" s="8"/>
      <c r="G85" s="8"/>
      <c r="H85" s="8"/>
      <c r="I85" s="8"/>
      <c r="J85" s="8"/>
      <c r="K85" s="8"/>
      <c r="L85" s="8"/>
      <c r="M85" s="8"/>
      <c r="N85" s="8"/>
      <c r="O85" s="8"/>
    </row>
    <row r="86" spans="1:15" ht="12">
      <c r="A86" s="83" t="s">
        <v>115</v>
      </c>
      <c r="B86" s="84" t="s">
        <v>88</v>
      </c>
      <c r="C86" s="85" t="s">
        <v>84</v>
      </c>
      <c r="D86" s="8" t="s">
        <v>85</v>
      </c>
      <c r="E86" s="90"/>
      <c r="F86" s="8"/>
      <c r="G86" s="8"/>
      <c r="H86" s="8"/>
      <c r="I86" s="8"/>
      <c r="J86" s="8"/>
      <c r="K86" s="8"/>
      <c r="L86" s="8"/>
      <c r="M86" s="8"/>
      <c r="N86" s="8"/>
      <c r="O86" s="8"/>
    </row>
    <row r="87" spans="1:15" ht="12">
      <c r="A87" s="85" t="s">
        <v>86</v>
      </c>
      <c r="B87" s="8" t="s">
        <v>85</v>
      </c>
      <c r="C87" s="67" t="s">
        <v>11</v>
      </c>
      <c r="D87" s="8" t="s">
        <v>85</v>
      </c>
      <c r="E87" s="90"/>
      <c r="F87" s="8"/>
      <c r="G87" s="8"/>
      <c r="H87" s="8"/>
      <c r="I87" s="8"/>
      <c r="J87" s="8"/>
      <c r="K87" s="8"/>
      <c r="L87" s="8"/>
      <c r="M87" s="8"/>
      <c r="N87" s="8"/>
      <c r="O87" s="8"/>
    </row>
    <row r="88" spans="1:15" ht="12">
      <c r="A88" s="66" t="s">
        <v>66</v>
      </c>
      <c r="B88" s="8" t="s">
        <v>85</v>
      </c>
      <c r="C88" s="86">
        <v>5711.60869202594</v>
      </c>
      <c r="D88" s="8" t="s">
        <v>85</v>
      </c>
      <c r="E88" s="90">
        <v>0.04812243703432327</v>
      </c>
      <c r="F88" s="8"/>
      <c r="G88" s="8">
        <v>833.8948690357872</v>
      </c>
      <c r="H88" s="8"/>
      <c r="I88" s="8">
        <v>833894.8690357872</v>
      </c>
      <c r="J88" s="8"/>
      <c r="K88" s="8">
        <v>0.8338948690357871</v>
      </c>
      <c r="L88" s="8"/>
      <c r="M88" s="8"/>
      <c r="N88" s="8"/>
      <c r="O88" s="8"/>
    </row>
    <row r="89" spans="1:15" ht="15">
      <c r="A89" s="8" t="s">
        <v>85</v>
      </c>
      <c r="B89" s="8" t="s">
        <v>85</v>
      </c>
      <c r="C89" s="8" t="s">
        <v>85</v>
      </c>
      <c r="D89" s="8" t="s">
        <v>85</v>
      </c>
      <c r="E89" s="90"/>
      <c r="F89" s="8"/>
      <c r="G89" s="8"/>
      <c r="H89" s="8"/>
      <c r="I89" s="8"/>
      <c r="J89" s="8"/>
      <c r="K89" s="8"/>
      <c r="L89" s="8"/>
      <c r="M89" s="8"/>
      <c r="N89" s="8"/>
      <c r="O89" s="8"/>
    </row>
    <row r="90" spans="1:15" ht="12">
      <c r="A90" s="83" t="s">
        <v>116</v>
      </c>
      <c r="B90" s="84" t="s">
        <v>88</v>
      </c>
      <c r="C90" s="85" t="s">
        <v>84</v>
      </c>
      <c r="D90" s="8" t="s">
        <v>85</v>
      </c>
      <c r="E90" s="90"/>
      <c r="F90" s="8"/>
      <c r="G90" s="8"/>
      <c r="H90" s="8"/>
      <c r="I90" s="8"/>
      <c r="J90" s="8"/>
      <c r="K90" s="8"/>
      <c r="L90" s="8"/>
      <c r="M90" s="8"/>
      <c r="N90" s="8"/>
      <c r="O90" s="8"/>
    </row>
    <row r="91" spans="1:15" ht="12">
      <c r="A91" s="85" t="s">
        <v>86</v>
      </c>
      <c r="B91" s="8" t="s">
        <v>85</v>
      </c>
      <c r="C91" s="67" t="s">
        <v>11</v>
      </c>
      <c r="D91" s="8" t="s">
        <v>85</v>
      </c>
      <c r="E91" s="90"/>
      <c r="F91" s="8"/>
      <c r="G91" s="8"/>
      <c r="H91" s="8"/>
      <c r="I91" s="8"/>
      <c r="J91" s="8"/>
      <c r="K91" s="8"/>
      <c r="L91" s="8"/>
      <c r="M91" s="8"/>
      <c r="N91" s="8"/>
      <c r="O91" s="8"/>
    </row>
    <row r="92" spans="1:15" ht="12">
      <c r="A92" s="66" t="s">
        <v>66</v>
      </c>
      <c r="B92" s="8" t="s">
        <v>85</v>
      </c>
      <c r="C92" s="86">
        <v>22484.6732972061</v>
      </c>
      <c r="D92" s="8" t="s">
        <v>85</v>
      </c>
      <c r="E92" s="90">
        <v>0.18944177259425182</v>
      </c>
      <c r="F92" s="8"/>
      <c r="G92" s="8">
        <v>3282.76230139209</v>
      </c>
      <c r="H92" s="8"/>
      <c r="I92" s="8">
        <v>3282762.30139209</v>
      </c>
      <c r="J92" s="8"/>
      <c r="K92" s="8">
        <v>3.28276230139209</v>
      </c>
      <c r="L92" s="8"/>
      <c r="M92" s="8"/>
      <c r="N92" s="8"/>
      <c r="O92" s="8"/>
    </row>
    <row r="93" spans="1:15" ht="15">
      <c r="A93" s="8" t="s">
        <v>85</v>
      </c>
      <c r="B93" s="8" t="s">
        <v>85</v>
      </c>
      <c r="C93" s="8" t="s">
        <v>85</v>
      </c>
      <c r="D93" s="8" t="s">
        <v>85</v>
      </c>
      <c r="E93" s="90"/>
      <c r="F93" s="8"/>
      <c r="G93" s="8"/>
      <c r="H93" s="8"/>
      <c r="I93" s="8"/>
      <c r="J93" s="8"/>
      <c r="K93" s="8"/>
      <c r="L93" s="8"/>
      <c r="M93" s="8"/>
      <c r="N93" s="8"/>
      <c r="O93" s="8"/>
    </row>
    <row r="94" spans="1:15" ht="12">
      <c r="A94" s="83" t="s">
        <v>117</v>
      </c>
      <c r="B94" s="84" t="s">
        <v>88</v>
      </c>
      <c r="C94" s="85" t="s">
        <v>84</v>
      </c>
      <c r="D94" s="8" t="s">
        <v>85</v>
      </c>
      <c r="E94" s="90"/>
      <c r="F94" s="8"/>
      <c r="G94" s="8"/>
      <c r="H94" s="8"/>
      <c r="I94" s="8"/>
      <c r="J94" s="8"/>
      <c r="K94" s="8"/>
      <c r="L94" s="8"/>
      <c r="M94" s="8"/>
      <c r="N94" s="8"/>
      <c r="O94" s="8"/>
    </row>
    <row r="95" spans="1:15" ht="12">
      <c r="A95" s="85" t="s">
        <v>86</v>
      </c>
      <c r="B95" s="8" t="s">
        <v>85</v>
      </c>
      <c r="C95" s="67" t="s">
        <v>11</v>
      </c>
      <c r="D95" s="8" t="s">
        <v>85</v>
      </c>
      <c r="E95" s="90"/>
      <c r="F95" s="8"/>
      <c r="G95" s="8"/>
      <c r="H95" s="8"/>
      <c r="I95" s="8"/>
      <c r="J95" s="8"/>
      <c r="K95" s="8"/>
      <c r="L95" s="8"/>
      <c r="M95" s="8"/>
      <c r="N95" s="8"/>
      <c r="O95" s="8"/>
    </row>
    <row r="96" spans="1:15" ht="12">
      <c r="A96" s="66" t="s">
        <v>66</v>
      </c>
      <c r="B96" s="8" t="s">
        <v>85</v>
      </c>
      <c r="C96" s="86">
        <v>9021.50415308261</v>
      </c>
      <c r="D96" s="8" t="s">
        <v>85</v>
      </c>
      <c r="E96" s="90">
        <v>0.07600954283995477</v>
      </c>
      <c r="F96" s="8"/>
      <c r="G96" s="8">
        <v>1317.1396063500608</v>
      </c>
      <c r="H96" s="8"/>
      <c r="I96" s="8">
        <v>1317139.6063500608</v>
      </c>
      <c r="J96" s="8"/>
      <c r="K96" s="8">
        <v>1.3171396063500609</v>
      </c>
      <c r="L96" s="8"/>
      <c r="M96" s="8"/>
      <c r="N96" s="8"/>
      <c r="O96" s="8"/>
    </row>
    <row r="97" spans="1:15" ht="15">
      <c r="A97" s="8" t="s">
        <v>85</v>
      </c>
      <c r="B97" s="8" t="s">
        <v>85</v>
      </c>
      <c r="C97" s="8" t="s">
        <v>85</v>
      </c>
      <c r="D97" s="8" t="s">
        <v>85</v>
      </c>
      <c r="E97" s="90"/>
      <c r="F97" s="8"/>
      <c r="G97" s="8"/>
      <c r="H97" s="8"/>
      <c r="I97" s="8"/>
      <c r="J97" s="8"/>
      <c r="K97" s="8"/>
      <c r="L97" s="8"/>
      <c r="M97" s="8"/>
      <c r="N97" s="8"/>
      <c r="O97" s="8"/>
    </row>
    <row r="98" spans="1:15" ht="12">
      <c r="A98" s="83" t="s">
        <v>118</v>
      </c>
      <c r="B98" s="84" t="s">
        <v>88</v>
      </c>
      <c r="C98" s="85" t="s">
        <v>84</v>
      </c>
      <c r="D98" s="8" t="s">
        <v>85</v>
      </c>
      <c r="E98" s="90"/>
      <c r="F98" s="8"/>
      <c r="G98" s="8"/>
      <c r="H98" s="8"/>
      <c r="I98" s="8"/>
      <c r="J98" s="8"/>
      <c r="K98" s="8"/>
      <c r="L98" s="8"/>
      <c r="M98" s="8"/>
      <c r="N98" s="8"/>
      <c r="O98" s="8"/>
    </row>
    <row r="99" spans="1:15" ht="12">
      <c r="A99" s="85" t="s">
        <v>86</v>
      </c>
      <c r="B99" s="8" t="s">
        <v>85</v>
      </c>
      <c r="C99" s="67" t="s">
        <v>11</v>
      </c>
      <c r="D99" s="8" t="s">
        <v>85</v>
      </c>
      <c r="E99" s="90"/>
      <c r="F99" s="8"/>
      <c r="G99" s="8"/>
      <c r="H99" s="8"/>
      <c r="I99" s="8"/>
      <c r="J99" s="8"/>
      <c r="K99" s="8"/>
      <c r="L99" s="8"/>
      <c r="M99" s="8"/>
      <c r="N99" s="8"/>
      <c r="O99" s="8"/>
    </row>
    <row r="100" spans="1:15" ht="12">
      <c r="A100" s="66" t="s">
        <v>66</v>
      </c>
      <c r="B100" s="8" t="s">
        <v>85</v>
      </c>
      <c r="C100" s="86">
        <v>4489.15986616913</v>
      </c>
      <c r="D100" s="8" t="s">
        <v>85</v>
      </c>
      <c r="E100" s="90">
        <v>0.03782284898094239</v>
      </c>
      <c r="F100" s="8"/>
      <c r="G100" s="8">
        <v>655.4173404606929</v>
      </c>
      <c r="H100" s="8"/>
      <c r="I100" s="8">
        <v>655417.3404606929</v>
      </c>
      <c r="J100" s="8"/>
      <c r="K100" s="8">
        <v>0.6554173404606929</v>
      </c>
      <c r="L100" s="8"/>
      <c r="M100" s="8"/>
      <c r="N100" s="8"/>
      <c r="O100" s="8"/>
    </row>
    <row r="101" spans="1:15" ht="15">
      <c r="A101" s="8" t="s">
        <v>85</v>
      </c>
      <c r="B101" s="8" t="s">
        <v>85</v>
      </c>
      <c r="C101" s="8" t="s">
        <v>85</v>
      </c>
      <c r="D101" s="8" t="s">
        <v>85</v>
      </c>
      <c r="E101" s="90"/>
      <c r="F101" s="8"/>
      <c r="G101" s="8"/>
      <c r="H101" s="8"/>
      <c r="I101" s="8"/>
      <c r="J101" s="8"/>
      <c r="K101" s="8"/>
      <c r="L101" s="8"/>
      <c r="M101" s="8"/>
      <c r="N101" s="8"/>
      <c r="O101" s="8"/>
    </row>
    <row r="102" spans="1:15" ht="12">
      <c r="A102" s="83" t="s">
        <v>119</v>
      </c>
      <c r="B102" s="8" t="s">
        <v>85</v>
      </c>
      <c r="C102" s="85" t="s">
        <v>84</v>
      </c>
      <c r="D102" s="8" t="s">
        <v>85</v>
      </c>
      <c r="E102" s="90"/>
      <c r="F102" s="8"/>
      <c r="G102" s="8"/>
      <c r="H102" s="8"/>
      <c r="I102" s="8"/>
      <c r="J102" s="8"/>
      <c r="K102" s="8"/>
      <c r="L102" s="8"/>
      <c r="M102" s="8"/>
      <c r="N102" s="8"/>
      <c r="O102" s="8"/>
    </row>
    <row r="103" spans="1:15" ht="12">
      <c r="A103" s="85" t="s">
        <v>86</v>
      </c>
      <c r="B103" s="8" t="s">
        <v>85</v>
      </c>
      <c r="C103" s="67" t="s">
        <v>11</v>
      </c>
      <c r="D103" s="8" t="s">
        <v>85</v>
      </c>
      <c r="E103" s="90"/>
      <c r="F103" s="8"/>
      <c r="G103" s="8"/>
      <c r="H103" s="8"/>
      <c r="I103" s="8"/>
      <c r="J103" s="8"/>
      <c r="K103" s="8"/>
      <c r="L103" s="8"/>
      <c r="M103" s="8"/>
      <c r="N103" s="8"/>
      <c r="O103" s="8"/>
    </row>
    <row r="104" spans="1:15" ht="12">
      <c r="A104" s="66" t="s">
        <v>66</v>
      </c>
      <c r="B104" s="8" t="s">
        <v>85</v>
      </c>
      <c r="C104" s="87" t="s">
        <v>93</v>
      </c>
      <c r="D104" s="8" t="s">
        <v>85</v>
      </c>
      <c r="E104" s="90"/>
      <c r="F104" s="8"/>
      <c r="G104" s="8"/>
      <c r="H104" s="8"/>
      <c r="I104" s="8"/>
      <c r="J104" s="8"/>
      <c r="K104" s="8"/>
      <c r="L104" s="8"/>
      <c r="M104" s="8"/>
      <c r="N104" s="8"/>
      <c r="O104" s="8"/>
    </row>
    <row r="105" spans="1:15" ht="15">
      <c r="A105" s="8" t="s">
        <v>85</v>
      </c>
      <c r="B105" s="8" t="s">
        <v>85</v>
      </c>
      <c r="C105" s="8" t="s">
        <v>85</v>
      </c>
      <c r="D105" s="8" t="s">
        <v>85</v>
      </c>
      <c r="E105" s="90"/>
      <c r="F105" s="8"/>
      <c r="G105" s="8"/>
      <c r="H105" s="8"/>
      <c r="I105" s="8"/>
      <c r="J105" s="8"/>
      <c r="K105" s="8"/>
      <c r="L105" s="8"/>
      <c r="M105" s="8"/>
      <c r="N105" s="8"/>
      <c r="O105" s="8"/>
    </row>
    <row r="106" spans="1:15" ht="12">
      <c r="A106" s="83" t="s">
        <v>120</v>
      </c>
      <c r="B106" s="84" t="s">
        <v>88</v>
      </c>
      <c r="C106" s="85" t="s">
        <v>84</v>
      </c>
      <c r="D106" s="8" t="s">
        <v>85</v>
      </c>
      <c r="E106" s="90"/>
      <c r="F106" s="8"/>
      <c r="G106" s="8"/>
      <c r="H106" s="8"/>
      <c r="I106" s="8"/>
      <c r="J106" s="8"/>
      <c r="K106" s="8"/>
      <c r="L106" s="8"/>
      <c r="M106" s="8"/>
      <c r="N106" s="8"/>
      <c r="O106" s="8"/>
    </row>
    <row r="107" spans="1:15" ht="12">
      <c r="A107" s="85" t="s">
        <v>86</v>
      </c>
      <c r="B107" s="8" t="s">
        <v>85</v>
      </c>
      <c r="C107" s="67" t="s">
        <v>11</v>
      </c>
      <c r="D107" s="8" t="s">
        <v>85</v>
      </c>
      <c r="E107" s="90"/>
      <c r="F107" s="8"/>
      <c r="G107" s="8"/>
      <c r="H107" s="8"/>
      <c r="I107" s="8"/>
      <c r="J107" s="8"/>
      <c r="K107" s="8"/>
      <c r="L107" s="8"/>
      <c r="M107" s="8"/>
      <c r="N107" s="8"/>
      <c r="O107" s="8"/>
    </row>
    <row r="108" spans="1:15" ht="12">
      <c r="A108" s="66" t="s">
        <v>66</v>
      </c>
      <c r="B108" s="8" t="s">
        <v>85</v>
      </c>
      <c r="C108" s="86">
        <v>3207.69725542226</v>
      </c>
      <c r="D108" s="8" t="s">
        <v>85</v>
      </c>
      <c r="E108" s="90">
        <v>0.027026047742860358</v>
      </c>
      <c r="F108" s="8"/>
      <c r="G108" s="8">
        <v>468.3237992916499</v>
      </c>
      <c r="H108" s="8"/>
      <c r="I108" s="8">
        <v>468323.7992916499</v>
      </c>
      <c r="J108" s="8"/>
      <c r="K108" s="8">
        <v>0.4683237992916499</v>
      </c>
      <c r="L108" s="8"/>
      <c r="M108" s="8"/>
      <c r="N108" s="8"/>
      <c r="O108" s="8"/>
    </row>
    <row r="109" spans="1:15" ht="15">
      <c r="A109" s="8" t="s">
        <v>85</v>
      </c>
      <c r="B109" s="8" t="s">
        <v>85</v>
      </c>
      <c r="C109" s="8" t="s">
        <v>85</v>
      </c>
      <c r="D109" s="8" t="s">
        <v>85</v>
      </c>
      <c r="E109" s="8"/>
      <c r="F109" s="8"/>
      <c r="G109" s="8"/>
      <c r="H109" s="8"/>
      <c r="I109" s="8"/>
      <c r="J109" s="8"/>
      <c r="K109" s="8"/>
      <c r="L109" s="8"/>
      <c r="M109" s="8"/>
      <c r="N109" s="8"/>
      <c r="O109" s="8"/>
    </row>
    <row r="110" spans="1:15" ht="12">
      <c r="A110" s="83" t="s">
        <v>121</v>
      </c>
      <c r="B110" s="84" t="s">
        <v>88</v>
      </c>
      <c r="C110" s="85" t="s">
        <v>84</v>
      </c>
      <c r="D110" s="8" t="s">
        <v>85</v>
      </c>
      <c r="E110" s="8"/>
      <c r="F110" s="8"/>
      <c r="G110" s="8"/>
      <c r="H110" s="8"/>
      <c r="I110" s="8"/>
      <c r="J110" s="8"/>
      <c r="K110" s="8"/>
      <c r="L110" s="8"/>
      <c r="M110" s="8"/>
      <c r="N110" s="8"/>
      <c r="O110" s="8"/>
    </row>
    <row r="111" spans="1:15" ht="12">
      <c r="A111" s="85" t="s">
        <v>86</v>
      </c>
      <c r="B111" s="8" t="s">
        <v>85</v>
      </c>
      <c r="C111" s="67" t="s">
        <v>11</v>
      </c>
      <c r="D111" s="8" t="s">
        <v>85</v>
      </c>
      <c r="E111" s="8"/>
      <c r="F111" s="8"/>
      <c r="G111" s="8"/>
      <c r="H111" s="8"/>
      <c r="I111" s="8"/>
      <c r="J111" s="8"/>
      <c r="K111" s="8"/>
      <c r="L111" s="8"/>
      <c r="M111" s="8"/>
      <c r="N111" s="8"/>
      <c r="O111" s="8"/>
    </row>
    <row r="112" spans="1:15" ht="12">
      <c r="A112" s="66" t="s">
        <v>66</v>
      </c>
      <c r="B112" s="8" t="s">
        <v>85</v>
      </c>
      <c r="C112" s="86">
        <v>500.237436689282</v>
      </c>
      <c r="D112" s="8" t="s">
        <v>85</v>
      </c>
      <c r="E112" s="90">
        <v>0.0042146872881714415</v>
      </c>
      <c r="F112" s="8"/>
      <c r="G112" s="8">
        <v>73.03466575663516</v>
      </c>
      <c r="H112" s="8"/>
      <c r="I112" s="8">
        <v>73034.66575663516</v>
      </c>
      <c r="J112" s="8"/>
      <c r="K112" s="8">
        <v>0.07303466575663517</v>
      </c>
      <c r="L112" s="8"/>
      <c r="M112" s="8"/>
      <c r="N112" s="8"/>
      <c r="O112" s="8"/>
    </row>
    <row r="113" spans="1:15" ht="15">
      <c r="A113" s="8" t="s">
        <v>85</v>
      </c>
      <c r="B113" s="8" t="s">
        <v>85</v>
      </c>
      <c r="C113" s="8" t="s">
        <v>85</v>
      </c>
      <c r="D113" s="8" t="s">
        <v>85</v>
      </c>
      <c r="E113" s="8"/>
      <c r="F113" s="8"/>
      <c r="G113" s="8"/>
      <c r="H113" s="8"/>
      <c r="I113" s="8"/>
      <c r="J113" s="8"/>
      <c r="K113" s="8"/>
      <c r="L113" s="8"/>
      <c r="M113" s="8"/>
      <c r="N113" s="8"/>
      <c r="O113" s="8"/>
    </row>
    <row r="114" spans="1:15" ht="12">
      <c r="A114" s="83" t="s">
        <v>122</v>
      </c>
      <c r="B114" s="84" t="s">
        <v>88</v>
      </c>
      <c r="C114" s="85" t="s">
        <v>84</v>
      </c>
      <c r="D114" s="8" t="s">
        <v>85</v>
      </c>
      <c r="E114" s="8"/>
      <c r="F114" s="8"/>
      <c r="G114" s="8"/>
      <c r="H114" s="8"/>
      <c r="I114" s="8"/>
      <c r="J114" s="8"/>
      <c r="K114" s="8"/>
      <c r="L114" s="8"/>
      <c r="M114" s="8"/>
      <c r="N114" s="8"/>
      <c r="O114" s="8"/>
    </row>
    <row r="115" spans="1:15" ht="12">
      <c r="A115" s="85" t="s">
        <v>86</v>
      </c>
      <c r="B115" s="8" t="s">
        <v>85</v>
      </c>
      <c r="C115" s="67" t="s">
        <v>11</v>
      </c>
      <c r="D115" s="8" t="s">
        <v>85</v>
      </c>
      <c r="E115" s="8"/>
      <c r="F115" s="8"/>
      <c r="G115" s="8"/>
      <c r="H115" s="8"/>
      <c r="I115" s="8"/>
      <c r="J115" s="8"/>
      <c r="K115" s="8"/>
      <c r="L115" s="8"/>
      <c r="M115" s="8"/>
      <c r="N115" s="8"/>
      <c r="O115" s="8"/>
    </row>
    <row r="116" spans="1:15" ht="12">
      <c r="A116" s="66" t="s">
        <v>66</v>
      </c>
      <c r="B116" s="8" t="s">
        <v>85</v>
      </c>
      <c r="C116" s="86">
        <v>6722.92425118536</v>
      </c>
      <c r="D116" s="8" t="s">
        <v>85</v>
      </c>
      <c r="E116" s="90">
        <v>0.05664314843834947</v>
      </c>
      <c r="F116" s="8"/>
      <c r="G116" s="8">
        <v>981.5469406730625</v>
      </c>
      <c r="H116" s="8"/>
      <c r="I116" s="8">
        <v>981546.9406730626</v>
      </c>
      <c r="J116" s="8"/>
      <c r="K116" s="8">
        <v>0.9815469406730626</v>
      </c>
      <c r="L116" s="8"/>
      <c r="M116" s="8"/>
      <c r="N116" s="8"/>
      <c r="O116" s="8"/>
    </row>
    <row r="117" spans="1:15" ht="15">
      <c r="A117" s="88" t="s">
        <v>98</v>
      </c>
      <c r="B117" s="8"/>
      <c r="C117" s="8"/>
      <c r="D117" s="8"/>
      <c r="E117" s="8"/>
      <c r="F117" s="8"/>
      <c r="G117" s="8"/>
      <c r="H117" s="8"/>
      <c r="I117" s="8"/>
      <c r="J117" s="8"/>
      <c r="K117" s="8"/>
      <c r="L117" s="8"/>
      <c r="M117" s="8"/>
      <c r="N117" s="8"/>
      <c r="O117" s="8"/>
    </row>
    <row r="118" spans="1:15" ht="12">
      <c r="A118" s="81" t="s">
        <v>99</v>
      </c>
      <c r="B118" s="8"/>
      <c r="C118" s="8"/>
      <c r="D118" s="8"/>
      <c r="E118" s="8"/>
      <c r="F118" s="8"/>
      <c r="G118" s="8"/>
      <c r="H118" s="8"/>
      <c r="I118" s="8"/>
      <c r="J118" s="8"/>
      <c r="K118" s="8"/>
      <c r="L118" s="8"/>
      <c r="M118" s="8"/>
      <c r="N118" s="8"/>
      <c r="O118" s="8"/>
    </row>
    <row r="119" spans="1:15" ht="15">
      <c r="A119" s="88" t="s">
        <v>100</v>
      </c>
      <c r="B119" s="8"/>
      <c r="C119" s="8"/>
      <c r="D119" s="8"/>
      <c r="E119" s="8"/>
      <c r="F119" s="8"/>
      <c r="G119" s="8"/>
      <c r="H119" s="8"/>
      <c r="I119" s="8"/>
      <c r="J119" s="8"/>
      <c r="K119" s="8"/>
      <c r="L119" s="8"/>
      <c r="M119" s="8"/>
      <c r="N119" s="8"/>
      <c r="O119" s="8"/>
    </row>
    <row r="120" spans="1:15" ht="12">
      <c r="A120" s="81" t="s">
        <v>101</v>
      </c>
      <c r="B120" s="8"/>
      <c r="C120" s="8"/>
      <c r="D120" s="8"/>
      <c r="E120" s="8"/>
      <c r="F120" s="8"/>
      <c r="G120" s="8"/>
      <c r="H120" s="8"/>
      <c r="I120" s="8"/>
      <c r="J120" s="8"/>
      <c r="K120" s="8"/>
      <c r="L120" s="8"/>
      <c r="M120" s="8"/>
      <c r="N120" s="8"/>
      <c r="O120" s="8"/>
    </row>
    <row r="121" spans="1:15" ht="15">
      <c r="A121" s="88" t="s">
        <v>123</v>
      </c>
      <c r="B121" s="8"/>
      <c r="C121" s="8"/>
      <c r="D121" s="8"/>
      <c r="E121" s="8"/>
      <c r="F121" s="8"/>
      <c r="G121" s="8"/>
      <c r="H121" s="8"/>
      <c r="I121" s="8"/>
      <c r="J121" s="8"/>
      <c r="K121" s="8"/>
      <c r="L121" s="8"/>
      <c r="M121" s="8"/>
      <c r="N121" s="8"/>
      <c r="O121" s="8"/>
    </row>
    <row r="122" spans="1:15" ht="15">
      <c r="A122" s="88" t="s">
        <v>124</v>
      </c>
      <c r="B122" s="8"/>
      <c r="C122" s="8"/>
      <c r="D122" s="8"/>
      <c r="E122" s="8"/>
      <c r="F122" s="8"/>
      <c r="G122" s="8"/>
      <c r="H122" s="8"/>
      <c r="I122" s="8"/>
      <c r="J122" s="8"/>
      <c r="K122" s="8"/>
      <c r="L122" s="8"/>
      <c r="M122" s="8"/>
      <c r="N122" s="8"/>
      <c r="O122" s="8"/>
    </row>
    <row r="123" spans="1:15" ht="15">
      <c r="A123" s="8"/>
      <c r="B123" s="8"/>
      <c r="C123" s="86">
        <v>90590.46615255171</v>
      </c>
      <c r="D123" s="8"/>
      <c r="E123" s="90">
        <v>0.7632585210927408</v>
      </c>
      <c r="F123" s="8"/>
      <c r="G123" s="8">
        <v>13226.20805827255</v>
      </c>
      <c r="H123" s="8"/>
      <c r="I123" s="8">
        <v>13226208.05827255</v>
      </c>
      <c r="J123" s="8"/>
      <c r="K123" s="8">
        <v>13.22620805827255</v>
      </c>
      <c r="L123" s="8"/>
      <c r="M123" s="8"/>
      <c r="N123" s="8"/>
      <c r="O123" s="8"/>
    </row>
    <row r="124" spans="1:15" ht="15">
      <c r="A124" s="8"/>
      <c r="B124" s="8"/>
      <c r="C124" s="8"/>
      <c r="D124" s="8"/>
      <c r="E124" s="8"/>
      <c r="F124" s="8"/>
      <c r="G124" s="8"/>
      <c r="H124" s="8"/>
      <c r="I124" s="8"/>
      <c r="J124" s="8"/>
      <c r="K124" s="8"/>
      <c r="L124" s="8"/>
      <c r="M124" s="8"/>
      <c r="N124" s="8"/>
      <c r="O124" s="8"/>
    </row>
    <row r="125" spans="1:15" ht="15">
      <c r="A125" s="8"/>
      <c r="B125" s="8"/>
      <c r="C125" s="8"/>
      <c r="D125" s="8"/>
      <c r="E125" s="8"/>
      <c r="F125" s="8"/>
      <c r="G125" s="8"/>
      <c r="H125" s="8"/>
      <c r="I125" s="8"/>
      <c r="J125" s="8"/>
      <c r="K125" s="8"/>
      <c r="L125" s="8"/>
      <c r="M125" s="8"/>
      <c r="N125" s="8"/>
      <c r="O125" s="8"/>
    </row>
    <row r="126" spans="1:15" ht="15">
      <c r="A126" s="8"/>
      <c r="B126" s="8"/>
      <c r="C126" s="8"/>
      <c r="D126" s="8"/>
      <c r="E126" s="8"/>
      <c r="F126" s="8"/>
      <c r="G126" s="8"/>
      <c r="H126" s="8"/>
      <c r="I126" s="8"/>
      <c r="J126" s="8"/>
      <c r="K126" s="8"/>
      <c r="L126" s="8"/>
      <c r="M126" s="8"/>
      <c r="N126" s="8"/>
      <c r="O126" s="8"/>
    </row>
    <row r="127" spans="1:15" ht="15">
      <c r="A127" s="8" t="s">
        <v>125</v>
      </c>
      <c r="B127" s="8"/>
      <c r="C127" s="8"/>
      <c r="D127" s="8"/>
      <c r="E127" s="8"/>
      <c r="F127" s="8"/>
      <c r="G127" s="8"/>
      <c r="H127" s="8"/>
      <c r="I127" s="8"/>
      <c r="J127" s="8"/>
      <c r="K127" s="8"/>
      <c r="L127" s="8"/>
      <c r="M127" s="8"/>
      <c r="N127" s="8"/>
      <c r="O127" s="8"/>
    </row>
    <row r="128" spans="1:15" ht="15">
      <c r="A128" s="91" t="s">
        <v>76</v>
      </c>
      <c r="B128" s="8"/>
      <c r="C128" s="8"/>
      <c r="D128" s="8"/>
      <c r="E128" s="8"/>
      <c r="F128" s="8"/>
      <c r="G128" s="8"/>
      <c r="H128" s="8"/>
      <c r="I128" s="8"/>
      <c r="J128" s="8"/>
      <c r="K128" s="8"/>
      <c r="L128" s="8"/>
      <c r="M128" s="8"/>
      <c r="N128" s="8"/>
      <c r="O128" s="8"/>
    </row>
    <row r="129" spans="1:15" ht="15">
      <c r="A129" s="8"/>
      <c r="B129" s="8"/>
      <c r="C129" s="8"/>
      <c r="D129" s="8"/>
      <c r="E129" s="8"/>
      <c r="F129" s="8"/>
      <c r="G129" s="8"/>
      <c r="H129" s="8"/>
      <c r="I129" s="8"/>
      <c r="J129" s="8"/>
      <c r="K129" s="8"/>
      <c r="L129" s="8"/>
      <c r="M129" s="8"/>
      <c r="N129" s="8"/>
      <c r="O129" s="8"/>
    </row>
  </sheetData>
  <hyperlinks>
    <hyperlink ref="B50" r:id="rId1" display="http://interwp.cepal.org/sisgen/ConsultaIntegrada.asp?IdAplicacion=22&amp;idTema=691&amp;idIndicador=2040&amp;idioma=i"/>
    <hyperlink ref="A128" r:id="rId2" display="http://interwp.cepal.org/sisgen/ConsultaIntegrada.asp?IdAplicacion=22&amp;idTema=691&amp;idIndicador=2040&amp;idioma=i"/>
  </hyperlinks>
  <printOptions/>
  <pageMargins left="0.7" right="0.7" top="0.75" bottom="0.75" header="0.3" footer="0.3"/>
  <pageSetup horizontalDpi="200" verticalDpi="200" orientation="portrait" paperSize="9" r:id="rId6"/>
  <drawing r:id="rId5"/>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7"/>
  <sheetViews>
    <sheetView showGridLines="0" workbookViewId="0" topLeftCell="A1">
      <selection activeCell="B2" sqref="B2"/>
    </sheetView>
  </sheetViews>
  <sheetFormatPr defaultColWidth="9.140625" defaultRowHeight="15"/>
  <cols>
    <col min="1" max="16" width="9.140625" style="8" customWidth="1"/>
    <col min="17" max="17" width="9.7109375" style="8" customWidth="1"/>
    <col min="18" max="16384" width="9.140625" style="8" customWidth="1"/>
  </cols>
  <sheetData>
    <row r="2" ht="13.8">
      <c r="B2" s="98" t="s">
        <v>130</v>
      </c>
    </row>
    <row r="3" ht="15">
      <c r="B3" s="7" t="s">
        <v>128</v>
      </c>
    </row>
    <row r="20" ht="15">
      <c r="Z20" s="8" t="s">
        <v>15</v>
      </c>
    </row>
    <row r="35" ht="15">
      <c r="B35" s="30" t="s">
        <v>24</v>
      </c>
    </row>
    <row r="59" spans="1:2" ht="12">
      <c r="A59" s="190" t="s">
        <v>16</v>
      </c>
      <c r="B59" s="190"/>
    </row>
    <row r="60" ht="15">
      <c r="A60" s="8" t="s">
        <v>14</v>
      </c>
    </row>
    <row r="61" spans="1:2" ht="12">
      <c r="A61" s="10"/>
      <c r="B61" s="15">
        <v>2012</v>
      </c>
    </row>
    <row r="62" spans="1:2" ht="12">
      <c r="A62" s="11" t="s">
        <v>3</v>
      </c>
      <c r="B62" s="18">
        <v>0.28658129494773177</v>
      </c>
    </row>
    <row r="63" spans="1:2" ht="12">
      <c r="A63" s="9" t="s">
        <v>4</v>
      </c>
      <c r="B63" s="19">
        <v>0.22329363009349945</v>
      </c>
    </row>
    <row r="64" spans="1:2" ht="12">
      <c r="A64" s="9" t="s">
        <v>0</v>
      </c>
      <c r="B64" s="19">
        <v>0.2089848584860248</v>
      </c>
    </row>
    <row r="65" spans="1:2" ht="12">
      <c r="A65" s="9" t="s">
        <v>2</v>
      </c>
      <c r="B65" s="19">
        <v>0.16756596214338346</v>
      </c>
    </row>
    <row r="66" spans="1:2" ht="12">
      <c r="A66" s="9" t="s">
        <v>1</v>
      </c>
      <c r="B66" s="19">
        <v>0.09646207196419347</v>
      </c>
    </row>
    <row r="67" spans="1:2" ht="12">
      <c r="A67" s="16" t="s">
        <v>5</v>
      </c>
      <c r="B67" s="20">
        <v>0.01711218236516703</v>
      </c>
    </row>
  </sheetData>
  <mergeCells count="1">
    <mergeCell ref="A59:B59"/>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7"/>
  <sheetViews>
    <sheetView showGridLines="0" workbookViewId="0" topLeftCell="A1">
      <selection activeCell="B4" sqref="B4:H15"/>
    </sheetView>
  </sheetViews>
  <sheetFormatPr defaultColWidth="9.140625" defaultRowHeight="15"/>
  <cols>
    <col min="1" max="1" width="9.140625" style="8" customWidth="1"/>
    <col min="2" max="2" width="22.28125" style="8" customWidth="1"/>
    <col min="3" max="8" width="11.421875" style="8" bestFit="1" customWidth="1"/>
    <col min="9" max="9" width="11.00390625" style="8" bestFit="1" customWidth="1"/>
    <col min="10" max="16384" width="9.140625" style="8" customWidth="1"/>
  </cols>
  <sheetData>
    <row r="2" spans="2:8" ht="13.8">
      <c r="B2" s="98" t="s">
        <v>63</v>
      </c>
      <c r="C2" s="92"/>
      <c r="D2" s="92"/>
      <c r="E2" s="92"/>
      <c r="F2" s="92"/>
      <c r="G2" s="92"/>
      <c r="H2" s="92"/>
    </row>
    <row r="4" spans="2:11" ht="12">
      <c r="B4" s="10"/>
      <c r="C4" s="10">
        <v>2007</v>
      </c>
      <c r="D4" s="10">
        <v>2008</v>
      </c>
      <c r="E4" s="10">
        <v>2009</v>
      </c>
      <c r="F4" s="10">
        <v>2010</v>
      </c>
      <c r="G4" s="10">
        <v>2011</v>
      </c>
      <c r="H4" s="10">
        <v>2012</v>
      </c>
      <c r="I4" s="40"/>
      <c r="J4" s="40"/>
      <c r="K4" s="27"/>
    </row>
    <row r="5" spans="2:11" ht="24" customHeight="1">
      <c r="B5" s="103"/>
      <c r="C5" s="186" t="s">
        <v>131</v>
      </c>
      <c r="D5" s="187"/>
      <c r="E5" s="187"/>
      <c r="F5" s="187"/>
      <c r="G5" s="187"/>
      <c r="H5" s="187"/>
      <c r="I5" s="40"/>
      <c r="J5" s="40"/>
      <c r="K5" s="27"/>
    </row>
    <row r="6" spans="2:11" ht="12">
      <c r="B6" s="52"/>
      <c r="C6" s="124">
        <v>856478.7</v>
      </c>
      <c r="D6" s="124">
        <v>850749.1</v>
      </c>
      <c r="E6" s="124">
        <v>815515.8</v>
      </c>
      <c r="F6" s="124">
        <v>831618.1</v>
      </c>
      <c r="G6" s="124">
        <v>802935.7</v>
      </c>
      <c r="H6" s="124">
        <v>794603.5</v>
      </c>
      <c r="I6" s="40">
        <f>J6/(C6/100)</f>
        <v>7.224371137309071</v>
      </c>
      <c r="J6" s="41">
        <f>C6-H6</f>
        <v>61875.19999999995</v>
      </c>
      <c r="K6" s="27"/>
    </row>
    <row r="7" spans="2:11" ht="24" customHeight="1">
      <c r="B7" s="69"/>
      <c r="C7" s="192" t="s">
        <v>126</v>
      </c>
      <c r="D7" s="193"/>
      <c r="E7" s="193"/>
      <c r="F7" s="193"/>
      <c r="G7" s="193"/>
      <c r="H7" s="193"/>
      <c r="I7" s="40"/>
      <c r="J7" s="41"/>
      <c r="K7" s="27"/>
    </row>
    <row r="8" spans="2:11" ht="12">
      <c r="B8" s="108" t="s">
        <v>3</v>
      </c>
      <c r="C8" s="118">
        <v>28.186328509979</v>
      </c>
      <c r="D8" s="118">
        <v>28.43478764773304</v>
      </c>
      <c r="E8" s="118">
        <v>28.297097370768288</v>
      </c>
      <c r="F8" s="118">
        <v>28.446049935661577</v>
      </c>
      <c r="G8" s="118">
        <v>29.14389035136936</v>
      </c>
      <c r="H8" s="118">
        <v>28.658129494773178</v>
      </c>
      <c r="I8" s="40"/>
      <c r="J8" s="40"/>
      <c r="K8" s="27"/>
    </row>
    <row r="9" spans="2:11" ht="12">
      <c r="B9" s="109" t="s">
        <v>4</v>
      </c>
      <c r="C9" s="119">
        <v>15.162058320889942</v>
      </c>
      <c r="D9" s="119">
        <v>16.185547536870743</v>
      </c>
      <c r="E9" s="119">
        <v>17.877593542638902</v>
      </c>
      <c r="F9" s="119">
        <v>19.599597459458852</v>
      </c>
      <c r="G9" s="119">
        <v>20.19895241922859</v>
      </c>
      <c r="H9" s="119">
        <v>22.329363009349944</v>
      </c>
      <c r="I9" s="27"/>
      <c r="J9" s="27"/>
      <c r="K9" s="27"/>
    </row>
    <row r="10" spans="2:11" ht="12">
      <c r="B10" s="109" t="s">
        <v>0</v>
      </c>
      <c r="C10" s="119">
        <v>21.557068494522984</v>
      </c>
      <c r="D10" s="119">
        <v>20.786187137899997</v>
      </c>
      <c r="E10" s="119">
        <v>20.380071115728228</v>
      </c>
      <c r="F10" s="119">
        <v>19.721588551283332</v>
      </c>
      <c r="G10" s="119">
        <v>20.755061706684607</v>
      </c>
      <c r="H10" s="119">
        <v>20.89848584860248</v>
      </c>
      <c r="I10" s="27"/>
      <c r="J10" s="27"/>
      <c r="K10" s="27"/>
    </row>
    <row r="11" spans="2:11" ht="12">
      <c r="B11" s="109" t="s">
        <v>2</v>
      </c>
      <c r="C11" s="119">
        <v>19.999294786899</v>
      </c>
      <c r="D11" s="119">
        <v>20.23606019683124</v>
      </c>
      <c r="E11" s="119">
        <v>19.26655498274834</v>
      </c>
      <c r="F11" s="119">
        <v>19.212424549201128</v>
      </c>
      <c r="G11" s="119">
        <v>17.645236100474797</v>
      </c>
      <c r="H11" s="119">
        <v>16.756596214338344</v>
      </c>
      <c r="I11" s="27"/>
      <c r="J11" s="27"/>
      <c r="K11" s="27"/>
    </row>
    <row r="12" spans="2:11" ht="12">
      <c r="B12" s="109" t="s">
        <v>1</v>
      </c>
      <c r="C12" s="119">
        <v>14.030237996578315</v>
      </c>
      <c r="D12" s="119">
        <v>13.18756611085454</v>
      </c>
      <c r="E12" s="119">
        <v>12.881626573022864</v>
      </c>
      <c r="F12" s="119">
        <v>11.681684176907646</v>
      </c>
      <c r="G12" s="119">
        <v>10.561082288407404</v>
      </c>
      <c r="H12" s="119">
        <v>9.646207196419347</v>
      </c>
      <c r="I12" s="27"/>
      <c r="J12" s="27"/>
      <c r="K12" s="27"/>
    </row>
    <row r="13" spans="2:11" ht="12">
      <c r="B13" s="110" t="s">
        <v>5</v>
      </c>
      <c r="C13" s="120">
        <v>1.0650118911305093</v>
      </c>
      <c r="D13" s="120">
        <v>1.1698631241572868</v>
      </c>
      <c r="E13" s="120">
        <v>1.2970564150933679</v>
      </c>
      <c r="F13" s="120">
        <v>1.3386433027371578</v>
      </c>
      <c r="G13" s="120">
        <v>1.6957771338352499</v>
      </c>
      <c r="H13" s="120">
        <v>1.7112182365167028</v>
      </c>
      <c r="I13" s="27"/>
      <c r="J13" s="27"/>
      <c r="K13" s="27"/>
    </row>
    <row r="14" spans="3:11" ht="15">
      <c r="C14" s="50"/>
      <c r="I14" s="27"/>
      <c r="J14" s="27"/>
      <c r="K14" s="27"/>
    </row>
    <row r="15" spans="2:11" s="32" customFormat="1" ht="48" customHeight="1">
      <c r="B15" s="191" t="s">
        <v>26</v>
      </c>
      <c r="C15" s="191"/>
      <c r="D15" s="191"/>
      <c r="E15" s="191"/>
      <c r="F15" s="191"/>
      <c r="G15" s="191"/>
      <c r="H15" s="191"/>
      <c r="I15" s="31"/>
      <c r="J15" s="31"/>
      <c r="K15" s="31"/>
    </row>
    <row r="16" spans="2:11" ht="15">
      <c r="B16" s="30" t="s">
        <v>24</v>
      </c>
      <c r="C16" s="7"/>
      <c r="D16" s="7"/>
      <c r="E16" s="7"/>
      <c r="F16" s="7"/>
      <c r="G16" s="7"/>
      <c r="H16" s="7"/>
      <c r="I16" s="27"/>
      <c r="J16" s="27"/>
      <c r="K16" s="27"/>
    </row>
    <row r="17" spans="2:8" ht="15">
      <c r="B17" s="7"/>
      <c r="C17" s="13"/>
      <c r="D17" s="13"/>
      <c r="E17" s="13"/>
      <c r="F17" s="13"/>
      <c r="G17" s="13"/>
      <c r="H17" s="13"/>
    </row>
  </sheetData>
  <mergeCells count="3">
    <mergeCell ref="B15:H15"/>
    <mergeCell ref="C5:H5"/>
    <mergeCell ref="C7:H7"/>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showGridLines="0" workbookViewId="0" topLeftCell="A1">
      <selection activeCell="B4" sqref="B4:H15"/>
    </sheetView>
  </sheetViews>
  <sheetFormatPr defaultColWidth="9.140625" defaultRowHeight="15"/>
  <cols>
    <col min="1" max="1" width="7.57421875" style="8" customWidth="1"/>
    <col min="2" max="2" width="21.140625" style="8" customWidth="1"/>
    <col min="3" max="8" width="10.140625" style="8" customWidth="1"/>
    <col min="9" max="16384" width="9.140625" style="8" customWidth="1"/>
  </cols>
  <sheetData>
    <row r="2" spans="2:8" ht="13.8">
      <c r="B2" s="111" t="s">
        <v>61</v>
      </c>
      <c r="C2" s="112"/>
      <c r="D2" s="112"/>
      <c r="E2" s="112"/>
      <c r="F2" s="112"/>
      <c r="G2" s="112"/>
      <c r="H2" s="112"/>
    </row>
    <row r="4" spans="2:8" ht="12">
      <c r="B4" s="117"/>
      <c r="C4" s="10">
        <v>2007</v>
      </c>
      <c r="D4" s="10">
        <v>2008</v>
      </c>
      <c r="E4" s="10">
        <v>2009</v>
      </c>
      <c r="F4" s="10">
        <v>2010</v>
      </c>
      <c r="G4" s="10">
        <v>2011</v>
      </c>
      <c r="H4" s="10">
        <v>2012</v>
      </c>
    </row>
    <row r="5" spans="2:8" ht="24" customHeight="1">
      <c r="B5" s="29"/>
      <c r="C5" s="186" t="s">
        <v>132</v>
      </c>
      <c r="D5" s="187"/>
      <c r="E5" s="187"/>
      <c r="F5" s="187"/>
      <c r="G5" s="187"/>
      <c r="H5" s="187"/>
    </row>
    <row r="6" spans="2:8" ht="12" customHeight="1">
      <c r="B6" s="113"/>
      <c r="C6" s="124">
        <v>22868</v>
      </c>
      <c r="D6" s="124">
        <v>22569</v>
      </c>
      <c r="E6" s="124">
        <v>22506</v>
      </c>
      <c r="F6" s="124">
        <v>23836</v>
      </c>
      <c r="G6" s="124">
        <v>29052</v>
      </c>
      <c r="H6" s="124">
        <v>24952</v>
      </c>
    </row>
    <row r="7" spans="2:8" ht="24" customHeight="1">
      <c r="B7" s="115"/>
      <c r="C7" s="194" t="s">
        <v>126</v>
      </c>
      <c r="D7" s="195"/>
      <c r="E7" s="195"/>
      <c r="F7" s="195"/>
      <c r="G7" s="195"/>
      <c r="H7" s="195"/>
    </row>
    <row r="8" spans="2:8" ht="12">
      <c r="B8" s="104" t="s">
        <v>34</v>
      </c>
      <c r="C8" s="121">
        <v>48.6137834528599</v>
      </c>
      <c r="D8" s="121">
        <v>51.052328415082634</v>
      </c>
      <c r="E8" s="121">
        <v>51.723984715187065</v>
      </c>
      <c r="F8" s="121">
        <v>50.73837892263803</v>
      </c>
      <c r="G8" s="121">
        <v>43.866171003717476</v>
      </c>
      <c r="H8" s="121">
        <v>50.45286950945817</v>
      </c>
    </row>
    <row r="9" spans="2:8" ht="12">
      <c r="B9" s="105" t="s">
        <v>38</v>
      </c>
      <c r="C9" s="122">
        <v>19.35892950848347</v>
      </c>
      <c r="D9" s="122">
        <v>20.0983650139572</v>
      </c>
      <c r="E9" s="122">
        <v>20.0035546076602</v>
      </c>
      <c r="F9" s="122">
        <v>17.8679308608827</v>
      </c>
      <c r="G9" s="122">
        <v>17.272476937904447</v>
      </c>
      <c r="H9" s="122">
        <v>21.48925937800577</v>
      </c>
    </row>
    <row r="10" spans="2:8" ht="12">
      <c r="B10" s="105" t="s">
        <v>43</v>
      </c>
      <c r="C10" s="122">
        <v>19.94490117194333</v>
      </c>
      <c r="D10" s="122">
        <v>20.390801541938057</v>
      </c>
      <c r="E10" s="122">
        <v>20.647827246067717</v>
      </c>
      <c r="F10" s="122">
        <v>19.747440845779494</v>
      </c>
      <c r="G10" s="122">
        <v>17.148561200605812</v>
      </c>
      <c r="H10" s="122">
        <v>21.445174735492145</v>
      </c>
    </row>
    <row r="11" spans="2:8" ht="12">
      <c r="B11" s="105" t="s">
        <v>40</v>
      </c>
      <c r="C11" s="122">
        <v>10.044603813188735</v>
      </c>
      <c r="D11" s="122">
        <v>6.198768221897293</v>
      </c>
      <c r="E11" s="122">
        <v>6.42495334577446</v>
      </c>
      <c r="F11" s="122">
        <v>9.875818090283603</v>
      </c>
      <c r="G11" s="122">
        <v>6.722428748451054</v>
      </c>
      <c r="H11" s="122">
        <v>5.698941968579673</v>
      </c>
    </row>
    <row r="12" spans="2:8" ht="12">
      <c r="B12" s="105" t="s">
        <v>42</v>
      </c>
      <c r="C12" s="122">
        <v>2.0421549763862163</v>
      </c>
      <c r="D12" s="122">
        <v>2.2641676636093755</v>
      </c>
      <c r="E12" s="122">
        <v>1.1996800853105838</v>
      </c>
      <c r="F12" s="122">
        <v>1.7704312804161773</v>
      </c>
      <c r="G12" s="122">
        <v>1.221946853917114</v>
      </c>
      <c r="H12" s="122">
        <v>0.8416159025328631</v>
      </c>
    </row>
    <row r="13" spans="2:8" ht="12">
      <c r="B13" s="106" t="s">
        <v>53</v>
      </c>
      <c r="C13" s="123">
        <v>0</v>
      </c>
      <c r="D13" s="123">
        <v>0</v>
      </c>
      <c r="E13" s="123">
        <v>0</v>
      </c>
      <c r="F13" s="123">
        <v>0</v>
      </c>
      <c r="G13" s="123">
        <v>0</v>
      </c>
      <c r="H13" s="123">
        <v>0.07213850593138826</v>
      </c>
    </row>
    <row r="14" spans="2:8" ht="24" customHeight="1">
      <c r="B14" s="116"/>
      <c r="C14" s="196" t="s">
        <v>133</v>
      </c>
      <c r="D14" s="197"/>
      <c r="E14" s="197"/>
      <c r="F14" s="197"/>
      <c r="G14" s="197"/>
      <c r="H14" s="197"/>
    </row>
    <row r="15" spans="2:8" ht="12">
      <c r="B15" s="114"/>
      <c r="C15" s="126">
        <v>1688</v>
      </c>
      <c r="D15" s="126">
        <v>988</v>
      </c>
      <c r="E15" s="126">
        <v>987</v>
      </c>
      <c r="F15" s="126">
        <v>1024</v>
      </c>
      <c r="G15" s="126">
        <v>714</v>
      </c>
      <c r="H15" s="126">
        <v>437</v>
      </c>
    </row>
    <row r="16" spans="2:8" ht="15">
      <c r="B16" s="48"/>
      <c r="C16" s="48"/>
      <c r="D16" s="48"/>
      <c r="E16" s="48"/>
      <c r="F16" s="48"/>
      <c r="G16" s="48"/>
      <c r="H16" s="48"/>
    </row>
    <row r="17" ht="15">
      <c r="B17" s="57" t="s">
        <v>35</v>
      </c>
    </row>
  </sheetData>
  <mergeCells count="3">
    <mergeCell ref="C5:H5"/>
    <mergeCell ref="C7:H7"/>
    <mergeCell ref="C14:H14"/>
  </mergeCells>
  <printOptions/>
  <pageMargins left="0.7" right="0.7" top="0.75" bottom="0.75" header="0.3" footer="0.3"/>
  <pageSetup horizontalDpi="200" verticalDpi="2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showGridLines="0" workbookViewId="0" topLeftCell="A1">
      <selection activeCell="B4" sqref="B4:H17"/>
    </sheetView>
  </sheetViews>
  <sheetFormatPr defaultColWidth="9.140625" defaultRowHeight="15"/>
  <cols>
    <col min="1" max="1" width="9.140625" style="8" customWidth="1"/>
    <col min="2" max="2" width="22.7109375" style="8" customWidth="1"/>
    <col min="3" max="8" width="11.421875" style="8" customWidth="1"/>
    <col min="9" max="16384" width="9.140625" style="8" customWidth="1"/>
  </cols>
  <sheetData>
    <row r="2" spans="2:8" ht="13.8">
      <c r="B2" s="98" t="s">
        <v>60</v>
      </c>
      <c r="C2" s="6"/>
      <c r="D2" s="6"/>
      <c r="E2" s="6"/>
      <c r="F2" s="6"/>
      <c r="G2" s="6"/>
      <c r="H2" s="6"/>
    </row>
    <row r="3" spans="9:10" ht="15">
      <c r="I3" s="27"/>
      <c r="J3" s="27"/>
    </row>
    <row r="4" spans="2:9" s="51" customFormat="1" ht="12">
      <c r="B4" s="10"/>
      <c r="C4" s="10">
        <v>2007</v>
      </c>
      <c r="D4" s="10">
        <v>2008</v>
      </c>
      <c r="E4" s="10">
        <v>2009</v>
      </c>
      <c r="F4" s="10">
        <v>2010</v>
      </c>
      <c r="G4" s="10">
        <v>2011</v>
      </c>
      <c r="H4" s="10">
        <v>2012</v>
      </c>
      <c r="I4" s="127"/>
    </row>
    <row r="5" spans="2:8" s="51" customFormat="1" ht="24" customHeight="1">
      <c r="B5" s="29"/>
      <c r="C5" s="186" t="s">
        <v>134</v>
      </c>
      <c r="D5" s="187"/>
      <c r="E5" s="187"/>
      <c r="F5" s="187"/>
      <c r="G5" s="187"/>
      <c r="H5" s="187"/>
    </row>
    <row r="6" spans="2:8" s="51" customFormat="1" ht="12">
      <c r="B6" s="113"/>
      <c r="C6" s="107">
        <v>1803606.1</v>
      </c>
      <c r="D6" s="107">
        <v>1799191.4</v>
      </c>
      <c r="E6" s="107">
        <v>1694898</v>
      </c>
      <c r="F6" s="107">
        <v>1759729.4</v>
      </c>
      <c r="G6" s="107">
        <v>1699485.2</v>
      </c>
      <c r="H6" s="107">
        <v>1683494.6</v>
      </c>
    </row>
    <row r="7" spans="2:8" s="51" customFormat="1" ht="24" customHeight="1">
      <c r="B7" s="115"/>
      <c r="C7" s="194" t="s">
        <v>126</v>
      </c>
      <c r="D7" s="195"/>
      <c r="E7" s="195"/>
      <c r="F7" s="195"/>
      <c r="G7" s="195"/>
      <c r="H7" s="195"/>
    </row>
    <row r="8" spans="2:8" s="51" customFormat="1" ht="12">
      <c r="B8" s="108" t="s">
        <v>1</v>
      </c>
      <c r="C8" s="118">
        <v>36.3378456083066</v>
      </c>
      <c r="D8" s="118">
        <v>36.38649006437003</v>
      </c>
      <c r="E8" s="118">
        <v>36.39756492721096</v>
      </c>
      <c r="F8" s="118">
        <v>34.80091882308724</v>
      </c>
      <c r="G8" s="118">
        <v>34.770341042099105</v>
      </c>
      <c r="H8" s="118">
        <v>33.81183402667285</v>
      </c>
    </row>
    <row r="9" spans="2:8" s="51" customFormat="1" ht="12">
      <c r="B9" s="109" t="s">
        <v>2</v>
      </c>
      <c r="C9" s="119">
        <v>24.12449702848089</v>
      </c>
      <c r="D9" s="119">
        <v>24.67430091095367</v>
      </c>
      <c r="E9" s="119">
        <v>24.517959192824584</v>
      </c>
      <c r="F9" s="119">
        <v>25.4105375519668</v>
      </c>
      <c r="G9" s="119">
        <v>23.76273709238539</v>
      </c>
      <c r="H9" s="119">
        <v>23.334170480855715</v>
      </c>
    </row>
    <row r="10" spans="2:8" s="51" customFormat="1" ht="12">
      <c r="B10" s="109" t="s">
        <v>0</v>
      </c>
      <c r="C10" s="119">
        <v>18.235068067245948</v>
      </c>
      <c r="D10" s="119">
        <v>16.993767311248824</v>
      </c>
      <c r="E10" s="119">
        <v>15.876955427406253</v>
      </c>
      <c r="F10" s="119">
        <v>16.07441462306648</v>
      </c>
      <c r="G10" s="119">
        <v>16.91710525046055</v>
      </c>
      <c r="H10" s="119">
        <v>17.458541298558366</v>
      </c>
    </row>
    <row r="11" spans="2:8" s="51" customFormat="1" ht="12">
      <c r="B11" s="109" t="s">
        <v>3</v>
      </c>
      <c r="C11" s="119">
        <v>13.384846059236546</v>
      </c>
      <c r="D11" s="119">
        <v>13.445412200169477</v>
      </c>
      <c r="E11" s="119">
        <v>13.615409304866724</v>
      </c>
      <c r="F11" s="119">
        <v>13.443118015758559</v>
      </c>
      <c r="G11" s="119">
        <v>13.769269658835512</v>
      </c>
      <c r="H11" s="119">
        <v>13.52653581425209</v>
      </c>
    </row>
    <row r="12" spans="2:8" s="51" customFormat="1" ht="12">
      <c r="B12" s="109" t="s">
        <v>4</v>
      </c>
      <c r="C12" s="119">
        <v>7.331013129751557</v>
      </c>
      <c r="D12" s="119">
        <v>7.833919170578518</v>
      </c>
      <c r="E12" s="119">
        <v>8.862462519868453</v>
      </c>
      <c r="F12" s="119">
        <v>9.59712896766969</v>
      </c>
      <c r="G12" s="119">
        <v>9.935520474082388</v>
      </c>
      <c r="H12" s="119">
        <v>10.955289075474314</v>
      </c>
    </row>
    <row r="13" spans="2:8" s="51" customFormat="1" ht="12">
      <c r="B13" s="109" t="s">
        <v>5</v>
      </c>
      <c r="C13" s="119">
        <v>0.5066516463877562</v>
      </c>
      <c r="D13" s="119">
        <v>0.5533985989483944</v>
      </c>
      <c r="E13" s="119">
        <v>0.6242676550447284</v>
      </c>
      <c r="F13" s="119">
        <v>0.6336826559810844</v>
      </c>
      <c r="G13" s="119">
        <v>0.8056380838150283</v>
      </c>
      <c r="H13" s="119">
        <v>0.8156545319480086</v>
      </c>
    </row>
    <row r="14" spans="2:8" s="51" customFormat="1" ht="12">
      <c r="B14" s="109" t="s">
        <v>13</v>
      </c>
      <c r="C14" s="119">
        <v>0.0803279607448655</v>
      </c>
      <c r="D14" s="119">
        <v>0.11298408829655367</v>
      </c>
      <c r="E14" s="119">
        <v>0.1056405754210578</v>
      </c>
      <c r="F14" s="119">
        <v>0.04047213168115507</v>
      </c>
      <c r="G14" s="119">
        <v>0.039647300253041334</v>
      </c>
      <c r="H14" s="119">
        <v>0.09787379181376643</v>
      </c>
    </row>
    <row r="15" spans="2:8" s="51" customFormat="1" ht="12">
      <c r="B15" s="110" t="s">
        <v>12</v>
      </c>
      <c r="C15" s="120">
        <v>-0.00024950015416337303</v>
      </c>
      <c r="D15" s="120">
        <v>-0.000266786513096939</v>
      </c>
      <c r="E15" s="120">
        <v>-0.0002596026427549033</v>
      </c>
      <c r="F15" s="120">
        <v>-0.000272769210993463</v>
      </c>
      <c r="G15" s="120">
        <v>-0.0002530177962126413</v>
      </c>
      <c r="H15" s="120">
        <v>0.00010098042488523574</v>
      </c>
    </row>
    <row r="16" spans="2:8" s="51" customFormat="1" ht="24" customHeight="1">
      <c r="B16" s="116"/>
      <c r="C16" s="196" t="s">
        <v>135</v>
      </c>
      <c r="D16" s="197"/>
      <c r="E16" s="197"/>
      <c r="F16" s="197"/>
      <c r="G16" s="197"/>
      <c r="H16" s="197"/>
    </row>
    <row r="17" spans="2:8" s="51" customFormat="1" ht="12">
      <c r="B17" s="114"/>
      <c r="C17" s="128">
        <v>19.4</v>
      </c>
      <c r="D17" s="128">
        <v>17.4</v>
      </c>
      <c r="E17" s="128">
        <v>17.4</v>
      </c>
      <c r="F17" s="128">
        <v>16.6</v>
      </c>
      <c r="G17" s="128">
        <v>18.5</v>
      </c>
      <c r="H17" s="128">
        <v>17.6</v>
      </c>
    </row>
    <row r="18" spans="1:10" s="54" customFormat="1" ht="12">
      <c r="A18" s="51"/>
      <c r="B18" s="52"/>
      <c r="C18" s="53"/>
      <c r="D18" s="53"/>
      <c r="E18" s="53"/>
      <c r="F18" s="53"/>
      <c r="G18" s="53"/>
      <c r="H18" s="53"/>
      <c r="I18" s="51"/>
      <c r="J18" s="51"/>
    </row>
    <row r="19" spans="1:10" ht="15">
      <c r="A19" s="27"/>
      <c r="B19" s="30" t="s">
        <v>24</v>
      </c>
      <c r="I19" s="27"/>
      <c r="J19" s="27"/>
    </row>
    <row r="20" spans="9:10" ht="15">
      <c r="I20" s="27"/>
      <c r="J20" s="27"/>
    </row>
    <row r="21" spans="9:10" ht="15">
      <c r="I21" s="27"/>
      <c r="J21" s="27"/>
    </row>
    <row r="22" spans="9:10" ht="15">
      <c r="I22" s="27"/>
      <c r="J22" s="27"/>
    </row>
    <row r="23" spans="9:10" ht="15">
      <c r="I23" s="27"/>
      <c r="J23" s="27"/>
    </row>
  </sheetData>
  <mergeCells count="3">
    <mergeCell ref="C5:H5"/>
    <mergeCell ref="C7:H7"/>
    <mergeCell ref="C16:H1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topLeftCell="A1">
      <selection activeCell="B5" sqref="B5:J9"/>
    </sheetView>
  </sheetViews>
  <sheetFormatPr defaultColWidth="9.140625" defaultRowHeight="15"/>
  <cols>
    <col min="1" max="1" width="7.7109375" style="8" customWidth="1"/>
    <col min="2" max="7" width="10.00390625" style="8" customWidth="1"/>
    <col min="8" max="14" width="9.140625" style="8" customWidth="1"/>
    <col min="15" max="16384" width="9.140625" style="8" customWidth="1"/>
  </cols>
  <sheetData>
    <row r="1" ht="15">
      <c r="A1" s="27"/>
    </row>
    <row r="2" ht="13.8">
      <c r="B2" s="99" t="s">
        <v>150</v>
      </c>
    </row>
    <row r="3" ht="12" customHeight="1">
      <c r="B3" s="8" t="s">
        <v>136</v>
      </c>
    </row>
    <row r="4" ht="12" customHeight="1"/>
    <row r="5" spans="2:10" ht="12" customHeight="1">
      <c r="B5" s="14"/>
      <c r="C5" s="14">
        <v>2005</v>
      </c>
      <c r="D5" s="14">
        <v>2006</v>
      </c>
      <c r="E5" s="14">
        <v>2007</v>
      </c>
      <c r="F5" s="14" t="s">
        <v>7</v>
      </c>
      <c r="G5" s="14" t="s">
        <v>8</v>
      </c>
      <c r="H5" s="14" t="s">
        <v>9</v>
      </c>
      <c r="I5" s="14" t="s">
        <v>10</v>
      </c>
      <c r="J5" s="14" t="s">
        <v>11</v>
      </c>
    </row>
    <row r="6" spans="2:12" ht="12" customHeight="1">
      <c r="B6" s="129" t="s">
        <v>66</v>
      </c>
      <c r="C6" s="132">
        <v>1.74</v>
      </c>
      <c r="D6" s="133">
        <v>1.8</v>
      </c>
      <c r="E6" s="133">
        <v>1.84</v>
      </c>
      <c r="F6" s="133">
        <v>1.81</v>
      </c>
      <c r="G6" s="133">
        <v>1.74</v>
      </c>
      <c r="H6" s="133">
        <v>1.8</v>
      </c>
      <c r="I6" s="133">
        <v>1.95</v>
      </c>
      <c r="J6" s="133">
        <v>2.14</v>
      </c>
      <c r="L6" s="131">
        <f>+(J6-C6)/C6</f>
        <v>0.22988505747126445</v>
      </c>
    </row>
    <row r="7" spans="2:12" ht="12" customHeight="1">
      <c r="B7" s="130" t="s">
        <v>56</v>
      </c>
      <c r="C7" s="134">
        <v>3.6</v>
      </c>
      <c r="D7" s="134">
        <v>3.6</v>
      </c>
      <c r="E7" s="134">
        <v>3.53</v>
      </c>
      <c r="F7" s="134">
        <v>3.5</v>
      </c>
      <c r="G7" s="134">
        <v>3.29</v>
      </c>
      <c r="H7" s="134">
        <v>3.41</v>
      </c>
      <c r="I7" s="134">
        <v>3.28</v>
      </c>
      <c r="J7" s="134">
        <v>3.24</v>
      </c>
      <c r="L7" s="131">
        <f>+(J7-C7)/C7</f>
        <v>-0.09999999999999996</v>
      </c>
    </row>
    <row r="8" ht="12" customHeight="1"/>
    <row r="9" spans="1:17" ht="24" customHeight="1">
      <c r="A9" s="27"/>
      <c r="B9" s="198" t="s">
        <v>137</v>
      </c>
      <c r="C9" s="198"/>
      <c r="D9" s="198"/>
      <c r="E9" s="198"/>
      <c r="F9" s="198"/>
      <c r="G9" s="198"/>
      <c r="H9" s="198"/>
      <c r="I9" s="198"/>
      <c r="J9" s="198"/>
      <c r="K9" s="27"/>
      <c r="L9" s="27"/>
      <c r="M9" s="27"/>
      <c r="N9" s="27"/>
      <c r="O9" s="27"/>
      <c r="P9" s="27"/>
      <c r="Q9" s="27"/>
    </row>
    <row r="10" spans="1:17" ht="12" customHeight="1">
      <c r="A10" s="27"/>
      <c r="B10" s="27" t="s">
        <v>75</v>
      </c>
      <c r="C10" s="27"/>
      <c r="D10" s="27"/>
      <c r="E10" s="27"/>
      <c r="F10" s="27"/>
      <c r="G10" s="27"/>
      <c r="H10" s="27"/>
      <c r="I10" s="27"/>
      <c r="J10" s="27"/>
      <c r="K10" s="27"/>
      <c r="L10" s="27"/>
      <c r="M10" s="27"/>
      <c r="N10" s="27"/>
      <c r="O10" s="27"/>
      <c r="P10" s="27"/>
      <c r="Q10" s="27"/>
    </row>
    <row r="11" spans="1:17" ht="12" customHeight="1">
      <c r="A11" s="27"/>
      <c r="B11" s="27"/>
      <c r="C11" s="27"/>
      <c r="D11" s="27"/>
      <c r="E11" s="27"/>
      <c r="F11" s="27"/>
      <c r="G11" s="27"/>
      <c r="H11" s="27"/>
      <c r="I11" s="27"/>
      <c r="J11" s="27"/>
      <c r="K11" s="27"/>
      <c r="L11" s="27"/>
      <c r="M11" s="27"/>
      <c r="N11" s="27"/>
      <c r="O11" s="27"/>
      <c r="P11" s="27"/>
      <c r="Q11" s="27"/>
    </row>
    <row r="12" spans="1:17" ht="12" customHeight="1">
      <c r="A12" s="27"/>
      <c r="B12" s="27"/>
      <c r="C12" s="27"/>
      <c r="D12" s="27"/>
      <c r="E12" s="27"/>
      <c r="F12" s="27"/>
      <c r="G12" s="27"/>
      <c r="H12" s="27"/>
      <c r="I12" s="27"/>
      <c r="J12" s="27"/>
      <c r="K12" s="27"/>
      <c r="L12" s="27"/>
      <c r="M12" s="27"/>
      <c r="N12" s="27"/>
      <c r="O12" s="27"/>
      <c r="P12" s="27"/>
      <c r="Q12" s="27"/>
    </row>
    <row r="13" spans="1:17" ht="12" customHeight="1">
      <c r="A13" s="27"/>
      <c r="B13" s="27"/>
      <c r="C13" s="27"/>
      <c r="D13" s="27"/>
      <c r="E13" s="27"/>
      <c r="F13" s="27"/>
      <c r="G13" s="27"/>
      <c r="H13" s="27"/>
      <c r="I13" s="27"/>
      <c r="J13" s="27"/>
      <c r="K13" s="27"/>
      <c r="L13" s="27"/>
      <c r="M13" s="27"/>
      <c r="N13" s="27"/>
      <c r="O13" s="27"/>
      <c r="P13" s="27"/>
      <c r="Q13" s="27"/>
    </row>
    <row r="14" spans="1:17" ht="12" customHeight="1">
      <c r="A14" s="27"/>
      <c r="B14" s="27"/>
      <c r="C14" s="27"/>
      <c r="D14" s="27"/>
      <c r="E14" s="27"/>
      <c r="F14" s="27"/>
      <c r="G14" s="27"/>
      <c r="H14" s="27"/>
      <c r="I14" s="27"/>
      <c r="J14" s="27"/>
      <c r="K14" s="27"/>
      <c r="L14" s="27"/>
      <c r="M14" s="27"/>
      <c r="N14" s="27"/>
      <c r="O14" s="27"/>
      <c r="P14" s="27"/>
      <c r="Q14" s="27"/>
    </row>
    <row r="15" spans="1:17" ht="12" customHeight="1">
      <c r="A15" s="27"/>
      <c r="B15" s="27"/>
      <c r="C15" s="27"/>
      <c r="D15" s="27"/>
      <c r="E15" s="27"/>
      <c r="F15" s="27"/>
      <c r="G15" s="27"/>
      <c r="H15" s="27"/>
      <c r="I15" s="27"/>
      <c r="J15" s="27"/>
      <c r="K15" s="27"/>
      <c r="L15" s="27"/>
      <c r="M15" s="27"/>
      <c r="N15" s="27"/>
      <c r="O15" s="27"/>
      <c r="P15" s="27"/>
      <c r="Q15" s="27"/>
    </row>
    <row r="16" spans="1:17" ht="12" customHeight="1">
      <c r="A16" s="27"/>
      <c r="B16" s="27"/>
      <c r="C16" s="27"/>
      <c r="D16" s="27"/>
      <c r="E16" s="27"/>
      <c r="F16" s="27"/>
      <c r="G16" s="27"/>
      <c r="H16" s="27"/>
      <c r="I16" s="27"/>
      <c r="J16" s="27"/>
      <c r="K16" s="27"/>
      <c r="L16" s="27"/>
      <c r="M16" s="27"/>
      <c r="N16" s="27"/>
      <c r="O16" s="27"/>
      <c r="P16" s="27"/>
      <c r="Q16" s="27"/>
    </row>
    <row r="17" spans="1:17" ht="12" customHeight="1">
      <c r="A17" s="27"/>
      <c r="B17" s="27"/>
      <c r="C17" s="27"/>
      <c r="D17" s="27"/>
      <c r="E17" s="27"/>
      <c r="F17" s="27"/>
      <c r="G17" s="27"/>
      <c r="H17" s="27"/>
      <c r="I17" s="27"/>
      <c r="J17" s="27"/>
      <c r="K17" s="27"/>
      <c r="L17" s="27"/>
      <c r="M17" s="27"/>
      <c r="N17" s="27"/>
      <c r="O17" s="27"/>
      <c r="P17" s="27"/>
      <c r="Q17" s="27"/>
    </row>
    <row r="18" spans="1:17" ht="12" customHeight="1">
      <c r="A18" s="27"/>
      <c r="B18" s="27"/>
      <c r="C18" s="27"/>
      <c r="D18" s="27"/>
      <c r="E18" s="27"/>
      <c r="F18" s="27"/>
      <c r="G18" s="27"/>
      <c r="H18" s="27"/>
      <c r="I18" s="27"/>
      <c r="J18" s="27"/>
      <c r="K18" s="27"/>
      <c r="L18" s="27"/>
      <c r="M18" s="27"/>
      <c r="N18" s="27"/>
      <c r="O18" s="27"/>
      <c r="P18" s="27"/>
      <c r="Q18" s="27"/>
    </row>
    <row r="19" spans="1:17" ht="12" customHeight="1">
      <c r="A19" s="27"/>
      <c r="B19" s="27"/>
      <c r="C19" s="27"/>
      <c r="D19" s="27"/>
      <c r="E19" s="27"/>
      <c r="F19" s="27"/>
      <c r="G19" s="27"/>
      <c r="H19" s="27"/>
      <c r="I19" s="27"/>
      <c r="J19" s="27"/>
      <c r="K19" s="27"/>
      <c r="L19" s="27"/>
      <c r="M19" s="27"/>
      <c r="N19" s="27"/>
      <c r="O19" s="27"/>
      <c r="P19" s="27"/>
      <c r="Q19" s="27"/>
    </row>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6" ht="15">
      <c r="B36" s="77"/>
    </row>
    <row r="50" spans="1:2" ht="15">
      <c r="A50" s="8" t="s">
        <v>66</v>
      </c>
      <c r="B50" s="89" t="s">
        <v>73</v>
      </c>
    </row>
    <row r="51" spans="1:2" ht="15">
      <c r="A51" s="8" t="s">
        <v>69</v>
      </c>
      <c r="B51" s="89" t="s">
        <v>72</v>
      </c>
    </row>
  </sheetData>
  <mergeCells count="1">
    <mergeCell ref="B9:J9"/>
  </mergeCells>
  <hyperlinks>
    <hyperlink ref="B50" r:id="rId1" display="http://www.iea.org/statistics/statisticssearch/report/?year=2012&amp;country=CHILE&amp;product=Indicators"/>
    <hyperlink ref="B51" r:id="rId2" display="http://www.iea.org/statistics/statisticssearch/report/?year=2012&amp;country=EU28&amp;product=Indicators"/>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topLeftCell="A1">
      <selection activeCell="R42" sqref="R42"/>
    </sheetView>
  </sheetViews>
  <sheetFormatPr defaultColWidth="9.140625" defaultRowHeight="15"/>
  <cols>
    <col min="1" max="1" width="9.140625" style="23" customWidth="1"/>
    <col min="2" max="2" width="31.57421875" style="25" customWidth="1"/>
    <col min="3" max="3" width="7.28125" style="23" customWidth="1"/>
    <col min="4" max="4" width="31.57421875" style="23" customWidth="1"/>
    <col min="5" max="5" width="7.28125" style="23" customWidth="1"/>
    <col min="6" max="16384" width="9.140625" style="23" customWidth="1"/>
  </cols>
  <sheetData>
    <row r="1" spans="5:7" ht="12">
      <c r="E1" s="22"/>
      <c r="F1" s="22"/>
      <c r="G1" s="22"/>
    </row>
    <row r="2" ht="13.8">
      <c r="B2" s="98" t="s">
        <v>71</v>
      </c>
    </row>
    <row r="3" spans="1:7" ht="15">
      <c r="A3" s="24"/>
      <c r="B3" s="23" t="s">
        <v>55</v>
      </c>
      <c r="F3" s="24"/>
      <c r="G3" s="24"/>
    </row>
    <row r="4" spans="1:7" ht="15">
      <c r="A4" s="24"/>
      <c r="F4" s="24"/>
      <c r="G4" s="24"/>
    </row>
    <row r="5" spans="1:7" ht="12">
      <c r="A5" s="24"/>
      <c r="B5" s="200" t="s">
        <v>54</v>
      </c>
      <c r="C5" s="200"/>
      <c r="D5" s="199" t="s">
        <v>56</v>
      </c>
      <c r="E5" s="200"/>
      <c r="F5" s="24"/>
      <c r="G5" s="24"/>
    </row>
    <row r="6" spans="1:7" ht="24" customHeight="1">
      <c r="A6" s="24"/>
      <c r="B6" s="202" t="s">
        <v>139</v>
      </c>
      <c r="C6" s="202"/>
      <c r="D6" s="201" t="s">
        <v>140</v>
      </c>
      <c r="E6" s="202"/>
      <c r="F6" s="24"/>
      <c r="G6" s="24"/>
    </row>
    <row r="7" spans="1:7" ht="15">
      <c r="A7" s="24"/>
      <c r="B7" s="206">
        <v>25412</v>
      </c>
      <c r="C7" s="206"/>
      <c r="D7" s="203">
        <v>177429.9</v>
      </c>
      <c r="E7" s="204"/>
      <c r="F7" s="24"/>
      <c r="G7" s="24"/>
    </row>
    <row r="8" spans="1:7" ht="24" customHeight="1">
      <c r="A8" s="24"/>
      <c r="B8" s="202" t="s">
        <v>126</v>
      </c>
      <c r="C8" s="202"/>
      <c r="D8" s="205"/>
      <c r="E8" s="205"/>
      <c r="F8" s="24"/>
      <c r="G8" s="24"/>
    </row>
    <row r="9" spans="1:7" ht="15">
      <c r="A9" s="24"/>
      <c r="B9" s="135" t="s">
        <v>32</v>
      </c>
      <c r="C9" s="138">
        <v>79.32472847473635</v>
      </c>
      <c r="D9" s="141" t="s">
        <v>17</v>
      </c>
      <c r="E9" s="138">
        <v>65.47</v>
      </c>
      <c r="F9" s="24"/>
      <c r="G9" s="24"/>
    </row>
    <row r="10" spans="1:7" ht="15">
      <c r="A10" s="24"/>
      <c r="B10" s="136" t="s">
        <v>33</v>
      </c>
      <c r="C10" s="139">
        <v>19.06579568707697</v>
      </c>
      <c r="D10" s="142" t="s">
        <v>18</v>
      </c>
      <c r="E10" s="139">
        <v>16.2381875884504</v>
      </c>
      <c r="F10" s="24"/>
      <c r="G10" s="24"/>
    </row>
    <row r="11" spans="1:7" ht="15">
      <c r="A11" s="24"/>
      <c r="B11" s="136" t="s">
        <v>23</v>
      </c>
      <c r="C11" s="139">
        <v>1.6094758381866834</v>
      </c>
      <c r="D11" s="142" t="s">
        <v>20</v>
      </c>
      <c r="E11" s="139">
        <v>9.971656411912539</v>
      </c>
      <c r="F11" s="24"/>
      <c r="G11" s="24"/>
    </row>
    <row r="12" spans="1:7" ht="15">
      <c r="A12" s="24"/>
      <c r="B12" s="136" t="s">
        <v>21</v>
      </c>
      <c r="C12" s="139">
        <v>0</v>
      </c>
      <c r="D12" s="142" t="s">
        <v>21</v>
      </c>
      <c r="E12" s="139">
        <v>3.2583572441848903</v>
      </c>
      <c r="F12" s="24"/>
      <c r="G12" s="24"/>
    </row>
    <row r="13" spans="1:7" ht="15">
      <c r="A13" s="24"/>
      <c r="B13" s="136" t="s">
        <v>19</v>
      </c>
      <c r="C13" s="139">
        <v>0</v>
      </c>
      <c r="D13" s="142" t="s">
        <v>28</v>
      </c>
      <c r="E13" s="139">
        <v>3.2118036475250205</v>
      </c>
      <c r="F13" s="24"/>
      <c r="G13" s="24"/>
    </row>
    <row r="14" spans="1:7" ht="15">
      <c r="A14" s="24"/>
      <c r="B14" s="136" t="s">
        <v>22</v>
      </c>
      <c r="C14" s="139">
        <v>0</v>
      </c>
      <c r="D14" s="142" t="s">
        <v>22</v>
      </c>
      <c r="E14" s="139">
        <v>1.87127423280969</v>
      </c>
      <c r="F14" s="24"/>
      <c r="G14" s="24"/>
    </row>
    <row r="15" spans="1:7" ht="15">
      <c r="A15" s="24"/>
      <c r="B15" s="137" t="s">
        <v>27</v>
      </c>
      <c r="C15" s="140">
        <v>0</v>
      </c>
      <c r="D15" s="143" t="s">
        <v>27</v>
      </c>
      <c r="E15" s="140">
        <v>0.0223750337457215</v>
      </c>
      <c r="F15" s="24"/>
      <c r="G15" s="24"/>
    </row>
    <row r="16" spans="1:5" ht="15">
      <c r="A16" s="24"/>
      <c r="B16" s="23"/>
      <c r="D16" s="24"/>
      <c r="E16" s="24"/>
    </row>
    <row r="17" ht="15">
      <c r="B17" s="34" t="s">
        <v>138</v>
      </c>
    </row>
    <row r="18" ht="15">
      <c r="B18" s="23"/>
    </row>
    <row r="19" ht="15">
      <c r="B19" s="23"/>
    </row>
    <row r="20" ht="15">
      <c r="B20" s="23"/>
    </row>
    <row r="21" ht="15">
      <c r="B21" s="23"/>
    </row>
    <row r="22" ht="15">
      <c r="B22" s="23"/>
    </row>
    <row r="23" ht="15">
      <c r="B23" s="23"/>
    </row>
    <row r="24" ht="15">
      <c r="B24" s="23"/>
    </row>
    <row r="25" ht="15">
      <c r="B25" s="23"/>
    </row>
    <row r="26" ht="15">
      <c r="B26" s="23"/>
    </row>
    <row r="39" spans="2:4" ht="15">
      <c r="B39" s="23"/>
      <c r="C39" s="25"/>
      <c r="D39" s="26"/>
    </row>
  </sheetData>
  <mergeCells count="7">
    <mergeCell ref="D5:E5"/>
    <mergeCell ref="D6:E6"/>
    <mergeCell ref="D7:E7"/>
    <mergeCell ref="B8:E8"/>
    <mergeCell ref="B5:C5"/>
    <mergeCell ref="B7:C7"/>
    <mergeCell ref="B6:C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dc:creator>
  <cp:keywords/>
  <dc:description/>
  <cp:lastModifiedBy>MARTINS Clara</cp:lastModifiedBy>
  <dcterms:created xsi:type="dcterms:W3CDTF">2014-07-31T12:59:28Z</dcterms:created>
  <dcterms:modified xsi:type="dcterms:W3CDTF">2015-08-06T13:59:07Z</dcterms:modified>
  <cp:category/>
  <cp:version/>
  <cp:contentType/>
  <cp:contentStatus/>
</cp:coreProperties>
</file>