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4895" yWindow="285" windowWidth="13905" windowHeight="12540" tabRatio="757" activeTab="0"/>
  </bookViews>
  <sheets>
    <sheet name="for tweet" sheetId="33" r:id="rId1"/>
    <sheet name="fig1" sheetId="5" r:id="rId2"/>
    <sheet name="fig2" sheetId="28" r:id="rId3"/>
    <sheet name="tab1" sheetId="4" r:id="rId4"/>
    <sheet name="fig3" sheetId="25" r:id="rId5"/>
    <sheet name="fig4" sheetId="27" r:id="rId6"/>
    <sheet name="fig5" sheetId="29" r:id="rId7"/>
    <sheet name="B5 nace size" sheetId="31" r:id="rId8"/>
  </sheets>
  <definedNames/>
  <calcPr calcId="145621"/>
</workbook>
</file>

<file path=xl/sharedStrings.xml><?xml version="1.0" encoding="utf-8"?>
<sst xmlns="http://schemas.openxmlformats.org/spreadsheetml/2006/main" count="337" uniqueCount="168">
  <si>
    <t>ES</t>
  </si>
  <si>
    <t>e_itspvac2</t>
  </si>
  <si>
    <t>hard-to-fill vacancies</t>
  </si>
  <si>
    <t>Recruited/tried to recruit and had</t>
  </si>
  <si>
    <t>EU-28</t>
  </si>
  <si>
    <t>Training to other persons employed</t>
  </si>
  <si>
    <t>Training to ICT specialists</t>
  </si>
  <si>
    <t>Hard-to-fill vacancies</t>
  </si>
  <si>
    <t>Recruited/tried to recruit</t>
  </si>
  <si>
    <t xml:space="preserve">Information and communication </t>
  </si>
  <si>
    <t xml:space="preserve">Professional, scientific and technical activities </t>
  </si>
  <si>
    <t xml:space="preserve">Real estate activities </t>
  </si>
  <si>
    <t>Manufacturing</t>
  </si>
  <si>
    <t>Wholesale and retail trade; repair of motor vehicles and motorcycles</t>
  </si>
  <si>
    <t>Administrative and support service activities</t>
  </si>
  <si>
    <t>Transport and storage</t>
  </si>
  <si>
    <t>Accommodation</t>
  </si>
  <si>
    <t>Construction</t>
  </si>
  <si>
    <t>Hard-to-fill vacancies - all activities</t>
  </si>
  <si>
    <t>Recruited/tried to recruit - all activities</t>
  </si>
  <si>
    <t>Employ ICT specialists - all activities</t>
  </si>
  <si>
    <t>% enterprises</t>
  </si>
  <si>
    <t>% enterprises that recruited/tried to recruit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</si>
  <si>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</si>
  <si>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</si>
  <si>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</si>
  <si>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</si>
  <si>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</si>
  <si>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</si>
  <si>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</si>
  <si>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</si>
  <si>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</si>
  <si>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</si>
  <si>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</si>
  <si>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</si>
  <si>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</si>
  <si>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</si>
  <si>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</si>
  <si>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</si>
  <si>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</si>
  <si>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</si>
  <si>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</si>
  <si>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</si>
  <si>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</si>
  <si>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</si>
  <si>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</si>
  <si>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</si>
  <si>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</si>
  <si>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</si>
  <si>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</si>
  <si>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</si>
  <si>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Retail trade</t>
  </si>
  <si>
    <t>:</t>
  </si>
  <si>
    <t>Provide training to persons employed</t>
  </si>
  <si>
    <t>Large enterprises</t>
  </si>
  <si>
    <t>Small and medium enterprises</t>
  </si>
  <si>
    <t>All enterprises</t>
  </si>
  <si>
    <t>Provide training to ICT specialists</t>
  </si>
  <si>
    <t>Provide training to other persons employed</t>
  </si>
  <si>
    <t>reference period</t>
  </si>
  <si>
    <t>All activities</t>
  </si>
  <si>
    <t>Source: Eurostat (isoc_ske_ittn2)</t>
  </si>
  <si>
    <t>Electricity, gas, steam and air conditioning; water supply, sewerage,
 waste management and remediation activities</t>
  </si>
  <si>
    <r>
      <t>Source:</t>
    </r>
    <r>
      <rPr>
        <sz val="9"/>
        <color theme="1"/>
        <rFont val="Arial"/>
        <family val="2"/>
      </rPr>
      <t xml:space="preserve"> Eurostat (online data code: isoc_ske_ittn2)</t>
    </r>
  </si>
  <si>
    <t>Wholesale and retail trade; repair of motor vehicles
and motorcycles</t>
  </si>
  <si>
    <r>
      <t>Source:</t>
    </r>
    <r>
      <rPr>
        <sz val="9"/>
        <color theme="1"/>
        <rFont val="Arial"/>
        <family val="2"/>
      </rPr>
      <t xml:space="preserve"> Eurostat (online data code: isoc_ske_itrcrn2)</t>
    </r>
  </si>
  <si>
    <t>Employed ICT specialists</t>
  </si>
  <si>
    <t>e_itsp2</t>
  </si>
  <si>
    <t>e_itsprcr2</t>
  </si>
  <si>
    <t>All enterprises without financial sector</t>
  </si>
  <si>
    <t>Figure 1: Enterprises employing, recruiting and having hard-to-fill vacancies for ICT specialists, by economic activity, EU-28, 2018 (% enterprises)</t>
  </si>
  <si>
    <r>
      <t>Source:</t>
    </r>
    <r>
      <rPr>
        <sz val="9"/>
        <rFont val="Arial"/>
        <family val="2"/>
      </rPr>
      <t xml:space="preserve"> Eurostat (online data codes: isoc_ske_itspen2 and isoc_ske_itrcrn2)</t>
    </r>
  </si>
  <si>
    <t>Figure 2: Enterprises employing, recruiting and having hard-to-fill vacancies for ICT specialists, by size class, EU-28, 2018 (% enterprises)</t>
  </si>
  <si>
    <t>Country</t>
  </si>
  <si>
    <t>e_itspt2</t>
  </si>
  <si>
    <t>e_itust2</t>
  </si>
  <si>
    <t>EU28</t>
  </si>
  <si>
    <t>BE</t>
  </si>
  <si>
    <t>BG</t>
  </si>
  <si>
    <t>CZ</t>
  </si>
  <si>
    <t>DK</t>
  </si>
  <si>
    <t>DE</t>
  </si>
  <si>
    <t>EE</t>
  </si>
  <si>
    <t>IE</t>
  </si>
  <si>
    <t>EL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</si>
  <si>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</si>
  <si>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</si>
  <si>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</si>
  <si>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</si>
  <si>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</si>
  <si>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</si>
  <si>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</si>
  <si>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</si>
  <si>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</si>
  <si>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</si>
  <si>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</si>
  <si>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</si>
  <si>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</si>
  <si>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</si>
  <si>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</si>
  <si>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</si>
  <si>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</si>
  <si>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</si>
  <si>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</si>
  <si>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NO</t>
  </si>
  <si>
    <t>ME</t>
  </si>
  <si>
    <t>Caption</t>
  </si>
  <si>
    <t>Czechia</t>
  </si>
  <si>
    <t>Montenegro</t>
  </si>
  <si>
    <t>RS</t>
  </si>
  <si>
    <t>Serbia</t>
  </si>
  <si>
    <t>TR</t>
  </si>
  <si>
    <t>Turkey</t>
  </si>
  <si>
    <t>BA</t>
  </si>
  <si>
    <t>Bosnia and Herzegovina</t>
  </si>
  <si>
    <r>
      <t>Source:</t>
    </r>
    <r>
      <rPr>
        <sz val="9"/>
        <color theme="1"/>
        <rFont val="Arial"/>
        <family val="2"/>
      </rPr>
      <t xml:space="preserve"> Eurostat (online data codes: isoc_ske_itspen2 and isoc_ske_itrcrn2 and isoc_ske_ittn2)</t>
    </r>
  </si>
  <si>
    <t>Table 1: ICT specialists in enterprises, 2018</t>
  </si>
  <si>
    <t>some data 2017, some "current situation"</t>
  </si>
  <si>
    <t>u</t>
  </si>
  <si>
    <t>no hard-to-fill vacancies</t>
  </si>
  <si>
    <t>caption</t>
  </si>
  <si>
    <t>2018</t>
  </si>
  <si>
    <t>Information and communication</t>
  </si>
  <si>
    <t>Real estate activities</t>
  </si>
  <si>
    <t>Professional, scientific and technical activities</t>
  </si>
  <si>
    <t>Figure 4: Enterprises that provide training to their persons employed, by economic activity, EU-28, 2017 (% enterprises)</t>
  </si>
  <si>
    <t>e_itt2</t>
  </si>
  <si>
    <t>Figure 5: Enterprises that provide training to their persons employed, by size class, EU-28, 2017 (% enterprises)</t>
  </si>
  <si>
    <t>Support for office software</t>
  </si>
  <si>
    <t>e_it_oss</t>
  </si>
  <si>
    <t>Maintenance of ICT infrastructure</t>
  </si>
  <si>
    <t>e_it_infr</t>
  </si>
  <si>
    <t>e_it_sec</t>
  </si>
  <si>
    <t>Support for business management software/ systems</t>
  </si>
  <si>
    <t>e_it_bmss</t>
  </si>
  <si>
    <t>Support for web solutions</t>
  </si>
  <si>
    <t>e_it_webs</t>
  </si>
  <si>
    <t>Development of web solutions</t>
  </si>
  <si>
    <t>e_it_webd</t>
  </si>
  <si>
    <t>Development of business management software/systems</t>
  </si>
  <si>
    <t>e_it_bmsd</t>
  </si>
  <si>
    <t>dummy</t>
  </si>
  <si>
    <t>External suppliers for most operations</t>
  </si>
  <si>
    <t>Own employees for most operations</t>
  </si>
  <si>
    <t>External suppliers</t>
  </si>
  <si>
    <t>Own employees</t>
  </si>
  <si>
    <t>all enterprises</t>
  </si>
  <si>
    <t>large enterprises</t>
  </si>
  <si>
    <t>2018, % enterprises</t>
  </si>
  <si>
    <t>L/SM</t>
  </si>
  <si>
    <r>
      <t>Source:</t>
    </r>
    <r>
      <rPr>
        <sz val="9"/>
        <color theme="1"/>
        <rFont val="Arial"/>
        <family val="2"/>
      </rPr>
      <t xml:space="preserve"> Eurostat (online data code: isoc_ske_fct)</t>
    </r>
  </si>
  <si>
    <r>
      <t xml:space="preserve">Figure 6: ICT functions performed in enterprises, by function, </t>
    </r>
    <r>
      <rPr>
        <b/>
        <u val="single"/>
        <sz val="9"/>
        <color rgb="FFFF0000"/>
        <rFont val="Arial"/>
        <family val="2"/>
      </rPr>
      <t>large enterprises</t>
    </r>
    <r>
      <rPr>
        <b/>
        <sz val="9"/>
        <rFont val="Arial"/>
        <family val="2"/>
      </rPr>
      <t>, EU-28, 2017 (% enterprises)</t>
    </r>
  </si>
  <si>
    <t>Figure 7: ICT functions performed in enterprises, by function, all enterprises, EU-28, 2017 (% enterprises)</t>
  </si>
  <si>
    <t>ICT security and data protection</t>
  </si>
  <si>
    <r>
      <t>Source:</t>
    </r>
    <r>
      <rPr>
        <sz val="9"/>
        <color theme="1"/>
        <rFont val="Arial"/>
        <family val="2"/>
      </rPr>
      <t xml:space="preserve"> Eurostat (online data codes: isoc_ske_itspen2 and isoc_ske_itrcrn2)</t>
    </r>
  </si>
  <si>
    <t>Iceland, Republic of North Macedonia: no data available. Montenegro: data for hard-to-fill vacancies not available.</t>
  </si>
  <si>
    <t>Enterprises that recruited or tried to recruit ICT specialists [isoc_ske_itrcrn2]</t>
  </si>
  <si>
    <t>All enterprises, without financial sector (10 persons employed or more)</t>
  </si>
  <si>
    <t>INDIC_IS</t>
  </si>
  <si>
    <t>Enterprise had hard-to-fill vacancies for jobs requiring ICT specialist skills (reduced comparability with 2007)</t>
  </si>
  <si>
    <t>Enterprise had no hard-to-fill vacancies for jobs requiring ICT specialist skills</t>
  </si>
  <si>
    <t>GEO/TIME</t>
  </si>
  <si>
    <t>Iceland</t>
  </si>
  <si>
    <t>Former Yugoslav Republic of Macedonia, the</t>
  </si>
  <si>
    <t>TIME: 2018</t>
  </si>
  <si>
    <t>Percentage of enterprises which recruited / tried to recruit personnel for jobs requiring ICT specialist skills</t>
  </si>
  <si>
    <t xml:space="preserve">Figure 3: Enterprises that recruited ICT specialists, with and without difficulties in filling vacancies, 2017 (% enterprises that recruited or tried to recruit) </t>
  </si>
  <si>
    <t xml:space="preserve">Enterprises that had hard-to-fill vacancies for ICT specialists, 2017 (% enterprises that recruited or tried to recruit)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</si>
</sst>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0.0"/>
    <numFmt numFmtId="167" formatCode="_ * #,##0.0_ ;_ * \-#,##0.0_ ;_ * &quot;-&quot;??_ ;_ @_ "/>
    <numFmt numFmtId="168" formatCode="0.00000"/>
    <numFmt numFmtId="169" formatCode="0.0000%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b/>
      <sz val="9"/>
      <color rgb="FFFF0000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Arial"/>
      <family val="2"/>
    </font>
    <font>
      <sz val="9"/>
      <color theme="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u val="single"/>
      <sz val="9"/>
      <color rgb="FFFF0000"/>
      <name val="Arial"/>
      <family val="2"/>
    </font>
    <font>
      <sz val="10"/>
      <color rgb="FF000000"/>
      <name val="Arial"/>
      <family val="2"/>
    </font>
    <font>
      <b/>
      <sz val="11"/>
      <color theme="6"/>
      <name val="Calibri"/>
      <family val="2"/>
    </font>
    <font>
      <b/>
      <sz val="10"/>
      <name val="Arial"/>
      <family val="2"/>
    </font>
    <font>
      <b/>
      <sz val="11"/>
      <color theme="5"/>
      <name val="Calibri"/>
      <family val="2"/>
    </font>
    <font>
      <b/>
      <sz val="9"/>
      <color theme="3"/>
      <name val="Calibri"/>
      <family val="2"/>
    </font>
    <font>
      <b/>
      <sz val="9"/>
      <color theme="4"/>
      <name val="Calibri"/>
      <family val="2"/>
    </font>
    <font>
      <b/>
      <sz val="9"/>
      <color theme="5" tint="0.4"/>
      <name val="Calibri"/>
      <family val="2"/>
    </font>
    <font>
      <b/>
      <sz val="9"/>
      <color theme="5" tint="-0.5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8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indexed="8"/>
      </top>
      <bottom style="hair">
        <color indexed="22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>
        <color indexed="8"/>
      </bottom>
    </border>
    <border>
      <left style="hair">
        <color rgb="FFA6A6A6"/>
      </left>
      <right style="hair">
        <color rgb="FFA6A6A6"/>
      </right>
      <top style="thin">
        <color indexed="8"/>
      </top>
      <bottom style="hair">
        <color indexed="22"/>
      </bottom>
    </border>
    <border>
      <left style="hair">
        <color rgb="FFA6A6A6"/>
      </left>
      <right style="hair">
        <color rgb="FFA6A6A6"/>
      </right>
      <top style="hair">
        <color indexed="22"/>
      </top>
      <bottom style="hair">
        <color indexed="22"/>
      </bottom>
    </border>
    <border>
      <left style="hair">
        <color rgb="FFA6A6A6"/>
      </left>
      <right style="hair">
        <color rgb="FFA6A6A6"/>
      </right>
      <top style="hair">
        <color indexed="22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/>
      <bottom style="thin">
        <color indexed="8"/>
      </bottom>
    </border>
    <border>
      <left/>
      <right style="hair">
        <color rgb="FFA6A6A6"/>
      </right>
      <top style="thin">
        <color indexed="8"/>
      </top>
      <bottom style="hair">
        <color indexed="22"/>
      </bottom>
    </border>
    <border>
      <left/>
      <right style="hair">
        <color rgb="FFA6A6A6"/>
      </right>
      <top style="hair">
        <color indexed="22"/>
      </top>
      <bottom style="hair">
        <color indexed="22"/>
      </bottom>
    </border>
    <border>
      <left/>
      <right style="hair">
        <color rgb="FFA6A6A6"/>
      </right>
      <top style="hair">
        <color indexed="22"/>
      </top>
      <bottom/>
    </border>
    <border>
      <left/>
      <right/>
      <top/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  <border>
      <left/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/>
      <right style="hair">
        <color rgb="FFA6A6A6"/>
      </right>
      <top style="hair">
        <color rgb="FFC0C0C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 style="hair">
        <color rgb="FFA6A6A6"/>
      </right>
      <top/>
      <bottom/>
    </border>
    <border>
      <left/>
      <right style="hair">
        <color rgb="FFA6A6A6"/>
      </right>
      <top/>
      <bottom/>
    </border>
    <border>
      <left/>
      <right/>
      <top style="hair">
        <color indexed="22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indexed="22"/>
      </top>
      <bottom style="thin">
        <color rgb="FF000000"/>
      </bottom>
    </border>
    <border>
      <left/>
      <right style="hair">
        <color rgb="FFA6A6A6"/>
      </right>
      <top style="hair">
        <color indexed="22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/>
      <top style="thin"/>
      <bottom/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30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27" borderId="0" applyNumberFormat="0" applyBorder="0" applyAlignment="0" applyProtection="0"/>
    <xf numFmtId="0" fontId="0" fillId="31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18" fillId="3" borderId="0" applyNumberFormat="0" applyBorder="0" applyAlignment="0" applyProtection="0"/>
    <xf numFmtId="0" fontId="22" fillId="6" borderId="4" applyNumberFormat="0" applyAlignment="0" applyProtection="0"/>
    <xf numFmtId="0" fontId="24" fillId="7" borderId="7" applyNumberFormat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0" fillId="5" borderId="4" applyNumberFormat="0" applyAlignment="0" applyProtection="0"/>
    <xf numFmtId="0" fontId="23" fillId="0" borderId="6" applyNumberFormat="0" applyFill="0" applyAlignment="0" applyProtection="0"/>
    <xf numFmtId="0" fontId="19" fillId="4" borderId="0" applyNumberFormat="0" applyBorder="0" applyAlignment="0" applyProtection="0"/>
    <xf numFmtId="0" fontId="0" fillId="8" borderId="8" applyNumberFormat="0" applyFont="0" applyAlignment="0" applyProtection="0"/>
    <xf numFmtId="0" fontId="21" fillId="6" borderId="5" applyNumberFormat="0" applyAlignment="0" applyProtection="0"/>
    <xf numFmtId="0" fontId="1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0" fillId="0" borderId="0">
      <alignment/>
      <protection/>
    </xf>
  </cellStyleXfs>
  <cellXfs count="108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horizontal="center"/>
      <protection/>
    </xf>
    <xf numFmtId="1" fontId="3" fillId="0" borderId="0" xfId="20" applyNumberFormat="1" applyFont="1">
      <alignment/>
      <protection/>
    </xf>
    <xf numFmtId="0" fontId="11" fillId="0" borderId="0" xfId="0" applyFont="1"/>
    <xf numFmtId="0" fontId="4" fillId="33" borderId="0" xfId="20" applyFont="1" applyFill="1">
      <alignment/>
      <protection/>
    </xf>
    <xf numFmtId="0" fontId="3" fillId="33" borderId="0" xfId="20" applyFont="1" applyFill="1">
      <alignment/>
      <protection/>
    </xf>
    <xf numFmtId="0" fontId="9" fillId="0" borderId="0" xfId="20" applyFont="1">
      <alignment/>
      <protection/>
    </xf>
    <xf numFmtId="9" fontId="3" fillId="0" borderId="0" xfId="20" applyNumberFormat="1" applyFont="1">
      <alignment/>
      <protection/>
    </xf>
    <xf numFmtId="165" fontId="11" fillId="0" borderId="0" xfId="18" applyNumberFormat="1" applyFont="1"/>
    <xf numFmtId="0" fontId="7" fillId="0" borderId="10" xfId="22" applyFont="1" applyBorder="1" applyAlignment="1">
      <alignment horizontal="left"/>
      <protection/>
    </xf>
    <xf numFmtId="0" fontId="7" fillId="0" borderId="11" xfId="22" applyFont="1" applyBorder="1" applyAlignment="1">
      <alignment horizontal="left"/>
      <protection/>
    </xf>
    <xf numFmtId="0" fontId="7" fillId="0" borderId="12" xfId="22" applyFont="1" applyBorder="1" applyAlignment="1">
      <alignment horizontal="left"/>
      <protection/>
    </xf>
    <xf numFmtId="165" fontId="3" fillId="0" borderId="0" xfId="18" applyNumberFormat="1" applyFont="1"/>
    <xf numFmtId="165" fontId="6" fillId="0" borderId="13" xfId="18" applyNumberFormat="1" applyFont="1" applyFill="1" applyBorder="1" applyAlignment="1">
      <alignment horizontal="right"/>
    </xf>
    <xf numFmtId="169" fontId="3" fillId="0" borderId="0" xfId="20" applyNumberFormat="1" applyFont="1">
      <alignment/>
      <protection/>
    </xf>
    <xf numFmtId="0" fontId="7" fillId="11" borderId="14" xfId="22" applyFont="1" applyFill="1" applyBorder="1" applyAlignment="1">
      <alignment horizontal="left"/>
      <protection/>
    </xf>
    <xf numFmtId="0" fontId="7" fillId="10" borderId="15" xfId="22" applyFont="1" applyFill="1" applyBorder="1" applyAlignment="1">
      <alignment horizontal="center" vertical="center" wrapText="1"/>
      <protection/>
    </xf>
    <xf numFmtId="1" fontId="6" fillId="0" borderId="16" xfId="22" applyNumberFormat="1" applyFont="1" applyBorder="1" applyAlignment="1">
      <alignment horizontal="center"/>
      <protection/>
    </xf>
    <xf numFmtId="1" fontId="6" fillId="0" borderId="11" xfId="22" applyNumberFormat="1" applyFont="1" applyBorder="1" applyAlignment="1">
      <alignment horizontal="center"/>
      <protection/>
    </xf>
    <xf numFmtId="1" fontId="6" fillId="0" borderId="12" xfId="22" applyNumberFormat="1" applyFont="1" applyBorder="1" applyAlignment="1">
      <alignment horizontal="center"/>
      <protection/>
    </xf>
    <xf numFmtId="0" fontId="7" fillId="10" borderId="17" xfId="22" applyFont="1" applyFill="1" applyBorder="1" applyAlignment="1">
      <alignment horizontal="center" vertical="center" wrapText="1"/>
      <protection/>
    </xf>
    <xf numFmtId="1" fontId="7" fillId="11" borderId="14" xfId="22" applyNumberFormat="1" applyFont="1" applyFill="1" applyBorder="1" applyAlignment="1">
      <alignment horizontal="center"/>
      <protection/>
    </xf>
    <xf numFmtId="0" fontId="7" fillId="10" borderId="18" xfId="22" applyFont="1" applyFill="1" applyBorder="1" applyAlignment="1">
      <alignment horizontal="center" vertical="center" wrapText="1"/>
      <protection/>
    </xf>
    <xf numFmtId="0" fontId="7" fillId="10" borderId="19" xfId="22" applyFont="1" applyFill="1" applyBorder="1" applyAlignment="1">
      <alignment horizontal="center" vertical="center" wrapText="1"/>
      <protection/>
    </xf>
    <xf numFmtId="1" fontId="7" fillId="11" borderId="20" xfId="22" applyNumberFormat="1" applyFont="1" applyFill="1" applyBorder="1" applyAlignment="1">
      <alignment horizontal="center"/>
      <protection/>
    </xf>
    <xf numFmtId="1" fontId="6" fillId="0" borderId="21" xfId="22" applyNumberFormat="1" applyFont="1" applyBorder="1" applyAlignment="1">
      <alignment horizontal="center"/>
      <protection/>
    </xf>
    <xf numFmtId="1" fontId="6" fillId="0" borderId="22" xfId="22" applyNumberFormat="1" applyFont="1" applyBorder="1" applyAlignment="1">
      <alignment horizontal="center"/>
      <protection/>
    </xf>
    <xf numFmtId="1" fontId="6" fillId="0" borderId="23" xfId="22" applyNumberFormat="1" applyFont="1" applyBorder="1" applyAlignment="1">
      <alignment horizontal="center"/>
      <protection/>
    </xf>
    <xf numFmtId="0" fontId="7" fillId="10" borderId="24" xfId="22" applyFont="1" applyFill="1" applyBorder="1" applyAlignment="1">
      <alignment horizontal="center" vertical="center" wrapText="1"/>
      <protection/>
    </xf>
    <xf numFmtId="0" fontId="7" fillId="10" borderId="25" xfId="22" applyFont="1" applyFill="1" applyBorder="1" applyAlignment="1">
      <alignment horizontal="center" vertical="center" wrapText="1"/>
      <protection/>
    </xf>
    <xf numFmtId="1" fontId="7" fillId="11" borderId="26" xfId="22" applyNumberFormat="1" applyFont="1" applyFill="1" applyBorder="1" applyAlignment="1">
      <alignment horizontal="center"/>
      <protection/>
    </xf>
    <xf numFmtId="1" fontId="6" fillId="0" borderId="27" xfId="22" applyNumberFormat="1" applyFont="1" applyBorder="1" applyAlignment="1">
      <alignment horizontal="center"/>
      <protection/>
    </xf>
    <xf numFmtId="1" fontId="6" fillId="0" borderId="28" xfId="22" applyNumberFormat="1" applyFont="1" applyBorder="1" applyAlignment="1">
      <alignment horizontal="center"/>
      <protection/>
    </xf>
    <xf numFmtId="1" fontId="6" fillId="0" borderId="29" xfId="22" applyNumberFormat="1" applyFont="1" applyBorder="1" applyAlignment="1">
      <alignment horizontal="center"/>
      <protection/>
    </xf>
    <xf numFmtId="0" fontId="7" fillId="10" borderId="30" xfId="22" applyFont="1" applyFill="1" applyBorder="1" applyAlignment="1">
      <alignment horizontal="center" vertical="center" wrapText="1"/>
      <protection/>
    </xf>
    <xf numFmtId="0" fontId="7" fillId="10" borderId="31" xfId="22" applyFont="1" applyFill="1" applyBorder="1" applyAlignment="1">
      <alignment horizontal="center" vertical="center" wrapText="1"/>
      <protection/>
    </xf>
    <xf numFmtId="0" fontId="7" fillId="0" borderId="32" xfId="22" applyFont="1" applyBorder="1" applyAlignment="1">
      <alignment horizontal="left" wrapText="1"/>
      <protection/>
    </xf>
    <xf numFmtId="1" fontId="6" fillId="33" borderId="33" xfId="22" applyNumberFormat="1" applyFont="1" applyFill="1" applyBorder="1" applyAlignment="1">
      <alignment horizontal="center" vertical="center"/>
      <protection/>
    </xf>
    <xf numFmtId="1" fontId="6" fillId="33" borderId="34" xfId="22" applyNumberFormat="1" applyFont="1" applyFill="1" applyBorder="1" applyAlignment="1">
      <alignment horizontal="center" vertical="center"/>
      <protection/>
    </xf>
    <xf numFmtId="1" fontId="6" fillId="33" borderId="32" xfId="22" applyNumberFormat="1" applyFont="1" applyFill="1" applyBorder="1" applyAlignment="1">
      <alignment horizontal="center" vertical="center"/>
      <protection/>
    </xf>
    <xf numFmtId="0" fontId="6" fillId="0" borderId="13" xfId="112" applyFont="1" applyFill="1" applyBorder="1" applyAlignment="1">
      <alignment/>
      <protection/>
    </xf>
    <xf numFmtId="0" fontId="6" fillId="34" borderId="35" xfId="112" applyFont="1" applyFill="1" applyBorder="1" applyAlignment="1">
      <alignment horizontal="center" vertical="center" wrapText="1"/>
      <protection/>
    </xf>
    <xf numFmtId="0" fontId="3" fillId="0" borderId="0" xfId="20" applyFont="1" applyBorder="1" applyAlignment="1">
      <alignment vertical="top"/>
      <protection/>
    </xf>
    <xf numFmtId="0" fontId="8" fillId="0" borderId="0" xfId="20" applyFont="1" applyAlignment="1">
      <alignment vertical="top"/>
      <protection/>
    </xf>
    <xf numFmtId="0" fontId="3" fillId="0" borderId="0" xfId="20" applyFont="1" applyAlignment="1">
      <alignment vertical="top"/>
      <protection/>
    </xf>
    <xf numFmtId="168" fontId="3" fillId="0" borderId="0" xfId="20" applyNumberFormat="1" applyFont="1" applyAlignment="1">
      <alignment horizontal="center"/>
      <protection/>
    </xf>
    <xf numFmtId="0" fontId="3" fillId="0" borderId="0" xfId="20" applyFont="1" applyAlignment="1">
      <alignment horizontal="center" wrapText="1"/>
      <protection/>
    </xf>
    <xf numFmtId="1" fontId="3" fillId="0" borderId="0" xfId="20" applyNumberFormat="1" applyFont="1" applyAlignment="1">
      <alignment horizontal="center"/>
      <protection/>
    </xf>
    <xf numFmtId="0" fontId="6" fillId="0" borderId="13" xfId="112" applyFont="1" applyFill="1" applyBorder="1" applyAlignment="1">
      <alignment wrapText="1"/>
      <protection/>
    </xf>
    <xf numFmtId="0" fontId="28" fillId="0" borderId="0" xfId="0" applyFont="1" applyAlignment="1">
      <alignment/>
    </xf>
    <xf numFmtId="0" fontId="3" fillId="0" borderId="0" xfId="20" applyFont="1" applyAlignment="1">
      <alignment wrapText="1"/>
      <protection/>
    </xf>
    <xf numFmtId="9" fontId="3" fillId="0" borderId="0" xfId="15" applyFont="1"/>
    <xf numFmtId="0" fontId="8" fillId="0" borderId="0" xfId="20" applyFont="1" applyAlignment="1">
      <alignment/>
      <protection/>
    </xf>
    <xf numFmtId="165" fontId="29" fillId="0" borderId="0" xfId="18" applyNumberFormat="1" applyFont="1"/>
    <xf numFmtId="0" fontId="29" fillId="0" borderId="0" xfId="20" applyFont="1" applyAlignment="1">
      <alignment/>
      <protection/>
    </xf>
    <xf numFmtId="0" fontId="29" fillId="0" borderId="0" xfId="20" applyFont="1">
      <alignment/>
      <protection/>
    </xf>
    <xf numFmtId="0" fontId="11" fillId="0" borderId="0" xfId="0" applyFont="1" applyAlignment="1">
      <alignment/>
    </xf>
    <xf numFmtId="0" fontId="7" fillId="0" borderId="0" xfId="22" applyFont="1" applyBorder="1" applyAlignment="1">
      <alignment horizontal="left"/>
      <protection/>
    </xf>
    <xf numFmtId="1" fontId="6" fillId="0" borderId="36" xfId="22" applyNumberFormat="1" applyFont="1" applyBorder="1" applyAlignment="1">
      <alignment horizontal="center"/>
      <protection/>
    </xf>
    <xf numFmtId="1" fontId="6" fillId="0" borderId="37" xfId="22" applyNumberFormat="1" applyFont="1" applyBorder="1" applyAlignment="1">
      <alignment horizontal="center"/>
      <protection/>
    </xf>
    <xf numFmtId="1" fontId="6" fillId="0" borderId="0" xfId="22" applyNumberFormat="1" applyFont="1" applyBorder="1" applyAlignment="1">
      <alignment horizontal="center"/>
      <protection/>
    </xf>
    <xf numFmtId="0" fontId="7" fillId="0" borderId="38" xfId="22" applyFont="1" applyBorder="1" applyAlignment="1">
      <alignment horizontal="left"/>
      <protection/>
    </xf>
    <xf numFmtId="1" fontId="6" fillId="0" borderId="39" xfId="22" applyNumberFormat="1" applyFont="1" applyBorder="1" applyAlignment="1">
      <alignment horizontal="center"/>
      <protection/>
    </xf>
    <xf numFmtId="1" fontId="6" fillId="0" borderId="40" xfId="22" applyNumberFormat="1" applyFont="1" applyBorder="1" applyAlignment="1">
      <alignment horizontal="center"/>
      <protection/>
    </xf>
    <xf numFmtId="1" fontId="6" fillId="0" borderId="38" xfId="22" applyNumberFormat="1" applyFont="1" applyBorder="1" applyAlignment="1">
      <alignment horizontal="center"/>
      <protection/>
    </xf>
    <xf numFmtId="0" fontId="7" fillId="0" borderId="17" xfId="22" applyFont="1" applyBorder="1" applyAlignment="1">
      <alignment horizontal="left"/>
      <protection/>
    </xf>
    <xf numFmtId="1" fontId="6" fillId="0" borderId="18" xfId="22" applyNumberFormat="1" applyFont="1" applyBorder="1" applyAlignment="1">
      <alignment horizontal="center"/>
      <protection/>
    </xf>
    <xf numFmtId="1" fontId="6" fillId="0" borderId="24" xfId="22" applyNumberFormat="1" applyFont="1" applyBorder="1" applyAlignment="1">
      <alignment horizontal="center"/>
      <protection/>
    </xf>
    <xf numFmtId="1" fontId="6" fillId="0" borderId="17" xfId="22" applyNumberFormat="1" applyFont="1" applyBorder="1" applyAlignment="1">
      <alignment horizontal="center"/>
      <protection/>
    </xf>
    <xf numFmtId="0" fontId="7" fillId="0" borderId="41" xfId="22" applyFont="1" applyBorder="1" applyAlignment="1">
      <alignment horizontal="left"/>
      <protection/>
    </xf>
    <xf numFmtId="1" fontId="6" fillId="0" borderId="42" xfId="22" applyNumberFormat="1" applyFont="1" applyBorder="1" applyAlignment="1">
      <alignment horizontal="center"/>
      <protection/>
    </xf>
    <xf numFmtId="1" fontId="6" fillId="0" borderId="43" xfId="22" applyNumberFormat="1" applyFont="1" applyBorder="1" applyAlignment="1">
      <alignment horizontal="center"/>
      <protection/>
    </xf>
    <xf numFmtId="1" fontId="6" fillId="0" borderId="41" xfId="22" applyNumberFormat="1" applyFont="1" applyBorder="1" applyAlignment="1">
      <alignment horizontal="center"/>
      <protection/>
    </xf>
    <xf numFmtId="0" fontId="3" fillId="33" borderId="0" xfId="20" applyFont="1" applyFill="1" applyAlignment="1">
      <alignment vertical="center"/>
      <protection/>
    </xf>
    <xf numFmtId="0" fontId="30" fillId="35" borderId="44" xfId="0" applyFont="1" applyFill="1" applyBorder="1" applyAlignment="1" applyProtection="1">
      <alignment horizontal="center" vertical="center"/>
      <protection/>
    </xf>
    <xf numFmtId="10" fontId="11" fillId="0" borderId="0" xfId="0" applyNumberFormat="1" applyFont="1" applyAlignment="1">
      <alignment/>
    </xf>
    <xf numFmtId="0" fontId="31" fillId="0" borderId="45" xfId="0" applyFont="1" applyFill="1" applyBorder="1" applyAlignment="1" applyProtection="1">
      <alignment vertical="center"/>
      <protection/>
    </xf>
    <xf numFmtId="9" fontId="31" fillId="0" borderId="45" xfId="15" applyFont="1" applyFill="1" applyBorder="1" applyAlignment="1" applyProtection="1">
      <alignment horizontal="right" vertical="center"/>
      <protection/>
    </xf>
    <xf numFmtId="1" fontId="11" fillId="0" borderId="0" xfId="0" applyNumberFormat="1" applyFont="1"/>
    <xf numFmtId="165" fontId="31" fillId="0" borderId="45" xfId="18" applyNumberFormat="1" applyFont="1" applyFill="1" applyBorder="1" applyAlignment="1" applyProtection="1">
      <alignment horizontal="right" vertical="center"/>
      <protection/>
    </xf>
    <xf numFmtId="0" fontId="30" fillId="0" borderId="45" xfId="0" applyFont="1" applyFill="1" applyBorder="1" applyAlignment="1" applyProtection="1">
      <alignment vertical="center"/>
      <protection/>
    </xf>
    <xf numFmtId="165" fontId="30" fillId="0" borderId="45" xfId="18" applyNumberFormat="1" applyFont="1" applyFill="1" applyBorder="1" applyAlignment="1" applyProtection="1">
      <alignment horizontal="right" vertical="center"/>
      <protection/>
    </xf>
    <xf numFmtId="165" fontId="11" fillId="0" borderId="0" xfId="0" applyNumberFormat="1" applyFont="1" applyAlignment="1">
      <alignment/>
    </xf>
    <xf numFmtId="165" fontId="11" fillId="0" borderId="0" xfId="18" applyNumberFormat="1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4" fillId="33" borderId="0" xfId="20" applyFont="1" applyFill="1" applyAlignment="1">
      <alignment/>
      <protection/>
    </xf>
    <xf numFmtId="0" fontId="4" fillId="0" borderId="0" xfId="20" applyFont="1" applyAlignment="1">
      <alignment wrapText="1"/>
      <protection/>
    </xf>
    <xf numFmtId="165" fontId="7" fillId="0" borderId="13" xfId="18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65" fontId="29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167" fontId="0" fillId="0" borderId="0" xfId="18" applyNumberFormat="1" applyFont="1"/>
    <xf numFmtId="166" fontId="3" fillId="0" borderId="0" xfId="20" applyNumberFormat="1" applyFont="1">
      <alignment/>
      <protection/>
    </xf>
    <xf numFmtId="9" fontId="3" fillId="33" borderId="0" xfId="15" applyFont="1" applyFill="1" applyAlignment="1">
      <alignment horizontal="center"/>
    </xf>
    <xf numFmtId="3" fontId="0" fillId="0" borderId="0" xfId="0" applyNumberFormat="1"/>
    <xf numFmtId="0" fontId="1" fillId="33" borderId="0" xfId="0" applyNumberFormat="1" applyFont="1" applyFill="1" applyBorder="1" applyAlignment="1">
      <alignment/>
    </xf>
    <xf numFmtId="0" fontId="0" fillId="33" borderId="0" xfId="0" applyFill="1"/>
    <xf numFmtId="0" fontId="11" fillId="33" borderId="0" xfId="0" applyFont="1" applyFill="1"/>
    <xf numFmtId="0" fontId="3" fillId="33" borderId="46" xfId="20" applyFont="1" applyFill="1" applyBorder="1" applyAlignment="1">
      <alignment horizontal="center" wrapText="1"/>
      <protection/>
    </xf>
    <xf numFmtId="0" fontId="3" fillId="33" borderId="44" xfId="20" applyFont="1" applyFill="1" applyBorder="1" applyAlignment="1">
      <alignment horizontal="center" wrapText="1"/>
      <protection/>
    </xf>
    <xf numFmtId="0" fontId="1" fillId="33" borderId="35" xfId="0" applyNumberFormat="1" applyFont="1" applyFill="1" applyBorder="1" applyAlignment="1">
      <alignment/>
    </xf>
    <xf numFmtId="3" fontId="1" fillId="33" borderId="35" xfId="0" applyNumberFormat="1" applyFont="1" applyFill="1" applyBorder="1" applyAlignment="1">
      <alignment/>
    </xf>
    <xf numFmtId="0" fontId="0" fillId="33" borderId="0" xfId="0" applyFill="1" applyBorder="1"/>
    <xf numFmtId="0" fontId="11" fillId="33" borderId="0" xfId="0" applyFont="1" applyFill="1" applyBorder="1"/>
    <xf numFmtId="0" fontId="3" fillId="33" borderId="0" xfId="20" applyFont="1" applyFill="1" applyBorder="1" applyAlignment="1">
      <alignment horizontal="center" wrapText="1"/>
      <protection/>
    </xf>
    <xf numFmtId="3" fontId="1" fillId="33" borderId="0" xfId="0" applyNumberFormat="1" applyFont="1" applyFill="1" applyBorder="1" applyAlignment="1">
      <alignment/>
    </xf>
  </cellXfs>
  <cellStyles count="9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Normal_tab1_1" xfId="22"/>
    <cellStyle name="Percent 2" xfId="23"/>
    <cellStyle name="Normal 3" xfId="24"/>
    <cellStyle name="Normal 4" xfId="25"/>
    <cellStyle name="Percent 3" xfId="26"/>
    <cellStyle name="Percent 4" xfId="27"/>
    <cellStyle name="Title" xfId="28"/>
    <cellStyle name="Heading 1" xfId="29"/>
    <cellStyle name="Heading 2" xfId="30"/>
    <cellStyle name="Heading 3" xfId="31"/>
    <cellStyle name="Heading 4" xfId="32"/>
    <cellStyle name="Good" xfId="33"/>
    <cellStyle name="Bad" xfId="34"/>
    <cellStyle name="Neutral" xfId="35"/>
    <cellStyle name="Input" xfId="36"/>
    <cellStyle name="Output" xfId="37"/>
    <cellStyle name="Calculation" xfId="38"/>
    <cellStyle name="Linked Cell" xfId="39"/>
    <cellStyle name="Check Cell" xfId="40"/>
    <cellStyle name="Warning Text" xfId="41"/>
    <cellStyle name="Note" xfId="42"/>
    <cellStyle name="Explanatory Text" xfId="43"/>
    <cellStyle name="Total" xfId="44"/>
    <cellStyle name="Accent1" xfId="45"/>
    <cellStyle name="20% - Accent1" xfId="46"/>
    <cellStyle name="40% - Accent1" xfId="47"/>
    <cellStyle name="60% - Accent1" xfId="48"/>
    <cellStyle name="Accent2" xfId="49"/>
    <cellStyle name="20% - Accent2" xfId="50"/>
    <cellStyle name="40% - Accent2" xfId="51"/>
    <cellStyle name="60% - Accent2" xfId="52"/>
    <cellStyle name="Accent3" xfId="53"/>
    <cellStyle name="20% - Accent3" xfId="54"/>
    <cellStyle name="40% - Accent3" xfId="55"/>
    <cellStyle name="60% - Accent3" xfId="56"/>
    <cellStyle name="Accent4" xfId="57"/>
    <cellStyle name="20% - Accent4" xfId="58"/>
    <cellStyle name="40% - Accent4" xfId="59"/>
    <cellStyle name="60% - Accent4" xfId="60"/>
    <cellStyle name="Accent5" xfId="61"/>
    <cellStyle name="20% - Accent5" xfId="62"/>
    <cellStyle name="40% - Accent5" xfId="63"/>
    <cellStyle name="60% - Accent5" xfId="64"/>
    <cellStyle name="Accent6" xfId="65"/>
    <cellStyle name="20% - Accent6" xfId="66"/>
    <cellStyle name="40% - Accent6" xfId="67"/>
    <cellStyle name="60% - Accent6" xfId="68"/>
    <cellStyle name="Normal 5" xfId="69"/>
    <cellStyle name="Percent 5" xfId="70"/>
    <cellStyle name="20% - Accent1 2" xfId="71"/>
    <cellStyle name="20% - Accent2 2" xfId="72"/>
    <cellStyle name="20% - Accent3 2" xfId="73"/>
    <cellStyle name="20% - Accent4 2" xfId="74"/>
    <cellStyle name="20% - Accent5 2" xfId="75"/>
    <cellStyle name="20% - Accent6 2" xfId="76"/>
    <cellStyle name="40% - Accent1 2" xfId="77"/>
    <cellStyle name="40% - Accent2 2" xfId="78"/>
    <cellStyle name="40% - Accent3 2" xfId="79"/>
    <cellStyle name="40% - Accent4 2" xfId="80"/>
    <cellStyle name="40% - Accent5 2" xfId="81"/>
    <cellStyle name="40% - Accent6 2" xfId="82"/>
    <cellStyle name="60% - Accent1 2" xfId="83"/>
    <cellStyle name="60% - Accent2 2" xfId="84"/>
    <cellStyle name="60% - Accent3 2" xfId="85"/>
    <cellStyle name="60% - Accent4 2" xfId="86"/>
    <cellStyle name="60% - Accent5 2" xfId="87"/>
    <cellStyle name="60% - Accent6 2" xfId="88"/>
    <cellStyle name="Accent1 2" xfId="89"/>
    <cellStyle name="Accent2 2" xfId="90"/>
    <cellStyle name="Accent3 2" xfId="91"/>
    <cellStyle name="Accent4 2" xfId="92"/>
    <cellStyle name="Accent5 2" xfId="93"/>
    <cellStyle name="Accent6 2" xfId="94"/>
    <cellStyle name="Bad 2" xfId="95"/>
    <cellStyle name="Calculation 2" xfId="96"/>
    <cellStyle name="Check Cell 2" xfId="97"/>
    <cellStyle name="Comma 3" xfId="98"/>
    <cellStyle name="Explanatory Text 2" xfId="99"/>
    <cellStyle name="Good 2" xfId="100"/>
    <cellStyle name="Heading 1 2" xfId="101"/>
    <cellStyle name="Heading 2 2" xfId="102"/>
    <cellStyle name="Heading 3 2" xfId="103"/>
    <cellStyle name="Heading 4 2" xfId="104"/>
    <cellStyle name="Input 2" xfId="105"/>
    <cellStyle name="Linked Cell 2" xfId="106"/>
    <cellStyle name="Neutral 2" xfId="107"/>
    <cellStyle name="Note 2" xfId="108"/>
    <cellStyle name="Output 2" xfId="109"/>
    <cellStyle name="Total 2" xfId="110"/>
    <cellStyle name="Warning Text 2" xfId="111"/>
    <cellStyle name="Normal_new 2017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 tweet'!$C$6:$C$7</c:f>
              <c:strCache>
                <c:ptCount val="1"/>
                <c:pt idx="0">
                  <c:v>Recruited/tried to recruit and had hard-to-fill vacancies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'for tweet'!$B$9:$B$44</c:f>
              <c:strCache/>
            </c:strRef>
          </c:cat>
          <c:val>
            <c:numRef>
              <c:f>'for tweet'!$C$9:$C$44</c:f>
              <c:numCache/>
            </c:numRef>
          </c:val>
        </c:ser>
        <c:axId val="40071700"/>
        <c:axId val="25100981"/>
      </c:barChart>
      <c:catAx>
        <c:axId val="4007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5100981"/>
        <c:crosses val="autoZero"/>
        <c:auto val="1"/>
        <c:lblOffset val="100"/>
        <c:noMultiLvlLbl val="0"/>
      </c:catAx>
      <c:valAx>
        <c:axId val="251009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07170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ICT functions performed in enterprises, by function, all enterprises, EU-28, 2017 (% enterprises)</a:t>
            </a:r>
          </a:p>
        </c:rich>
      </c:tx>
      <c:layout>
        <c:manualLayout>
          <c:xMode val="edge"/>
          <c:yMode val="edge"/>
          <c:x val="0.016"/>
          <c:y val="0.02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516"/>
          <c:y val="0.16375"/>
          <c:w val="0.45525"/>
          <c:h val="0.6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'B5 nace size'!$R$5</c:f>
              <c:strCache>
                <c:ptCount val="1"/>
                <c:pt idx="0">
                  <c:v>Own employees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'B5 nace size'!$Q$6:$Q$12</c:f>
              <c:strCache/>
            </c:strRef>
          </c:cat>
          <c:val>
            <c:numRef>
              <c:f>'B5 nace size'!$R$6:$R$12</c:f>
              <c:numCache/>
            </c:numRef>
          </c:val>
        </c:ser>
        <c:ser>
          <c:idx val="1"/>
          <c:order val="1"/>
          <c:tx>
            <c:strRef>
              <c:f>'B5 nace size'!$S$5</c:f>
              <c:strCache>
                <c:ptCount val="1"/>
                <c:pt idx="0">
                  <c:v>External suppliers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'B5 nace size'!$Q$6:$Q$12</c:f>
              <c:strCache/>
            </c:strRef>
          </c:cat>
          <c:val>
            <c:numRef>
              <c:f>'B5 nace size'!$S$6:$S$12</c:f>
              <c:numCache/>
            </c:numRef>
          </c:val>
        </c:ser>
        <c:gapWidth val="100"/>
        <c:axId val="16077090"/>
        <c:axId val="10476083"/>
      </c:barChart>
      <c:scatterChart>
        <c:scatterStyle val="lineMarker"/>
        <c:varyColors val="0"/>
        <c:ser>
          <c:idx val="3"/>
          <c:order val="2"/>
          <c:tx>
            <c:strRef>
              <c:f>'B5 nace size'!$U$5</c:f>
              <c:strCache>
                <c:ptCount val="1"/>
                <c:pt idx="0">
                  <c:v>External suppliers for most operations</c:v>
                </c:pt>
              </c:strCache>
            </c:strRef>
          </c:tx>
          <c:spPr>
            <a:ln w="28575">
              <a:solidFill>
                <a:schemeClr val="accent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5225"/>
                  <c:y val="-0.04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3"/>
                        </a:solidFill>
                        <a:latin typeface="Calibri"/>
                        <a:ea typeface="Calibri"/>
                        <a:cs typeface="Calibri"/>
                      </a:rPr>
                      <a:t>EU-28 51%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'B5 nace size'!$U$6:$U$12</c:f>
              <c:numCache/>
            </c:numRef>
          </c:xVal>
          <c:yVal>
            <c:numRef>
              <c:f>'B5 nace size'!$V$6:$V$12</c:f>
              <c:numCache/>
            </c:numRef>
          </c:yVal>
          <c:smooth val="0"/>
        </c:ser>
        <c:ser>
          <c:idx val="2"/>
          <c:order val="3"/>
          <c:tx>
            <c:strRef>
              <c:f>'B5 nace size'!$T$5</c:f>
              <c:strCache>
                <c:ptCount val="1"/>
                <c:pt idx="0">
                  <c:v>Own employees for most operations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5975"/>
                  <c:y val="-0.04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2"/>
                        </a:solidFill>
                        <a:latin typeface="Calibri"/>
                        <a:ea typeface="Calibri"/>
                        <a:cs typeface="Calibri"/>
                      </a:rPr>
                      <a:t>EU-28 17%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'B5 nace size'!$T$6:$T$12</c:f>
              <c:numCache/>
            </c:numRef>
          </c:xVal>
          <c:yVal>
            <c:numRef>
              <c:f>'B5 nace size'!$V$6:$V$12</c:f>
              <c:numCache/>
            </c:numRef>
          </c:yVal>
          <c:smooth val="0"/>
        </c:ser>
        <c:axId val="27175884"/>
        <c:axId val="43256365"/>
      </c:scatterChart>
      <c:catAx>
        <c:axId val="16077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476083"/>
        <c:crosses val="autoZero"/>
        <c:auto val="1"/>
        <c:lblOffset val="100"/>
        <c:noMultiLvlLbl val="0"/>
      </c:catAx>
      <c:valAx>
        <c:axId val="10476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077090"/>
        <c:crosses val="autoZero"/>
        <c:crossBetween val="between"/>
        <c:dispUnits/>
      </c:valAx>
      <c:valAx>
        <c:axId val="27175884"/>
        <c:scaling>
          <c:orientation val="minMax"/>
        </c:scaling>
        <c:axPos val="b"/>
        <c:delete val="1"/>
        <c:majorTickMark val="out"/>
        <c:minorTickMark val="none"/>
        <c:tickLblPos val="nextTo"/>
        <c:crossAx val="43256365"/>
        <c:crosses val="max"/>
        <c:crossBetween val="midCat"/>
        <c:dispUnits/>
      </c:valAx>
      <c:valAx>
        <c:axId val="43256365"/>
        <c:scaling>
          <c:orientation val="minMax"/>
          <c:max val="60"/>
        </c:scaling>
        <c:axPos val="l"/>
        <c:delete val="1"/>
        <c:majorTickMark val="out"/>
        <c:minorTickMark val="none"/>
        <c:tickLblPos val="nextTo"/>
        <c:crossAx val="27175884"/>
        <c:crosses val="max"/>
        <c:crossBetween val="midCat"/>
        <c:dispUnits/>
      </c:valAx>
    </c:plotArea>
    <c:legend>
      <c:legendPos val="b"/>
      <c:layout>
        <c:manualLayout>
          <c:xMode val="edge"/>
          <c:yMode val="edge"/>
          <c:x val="0.10075"/>
          <c:y val="0.867"/>
          <c:w val="0.8305"/>
          <c:h val="0.11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employing, recruiting and having hard-to-fill vacancies for ICT specialists, by economic activity, EU-28, 2018 (% enterprises)</a:t>
            </a:r>
          </a:p>
        </c:rich>
      </c:tx>
      <c:layout>
        <c:manualLayout>
          <c:xMode val="edge"/>
          <c:yMode val="edge"/>
          <c:x val="0.0065"/>
          <c:y val="0.01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03"/>
          <c:y val="0.15325"/>
          <c:w val="0.57875"/>
          <c:h val="0.612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fig1!$E$6</c:f>
              <c:strCache>
                <c:ptCount val="1"/>
                <c:pt idx="0">
                  <c:v>Hard-to-fill vacancies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fig1!$B$7:$B$17</c:f>
              <c:strCache/>
            </c:strRef>
          </c:cat>
          <c:val>
            <c:numRef>
              <c:f>fig1!$E$7:$E$17</c:f>
              <c:numCache/>
            </c:numRef>
          </c:val>
        </c:ser>
        <c:ser>
          <c:idx val="1"/>
          <c:order val="1"/>
          <c:tx>
            <c:strRef>
              <c:f>fig1!$D$6</c:f>
              <c:strCache>
                <c:ptCount val="1"/>
                <c:pt idx="0">
                  <c:v>Recruited/tried to recruit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fig1!$B$7:$B$17</c:f>
              <c:strCache/>
            </c:strRef>
          </c:cat>
          <c:val>
            <c:numRef>
              <c:f>fig1!$D$7:$D$17</c:f>
              <c:numCache/>
            </c:numRef>
          </c:val>
        </c:ser>
        <c:ser>
          <c:idx val="0"/>
          <c:order val="2"/>
          <c:tx>
            <c:strRef>
              <c:f>fig1!$C$6</c:f>
              <c:strCache>
                <c:ptCount val="1"/>
                <c:pt idx="0">
                  <c:v>Employed ICT specialists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fig1!$B$7:$B$17</c:f>
              <c:strCache/>
            </c:strRef>
          </c:cat>
          <c:val>
            <c:numRef>
              <c:f>fig1!$C$7:$C$17</c:f>
              <c:numCache/>
            </c:numRef>
          </c:val>
        </c:ser>
        <c:axId val="24582238"/>
        <c:axId val="19913551"/>
      </c:barChart>
      <c:scatterChart>
        <c:scatterStyle val="lineMarker"/>
        <c:varyColors val="0"/>
        <c:ser>
          <c:idx val="3"/>
          <c:order val="3"/>
          <c:tx>
            <c:strRef>
              <c:f>fig1!$F$6</c:f>
              <c:strCache>
                <c:ptCount val="1"/>
                <c:pt idx="0">
                  <c:v>Employ ICT specialists - all activities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2825"/>
                  <c:y val="-0.03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u="none" baseline="0">
                        <a:solidFill>
                          <a:schemeClr val="tx2"/>
                        </a:solidFill>
                        <a:latin typeface="Calibri"/>
                        <a:ea typeface="Calibri"/>
                        <a:cs typeface="Calibri"/>
                      </a:rPr>
                      <a:t>EU-28 20%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825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u="none" baseline="0">
                        <a:solidFill>
                          <a:schemeClr val="accent1"/>
                        </a:solidFill>
                        <a:latin typeface="Calibri"/>
                        <a:ea typeface="Calibri"/>
                        <a:cs typeface="Calibri"/>
                      </a:rPr>
                      <a:t>EU-28 20%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fig1!$F$7:$F$17</c:f>
              <c:numCache/>
            </c:numRef>
          </c:xVal>
          <c:yVal>
            <c:numRef>
              <c:f>fig1!$I$7:$I$17</c:f>
              <c:numCache/>
            </c:numRef>
          </c:yVal>
          <c:smooth val="0"/>
        </c:ser>
        <c:ser>
          <c:idx val="4"/>
          <c:order val="4"/>
          <c:tx>
            <c:strRef>
              <c:f>fig1!$G$6</c:f>
              <c:strCache>
                <c:ptCount val="1"/>
                <c:pt idx="0">
                  <c:v>Recruited/tried to recruit - all activities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3"/>
                  <c:y val="-0.02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u="none" baseline="0">
                        <a:solidFill>
                          <a:schemeClr val="accent2">
                            <a:lumMod val="60000"/>
                            <a:lumOff val="40000"/>
                          </a:schemeClr>
                        </a:solidFill>
                        <a:latin typeface="Calibri"/>
                        <a:ea typeface="Calibri"/>
                        <a:cs typeface="Calibri"/>
                      </a:rPr>
                      <a:t>EU-28 8%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2"/>
                  <c:y val="-0.019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u="none" baseline="0">
                        <a:solidFill>
                          <a:schemeClr val="tx2"/>
                        </a:solidFill>
                        <a:latin typeface="Calibri"/>
                        <a:ea typeface="Calibri"/>
                        <a:cs typeface="Calibri"/>
                      </a:rPr>
                      <a:t>EU-28 9%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fig1!$G$7:$G$17</c:f>
              <c:numCache/>
            </c:numRef>
          </c:xVal>
          <c:yVal>
            <c:numRef>
              <c:f>fig1!$I$7:$I$17</c:f>
              <c:numCache/>
            </c:numRef>
          </c:yVal>
          <c:smooth val="0"/>
        </c:ser>
        <c:ser>
          <c:idx val="5"/>
          <c:order val="5"/>
          <c:tx>
            <c:strRef>
              <c:f>fig1!$H$6</c:f>
              <c:strCache>
                <c:ptCount val="1"/>
                <c:pt idx="0">
                  <c:v>Hard-to-fill vacancies - all activities</c:v>
                </c:pt>
              </c:strCache>
            </c:strRef>
          </c:tx>
          <c:spPr>
            <a:ln>
              <a:solidFill>
                <a:schemeClr val="accent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7675"/>
                  <c:y val="-0.02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u="none" baseline="0">
                        <a:solidFill>
                          <a:schemeClr val="accent2">
                            <a:lumMod val="50000"/>
                          </a:schemeClr>
                        </a:solidFill>
                        <a:latin typeface="Calibri"/>
                        <a:ea typeface="Calibri"/>
                        <a:cs typeface="Calibri"/>
                      </a:rPr>
                      <a:t>EU-28 3%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64"/>
                  <c:y val="-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u="none" baseline="0">
                        <a:solidFill>
                          <a:schemeClr val="accent3"/>
                        </a:solidFill>
                        <a:latin typeface="Calibri"/>
                        <a:ea typeface="Calibri"/>
                        <a:cs typeface="Calibri"/>
                      </a:rPr>
                      <a:t>EU-28</a:t>
                    </a:r>
                    <a:r>
                      <a:rPr lang="en-US" cap="none" sz="900" b="1" u="none" baseline="0">
                        <a:solidFill>
                          <a:schemeClr val="accent3"/>
                        </a:solidFill>
                        <a:latin typeface="Calibri"/>
                        <a:ea typeface="Calibri"/>
                        <a:cs typeface="Calibri"/>
                      </a:rPr>
                      <a:t> 5%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fig1!$H$7:$H$17</c:f>
              <c:numCache/>
            </c:numRef>
          </c:xVal>
          <c:yVal>
            <c:numRef>
              <c:f>fig1!$I$7:$I$17</c:f>
              <c:numCache/>
            </c:numRef>
          </c:yVal>
          <c:smooth val="0"/>
        </c:ser>
        <c:axId val="45004232"/>
        <c:axId val="2384905"/>
      </c:scatterChart>
      <c:catAx>
        <c:axId val="24582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9913551"/>
        <c:crosses val="autoZero"/>
        <c:auto val="1"/>
        <c:lblOffset val="100"/>
        <c:noMultiLvlLbl val="0"/>
      </c:catAx>
      <c:valAx>
        <c:axId val="19913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582238"/>
        <c:crosses val="autoZero"/>
        <c:crossBetween val="between"/>
        <c:dispUnits/>
      </c:valAx>
      <c:valAx>
        <c:axId val="45004232"/>
        <c:scaling>
          <c:orientation val="minMax"/>
        </c:scaling>
        <c:axPos val="b"/>
        <c:delete val="1"/>
        <c:majorTickMark val="out"/>
        <c:minorTickMark val="none"/>
        <c:tickLblPos val="none"/>
        <c:crossAx val="2384905"/>
        <c:crosses val="max"/>
        <c:crossBetween val="midCat"/>
        <c:dispUnits/>
      </c:valAx>
      <c:valAx>
        <c:axId val="2384905"/>
        <c:scaling>
          <c:orientation val="minMax"/>
          <c:max val="90"/>
        </c:scaling>
        <c:axPos val="l"/>
        <c:delete val="1"/>
        <c:majorTickMark val="out"/>
        <c:minorTickMark val="none"/>
        <c:tickLblPos val="none"/>
        <c:crossAx val="45004232"/>
        <c:crosses val="max"/>
        <c:crossBetween val="midCat"/>
        <c:dispUnits/>
      </c:valAx>
    </c:plotArea>
    <c:legend>
      <c:legendPos val="b"/>
      <c:layout>
        <c:manualLayout>
          <c:xMode val="edge"/>
          <c:yMode val="edge"/>
          <c:x val="0.03"/>
          <c:y val="0.87575"/>
          <c:w val="0.94875"/>
          <c:h val="0.08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employing, recruiting and having hard-to-fill vacancies for ICT specialists, by size class, EU-28, 2018 (% enterprises)</a:t>
            </a:r>
          </a:p>
        </c:rich>
      </c:tx>
      <c:layout>
        <c:manualLayout>
          <c:xMode val="edge"/>
          <c:yMode val="edge"/>
          <c:x val="0.00675"/>
          <c:y val="0.0152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fig2!$B$7</c:f>
              <c:strCache>
                <c:ptCount val="1"/>
                <c:pt idx="0">
                  <c:v>Small and medium enterprises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fig2!$C$5:$E$5</c:f>
              <c:strCache/>
            </c:strRef>
          </c:cat>
          <c:val>
            <c:numRef>
              <c:f>fig2!$C$7:$E$7</c:f>
              <c:numCache/>
            </c:numRef>
          </c:val>
        </c:ser>
        <c:ser>
          <c:idx val="0"/>
          <c:order val="1"/>
          <c:tx>
            <c:strRef>
              <c:f>fig2!$B$6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fig2!$C$5:$E$5</c:f>
              <c:strCache/>
            </c:strRef>
          </c:cat>
          <c:val>
            <c:numRef>
              <c:f>fig2!$C$6:$E$6</c:f>
              <c:numCache/>
            </c:numRef>
          </c:val>
        </c:ser>
        <c:axId val="21464146"/>
        <c:axId val="58959587"/>
      </c:barChart>
      <c:catAx>
        <c:axId val="21464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8959587"/>
        <c:crosses val="autoZero"/>
        <c:auto val="1"/>
        <c:lblOffset val="100"/>
        <c:noMultiLvlLbl val="0"/>
      </c:catAx>
      <c:valAx>
        <c:axId val="589595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464146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fig3!$C$6:$C$7</c:f>
              <c:strCache>
                <c:ptCount val="1"/>
                <c:pt idx="0">
                  <c:v>Recruited/tried to recruit and had hard-to-fill vacancies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fig3!$B$9:$B$44</c:f>
              <c:strCache/>
            </c:strRef>
          </c:cat>
          <c:val>
            <c:numRef>
              <c:f>fig3!$C$9:$C$44</c:f>
              <c:numCache/>
            </c:numRef>
          </c:val>
        </c:ser>
        <c:ser>
          <c:idx val="1"/>
          <c:order val="1"/>
          <c:tx>
            <c:strRef>
              <c:f>fig3!$D$6:$D$7</c:f>
              <c:strCache>
                <c:ptCount val="1"/>
                <c:pt idx="0">
                  <c:v>Recruited/tried to recruit and had no hard-to-fill vacancies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fig3!$B$9:$B$44</c:f>
              <c:strCache/>
            </c:strRef>
          </c:cat>
          <c:val>
            <c:numRef>
              <c:f>fig3!$D$9:$D$44</c:f>
              <c:numCache/>
            </c:numRef>
          </c:val>
        </c:ser>
        <c:overlap val="100"/>
        <c:axId val="60874236"/>
        <c:axId val="10997213"/>
      </c:barChart>
      <c:catAx>
        <c:axId val="60874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0997213"/>
        <c:crosses val="autoZero"/>
        <c:auto val="1"/>
        <c:lblOffset val="100"/>
        <c:noMultiLvlLbl val="0"/>
      </c:catAx>
      <c:valAx>
        <c:axId val="109972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874236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that provide training to their persons employed, by economic activity, EU-28, 2017 (% enterprises)</a:t>
            </a:r>
          </a:p>
        </c:rich>
      </c:tx>
      <c:layout>
        <c:manualLayout>
          <c:xMode val="edge"/>
          <c:yMode val="edge"/>
          <c:x val="0.011"/>
          <c:y val="0.01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4175"/>
          <c:y val="0.10525"/>
          <c:w val="0.54025"/>
          <c:h val="0.73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fig4!$C$3</c:f>
              <c:strCache>
                <c:ptCount val="1"/>
                <c:pt idx="0">
                  <c:v>Provide training to ICT specialists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fig4!$B$5:$B$17</c:f>
              <c:strCache/>
            </c:strRef>
          </c:cat>
          <c:val>
            <c:numRef>
              <c:f>fig4!$C$5:$C$17</c:f>
              <c:numCache/>
            </c:numRef>
          </c:val>
        </c:ser>
        <c:ser>
          <c:idx val="1"/>
          <c:order val="1"/>
          <c:tx>
            <c:strRef>
              <c:f>fig4!$D$3</c:f>
              <c:strCache>
                <c:ptCount val="1"/>
                <c:pt idx="0">
                  <c:v>Provide training to other persons employed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fig4!$B$5:$B$17</c:f>
              <c:strCache/>
            </c:strRef>
          </c:cat>
          <c:val>
            <c:numRef>
              <c:f>fig4!$D$5:$D$17</c:f>
              <c:numCache/>
            </c:numRef>
          </c:val>
        </c:ser>
        <c:axId val="31866054"/>
        <c:axId val="18359031"/>
      </c:barChart>
      <c:catAx>
        <c:axId val="318660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8359031"/>
        <c:crosses val="autoZero"/>
        <c:auto val="1"/>
        <c:lblOffset val="100"/>
        <c:noMultiLvlLbl val="0"/>
      </c:catAx>
      <c:valAx>
        <c:axId val="18359031"/>
        <c:scaling>
          <c:orientation val="minMax"/>
          <c:max val="55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866054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4475"/>
          <c:y val="0.9125"/>
          <c:w val="0.6135"/>
          <c:h val="0.045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that provide training to their persons employed, by size class, EU-28, 2017 (% enterprises)</a:t>
            </a:r>
          </a:p>
        </c:rich>
      </c:tx>
      <c:layout>
        <c:manualLayout>
          <c:xMode val="edge"/>
          <c:yMode val="edge"/>
          <c:x val="0.0085"/>
          <c:y val="0.021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fig5!$B$7</c:f>
              <c:strCache>
                <c:ptCount val="1"/>
                <c:pt idx="0">
                  <c:v>Small and medium enterprises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fig5!$D$3:$E$3</c:f>
              <c:strCache/>
            </c:strRef>
          </c:cat>
          <c:val>
            <c:numRef>
              <c:f>fig5!$D$7:$E$7</c:f>
              <c:numCache/>
            </c:numRef>
          </c:val>
        </c:ser>
        <c:ser>
          <c:idx val="1"/>
          <c:order val="1"/>
          <c:tx>
            <c:strRef>
              <c:f>fig5!$B$6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fig5!$D$3:$E$3</c:f>
              <c:strCache/>
            </c:strRef>
          </c:cat>
          <c:val>
            <c:numRef>
              <c:f>fig5!$D$6:$E$6</c:f>
              <c:numCache/>
            </c:numRef>
          </c:val>
        </c:ser>
        <c:axId val="31013552"/>
        <c:axId val="10686513"/>
      </c:barChart>
      <c:catAx>
        <c:axId val="31013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686513"/>
        <c:crosses val="autoZero"/>
        <c:auto val="1"/>
        <c:lblOffset val="100"/>
        <c:noMultiLvlLbl val="0"/>
      </c:catAx>
      <c:valAx>
        <c:axId val="106865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01355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/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'B5 nace size'!#REF!</c:f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/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'B5 nace size'!#REF!</c:f>
            </c:strRef>
          </c:cat>
          <c:val>
            <c:numLit>
              <c:ptCount val="1"/>
              <c:pt idx="0">
                <c:v>1</c:v>
              </c:pt>
            </c:numLit>
          </c:val>
        </c:ser>
        <c:gapWidth val="100"/>
        <c:axId val="29069754"/>
        <c:axId val="60301195"/>
      </c:barChart>
      <c:catAx>
        <c:axId val="290697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0301195"/>
        <c:crosses val="autoZero"/>
        <c:auto val="1"/>
        <c:lblOffset val="100"/>
        <c:noMultiLvlLbl val="0"/>
      </c:catAx>
      <c:valAx>
        <c:axId val="60301195"/>
        <c:scaling>
          <c:orientation val="minMax"/>
          <c:max val="6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06975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/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'B5 nace size'!#REF!</c:f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/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'B5 nace size'!#REF!</c:f>
            </c:strRef>
          </c:cat>
          <c:val>
            <c:numLit>
              <c:ptCount val="1"/>
              <c:pt idx="0">
                <c:v>1</c:v>
              </c:pt>
            </c:numLit>
          </c:val>
        </c:ser>
        <c:gapWidth val="100"/>
        <c:axId val="5839844"/>
        <c:axId val="52558597"/>
      </c:barChart>
      <c:catAx>
        <c:axId val="5839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558597"/>
        <c:crosses val="autoZero"/>
        <c:auto val="1"/>
        <c:lblOffset val="100"/>
        <c:noMultiLvlLbl val="0"/>
      </c:catAx>
      <c:valAx>
        <c:axId val="52558597"/>
        <c:scaling>
          <c:orientation val="minMax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39844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ICT functions performed in enterprises, by function, large enterprises, EU-28, 2017 (% enterprises)</a:t>
            </a:r>
          </a:p>
        </c:rich>
      </c:tx>
      <c:layout>
        <c:manualLayout>
          <c:xMode val="edge"/>
          <c:yMode val="edge"/>
          <c:x val="0.0075"/>
          <c:y val="0.01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516"/>
          <c:y val="0.16125"/>
          <c:w val="0.45525"/>
          <c:h val="0.6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'B5 nace size'!$C$5</c:f>
              <c:strCache>
                <c:ptCount val="1"/>
                <c:pt idx="0">
                  <c:v>Own employees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'B5 nace size'!$B$6:$B$12</c:f>
              <c:strCache/>
            </c:strRef>
          </c:cat>
          <c:val>
            <c:numRef>
              <c:f>'B5 nace size'!$C$6:$C$12</c:f>
              <c:numCache/>
            </c:numRef>
          </c:val>
        </c:ser>
        <c:ser>
          <c:idx val="1"/>
          <c:order val="1"/>
          <c:tx>
            <c:strRef>
              <c:f>'B5 nace size'!$D$5</c:f>
              <c:strCache>
                <c:ptCount val="1"/>
                <c:pt idx="0">
                  <c:v>External suppliers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'B5 nace size'!$B$6:$B$12</c:f>
              <c:strCache/>
            </c:strRef>
          </c:cat>
          <c:val>
            <c:numRef>
              <c:f>'B5 nace size'!$D$6:$D$12</c:f>
              <c:numCache/>
            </c:numRef>
          </c:val>
        </c:ser>
        <c:gapWidth val="100"/>
        <c:axId val="3265326"/>
        <c:axId val="29387935"/>
      </c:barChart>
      <c:scatterChart>
        <c:scatterStyle val="lineMarker"/>
        <c:varyColors val="0"/>
        <c:ser>
          <c:idx val="3"/>
          <c:order val="2"/>
          <c:tx>
            <c:strRef>
              <c:f>'B5 nace size'!$F$5</c:f>
              <c:strCache>
                <c:ptCount val="1"/>
                <c:pt idx="0">
                  <c:v>External suppliers for most operations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10175"/>
                  <c:y val="-0.04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3"/>
                        </a:solidFill>
                        <a:latin typeface="Calibri"/>
                        <a:ea typeface="Calibri"/>
                        <a:cs typeface="Calibri"/>
                      </a:rPr>
                      <a:t>EU-28 31%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'B5 nace size'!$F$6:$F$12</c:f>
              <c:numCache/>
            </c:numRef>
          </c:xVal>
          <c:yVal>
            <c:numRef>
              <c:f>'B5 nace size'!$G$6:$G$12</c:f>
              <c:numCache/>
            </c:numRef>
          </c:yVal>
          <c:smooth val="0"/>
        </c:ser>
        <c:ser>
          <c:idx val="2"/>
          <c:order val="3"/>
          <c:tx>
            <c:strRef>
              <c:f>'B5 nace size'!$E$5</c:f>
              <c:strCache>
                <c:ptCount val="1"/>
                <c:pt idx="0">
                  <c:v>Own employees for most operations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4975"/>
                  <c:y val="-0.04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2"/>
                        </a:solidFill>
                        <a:latin typeface="Calibri"/>
                        <a:ea typeface="Calibri"/>
                        <a:cs typeface="Calibri"/>
                      </a:rPr>
                      <a:t>EU-28</a:t>
                    </a:r>
                    <a:r>
                      <a:rPr lang="en-US" cap="none" b="1" u="none" baseline="0">
                        <a:solidFill>
                          <a:schemeClr val="accent2"/>
                        </a:solidFill>
                        <a:latin typeface="Calibri"/>
                        <a:ea typeface="Calibri"/>
                        <a:cs typeface="Calibri"/>
                      </a:rPr>
                      <a:t> 41%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'B5 nace size'!$E$6:$E$12</c:f>
              <c:numCache/>
            </c:numRef>
          </c:xVal>
          <c:yVal>
            <c:numRef>
              <c:f>'B5 nace size'!$G$6:$G$12</c:f>
              <c:numCache/>
            </c:numRef>
          </c:yVal>
          <c:smooth val="0"/>
        </c:ser>
        <c:axId val="63164824"/>
        <c:axId val="31612505"/>
      </c:scatterChart>
      <c:catAx>
        <c:axId val="32653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9387935"/>
        <c:crosses val="autoZero"/>
        <c:auto val="1"/>
        <c:lblOffset val="100"/>
        <c:noMultiLvlLbl val="0"/>
      </c:catAx>
      <c:valAx>
        <c:axId val="293879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65326"/>
        <c:crosses val="autoZero"/>
        <c:crossBetween val="between"/>
        <c:dispUnits/>
      </c:valAx>
      <c:valAx>
        <c:axId val="63164824"/>
        <c:scaling>
          <c:orientation val="minMax"/>
        </c:scaling>
        <c:axPos val="b"/>
        <c:delete val="1"/>
        <c:majorTickMark val="out"/>
        <c:minorTickMark val="none"/>
        <c:tickLblPos val="nextTo"/>
        <c:crossAx val="31612505"/>
        <c:crosses val="max"/>
        <c:crossBetween val="midCat"/>
        <c:dispUnits/>
      </c:valAx>
      <c:valAx>
        <c:axId val="31612505"/>
        <c:scaling>
          <c:orientation val="minMax"/>
          <c:max val="60"/>
          <c:min val="0"/>
        </c:scaling>
        <c:axPos val="l"/>
        <c:delete val="1"/>
        <c:majorTickMark val="out"/>
        <c:minorTickMark val="none"/>
        <c:tickLblPos val="nextTo"/>
        <c:crossAx val="63164824"/>
        <c:crosses val="max"/>
        <c:crossBetween val="midCat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5</xdr:row>
      <xdr:rowOff>0</xdr:rowOff>
    </xdr:from>
    <xdr:to>
      <xdr:col>17</xdr:col>
      <xdr:colOff>457200</xdr:colOff>
      <xdr:row>24</xdr:row>
      <xdr:rowOff>47625</xdr:rowOff>
    </xdr:to>
    <xdr:graphicFrame macro="">
      <xdr:nvGraphicFramePr>
        <xdr:cNvPr id="2" name="Chart 1"/>
        <xdr:cNvGraphicFramePr/>
      </xdr:nvGraphicFramePr>
      <xdr:xfrm>
        <a:off x="3867150" y="866775"/>
        <a:ext cx="71342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</xdr:row>
      <xdr:rowOff>28575</xdr:rowOff>
    </xdr:from>
    <xdr:ext cx="8905875" cy="4914900"/>
    <xdr:graphicFrame macro="">
      <xdr:nvGraphicFramePr>
        <xdr:cNvPr id="4" name="Chart 3"/>
        <xdr:cNvGraphicFramePr/>
      </xdr:nvGraphicFramePr>
      <xdr:xfrm>
        <a:off x="5915025" y="752475"/>
        <a:ext cx="890587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76200</xdr:rowOff>
    </xdr:from>
    <xdr:to>
      <xdr:col>18</xdr:col>
      <xdr:colOff>161925</xdr:colOff>
      <xdr:row>26</xdr:row>
      <xdr:rowOff>9525</xdr:rowOff>
    </xdr:to>
    <xdr:graphicFrame macro="">
      <xdr:nvGraphicFramePr>
        <xdr:cNvPr id="5" name="Chart 4"/>
        <xdr:cNvGraphicFramePr/>
      </xdr:nvGraphicFramePr>
      <xdr:xfrm>
        <a:off x="4200525" y="876300"/>
        <a:ext cx="76200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5</xdr:row>
      <xdr:rowOff>0</xdr:rowOff>
    </xdr:from>
    <xdr:to>
      <xdr:col>20</xdr:col>
      <xdr:colOff>561975</xdr:colOff>
      <xdr:row>30</xdr:row>
      <xdr:rowOff>123825</xdr:rowOff>
    </xdr:to>
    <xdr:graphicFrame macro="">
      <xdr:nvGraphicFramePr>
        <xdr:cNvPr id="3" name="Chart 2"/>
        <xdr:cNvGraphicFramePr/>
      </xdr:nvGraphicFramePr>
      <xdr:xfrm>
        <a:off x="4391025" y="866775"/>
        <a:ext cx="845820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3</xdr:row>
      <xdr:rowOff>95250</xdr:rowOff>
    </xdr:from>
    <xdr:to>
      <xdr:col>20</xdr:col>
      <xdr:colOff>600075</xdr:colOff>
      <xdr:row>30</xdr:row>
      <xdr:rowOff>19050</xdr:rowOff>
    </xdr:to>
    <xdr:graphicFrame macro="">
      <xdr:nvGraphicFramePr>
        <xdr:cNvPr id="4" name="Chart 3"/>
        <xdr:cNvGraphicFramePr/>
      </xdr:nvGraphicFramePr>
      <xdr:xfrm>
        <a:off x="7486650" y="895350"/>
        <a:ext cx="96297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</xdr:row>
      <xdr:rowOff>57150</xdr:rowOff>
    </xdr:from>
    <xdr:to>
      <xdr:col>17</xdr:col>
      <xdr:colOff>361950</xdr:colOff>
      <xdr:row>22</xdr:row>
      <xdr:rowOff>9525</xdr:rowOff>
    </xdr:to>
    <xdr:graphicFrame macro="">
      <xdr:nvGraphicFramePr>
        <xdr:cNvPr id="4" name="Chart 3"/>
        <xdr:cNvGraphicFramePr/>
      </xdr:nvGraphicFramePr>
      <xdr:xfrm>
        <a:off x="5972175" y="1009650"/>
        <a:ext cx="76200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19050</xdr:colOff>
      <xdr:row>0</xdr:row>
      <xdr:rowOff>0</xdr:rowOff>
    </xdr:from>
    <xdr:to>
      <xdr:col>37</xdr:col>
      <xdr:colOff>561975</xdr:colOff>
      <xdr:row>0</xdr:row>
      <xdr:rowOff>0</xdr:rowOff>
    </xdr:to>
    <xdr:graphicFrame macro="">
      <xdr:nvGraphicFramePr>
        <xdr:cNvPr id="2" name="Chart 1"/>
        <xdr:cNvGraphicFramePr/>
      </xdr:nvGraphicFramePr>
      <xdr:xfrm>
        <a:off x="20669250" y="0"/>
        <a:ext cx="7086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581025</xdr:colOff>
      <xdr:row>0</xdr:row>
      <xdr:rowOff>0</xdr:rowOff>
    </xdr:from>
    <xdr:to>
      <xdr:col>27</xdr:col>
      <xdr:colOff>19050</xdr:colOff>
      <xdr:row>0</xdr:row>
      <xdr:rowOff>0</xdr:rowOff>
    </xdr:to>
    <xdr:graphicFrame macro="">
      <xdr:nvGraphicFramePr>
        <xdr:cNvPr id="3" name="Chart 2"/>
        <xdr:cNvGraphicFramePr/>
      </xdr:nvGraphicFramePr>
      <xdr:xfrm>
        <a:off x="14658975" y="0"/>
        <a:ext cx="5295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16</xdr:row>
      <xdr:rowOff>28575</xdr:rowOff>
    </xdr:from>
    <xdr:to>
      <xdr:col>12</xdr:col>
      <xdr:colOff>485775</xdr:colOff>
      <xdr:row>38</xdr:row>
      <xdr:rowOff>104775</xdr:rowOff>
    </xdr:to>
    <xdr:graphicFrame macro="">
      <xdr:nvGraphicFramePr>
        <xdr:cNvPr id="4" name="Chart 3"/>
        <xdr:cNvGraphicFramePr/>
      </xdr:nvGraphicFramePr>
      <xdr:xfrm>
        <a:off x="285750" y="3343275"/>
        <a:ext cx="8143875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28575</xdr:colOff>
      <xdr:row>16</xdr:row>
      <xdr:rowOff>38100</xdr:rowOff>
    </xdr:from>
    <xdr:to>
      <xdr:col>25</xdr:col>
      <xdr:colOff>142875</xdr:colOff>
      <xdr:row>38</xdr:row>
      <xdr:rowOff>28575</xdr:rowOff>
    </xdr:to>
    <xdr:graphicFrame macro="">
      <xdr:nvGraphicFramePr>
        <xdr:cNvPr id="5" name="Chart 4"/>
        <xdr:cNvGraphicFramePr/>
      </xdr:nvGraphicFramePr>
      <xdr:xfrm>
        <a:off x="9744075" y="3352800"/>
        <a:ext cx="7810500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48"/>
  <sheetViews>
    <sheetView showGridLines="0" tabSelected="1" workbookViewId="0" topLeftCell="A1">
      <selection activeCell="Q31" sqref="Q31"/>
    </sheetView>
  </sheetViews>
  <sheetFormatPr defaultColWidth="9.140625" defaultRowHeight="15"/>
  <cols>
    <col min="1" max="1" width="9.140625" style="4" customWidth="1"/>
    <col min="2" max="2" width="11.8515625" style="105" customWidth="1"/>
    <col min="3" max="3" width="9.140625" style="105" customWidth="1"/>
    <col min="4" max="16384" width="9.140625" style="4" customWidth="1"/>
  </cols>
  <sheetData>
    <row r="1" spans="2:3" ht="15">
      <c r="B1" s="97" t="s">
        <v>156</v>
      </c>
      <c r="C1" s="104"/>
    </row>
    <row r="2" spans="2:3" ht="15">
      <c r="B2" s="97" t="s">
        <v>164</v>
      </c>
      <c r="C2" s="104"/>
    </row>
    <row r="3" ht="12.75" customHeight="1">
      <c r="B3" s="97" t="s">
        <v>165</v>
      </c>
    </row>
    <row r="4" ht="12.75" customHeight="1">
      <c r="B4" s="97" t="s">
        <v>157</v>
      </c>
    </row>
    <row r="5" spans="6:7" ht="12.75" customHeight="1">
      <c r="F5" s="93"/>
      <c r="G5" s="4" t="s">
        <v>167</v>
      </c>
    </row>
    <row r="6" spans="2:6" ht="48.75">
      <c r="B6" s="104"/>
      <c r="C6" s="106" t="s">
        <v>3</v>
      </c>
      <c r="F6" s="93"/>
    </row>
    <row r="7" spans="2:6" ht="24.75">
      <c r="B7" s="97" t="s">
        <v>158</v>
      </c>
      <c r="C7" s="106" t="s">
        <v>2</v>
      </c>
      <c r="D7"/>
      <c r="E7"/>
      <c r="F7" s="93"/>
    </row>
    <row r="8" spans="2:6" ht="12.75" customHeight="1">
      <c r="B8" s="97" t="s">
        <v>161</v>
      </c>
      <c r="C8" s="97" t="s">
        <v>159</v>
      </c>
      <c r="D8"/>
      <c r="E8"/>
      <c r="F8" s="93"/>
    </row>
    <row r="9" spans="2:6" ht="12.75" customHeight="1">
      <c r="B9" s="97" t="s">
        <v>4</v>
      </c>
      <c r="C9" s="107">
        <v>53</v>
      </c>
      <c r="D9" s="96"/>
      <c r="E9"/>
      <c r="F9" s="93"/>
    </row>
    <row r="10" spans="2:6" ht="12.75" customHeight="1">
      <c r="B10" s="97"/>
      <c r="C10" s="107"/>
      <c r="D10" s="96"/>
      <c r="E10"/>
      <c r="F10" s="93"/>
    </row>
    <row r="11" spans="2:6" ht="12.75" customHeight="1">
      <c r="B11" s="97" t="s">
        <v>107</v>
      </c>
      <c r="C11" s="107">
        <v>79</v>
      </c>
      <c r="D11" s="96"/>
      <c r="E11"/>
      <c r="F11" s="93"/>
    </row>
    <row r="12" spans="2:6" ht="12.75" customHeight="1">
      <c r="B12" s="97" t="s">
        <v>41</v>
      </c>
      <c r="C12" s="107">
        <v>78</v>
      </c>
      <c r="D12" s="96"/>
      <c r="E12"/>
      <c r="F12" s="93"/>
    </row>
    <row r="13" spans="2:6" ht="12.75" customHeight="1">
      <c r="B13" s="97" t="s">
        <v>39</v>
      </c>
      <c r="C13" s="107">
        <v>73</v>
      </c>
      <c r="D13" s="96"/>
      <c r="E13"/>
      <c r="F13" s="93"/>
    </row>
    <row r="14" spans="2:6" ht="12.75" customHeight="1">
      <c r="B14" s="97" t="s">
        <v>37</v>
      </c>
      <c r="C14" s="107">
        <v>71</v>
      </c>
      <c r="D14" s="96"/>
      <c r="E14"/>
      <c r="F14" s="93"/>
    </row>
    <row r="15" spans="2:6" ht="12.75" customHeight="1">
      <c r="B15" s="97" t="s">
        <v>40</v>
      </c>
      <c r="C15" s="107">
        <v>69</v>
      </c>
      <c r="D15" s="96"/>
      <c r="E15"/>
      <c r="F15" s="93"/>
    </row>
    <row r="16" spans="2:6" ht="12.75" customHeight="1">
      <c r="B16" s="97" t="s">
        <v>45</v>
      </c>
      <c r="C16" s="107">
        <v>65</v>
      </c>
      <c r="D16" s="96"/>
      <c r="E16"/>
      <c r="F16" s="93"/>
    </row>
    <row r="17" spans="2:6" ht="12.75" customHeight="1">
      <c r="B17" s="97" t="s">
        <v>26</v>
      </c>
      <c r="C17" s="107">
        <v>64</v>
      </c>
      <c r="D17" s="96"/>
      <c r="E17"/>
      <c r="F17" s="93"/>
    </row>
    <row r="18" spans="2:6" ht="12.75" customHeight="1">
      <c r="B18" s="97" t="s">
        <v>25</v>
      </c>
      <c r="C18" s="107">
        <v>61</v>
      </c>
      <c r="D18" s="96"/>
      <c r="E18"/>
      <c r="F18" s="93"/>
    </row>
    <row r="19" spans="2:6" ht="12.75" customHeight="1">
      <c r="B19" s="97" t="s">
        <v>23</v>
      </c>
      <c r="C19" s="107">
        <v>60</v>
      </c>
      <c r="D19" s="96"/>
      <c r="E19"/>
      <c r="F19" s="93"/>
    </row>
    <row r="20" spans="2:6" ht="12.75" customHeight="1">
      <c r="B20" s="97" t="s">
        <v>38</v>
      </c>
      <c r="C20" s="107">
        <v>60</v>
      </c>
      <c r="D20" s="96"/>
      <c r="E20"/>
      <c r="F20" s="93"/>
    </row>
    <row r="21" spans="2:6" ht="12.75" customHeight="1">
      <c r="B21" s="97" t="s">
        <v>46</v>
      </c>
      <c r="C21" s="107">
        <v>60</v>
      </c>
      <c r="D21" s="96"/>
      <c r="E21"/>
      <c r="F21" s="93"/>
    </row>
    <row r="22" spans="2:6" ht="12.75" customHeight="1">
      <c r="B22" s="97" t="s">
        <v>47</v>
      </c>
      <c r="C22" s="107">
        <v>60</v>
      </c>
      <c r="D22" s="96"/>
      <c r="E22"/>
      <c r="F22" s="93"/>
    </row>
    <row r="23" spans="2:6" ht="12.75" customHeight="1">
      <c r="B23" s="97" t="s">
        <v>48</v>
      </c>
      <c r="C23" s="107">
        <v>60</v>
      </c>
      <c r="D23" s="96"/>
      <c r="E23"/>
      <c r="F23" s="93"/>
    </row>
    <row r="24" spans="2:6" ht="12.75" customHeight="1">
      <c r="B24" s="97" t="s">
        <v>27</v>
      </c>
      <c r="C24" s="107">
        <v>57</v>
      </c>
      <c r="D24" s="96"/>
      <c r="E24"/>
      <c r="F24" s="93"/>
    </row>
    <row r="25" spans="2:6" ht="12.75" customHeight="1">
      <c r="B25" s="97" t="s">
        <v>32</v>
      </c>
      <c r="C25" s="107">
        <v>57</v>
      </c>
      <c r="D25" s="96"/>
      <c r="E25"/>
      <c r="F25" s="93"/>
    </row>
    <row r="26" spans="2:7" ht="12.75" customHeight="1">
      <c r="B26" s="97" t="s">
        <v>35</v>
      </c>
      <c r="C26" s="107">
        <v>56</v>
      </c>
      <c r="D26" s="96"/>
      <c r="E26"/>
      <c r="F26" s="93"/>
      <c r="G26" s="74" t="s">
        <v>155</v>
      </c>
    </row>
    <row r="27" spans="2:7" ht="12.75" customHeight="1">
      <c r="B27" s="97" t="s">
        <v>29</v>
      </c>
      <c r="C27" s="107">
        <v>55</v>
      </c>
      <c r="D27" s="96"/>
      <c r="E27"/>
      <c r="F27" s="93"/>
      <c r="G27" s="50" t="s">
        <v>65</v>
      </c>
    </row>
    <row r="28" spans="2:6" ht="12.75" customHeight="1">
      <c r="B28" s="97" t="s">
        <v>31</v>
      </c>
      <c r="C28" s="107">
        <v>54</v>
      </c>
      <c r="D28" s="96"/>
      <c r="E28"/>
      <c r="F28" s="93"/>
    </row>
    <row r="29" spans="2:6" ht="12.75" customHeight="1">
      <c r="B29" s="97" t="s">
        <v>33</v>
      </c>
      <c r="C29" s="107">
        <v>50</v>
      </c>
      <c r="D29" s="96"/>
      <c r="E29"/>
      <c r="F29" s="93"/>
    </row>
    <row r="30" spans="2:6" ht="12.75" customHeight="1">
      <c r="B30" s="97" t="s">
        <v>49</v>
      </c>
      <c r="C30" s="107">
        <v>50</v>
      </c>
      <c r="D30" s="96"/>
      <c r="E30"/>
      <c r="F30" s="93"/>
    </row>
    <row r="31" spans="2:6" ht="12.75" customHeight="1">
      <c r="B31" s="97" t="s">
        <v>28</v>
      </c>
      <c r="C31" s="107">
        <v>49</v>
      </c>
      <c r="D31" s="96"/>
      <c r="E31"/>
      <c r="F31" s="93"/>
    </row>
    <row r="32" spans="2:6" ht="12.75" customHeight="1">
      <c r="B32" s="97" t="s">
        <v>34</v>
      </c>
      <c r="C32" s="107">
        <v>49</v>
      </c>
      <c r="D32" s="96"/>
      <c r="E32"/>
      <c r="F32" s="93"/>
    </row>
    <row r="33" spans="2:6" ht="12.75" customHeight="1">
      <c r="B33" s="97" t="s">
        <v>44</v>
      </c>
      <c r="C33" s="107">
        <v>45</v>
      </c>
      <c r="D33" s="96"/>
      <c r="E33"/>
      <c r="F33" s="93"/>
    </row>
    <row r="34" spans="2:6" ht="12.75" customHeight="1">
      <c r="B34" s="97" t="s">
        <v>24</v>
      </c>
      <c r="C34" s="107">
        <v>42</v>
      </c>
      <c r="D34" s="96"/>
      <c r="E34"/>
      <c r="F34" s="93"/>
    </row>
    <row r="35" spans="2:6" ht="12.75" customHeight="1">
      <c r="B35" s="97" t="s">
        <v>36</v>
      </c>
      <c r="C35" s="107">
        <v>40</v>
      </c>
      <c r="D35" s="96"/>
      <c r="E35"/>
      <c r="F35" s="93"/>
    </row>
    <row r="36" spans="2:6" ht="12.75" customHeight="1">
      <c r="B36" s="97" t="s">
        <v>42</v>
      </c>
      <c r="C36" s="107">
        <v>37</v>
      </c>
      <c r="D36" s="96"/>
      <c r="E36"/>
      <c r="F36" s="93"/>
    </row>
    <row r="37" spans="2:6" ht="12.75" customHeight="1">
      <c r="B37" s="97" t="s">
        <v>43</v>
      </c>
      <c r="C37" s="107">
        <v>35</v>
      </c>
      <c r="D37" s="96"/>
      <c r="E37"/>
      <c r="F37" s="93"/>
    </row>
    <row r="38" spans="2:6" ht="12.75" customHeight="1">
      <c r="B38" s="97" t="s">
        <v>30</v>
      </c>
      <c r="C38" s="107">
        <v>25</v>
      </c>
      <c r="D38" s="96"/>
      <c r="E38"/>
      <c r="F38" s="93"/>
    </row>
    <row r="39" spans="4:6" ht="12.75" customHeight="1">
      <c r="D39" s="96"/>
      <c r="E39"/>
      <c r="F39" s="93"/>
    </row>
    <row r="40" spans="2:4" ht="12.75" customHeight="1">
      <c r="B40" s="97" t="s">
        <v>50</v>
      </c>
      <c r="C40" s="107">
        <v>40</v>
      </c>
      <c r="D40" s="96"/>
    </row>
    <row r="41" ht="12.75" customHeight="1">
      <c r="D41" s="96"/>
    </row>
    <row r="42" spans="2:4" ht="12.75" customHeight="1">
      <c r="B42" s="97" t="s">
        <v>110</v>
      </c>
      <c r="C42" s="107">
        <v>43</v>
      </c>
      <c r="D42" s="96"/>
    </row>
    <row r="43" spans="2:4" ht="12.75" customHeight="1">
      <c r="B43" s="97" t="s">
        <v>112</v>
      </c>
      <c r="C43" s="107">
        <v>38</v>
      </c>
      <c r="D43" s="96"/>
    </row>
    <row r="44" spans="2:4" ht="12.75" customHeight="1">
      <c r="B44" s="97" t="s">
        <v>114</v>
      </c>
      <c r="C44" s="107">
        <v>41</v>
      </c>
      <c r="D44" s="96"/>
    </row>
    <row r="45" ht="15">
      <c r="D45" s="96"/>
    </row>
    <row r="46" spans="2:3" ht="12.75">
      <c r="B46" s="97" t="s">
        <v>162</v>
      </c>
      <c r="C46" s="97" t="s">
        <v>52</v>
      </c>
    </row>
    <row r="47" spans="2:3" ht="12.75">
      <c r="B47" s="97" t="s">
        <v>108</v>
      </c>
      <c r="C47" s="97" t="s">
        <v>52</v>
      </c>
    </row>
    <row r="48" spans="2:3" ht="12.75">
      <c r="B48" s="97" t="s">
        <v>163</v>
      </c>
      <c r="C48" s="97" t="s">
        <v>52</v>
      </c>
    </row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N38"/>
  <sheetViews>
    <sheetView workbookViewId="0" topLeftCell="A1">
      <selection activeCell="B15" sqref="B15"/>
    </sheetView>
  </sheetViews>
  <sheetFormatPr defaultColWidth="9.140625" defaultRowHeight="15"/>
  <cols>
    <col min="1" max="1" width="5.8515625" style="1" customWidth="1"/>
    <col min="2" max="2" width="41.00390625" style="1" bestFit="1" customWidth="1"/>
    <col min="3" max="3" width="12.140625" style="2" customWidth="1"/>
    <col min="4" max="4" width="13.7109375" style="2" customWidth="1"/>
    <col min="5" max="5" width="11.8515625" style="2" customWidth="1"/>
    <col min="6" max="8" width="4.140625" style="1" customWidth="1"/>
    <col min="9" max="9" width="2.421875" style="1" customWidth="1"/>
    <col min="10" max="10" width="3.140625" style="1" customWidth="1"/>
    <col min="11" max="12" width="9.140625" style="1" customWidth="1"/>
    <col min="13" max="13" width="11.28125" style="1" customWidth="1"/>
    <col min="14" max="16384" width="9.140625" style="1" customWidth="1"/>
  </cols>
  <sheetData>
    <row r="1" ht="12" customHeight="1"/>
    <row r="3" spans="3:5" ht="15">
      <c r="C3" s="46"/>
      <c r="D3" s="46"/>
      <c r="E3" s="46"/>
    </row>
    <row r="4" spans="4:7" ht="15">
      <c r="D4" s="48"/>
      <c r="E4" s="48"/>
      <c r="F4" s="3"/>
      <c r="G4" s="1" t="s">
        <v>70</v>
      </c>
    </row>
    <row r="5" spans="4:6" ht="12">
      <c r="D5" s="48"/>
      <c r="E5" s="48"/>
      <c r="F5" s="3"/>
    </row>
    <row r="6" spans="3:8" ht="36">
      <c r="C6" s="47" t="s">
        <v>66</v>
      </c>
      <c r="D6" s="47" t="s">
        <v>8</v>
      </c>
      <c r="E6" s="47" t="s">
        <v>7</v>
      </c>
      <c r="F6" s="55" t="s">
        <v>20</v>
      </c>
      <c r="G6" s="55" t="s">
        <v>19</v>
      </c>
      <c r="H6" s="55" t="s">
        <v>18</v>
      </c>
    </row>
    <row r="7" spans="2:9" ht="12">
      <c r="B7" s="51" t="s">
        <v>17</v>
      </c>
      <c r="C7" s="14">
        <v>8.2396</v>
      </c>
      <c r="D7" s="14">
        <v>2.9446</v>
      </c>
      <c r="E7" s="14">
        <v>0.8721</v>
      </c>
      <c r="F7" s="54">
        <v>19.6134</v>
      </c>
      <c r="G7" s="54">
        <v>8.7312</v>
      </c>
      <c r="H7" s="54">
        <v>4.6402</v>
      </c>
      <c r="I7" s="56">
        <v>100</v>
      </c>
    </row>
    <row r="8" spans="2:9" ht="12">
      <c r="B8" s="51" t="s">
        <v>16</v>
      </c>
      <c r="C8" s="14">
        <v>12.415099999999999</v>
      </c>
      <c r="D8" s="14">
        <v>4.256200000000001</v>
      </c>
      <c r="E8" s="14">
        <v>1.2771</v>
      </c>
      <c r="F8" s="54">
        <v>19.6134</v>
      </c>
      <c r="G8" s="54">
        <v>8.7312</v>
      </c>
      <c r="H8" s="54">
        <v>4.6402</v>
      </c>
      <c r="I8" s="56">
        <v>90</v>
      </c>
    </row>
    <row r="9" spans="2:9" ht="12">
      <c r="B9" s="51" t="s">
        <v>15</v>
      </c>
      <c r="C9" s="14">
        <v>13.1034</v>
      </c>
      <c r="D9" s="14">
        <v>5.0355</v>
      </c>
      <c r="E9" s="14">
        <v>2.3836</v>
      </c>
      <c r="F9" s="54">
        <v>19.6134</v>
      </c>
      <c r="G9" s="54">
        <v>8.7312</v>
      </c>
      <c r="H9" s="54">
        <v>4.6402</v>
      </c>
      <c r="I9" s="56">
        <v>80</v>
      </c>
    </row>
    <row r="10" spans="2:9" ht="12">
      <c r="B10" s="51" t="s">
        <v>51</v>
      </c>
      <c r="C10" s="14">
        <v>13.291</v>
      </c>
      <c r="D10" s="14">
        <v>5.8306</v>
      </c>
      <c r="E10" s="14">
        <v>3.0643</v>
      </c>
      <c r="F10" s="54">
        <v>19.6134</v>
      </c>
      <c r="G10" s="54">
        <v>8.7312</v>
      </c>
      <c r="H10" s="54">
        <v>4.6402</v>
      </c>
      <c r="I10" s="56">
        <v>70</v>
      </c>
    </row>
    <row r="11" spans="2:9" ht="12">
      <c r="B11" s="51" t="s">
        <v>14</v>
      </c>
      <c r="C11" s="14">
        <v>18.2637</v>
      </c>
      <c r="D11" s="14">
        <v>8.4482</v>
      </c>
      <c r="E11" s="14">
        <v>4.2383999999999995</v>
      </c>
      <c r="F11" s="54">
        <v>19.6134</v>
      </c>
      <c r="G11" s="54">
        <v>8.7312</v>
      </c>
      <c r="H11" s="54">
        <v>4.6402</v>
      </c>
      <c r="I11" s="56">
        <v>60</v>
      </c>
    </row>
    <row r="12" spans="2:9" ht="24" customHeight="1">
      <c r="B12" s="51" t="s">
        <v>64</v>
      </c>
      <c r="C12" s="14">
        <v>18.6944</v>
      </c>
      <c r="D12" s="14">
        <v>7.4552</v>
      </c>
      <c r="E12" s="14">
        <v>3.5646999999999998</v>
      </c>
      <c r="F12" s="54">
        <v>19.6134</v>
      </c>
      <c r="G12" s="54">
        <v>8.7312</v>
      </c>
      <c r="H12" s="54">
        <v>4.6402</v>
      </c>
      <c r="I12" s="56">
        <v>50</v>
      </c>
    </row>
    <row r="13" spans="2:9" ht="12">
      <c r="B13" s="51" t="s">
        <v>12</v>
      </c>
      <c r="C13" s="14">
        <v>19.9947</v>
      </c>
      <c r="D13" s="14">
        <v>7.0498</v>
      </c>
      <c r="E13" s="14">
        <v>3.4048000000000003</v>
      </c>
      <c r="F13" s="54">
        <v>19.6134</v>
      </c>
      <c r="G13" s="54">
        <v>8.7312</v>
      </c>
      <c r="H13" s="54">
        <v>4.6402</v>
      </c>
      <c r="I13" s="56">
        <v>40</v>
      </c>
    </row>
    <row r="14" spans="2:9" ht="12">
      <c r="B14" s="51" t="s">
        <v>11</v>
      </c>
      <c r="C14" s="14">
        <v>22.2287</v>
      </c>
      <c r="D14" s="14">
        <v>8.1541</v>
      </c>
      <c r="E14" s="14">
        <v>3.406</v>
      </c>
      <c r="F14" s="54">
        <v>19.6134</v>
      </c>
      <c r="G14" s="54">
        <v>8.7312</v>
      </c>
      <c r="H14" s="54">
        <v>4.6402</v>
      </c>
      <c r="I14" s="56">
        <v>30</v>
      </c>
    </row>
    <row r="15" spans="2:9" ht="48">
      <c r="B15" s="49" t="s">
        <v>62</v>
      </c>
      <c r="C15" s="14">
        <v>25.331599999999998</v>
      </c>
      <c r="D15" s="14">
        <v>9.1366</v>
      </c>
      <c r="E15" s="14">
        <v>4.3786</v>
      </c>
      <c r="F15" s="54">
        <v>19.6134</v>
      </c>
      <c r="G15" s="54">
        <v>8.7312</v>
      </c>
      <c r="H15" s="54">
        <v>4.6402</v>
      </c>
      <c r="I15" s="56">
        <v>20</v>
      </c>
    </row>
    <row r="16" spans="2:9" ht="12">
      <c r="B16" s="51" t="s">
        <v>10</v>
      </c>
      <c r="C16" s="14">
        <v>31.4515</v>
      </c>
      <c r="D16" s="14">
        <v>14.5571</v>
      </c>
      <c r="E16" s="14">
        <v>7.634100000000001</v>
      </c>
      <c r="F16" s="54">
        <v>19.6134</v>
      </c>
      <c r="G16" s="54">
        <v>8.7312</v>
      </c>
      <c r="H16" s="54">
        <v>4.6402</v>
      </c>
      <c r="I16" s="56">
        <v>10</v>
      </c>
    </row>
    <row r="17" spans="2:9" ht="12">
      <c r="B17" s="51" t="s">
        <v>9</v>
      </c>
      <c r="C17" s="14">
        <v>73.5137</v>
      </c>
      <c r="D17" s="14">
        <v>54.442</v>
      </c>
      <c r="E17" s="14">
        <v>38.1661</v>
      </c>
      <c r="F17" s="54">
        <v>19.6134</v>
      </c>
      <c r="G17" s="54">
        <v>8.7312</v>
      </c>
      <c r="H17" s="54">
        <v>4.6402</v>
      </c>
      <c r="I17" s="56">
        <v>0</v>
      </c>
    </row>
    <row r="18" spans="2:9" ht="12">
      <c r="B18" s="88" t="s">
        <v>69</v>
      </c>
      <c r="C18" s="89">
        <v>19.6134</v>
      </c>
      <c r="D18" s="89">
        <v>8.7312</v>
      </c>
      <c r="E18" s="89">
        <v>4.6402</v>
      </c>
      <c r="F18" s="54">
        <v>19.6134</v>
      </c>
      <c r="G18" s="54">
        <v>8.7312</v>
      </c>
      <c r="H18" s="54">
        <v>4.6402</v>
      </c>
      <c r="I18" s="56"/>
    </row>
    <row r="19" ht="12"/>
    <row r="20" ht="12"/>
    <row r="21" ht="12"/>
    <row r="22" ht="12"/>
    <row r="23" ht="12"/>
    <row r="24" ht="12"/>
    <row r="25" ht="12"/>
    <row r="26" ht="12"/>
    <row r="27" spans="12:14" ht="12">
      <c r="L27" s="3"/>
      <c r="M27" s="3"/>
      <c r="N27" s="3"/>
    </row>
    <row r="28" spans="12:14" ht="12">
      <c r="L28" s="3"/>
      <c r="M28" s="3"/>
      <c r="N28" s="3"/>
    </row>
    <row r="29" spans="12:14" ht="12">
      <c r="L29" s="3"/>
      <c r="M29" s="3"/>
      <c r="N29" s="3"/>
    </row>
    <row r="30" spans="12:14" ht="12">
      <c r="L30" s="3"/>
      <c r="M30" s="3"/>
      <c r="N30" s="3"/>
    </row>
    <row r="31" spans="12:14" ht="12">
      <c r="L31" s="3"/>
      <c r="M31" s="3"/>
      <c r="N31" s="3"/>
    </row>
    <row r="32" spans="7:14" ht="15">
      <c r="G32" s="53" t="s">
        <v>71</v>
      </c>
      <c r="L32" s="3"/>
      <c r="M32" s="3"/>
      <c r="N32" s="3"/>
    </row>
    <row r="33" spans="12:14" ht="15" customHeight="1">
      <c r="L33" s="3"/>
      <c r="M33" s="3"/>
      <c r="N33" s="3"/>
    </row>
    <row r="34" spans="12:14" ht="15">
      <c r="L34" s="3"/>
      <c r="M34" s="3"/>
      <c r="N34" s="3"/>
    </row>
    <row r="35" spans="12:14" ht="15">
      <c r="L35" s="3"/>
      <c r="M35" s="3"/>
      <c r="N35" s="3"/>
    </row>
    <row r="36" spans="12:14" ht="15">
      <c r="L36" s="3"/>
      <c r="M36" s="3"/>
      <c r="N36" s="3"/>
    </row>
    <row r="37" spans="12:14" ht="15">
      <c r="L37" s="3"/>
      <c r="M37" s="3"/>
      <c r="N37" s="3"/>
    </row>
    <row r="38" spans="12:14" ht="15">
      <c r="L38" s="3"/>
      <c r="M38" s="3"/>
      <c r="N38" s="3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K28"/>
  <sheetViews>
    <sheetView showGridLines="0" workbookViewId="0" topLeftCell="A1">
      <selection activeCell="G28" sqref="G28:M28"/>
    </sheetView>
  </sheetViews>
  <sheetFormatPr defaultColWidth="9.140625" defaultRowHeight="15"/>
  <cols>
    <col min="1" max="1" width="4.57421875" style="1" customWidth="1"/>
    <col min="2" max="2" width="13.28125" style="1" customWidth="1"/>
    <col min="3" max="6" width="11.28125" style="1" customWidth="1"/>
    <col min="7" max="9" width="9.140625" style="1" customWidth="1"/>
    <col min="10" max="10" width="11.28125" style="1" customWidth="1"/>
    <col min="11" max="16384" width="9.140625" style="1" customWidth="1"/>
  </cols>
  <sheetData>
    <row r="1" ht="12" customHeight="1"/>
    <row r="2" ht="21" customHeight="1">
      <c r="B2" s="7"/>
    </row>
    <row r="4" spans="2:7" ht="15">
      <c r="B4" s="1" t="s">
        <v>59</v>
      </c>
      <c r="C4" s="1">
        <v>2018</v>
      </c>
      <c r="D4" s="1">
        <v>2017</v>
      </c>
      <c r="E4" s="1">
        <v>2017</v>
      </c>
      <c r="G4" s="1" t="s">
        <v>72</v>
      </c>
    </row>
    <row r="5" spans="3:5" ht="12">
      <c r="C5" s="1" t="s">
        <v>66</v>
      </c>
      <c r="D5" s="1" t="s">
        <v>8</v>
      </c>
      <c r="E5" s="1" t="s">
        <v>7</v>
      </c>
    </row>
    <row r="6" spans="2:5" ht="12">
      <c r="B6" s="1" t="s">
        <v>54</v>
      </c>
      <c r="C6" s="13">
        <v>74.7786</v>
      </c>
      <c r="D6" s="13">
        <v>44</v>
      </c>
      <c r="E6" s="13">
        <v>26.595200000000002</v>
      </c>
    </row>
    <row r="7" spans="2:5" ht="12">
      <c r="B7" s="1" t="s">
        <v>55</v>
      </c>
      <c r="C7" s="13">
        <v>18</v>
      </c>
      <c r="D7" s="13">
        <v>8</v>
      </c>
      <c r="E7" s="13">
        <v>4</v>
      </c>
    </row>
    <row r="8" spans="2:5" ht="12">
      <c r="B8" s="1" t="s">
        <v>56</v>
      </c>
      <c r="C8" s="13">
        <v>19.6134</v>
      </c>
      <c r="D8" s="13">
        <v>9</v>
      </c>
      <c r="E8" s="13">
        <v>4.6402</v>
      </c>
    </row>
    <row r="9" ht="12"/>
    <row r="10" ht="12"/>
    <row r="11" spans="2:5" ht="12">
      <c r="B11" s="1" t="s">
        <v>149</v>
      </c>
      <c r="C11" s="94">
        <f>C6/C7</f>
        <v>4.154366666666666</v>
      </c>
      <c r="D11" s="94">
        <f>D6/D7</f>
        <v>5.5</v>
      </c>
      <c r="E11" s="3">
        <f>E6/E7</f>
        <v>6.6488000000000005</v>
      </c>
    </row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spans="7:11" ht="15" customHeight="1">
      <c r="G28" s="50" t="s">
        <v>154</v>
      </c>
      <c r="H28" s="57"/>
      <c r="I28" s="57"/>
      <c r="J28" s="57"/>
      <c r="K28" s="57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O74"/>
  <sheetViews>
    <sheetView showGridLines="0" workbookViewId="0" topLeftCell="A1">
      <selection activeCell="B4" sqref="B4:E39"/>
    </sheetView>
  </sheetViews>
  <sheetFormatPr defaultColWidth="9.140625" defaultRowHeight="15"/>
  <cols>
    <col min="1" max="1" width="9.140625" style="1" customWidth="1"/>
    <col min="2" max="2" width="19.8515625" style="1" customWidth="1"/>
    <col min="3" max="4" width="13.8515625" style="1" customWidth="1"/>
    <col min="5" max="5" width="18.7109375" style="1" customWidth="1"/>
    <col min="6" max="6" width="13.8515625" style="1" customWidth="1"/>
    <col min="7" max="7" width="17.8515625" style="1" customWidth="1"/>
    <col min="8" max="16384" width="9.140625" style="1" customWidth="1"/>
  </cols>
  <sheetData>
    <row r="1" spans="2:5" ht="21" customHeight="1">
      <c r="B1" s="44" t="s">
        <v>117</v>
      </c>
      <c r="C1" s="45"/>
      <c r="D1" s="45"/>
      <c r="E1" s="43"/>
    </row>
    <row r="2" spans="2:5" ht="15">
      <c r="B2" s="5" t="s">
        <v>116</v>
      </c>
      <c r="C2" s="6"/>
      <c r="D2" s="6"/>
      <c r="E2" s="6"/>
    </row>
    <row r="3" ht="6" customHeight="1"/>
    <row r="4" spans="2:7" ht="30" customHeight="1">
      <c r="B4" s="36"/>
      <c r="C4" s="23" t="s">
        <v>66</v>
      </c>
      <c r="D4" s="29" t="s">
        <v>8</v>
      </c>
      <c r="E4" s="29" t="s">
        <v>7</v>
      </c>
      <c r="F4" s="29" t="s">
        <v>6</v>
      </c>
      <c r="G4" s="21" t="s">
        <v>5</v>
      </c>
    </row>
    <row r="5" spans="2:15" ht="36">
      <c r="B5" s="35"/>
      <c r="C5" s="24" t="s">
        <v>21</v>
      </c>
      <c r="D5" s="30" t="s">
        <v>21</v>
      </c>
      <c r="E5" s="30" t="s">
        <v>22</v>
      </c>
      <c r="F5" s="30" t="s">
        <v>21</v>
      </c>
      <c r="G5" s="17" t="s">
        <v>21</v>
      </c>
      <c r="I5" s="1" t="s">
        <v>73</v>
      </c>
      <c r="J5" s="1" t="s">
        <v>106</v>
      </c>
      <c r="K5" s="1" t="s">
        <v>67</v>
      </c>
      <c r="L5" s="1" t="s">
        <v>68</v>
      </c>
      <c r="M5" s="1" t="s">
        <v>1</v>
      </c>
      <c r="N5" s="1" t="s">
        <v>74</v>
      </c>
      <c r="O5" s="1" t="s">
        <v>75</v>
      </c>
    </row>
    <row r="6" spans="2:15" ht="13.5" customHeight="1">
      <c r="B6" s="16" t="s">
        <v>4</v>
      </c>
      <c r="C6" s="25">
        <f>K6*100</f>
        <v>19.61</v>
      </c>
      <c r="D6" s="31">
        <f aca="true" t="shared" si="0" ref="D6:G6">L6*100</f>
        <v>8.73</v>
      </c>
      <c r="E6" s="31">
        <f t="shared" si="0"/>
        <v>53.14</v>
      </c>
      <c r="F6" s="31">
        <f t="shared" si="0"/>
        <v>10.39</v>
      </c>
      <c r="G6" s="22">
        <f t="shared" si="0"/>
        <v>19.82</v>
      </c>
      <c r="I6" s="1" t="s">
        <v>76</v>
      </c>
      <c r="J6" s="1" t="s">
        <v>4</v>
      </c>
      <c r="K6" s="52">
        <v>0.1961</v>
      </c>
      <c r="L6" s="52">
        <v>0.0873</v>
      </c>
      <c r="M6" s="52">
        <v>0.5314</v>
      </c>
      <c r="N6" s="52">
        <v>0.1039</v>
      </c>
      <c r="O6" s="52">
        <v>0.1982</v>
      </c>
    </row>
    <row r="7" spans="2:15" ht="13.5" customHeight="1">
      <c r="B7" s="10" t="s">
        <v>23</v>
      </c>
      <c r="C7" s="26">
        <f aca="true" t="shared" si="1" ref="C7:C39">K7*100</f>
        <v>28.23</v>
      </c>
      <c r="D7" s="32">
        <f aca="true" t="shared" si="2" ref="D7:D39">L7*100</f>
        <v>12.83</v>
      </c>
      <c r="E7" s="32">
        <f aca="true" t="shared" si="3" ref="E7:E39">M7*100</f>
        <v>60.41</v>
      </c>
      <c r="F7" s="32">
        <f aca="true" t="shared" si="4" ref="F7:F39">N7*100</f>
        <v>17.26</v>
      </c>
      <c r="G7" s="18">
        <f aca="true" t="shared" si="5" ref="G7:G39">O7*100</f>
        <v>31.61</v>
      </c>
      <c r="I7" s="1" t="s">
        <v>77</v>
      </c>
      <c r="J7" s="1" t="s">
        <v>23</v>
      </c>
      <c r="K7" s="52">
        <v>0.2823</v>
      </c>
      <c r="L7" s="52">
        <v>0.1283</v>
      </c>
      <c r="M7" s="52">
        <v>0.6041</v>
      </c>
      <c r="N7" s="52">
        <v>0.1726</v>
      </c>
      <c r="O7" s="52">
        <v>0.3161</v>
      </c>
    </row>
    <row r="8" spans="2:15" ht="13.5" customHeight="1">
      <c r="B8" s="11" t="s">
        <v>24</v>
      </c>
      <c r="C8" s="27">
        <f t="shared" si="1"/>
        <v>19.75</v>
      </c>
      <c r="D8" s="33">
        <f t="shared" si="2"/>
        <v>9.6</v>
      </c>
      <c r="E8" s="33">
        <f t="shared" si="3"/>
        <v>42.36</v>
      </c>
      <c r="F8" s="33">
        <f t="shared" si="4"/>
        <v>6.17</v>
      </c>
      <c r="G8" s="19">
        <f t="shared" si="5"/>
        <v>5.17</v>
      </c>
      <c r="I8" s="1" t="s">
        <v>78</v>
      </c>
      <c r="J8" s="1" t="s">
        <v>24</v>
      </c>
      <c r="K8" s="52">
        <v>0.1975</v>
      </c>
      <c r="L8" s="52">
        <v>0.096</v>
      </c>
      <c r="M8" s="52">
        <v>0.4236</v>
      </c>
      <c r="N8" s="52">
        <v>0.0617</v>
      </c>
      <c r="O8" s="52">
        <v>0.0517</v>
      </c>
    </row>
    <row r="9" spans="2:15" ht="13.5" customHeight="1">
      <c r="B9" s="11" t="s">
        <v>107</v>
      </c>
      <c r="C9" s="27">
        <f t="shared" si="1"/>
        <v>19.470000000000002</v>
      </c>
      <c r="D9" s="33">
        <f t="shared" si="2"/>
        <v>8.1</v>
      </c>
      <c r="E9" s="33">
        <f t="shared" si="3"/>
        <v>79.28</v>
      </c>
      <c r="F9" s="33">
        <f t="shared" si="4"/>
        <v>10.99</v>
      </c>
      <c r="G9" s="19">
        <f t="shared" si="5"/>
        <v>24.79</v>
      </c>
      <c r="I9" s="1" t="s">
        <v>79</v>
      </c>
      <c r="J9" s="1" t="s">
        <v>107</v>
      </c>
      <c r="K9" s="52">
        <v>0.1947</v>
      </c>
      <c r="L9" s="52">
        <v>0.081</v>
      </c>
      <c r="M9" s="52">
        <v>0.7928</v>
      </c>
      <c r="N9" s="52">
        <v>0.1099</v>
      </c>
      <c r="O9" s="52">
        <v>0.2479</v>
      </c>
    </row>
    <row r="10" spans="2:15" ht="13.5" customHeight="1">
      <c r="B10" s="11" t="s">
        <v>25</v>
      </c>
      <c r="C10" s="27">
        <f t="shared" si="1"/>
        <v>27.810000000000002</v>
      </c>
      <c r="D10" s="33">
        <f t="shared" si="2"/>
        <v>12.540000000000001</v>
      </c>
      <c r="E10" s="33">
        <f t="shared" si="3"/>
        <v>60.8</v>
      </c>
      <c r="F10" s="33">
        <f t="shared" si="4"/>
        <v>17.54</v>
      </c>
      <c r="G10" s="19">
        <f t="shared" si="5"/>
        <v>22</v>
      </c>
      <c r="I10" s="1" t="s">
        <v>80</v>
      </c>
      <c r="J10" s="1" t="s">
        <v>25</v>
      </c>
      <c r="K10" s="52">
        <v>0.2781</v>
      </c>
      <c r="L10" s="52">
        <v>0.1254</v>
      </c>
      <c r="M10" s="52">
        <v>0.608</v>
      </c>
      <c r="N10" s="52">
        <v>0.1754</v>
      </c>
      <c r="O10" s="52">
        <v>0.22</v>
      </c>
    </row>
    <row r="11" spans="2:15" ht="13.5" customHeight="1">
      <c r="B11" s="11" t="s">
        <v>26</v>
      </c>
      <c r="C11" s="27">
        <f t="shared" si="1"/>
        <v>20.05</v>
      </c>
      <c r="D11" s="33">
        <f t="shared" si="2"/>
        <v>8.94</v>
      </c>
      <c r="E11" s="33">
        <f t="shared" si="3"/>
        <v>63.519999999999996</v>
      </c>
      <c r="F11" s="33">
        <f t="shared" si="4"/>
        <v>13.059999999999999</v>
      </c>
      <c r="G11" s="19">
        <f t="shared" si="5"/>
        <v>27.400000000000002</v>
      </c>
      <c r="I11" s="1" t="s">
        <v>81</v>
      </c>
      <c r="J11" s="1" t="s">
        <v>26</v>
      </c>
      <c r="K11" s="52">
        <v>0.2005</v>
      </c>
      <c r="L11" s="52">
        <v>0.0894</v>
      </c>
      <c r="M11" s="52">
        <v>0.6352</v>
      </c>
      <c r="N11" s="52">
        <v>0.1306</v>
      </c>
      <c r="O11" s="52">
        <v>0.274</v>
      </c>
    </row>
    <row r="12" spans="2:15" ht="13.5" customHeight="1">
      <c r="B12" s="11" t="s">
        <v>27</v>
      </c>
      <c r="C12" s="27">
        <f t="shared" si="1"/>
        <v>13.44</v>
      </c>
      <c r="D12" s="33">
        <f t="shared" si="2"/>
        <v>6.529999999999999</v>
      </c>
      <c r="E12" s="33">
        <f t="shared" si="3"/>
        <v>56.79</v>
      </c>
      <c r="F12" s="33">
        <f t="shared" si="4"/>
        <v>7.04</v>
      </c>
      <c r="G12" s="19">
        <f t="shared" si="5"/>
        <v>10.83</v>
      </c>
      <c r="I12" s="1" t="s">
        <v>82</v>
      </c>
      <c r="J12" s="1" t="s">
        <v>27</v>
      </c>
      <c r="K12" s="52">
        <v>0.1344</v>
      </c>
      <c r="L12" s="52">
        <v>0.0653</v>
      </c>
      <c r="M12" s="52">
        <v>0.5679</v>
      </c>
      <c r="N12" s="52">
        <v>0.0704</v>
      </c>
      <c r="O12" s="52">
        <v>0.1083</v>
      </c>
    </row>
    <row r="13" spans="2:15" ht="13.5" customHeight="1">
      <c r="B13" s="11" t="s">
        <v>28</v>
      </c>
      <c r="C13" s="27">
        <f t="shared" si="1"/>
        <v>32.37</v>
      </c>
      <c r="D13" s="33">
        <f t="shared" si="2"/>
        <v>10.48</v>
      </c>
      <c r="E13" s="33">
        <f t="shared" si="3"/>
        <v>48.88</v>
      </c>
      <c r="F13" s="33">
        <f t="shared" si="4"/>
        <v>13.62</v>
      </c>
      <c r="G13" s="19">
        <f t="shared" si="5"/>
        <v>27.92</v>
      </c>
      <c r="I13" s="1" t="s">
        <v>83</v>
      </c>
      <c r="J13" s="1" t="s">
        <v>28</v>
      </c>
      <c r="K13" s="52">
        <v>0.3237</v>
      </c>
      <c r="L13" s="52">
        <v>0.1048</v>
      </c>
      <c r="M13" s="52">
        <v>0.4888</v>
      </c>
      <c r="N13" s="52">
        <v>0.1362</v>
      </c>
      <c r="O13" s="52">
        <v>0.2792</v>
      </c>
    </row>
    <row r="14" spans="2:15" ht="13.5" customHeight="1">
      <c r="B14" s="11" t="s">
        <v>29</v>
      </c>
      <c r="C14" s="27">
        <f t="shared" si="1"/>
        <v>21.97</v>
      </c>
      <c r="D14" s="33">
        <f t="shared" si="2"/>
        <v>6.1</v>
      </c>
      <c r="E14" s="33">
        <f t="shared" si="3"/>
        <v>54.7</v>
      </c>
      <c r="F14" s="33">
        <f t="shared" si="4"/>
        <v>8.82</v>
      </c>
      <c r="G14" s="19">
        <f t="shared" si="5"/>
        <v>10.47</v>
      </c>
      <c r="I14" s="1" t="s">
        <v>84</v>
      </c>
      <c r="J14" s="1" t="s">
        <v>29</v>
      </c>
      <c r="K14" s="52">
        <v>0.2197</v>
      </c>
      <c r="L14" s="52">
        <v>0.061</v>
      </c>
      <c r="M14" s="52">
        <v>0.547</v>
      </c>
      <c r="N14" s="52">
        <v>0.0882</v>
      </c>
      <c r="O14" s="52">
        <v>0.1047</v>
      </c>
    </row>
    <row r="15" spans="2:15" ht="13.5" customHeight="1">
      <c r="B15" s="11" t="s">
        <v>30</v>
      </c>
      <c r="C15" s="27">
        <f t="shared" si="1"/>
        <v>18.04</v>
      </c>
      <c r="D15" s="33">
        <f t="shared" si="2"/>
        <v>11.24</v>
      </c>
      <c r="E15" s="33">
        <f t="shared" si="3"/>
        <v>24.69</v>
      </c>
      <c r="F15" s="33">
        <f t="shared" si="4"/>
        <v>10.22</v>
      </c>
      <c r="G15" s="19">
        <f t="shared" si="5"/>
        <v>17.87</v>
      </c>
      <c r="I15" s="1" t="s">
        <v>0</v>
      </c>
      <c r="J15" s="1" t="s">
        <v>30</v>
      </c>
      <c r="K15" s="52">
        <v>0.1804</v>
      </c>
      <c r="L15" s="52">
        <v>0.1124</v>
      </c>
      <c r="M15" s="52">
        <v>0.2469</v>
      </c>
      <c r="N15" s="52">
        <v>0.1022</v>
      </c>
      <c r="O15" s="52">
        <v>0.1787</v>
      </c>
    </row>
    <row r="16" spans="2:15" ht="13.5" customHeight="1">
      <c r="B16" s="11" t="s">
        <v>31</v>
      </c>
      <c r="C16" s="27">
        <f t="shared" si="1"/>
        <v>17.01</v>
      </c>
      <c r="D16" s="33">
        <f t="shared" si="2"/>
        <v>8.76</v>
      </c>
      <c r="E16" s="33">
        <f t="shared" si="3"/>
        <v>54.08</v>
      </c>
      <c r="F16" s="33">
        <f t="shared" si="4"/>
        <v>8.97</v>
      </c>
      <c r="G16" s="19">
        <f t="shared" si="5"/>
        <v>15.870000000000001</v>
      </c>
      <c r="I16" s="1" t="s">
        <v>85</v>
      </c>
      <c r="J16" s="1" t="s">
        <v>31</v>
      </c>
      <c r="K16" s="52">
        <v>0.1701</v>
      </c>
      <c r="L16" s="52">
        <v>0.0876</v>
      </c>
      <c r="M16" s="52">
        <v>0.5408</v>
      </c>
      <c r="N16" s="52">
        <v>0.0897</v>
      </c>
      <c r="O16" s="52">
        <v>0.1587</v>
      </c>
    </row>
    <row r="17" spans="2:15" ht="13.5" customHeight="1">
      <c r="B17" s="11" t="s">
        <v>32</v>
      </c>
      <c r="C17" s="27">
        <f t="shared" si="1"/>
        <v>20.150000000000002</v>
      </c>
      <c r="D17" s="33">
        <f t="shared" si="2"/>
        <v>8.450000000000001</v>
      </c>
      <c r="E17" s="33">
        <f t="shared" si="3"/>
        <v>56.55</v>
      </c>
      <c r="F17" s="33">
        <f t="shared" si="4"/>
        <v>10.83</v>
      </c>
      <c r="G17" s="19">
        <f t="shared" si="5"/>
        <v>20.419999999999998</v>
      </c>
      <c r="I17" s="1" t="s">
        <v>86</v>
      </c>
      <c r="J17" s="1" t="s">
        <v>32</v>
      </c>
      <c r="K17" s="52">
        <v>0.2015</v>
      </c>
      <c r="L17" s="52">
        <v>0.0845</v>
      </c>
      <c r="M17" s="52">
        <v>0.5655</v>
      </c>
      <c r="N17" s="52">
        <v>0.1083</v>
      </c>
      <c r="O17" s="52">
        <v>0.2042</v>
      </c>
    </row>
    <row r="18" spans="2:15" ht="13.5" customHeight="1">
      <c r="B18" s="11" t="s">
        <v>33</v>
      </c>
      <c r="C18" s="27">
        <f t="shared" si="1"/>
        <v>16.14</v>
      </c>
      <c r="D18" s="33">
        <f t="shared" si="2"/>
        <v>5.9799999999999995</v>
      </c>
      <c r="E18" s="33">
        <f t="shared" si="3"/>
        <v>49.54</v>
      </c>
      <c r="F18" s="33">
        <f t="shared" si="4"/>
        <v>7.449999999999999</v>
      </c>
      <c r="G18" s="19">
        <f t="shared" si="5"/>
        <v>14.01</v>
      </c>
      <c r="I18" s="1" t="s">
        <v>87</v>
      </c>
      <c r="J18" s="1" t="s">
        <v>33</v>
      </c>
      <c r="K18" s="52">
        <v>0.1614</v>
      </c>
      <c r="L18" s="52">
        <v>0.0598</v>
      </c>
      <c r="M18" s="52">
        <v>0.4954</v>
      </c>
      <c r="N18" s="52">
        <v>0.0745</v>
      </c>
      <c r="O18" s="52">
        <v>0.1401</v>
      </c>
    </row>
    <row r="19" spans="2:15" ht="13.5" customHeight="1">
      <c r="B19" s="11" t="s">
        <v>34</v>
      </c>
      <c r="C19" s="27">
        <f t="shared" si="1"/>
        <v>22.830000000000002</v>
      </c>
      <c r="D19" s="33">
        <f t="shared" si="2"/>
        <v>8.81</v>
      </c>
      <c r="E19" s="33">
        <f t="shared" si="3"/>
        <v>49.230000000000004</v>
      </c>
      <c r="F19" s="33">
        <f t="shared" si="4"/>
        <v>11.700000000000001</v>
      </c>
      <c r="G19" s="19">
        <f t="shared" si="5"/>
        <v>24.02</v>
      </c>
      <c r="I19" s="1" t="s">
        <v>88</v>
      </c>
      <c r="J19" s="1" t="s">
        <v>34</v>
      </c>
      <c r="K19" s="52">
        <v>0.2283</v>
      </c>
      <c r="L19" s="52">
        <v>0.0881</v>
      </c>
      <c r="M19" s="52">
        <v>0.4923</v>
      </c>
      <c r="N19" s="52">
        <v>0.117</v>
      </c>
      <c r="O19" s="52">
        <v>0.2402</v>
      </c>
    </row>
    <row r="20" spans="2:15" ht="13.5" customHeight="1">
      <c r="B20" s="11" t="s">
        <v>35</v>
      </c>
      <c r="C20" s="27">
        <f t="shared" si="1"/>
        <v>15.479999999999999</v>
      </c>
      <c r="D20" s="33">
        <f t="shared" si="2"/>
        <v>5.19</v>
      </c>
      <c r="E20" s="33">
        <f t="shared" si="3"/>
        <v>56.48</v>
      </c>
      <c r="F20" s="33">
        <f t="shared" si="4"/>
        <v>5.36</v>
      </c>
      <c r="G20" s="19">
        <f t="shared" si="5"/>
        <v>8.37</v>
      </c>
      <c r="I20" s="1" t="s">
        <v>89</v>
      </c>
      <c r="J20" s="1" t="s">
        <v>35</v>
      </c>
      <c r="K20" s="52">
        <v>0.1548</v>
      </c>
      <c r="L20" s="52">
        <v>0.0519</v>
      </c>
      <c r="M20" s="52">
        <v>0.5648</v>
      </c>
      <c r="N20" s="52">
        <v>0.0536</v>
      </c>
      <c r="O20" s="52">
        <v>0.0837</v>
      </c>
    </row>
    <row r="21" spans="2:15" ht="13.5" customHeight="1">
      <c r="B21" s="11" t="s">
        <v>36</v>
      </c>
      <c r="C21" s="27">
        <f t="shared" si="1"/>
        <v>17.05</v>
      </c>
      <c r="D21" s="33">
        <f t="shared" si="2"/>
        <v>8.42</v>
      </c>
      <c r="E21" s="33">
        <f t="shared" si="3"/>
        <v>39.54</v>
      </c>
      <c r="F21" s="33">
        <f t="shared" si="4"/>
        <v>5.42</v>
      </c>
      <c r="G21" s="19">
        <f t="shared" si="5"/>
        <v>6.63</v>
      </c>
      <c r="I21" s="1" t="s">
        <v>90</v>
      </c>
      <c r="J21" s="1" t="s">
        <v>36</v>
      </c>
      <c r="K21" s="52">
        <v>0.1705</v>
      </c>
      <c r="L21" s="52">
        <v>0.0842</v>
      </c>
      <c r="M21" s="52">
        <v>0.3954</v>
      </c>
      <c r="N21" s="52">
        <v>0.0542</v>
      </c>
      <c r="O21" s="52">
        <v>0.0663</v>
      </c>
    </row>
    <row r="22" spans="2:15" ht="13.5" customHeight="1">
      <c r="B22" s="11" t="s">
        <v>37</v>
      </c>
      <c r="C22" s="27">
        <f t="shared" si="1"/>
        <v>23.53</v>
      </c>
      <c r="D22" s="33">
        <f t="shared" si="2"/>
        <v>12.09</v>
      </c>
      <c r="E22" s="33">
        <f t="shared" si="3"/>
        <v>70.82000000000001</v>
      </c>
      <c r="F22" s="33">
        <f t="shared" si="4"/>
        <v>15.190000000000001</v>
      </c>
      <c r="G22" s="19">
        <f t="shared" si="5"/>
        <v>23.86</v>
      </c>
      <c r="I22" s="1" t="s">
        <v>91</v>
      </c>
      <c r="J22" s="1" t="s">
        <v>37</v>
      </c>
      <c r="K22" s="52">
        <v>0.2353</v>
      </c>
      <c r="L22" s="52">
        <v>0.1209</v>
      </c>
      <c r="M22" s="52">
        <v>0.7082</v>
      </c>
      <c r="N22" s="52">
        <v>0.1519</v>
      </c>
      <c r="O22" s="52">
        <v>0.2386</v>
      </c>
    </row>
    <row r="23" spans="2:15" ht="13.5" customHeight="1">
      <c r="B23" s="11" t="s">
        <v>38</v>
      </c>
      <c r="C23" s="27">
        <f t="shared" si="1"/>
        <v>26.21</v>
      </c>
      <c r="D23" s="33">
        <f t="shared" si="2"/>
        <v>11.09</v>
      </c>
      <c r="E23" s="33">
        <f t="shared" si="3"/>
        <v>59.57</v>
      </c>
      <c r="F23" s="33">
        <f t="shared" si="4"/>
        <v>7.670000000000001</v>
      </c>
      <c r="G23" s="19">
        <f t="shared" si="5"/>
        <v>13.350000000000001</v>
      </c>
      <c r="I23" s="1" t="s">
        <v>92</v>
      </c>
      <c r="J23" s="1" t="s">
        <v>38</v>
      </c>
      <c r="K23" s="52">
        <v>0.2621</v>
      </c>
      <c r="L23" s="52">
        <v>0.1109</v>
      </c>
      <c r="M23" s="52">
        <v>0.5957</v>
      </c>
      <c r="N23" s="52">
        <v>0.0767</v>
      </c>
      <c r="O23" s="52">
        <v>0.1335</v>
      </c>
    </row>
    <row r="24" spans="2:15" ht="13.5" customHeight="1">
      <c r="B24" s="11" t="s">
        <v>39</v>
      </c>
      <c r="C24" s="27">
        <f t="shared" si="1"/>
        <v>23.54</v>
      </c>
      <c r="D24" s="33">
        <f t="shared" si="2"/>
        <v>11.72</v>
      </c>
      <c r="E24" s="33">
        <f t="shared" si="3"/>
        <v>73.5</v>
      </c>
      <c r="F24" s="33">
        <f t="shared" si="4"/>
        <v>13.200000000000001</v>
      </c>
      <c r="G24" s="19">
        <f t="shared" si="5"/>
        <v>22.54</v>
      </c>
      <c r="I24" s="1" t="s">
        <v>93</v>
      </c>
      <c r="J24" s="1" t="s">
        <v>39</v>
      </c>
      <c r="K24" s="52">
        <v>0.2354</v>
      </c>
      <c r="L24" s="52">
        <v>0.1172</v>
      </c>
      <c r="M24" s="52">
        <v>0.735</v>
      </c>
      <c r="N24" s="52">
        <v>0.132</v>
      </c>
      <c r="O24" s="52">
        <v>0.2254</v>
      </c>
    </row>
    <row r="25" spans="2:15" ht="13.5" customHeight="1">
      <c r="B25" s="11" t="s">
        <v>40</v>
      </c>
      <c r="C25" s="27">
        <f t="shared" si="1"/>
        <v>27.35</v>
      </c>
      <c r="D25" s="33">
        <f t="shared" si="2"/>
        <v>13.13</v>
      </c>
      <c r="E25" s="33">
        <f t="shared" si="3"/>
        <v>69.17999999999999</v>
      </c>
      <c r="F25" s="33">
        <f t="shared" si="4"/>
        <v>16.7</v>
      </c>
      <c r="G25" s="19">
        <f t="shared" si="5"/>
        <v>20.36</v>
      </c>
      <c r="I25" s="1" t="s">
        <v>94</v>
      </c>
      <c r="J25" s="1" t="s">
        <v>40</v>
      </c>
      <c r="K25" s="52">
        <v>0.2735</v>
      </c>
      <c r="L25" s="52">
        <v>0.1313</v>
      </c>
      <c r="M25" s="52">
        <v>0.6918</v>
      </c>
      <c r="N25" s="52">
        <v>0.167</v>
      </c>
      <c r="O25" s="52">
        <v>0.2036</v>
      </c>
    </row>
    <row r="26" spans="2:15" ht="13.5" customHeight="1">
      <c r="B26" s="11" t="s">
        <v>41</v>
      </c>
      <c r="C26" s="27">
        <f t="shared" si="1"/>
        <v>20.19</v>
      </c>
      <c r="D26" s="33">
        <f t="shared" si="2"/>
        <v>7.920000000000001</v>
      </c>
      <c r="E26" s="33">
        <f t="shared" si="3"/>
        <v>77.79</v>
      </c>
      <c r="F26" s="33">
        <f t="shared" si="4"/>
        <v>10.39</v>
      </c>
      <c r="G26" s="19">
        <f t="shared" si="5"/>
        <v>24</v>
      </c>
      <c r="I26" s="1" t="s">
        <v>95</v>
      </c>
      <c r="J26" s="1" t="s">
        <v>41</v>
      </c>
      <c r="K26" s="52">
        <v>0.2019</v>
      </c>
      <c r="L26" s="52">
        <v>0.0792</v>
      </c>
      <c r="M26" s="52">
        <v>0.7779</v>
      </c>
      <c r="N26" s="52">
        <v>0.1039</v>
      </c>
      <c r="O26" s="52">
        <v>0.24</v>
      </c>
    </row>
    <row r="27" spans="2:15" ht="13.5" customHeight="1">
      <c r="B27" s="11" t="s">
        <v>42</v>
      </c>
      <c r="C27" s="27">
        <f t="shared" si="1"/>
        <v>13.23</v>
      </c>
      <c r="D27" s="33">
        <f t="shared" si="2"/>
        <v>6</v>
      </c>
      <c r="E27" s="33">
        <f t="shared" si="3"/>
        <v>36.67</v>
      </c>
      <c r="F27" s="33">
        <f t="shared" si="4"/>
        <v>6.17</v>
      </c>
      <c r="G27" s="19">
        <f t="shared" si="5"/>
        <v>11.66</v>
      </c>
      <c r="I27" s="1" t="s">
        <v>96</v>
      </c>
      <c r="J27" s="1" t="s">
        <v>42</v>
      </c>
      <c r="K27" s="52">
        <v>0.1323</v>
      </c>
      <c r="L27" s="52">
        <v>0.06</v>
      </c>
      <c r="M27" s="52">
        <v>0.3667</v>
      </c>
      <c r="N27" s="52">
        <v>0.0617</v>
      </c>
      <c r="O27" s="52">
        <v>0.1166</v>
      </c>
    </row>
    <row r="28" spans="2:15" ht="13.5" customHeight="1">
      <c r="B28" s="11" t="s">
        <v>43</v>
      </c>
      <c r="C28" s="27">
        <f t="shared" si="1"/>
        <v>18.61</v>
      </c>
      <c r="D28" s="33">
        <f t="shared" si="2"/>
        <v>7.090000000000001</v>
      </c>
      <c r="E28" s="33">
        <f t="shared" si="3"/>
        <v>34.599999999999994</v>
      </c>
      <c r="F28" s="33">
        <f t="shared" si="4"/>
        <v>8.76</v>
      </c>
      <c r="G28" s="19">
        <f t="shared" si="5"/>
        <v>17.61</v>
      </c>
      <c r="I28" s="1" t="s">
        <v>97</v>
      </c>
      <c r="J28" s="1" t="s">
        <v>43</v>
      </c>
      <c r="K28" s="52">
        <v>0.1861</v>
      </c>
      <c r="L28" s="52">
        <v>0.0709</v>
      </c>
      <c r="M28" s="52">
        <v>0.346</v>
      </c>
      <c r="N28" s="52">
        <v>0.0876</v>
      </c>
      <c r="O28" s="52">
        <v>0.1761</v>
      </c>
    </row>
    <row r="29" spans="2:15" ht="13.5" customHeight="1">
      <c r="B29" s="11" t="s">
        <v>44</v>
      </c>
      <c r="C29" s="27">
        <f t="shared" si="1"/>
        <v>11.34</v>
      </c>
      <c r="D29" s="33">
        <f t="shared" si="2"/>
        <v>4.24</v>
      </c>
      <c r="E29" s="33">
        <f t="shared" si="3"/>
        <v>44.62</v>
      </c>
      <c r="F29" s="33">
        <f t="shared" si="4"/>
        <v>3.3000000000000003</v>
      </c>
      <c r="G29" s="19">
        <f t="shared" si="5"/>
        <v>4.01</v>
      </c>
      <c r="I29" s="1" t="s">
        <v>98</v>
      </c>
      <c r="J29" s="1" t="s">
        <v>44</v>
      </c>
      <c r="K29" s="52">
        <v>0.1134</v>
      </c>
      <c r="L29" s="52">
        <v>0.0424</v>
      </c>
      <c r="M29" s="52">
        <v>0.4462</v>
      </c>
      <c r="N29" s="52">
        <v>0.033</v>
      </c>
      <c r="O29" s="52">
        <v>0.0401</v>
      </c>
    </row>
    <row r="30" spans="2:15" ht="13.5" customHeight="1">
      <c r="B30" s="11" t="s">
        <v>45</v>
      </c>
      <c r="C30" s="27">
        <f t="shared" si="1"/>
        <v>20.39</v>
      </c>
      <c r="D30" s="33">
        <f t="shared" si="2"/>
        <v>7.960000000000001</v>
      </c>
      <c r="E30" s="33">
        <f t="shared" si="3"/>
        <v>65.47</v>
      </c>
      <c r="F30" s="33">
        <f t="shared" si="4"/>
        <v>12.950000000000001</v>
      </c>
      <c r="G30" s="19">
        <f t="shared" si="5"/>
        <v>25.16</v>
      </c>
      <c r="I30" s="1" t="s">
        <v>99</v>
      </c>
      <c r="J30" s="1" t="s">
        <v>45</v>
      </c>
      <c r="K30" s="52">
        <v>0.2039</v>
      </c>
      <c r="L30" s="52">
        <v>0.0796</v>
      </c>
      <c r="M30" s="52">
        <v>0.6547</v>
      </c>
      <c r="N30" s="52">
        <v>0.1295</v>
      </c>
      <c r="O30" s="52">
        <v>0.2516</v>
      </c>
    </row>
    <row r="31" spans="2:15" ht="13.5" customHeight="1">
      <c r="B31" s="11" t="s">
        <v>46</v>
      </c>
      <c r="C31" s="27">
        <f t="shared" si="1"/>
        <v>17.560000000000002</v>
      </c>
      <c r="D31" s="33">
        <f t="shared" si="2"/>
        <v>4.95</v>
      </c>
      <c r="E31" s="33">
        <f t="shared" si="3"/>
        <v>60.029999999999994</v>
      </c>
      <c r="F31" s="33">
        <f t="shared" si="4"/>
        <v>9.229999999999999</v>
      </c>
      <c r="G31" s="19">
        <f t="shared" si="5"/>
        <v>14.66</v>
      </c>
      <c r="I31" s="1" t="s">
        <v>100</v>
      </c>
      <c r="J31" s="1" t="s">
        <v>46</v>
      </c>
      <c r="K31" s="52">
        <v>0.1756</v>
      </c>
      <c r="L31" s="52">
        <v>0.0495</v>
      </c>
      <c r="M31" s="52">
        <v>0.6003</v>
      </c>
      <c r="N31" s="52">
        <v>0.0923</v>
      </c>
      <c r="O31" s="52">
        <v>0.1466</v>
      </c>
    </row>
    <row r="32" spans="2:15" ht="13.5" customHeight="1">
      <c r="B32" s="12" t="s">
        <v>47</v>
      </c>
      <c r="C32" s="28">
        <f t="shared" si="1"/>
        <v>25.679999999999996</v>
      </c>
      <c r="D32" s="34">
        <f t="shared" si="2"/>
        <v>11.5</v>
      </c>
      <c r="E32" s="34">
        <f t="shared" si="3"/>
        <v>60.39</v>
      </c>
      <c r="F32" s="34">
        <f t="shared" si="4"/>
        <v>15.310000000000002</v>
      </c>
      <c r="G32" s="20">
        <f t="shared" si="5"/>
        <v>32.379999999999995</v>
      </c>
      <c r="I32" s="1" t="s">
        <v>101</v>
      </c>
      <c r="J32" s="1" t="s">
        <v>47</v>
      </c>
      <c r="K32" s="52">
        <v>0.2568</v>
      </c>
      <c r="L32" s="52">
        <v>0.115</v>
      </c>
      <c r="M32" s="52">
        <v>0.6039</v>
      </c>
      <c r="N32" s="52">
        <v>0.1531</v>
      </c>
      <c r="O32" s="52">
        <v>0.3238</v>
      </c>
    </row>
    <row r="33" spans="2:15" ht="13.5" customHeight="1">
      <c r="B33" s="12" t="s">
        <v>48</v>
      </c>
      <c r="C33" s="28">
        <f t="shared" si="1"/>
        <v>19.08</v>
      </c>
      <c r="D33" s="34">
        <f t="shared" si="2"/>
        <v>9.030000000000001</v>
      </c>
      <c r="E33" s="34">
        <f t="shared" si="3"/>
        <v>59.940000000000005</v>
      </c>
      <c r="F33" s="34">
        <f t="shared" si="4"/>
        <v>9.84</v>
      </c>
      <c r="G33" s="20">
        <f t="shared" si="5"/>
        <v>21.029999999999998</v>
      </c>
      <c r="I33" s="1" t="s">
        <v>102</v>
      </c>
      <c r="J33" s="1" t="s">
        <v>48</v>
      </c>
      <c r="K33" s="52">
        <v>0.1908</v>
      </c>
      <c r="L33" s="52">
        <v>0.0903</v>
      </c>
      <c r="M33" s="52">
        <v>0.5994</v>
      </c>
      <c r="N33" s="52">
        <v>0.0984</v>
      </c>
      <c r="O33" s="52">
        <v>0.2103</v>
      </c>
    </row>
    <row r="34" spans="2:15" ht="13.5" customHeight="1">
      <c r="B34" s="62" t="s">
        <v>49</v>
      </c>
      <c r="C34" s="63">
        <f t="shared" si="1"/>
        <v>24.38</v>
      </c>
      <c r="D34" s="64">
        <f t="shared" si="2"/>
        <v>10.38</v>
      </c>
      <c r="E34" s="64">
        <f t="shared" si="3"/>
        <v>49.81</v>
      </c>
      <c r="F34" s="64">
        <f t="shared" si="4"/>
        <v>12.15</v>
      </c>
      <c r="G34" s="65">
        <f t="shared" si="5"/>
        <v>25.89</v>
      </c>
      <c r="I34" s="1" t="s">
        <v>103</v>
      </c>
      <c r="J34" s="1" t="s">
        <v>49</v>
      </c>
      <c r="K34" s="52">
        <v>0.2438</v>
      </c>
      <c r="L34" s="52">
        <v>0.1038</v>
      </c>
      <c r="M34" s="52">
        <v>0.4981</v>
      </c>
      <c r="N34" s="52">
        <v>0.1215</v>
      </c>
      <c r="O34" s="52">
        <v>0.2589</v>
      </c>
    </row>
    <row r="35" spans="2:15" ht="13.5" customHeight="1">
      <c r="B35" s="58" t="s">
        <v>50</v>
      </c>
      <c r="C35" s="59">
        <f t="shared" si="1"/>
        <v>18.5</v>
      </c>
      <c r="D35" s="60">
        <f t="shared" si="2"/>
        <v>6.94</v>
      </c>
      <c r="E35" s="60">
        <f t="shared" si="3"/>
        <v>39.86</v>
      </c>
      <c r="F35" s="60">
        <f t="shared" si="4"/>
        <v>15.709999999999999</v>
      </c>
      <c r="G35" s="61">
        <f t="shared" si="5"/>
        <v>38.5</v>
      </c>
      <c r="I35" s="1" t="s">
        <v>104</v>
      </c>
      <c r="J35" s="1" t="s">
        <v>50</v>
      </c>
      <c r="K35" s="52">
        <v>0.185</v>
      </c>
      <c r="L35" s="52">
        <v>0.0694</v>
      </c>
      <c r="M35" s="52">
        <v>0.3986</v>
      </c>
      <c r="N35" s="52">
        <v>0.1571</v>
      </c>
      <c r="O35" s="52">
        <v>0.385</v>
      </c>
    </row>
    <row r="36" spans="2:15" ht="15" customHeight="1">
      <c r="B36" s="66" t="s">
        <v>108</v>
      </c>
      <c r="C36" s="67">
        <f t="shared" si="1"/>
        <v>19.57</v>
      </c>
      <c r="D36" s="68">
        <f t="shared" si="2"/>
        <v>12.76</v>
      </c>
      <c r="E36" s="68" t="s">
        <v>52</v>
      </c>
      <c r="F36" s="68">
        <f t="shared" si="4"/>
        <v>14.7</v>
      </c>
      <c r="G36" s="69">
        <f t="shared" si="5"/>
        <v>17.21</v>
      </c>
      <c r="I36" s="1" t="s">
        <v>105</v>
      </c>
      <c r="J36" s="1" t="s">
        <v>108</v>
      </c>
      <c r="K36" s="52">
        <v>0.1957</v>
      </c>
      <c r="L36" s="52">
        <v>0.1276</v>
      </c>
      <c r="M36" s="95" t="s">
        <v>118</v>
      </c>
      <c r="N36" s="52">
        <v>0.147</v>
      </c>
      <c r="O36" s="52">
        <v>0.1721</v>
      </c>
    </row>
    <row r="37" spans="2:15" ht="15">
      <c r="B37" s="70" t="s">
        <v>110</v>
      </c>
      <c r="C37" s="71">
        <f t="shared" si="1"/>
        <v>20.580000000000002</v>
      </c>
      <c r="D37" s="72">
        <f t="shared" si="2"/>
        <v>8.82</v>
      </c>
      <c r="E37" s="72">
        <f t="shared" si="3"/>
        <v>43.47</v>
      </c>
      <c r="F37" s="72">
        <f t="shared" si="4"/>
        <v>9.78</v>
      </c>
      <c r="G37" s="73">
        <f t="shared" si="5"/>
        <v>23.169999999999998</v>
      </c>
      <c r="I37" s="1" t="s">
        <v>109</v>
      </c>
      <c r="J37" s="1" t="s">
        <v>110</v>
      </c>
      <c r="K37" s="52">
        <v>0.2058</v>
      </c>
      <c r="L37" s="52">
        <v>0.0882</v>
      </c>
      <c r="M37" s="52">
        <v>0.4347</v>
      </c>
      <c r="N37" s="52">
        <v>0.0978</v>
      </c>
      <c r="O37" s="52">
        <v>0.2317</v>
      </c>
    </row>
    <row r="38" spans="2:15" ht="15">
      <c r="B38" s="70" t="s">
        <v>112</v>
      </c>
      <c r="C38" s="71">
        <f t="shared" si="1"/>
        <v>11.63</v>
      </c>
      <c r="D38" s="72">
        <f t="shared" si="2"/>
        <v>5.21</v>
      </c>
      <c r="E38" s="72">
        <f t="shared" si="3"/>
        <v>37.86</v>
      </c>
      <c r="F38" s="72">
        <f t="shared" si="4"/>
        <v>4.73</v>
      </c>
      <c r="G38" s="73">
        <f t="shared" si="5"/>
        <v>14.16</v>
      </c>
      <c r="I38" s="1" t="s">
        <v>111</v>
      </c>
      <c r="J38" s="1" t="s">
        <v>112</v>
      </c>
      <c r="K38" s="52">
        <v>0.1163</v>
      </c>
      <c r="L38" s="52">
        <v>0.0521</v>
      </c>
      <c r="M38" s="52">
        <v>0.3786</v>
      </c>
      <c r="N38" s="52">
        <v>0.0473</v>
      </c>
      <c r="O38" s="52">
        <v>0.1416</v>
      </c>
    </row>
    <row r="39" spans="2:15" ht="24">
      <c r="B39" s="37" t="s">
        <v>114</v>
      </c>
      <c r="C39" s="38">
        <f t="shared" si="1"/>
        <v>17.39</v>
      </c>
      <c r="D39" s="39">
        <f t="shared" si="2"/>
        <v>13.33</v>
      </c>
      <c r="E39" s="39">
        <f t="shared" si="3"/>
        <v>41.24</v>
      </c>
      <c r="F39" s="39">
        <f t="shared" si="4"/>
        <v>6.7299999999999995</v>
      </c>
      <c r="G39" s="40">
        <f t="shared" si="5"/>
        <v>13.139999999999999</v>
      </c>
      <c r="I39" s="1" t="s">
        <v>113</v>
      </c>
      <c r="J39" s="1" t="s">
        <v>114</v>
      </c>
      <c r="K39" s="52">
        <v>0.1739</v>
      </c>
      <c r="L39" s="52">
        <v>0.1333</v>
      </c>
      <c r="M39" s="52">
        <v>0.4124</v>
      </c>
      <c r="N39" s="52">
        <v>0.0673</v>
      </c>
      <c r="O39" s="52">
        <v>0.1314</v>
      </c>
    </row>
    <row r="41" ht="15">
      <c r="B41" s="74" t="s">
        <v>155</v>
      </c>
    </row>
    <row r="42" ht="15" customHeight="1">
      <c r="B42" s="50" t="s">
        <v>115</v>
      </c>
    </row>
    <row r="43" spans="9:13" ht="12.75" customHeight="1">
      <c r="I43" s="15"/>
      <c r="J43" s="15"/>
      <c r="K43" s="15"/>
      <c r="L43" s="15"/>
      <c r="M43" s="15"/>
    </row>
    <row r="44" spans="9:14" ht="12.75" customHeight="1">
      <c r="I44" s="8"/>
      <c r="J44" s="8"/>
      <c r="K44" s="8"/>
      <c r="L44" s="8"/>
      <c r="M44" s="8"/>
      <c r="N44" s="8"/>
    </row>
    <row r="45" spans="9:14" ht="12.75" customHeight="1">
      <c r="I45" s="8"/>
      <c r="J45" s="8"/>
      <c r="K45" s="8"/>
      <c r="L45" s="8"/>
      <c r="M45" s="8"/>
      <c r="N45" s="8"/>
    </row>
    <row r="46" spans="9:14" ht="12.75" customHeight="1">
      <c r="I46" s="8"/>
      <c r="J46" s="8"/>
      <c r="K46" s="8"/>
      <c r="L46" s="8"/>
      <c r="M46" s="8"/>
      <c r="N46" s="8"/>
    </row>
    <row r="47" spans="9:14" ht="12.75" customHeight="1">
      <c r="I47" s="8"/>
      <c r="J47" s="8"/>
      <c r="K47" s="8"/>
      <c r="L47" s="8"/>
      <c r="M47" s="8"/>
      <c r="N47" s="8"/>
    </row>
    <row r="48" spans="9:14" ht="12.75" customHeight="1">
      <c r="I48" s="8"/>
      <c r="J48" s="8"/>
      <c r="K48" s="8"/>
      <c r="L48" s="8"/>
      <c r="M48" s="8"/>
      <c r="N48" s="8"/>
    </row>
    <row r="49" spans="9:14" ht="12.75" customHeight="1">
      <c r="I49" s="8"/>
      <c r="J49" s="8"/>
      <c r="K49" s="8"/>
      <c r="L49" s="8"/>
      <c r="M49" s="8"/>
      <c r="N49" s="8"/>
    </row>
    <row r="50" spans="9:14" ht="12.75" customHeight="1">
      <c r="I50" s="8"/>
      <c r="J50" s="8"/>
      <c r="K50" s="8"/>
      <c r="L50" s="8"/>
      <c r="M50" s="8"/>
      <c r="N50" s="8"/>
    </row>
    <row r="51" spans="9:14" ht="12.75" customHeight="1">
      <c r="I51" s="8"/>
      <c r="J51" s="8"/>
      <c r="K51" s="8"/>
      <c r="L51" s="8"/>
      <c r="M51" s="8"/>
      <c r="N51" s="8"/>
    </row>
    <row r="52" spans="9:14" ht="12.75" customHeight="1">
      <c r="I52" s="8"/>
      <c r="J52" s="8"/>
      <c r="K52" s="8"/>
      <c r="L52" s="8"/>
      <c r="M52" s="8"/>
      <c r="N52" s="8"/>
    </row>
    <row r="53" spans="9:14" ht="12.75" customHeight="1">
      <c r="I53" s="8"/>
      <c r="J53" s="8"/>
      <c r="K53" s="8"/>
      <c r="L53" s="8"/>
      <c r="M53" s="8"/>
      <c r="N53" s="8"/>
    </row>
    <row r="54" spans="9:14" ht="12.75" customHeight="1">
      <c r="I54" s="8"/>
      <c r="J54" s="8"/>
      <c r="K54" s="8"/>
      <c r="L54" s="8"/>
      <c r="M54" s="8"/>
      <c r="N54" s="8"/>
    </row>
    <row r="55" spans="9:14" ht="12.75" customHeight="1">
      <c r="I55" s="8"/>
      <c r="J55" s="8"/>
      <c r="K55" s="8"/>
      <c r="L55" s="8"/>
      <c r="M55" s="8"/>
      <c r="N55" s="8"/>
    </row>
    <row r="56" spans="9:14" ht="12.75" customHeight="1">
      <c r="I56" s="8"/>
      <c r="J56" s="8"/>
      <c r="K56" s="8"/>
      <c r="L56" s="8"/>
      <c r="M56" s="8"/>
      <c r="N56" s="8"/>
    </row>
    <row r="57" spans="9:14" ht="12.75" customHeight="1">
      <c r="I57" s="8"/>
      <c r="J57" s="8"/>
      <c r="K57" s="8"/>
      <c r="L57" s="8"/>
      <c r="M57" s="8"/>
      <c r="N57" s="8"/>
    </row>
    <row r="58" spans="9:14" ht="12.75" customHeight="1">
      <c r="I58" s="8"/>
      <c r="J58" s="8"/>
      <c r="K58" s="8"/>
      <c r="L58" s="8"/>
      <c r="M58" s="8"/>
      <c r="N58" s="8"/>
    </row>
    <row r="59" spans="9:14" ht="12.75" customHeight="1">
      <c r="I59" s="8"/>
      <c r="J59" s="8"/>
      <c r="K59" s="8"/>
      <c r="L59" s="8"/>
      <c r="M59" s="8"/>
      <c r="N59" s="8"/>
    </row>
    <row r="60" spans="9:14" ht="12.75" customHeight="1">
      <c r="I60" s="8"/>
      <c r="J60" s="8"/>
      <c r="K60" s="8"/>
      <c r="L60" s="8"/>
      <c r="M60" s="8"/>
      <c r="N60" s="8"/>
    </row>
    <row r="61" spans="9:14" ht="12.75" customHeight="1">
      <c r="I61" s="8"/>
      <c r="J61" s="8"/>
      <c r="K61" s="8"/>
      <c r="L61" s="8"/>
      <c r="M61" s="8"/>
      <c r="N61" s="8"/>
    </row>
    <row r="62" spans="9:14" ht="12.75" customHeight="1">
      <c r="I62" s="8"/>
      <c r="J62" s="8"/>
      <c r="K62" s="8"/>
      <c r="L62" s="8"/>
      <c r="M62" s="8"/>
      <c r="N62" s="8"/>
    </row>
    <row r="63" spans="9:14" ht="12.75" customHeight="1">
      <c r="I63" s="8"/>
      <c r="J63" s="8"/>
      <c r="K63" s="8"/>
      <c r="L63" s="8"/>
      <c r="M63" s="8"/>
      <c r="N63" s="8"/>
    </row>
    <row r="64" spans="9:14" ht="12.75" customHeight="1">
      <c r="I64" s="8"/>
      <c r="J64" s="8"/>
      <c r="K64" s="8"/>
      <c r="L64" s="8"/>
      <c r="M64" s="8"/>
      <c r="N64" s="8"/>
    </row>
    <row r="65" spans="9:14" ht="12.75" customHeight="1">
      <c r="I65" s="8"/>
      <c r="J65" s="8"/>
      <c r="K65" s="8"/>
      <c r="L65" s="8"/>
      <c r="M65" s="8"/>
      <c r="N65" s="8"/>
    </row>
    <row r="66" spans="9:14" ht="12.75" customHeight="1">
      <c r="I66" s="8"/>
      <c r="J66" s="8"/>
      <c r="K66" s="8"/>
      <c r="L66" s="8"/>
      <c r="M66" s="8"/>
      <c r="N66" s="8"/>
    </row>
    <row r="67" spans="9:14" ht="12.75" customHeight="1">
      <c r="I67" s="8"/>
      <c r="J67" s="8"/>
      <c r="K67" s="8"/>
      <c r="L67" s="8"/>
      <c r="M67" s="8"/>
      <c r="N67" s="8"/>
    </row>
    <row r="68" spans="9:14" ht="12.75" customHeight="1">
      <c r="I68" s="8"/>
      <c r="J68" s="8"/>
      <c r="K68" s="8"/>
      <c r="L68" s="8"/>
      <c r="M68" s="8"/>
      <c r="N68" s="8"/>
    </row>
    <row r="69" spans="9:14" ht="12.75" customHeight="1">
      <c r="I69" s="8"/>
      <c r="J69" s="8"/>
      <c r="K69" s="8"/>
      <c r="L69" s="8"/>
      <c r="M69" s="8"/>
      <c r="N69" s="8"/>
    </row>
    <row r="70" spans="9:14" ht="12.75" customHeight="1">
      <c r="I70" s="8"/>
      <c r="J70" s="8"/>
      <c r="K70" s="8"/>
      <c r="L70" s="8"/>
      <c r="M70" s="8"/>
      <c r="N70" s="8"/>
    </row>
    <row r="71" spans="9:14" ht="12.75" customHeight="1">
      <c r="I71" s="8"/>
      <c r="J71" s="8"/>
      <c r="K71" s="8"/>
      <c r="L71" s="8"/>
      <c r="M71" s="8"/>
      <c r="N71" s="8"/>
    </row>
    <row r="72" spans="9:14" ht="12.75" customHeight="1">
      <c r="I72" s="8"/>
      <c r="J72" s="8"/>
      <c r="K72" s="8"/>
      <c r="L72" s="8"/>
      <c r="M72" s="8"/>
      <c r="N72" s="8"/>
    </row>
    <row r="73" spans="9:13" ht="12.75" customHeight="1">
      <c r="I73" s="8"/>
      <c r="J73" s="15"/>
      <c r="K73" s="15"/>
      <c r="L73" s="15"/>
      <c r="M73" s="15"/>
    </row>
    <row r="74" ht="12.75" customHeight="1">
      <c r="I74" s="8"/>
    </row>
  </sheetData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48"/>
  <sheetViews>
    <sheetView showGridLines="0" workbookViewId="0" topLeftCell="A1">
      <selection activeCell="B1" sqref="B1:G1048576"/>
    </sheetView>
  </sheetViews>
  <sheetFormatPr defaultColWidth="9.140625" defaultRowHeight="15"/>
  <cols>
    <col min="1" max="1" width="9.140625" style="4" customWidth="1"/>
    <col min="2" max="2" width="11.8515625" style="99" customWidth="1"/>
    <col min="3" max="3" width="9.140625" style="99" customWidth="1"/>
    <col min="4" max="4" width="7.8515625" style="99" customWidth="1"/>
    <col min="5" max="16384" width="9.140625" style="4" customWidth="1"/>
  </cols>
  <sheetData>
    <row r="1" spans="2:4" ht="15">
      <c r="B1" s="97" t="s">
        <v>156</v>
      </c>
      <c r="C1" s="98"/>
      <c r="D1" s="98"/>
    </row>
    <row r="2" spans="2:4" ht="15">
      <c r="B2" s="97" t="s">
        <v>164</v>
      </c>
      <c r="C2" s="98"/>
      <c r="D2" s="98"/>
    </row>
    <row r="3" spans="2:4" ht="12.75" customHeight="1">
      <c r="B3" s="97" t="s">
        <v>165</v>
      </c>
      <c r="D3" s="98"/>
    </row>
    <row r="4" spans="2:4" ht="12.75" customHeight="1">
      <c r="B4" s="97" t="s">
        <v>157</v>
      </c>
      <c r="D4" s="98"/>
    </row>
    <row r="5" spans="4:8" ht="12.75" customHeight="1">
      <c r="D5" s="98"/>
      <c r="G5" s="93"/>
      <c r="H5" s="4" t="s">
        <v>166</v>
      </c>
    </row>
    <row r="6" spans="2:7" ht="48.75">
      <c r="B6" s="98"/>
      <c r="C6" s="100" t="s">
        <v>3</v>
      </c>
      <c r="D6" s="101" t="s">
        <v>3</v>
      </c>
      <c r="G6" s="93"/>
    </row>
    <row r="7" spans="2:7" ht="48.75">
      <c r="B7" s="102" t="s">
        <v>158</v>
      </c>
      <c r="C7" s="101" t="s">
        <v>2</v>
      </c>
      <c r="D7" s="101" t="s">
        <v>119</v>
      </c>
      <c r="E7"/>
      <c r="F7"/>
      <c r="G7" s="93"/>
    </row>
    <row r="8" spans="2:7" ht="12.75" customHeight="1">
      <c r="B8" s="102" t="s">
        <v>161</v>
      </c>
      <c r="C8" s="102" t="s">
        <v>159</v>
      </c>
      <c r="D8" s="102" t="s">
        <v>160</v>
      </c>
      <c r="E8"/>
      <c r="F8"/>
      <c r="G8" s="93"/>
    </row>
    <row r="9" spans="2:7" ht="12.75" customHeight="1">
      <c r="B9" s="102" t="s">
        <v>4</v>
      </c>
      <c r="C9" s="103">
        <v>53</v>
      </c>
      <c r="D9" s="103">
        <v>47</v>
      </c>
      <c r="E9" s="96"/>
      <c r="F9"/>
      <c r="G9" s="93"/>
    </row>
    <row r="10" spans="2:7" ht="12.75" customHeight="1">
      <c r="B10" s="102"/>
      <c r="C10" s="103"/>
      <c r="D10" s="103"/>
      <c r="E10" s="96"/>
      <c r="F10"/>
      <c r="G10" s="93"/>
    </row>
    <row r="11" spans="2:7" ht="12.75" customHeight="1">
      <c r="B11" s="102" t="s">
        <v>107</v>
      </c>
      <c r="C11" s="103">
        <v>79</v>
      </c>
      <c r="D11" s="103">
        <v>21</v>
      </c>
      <c r="E11" s="96"/>
      <c r="F11"/>
      <c r="G11" s="93"/>
    </row>
    <row r="12" spans="2:7" ht="12.75" customHeight="1">
      <c r="B12" s="102" t="s">
        <v>41</v>
      </c>
      <c r="C12" s="103">
        <v>78</v>
      </c>
      <c r="D12" s="103">
        <v>22</v>
      </c>
      <c r="E12" s="96"/>
      <c r="F12"/>
      <c r="G12" s="93"/>
    </row>
    <row r="13" spans="2:7" ht="12.75" customHeight="1">
      <c r="B13" s="102" t="s">
        <v>39</v>
      </c>
      <c r="C13" s="103">
        <v>73</v>
      </c>
      <c r="D13" s="103">
        <v>27</v>
      </c>
      <c r="E13" s="96"/>
      <c r="F13"/>
      <c r="G13" s="93"/>
    </row>
    <row r="14" spans="2:7" ht="12.75" customHeight="1">
      <c r="B14" s="102" t="s">
        <v>37</v>
      </c>
      <c r="C14" s="103">
        <v>71</v>
      </c>
      <c r="D14" s="103">
        <v>29</v>
      </c>
      <c r="E14" s="96"/>
      <c r="F14"/>
      <c r="G14" s="93"/>
    </row>
    <row r="15" spans="2:7" ht="12.75" customHeight="1">
      <c r="B15" s="102" t="s">
        <v>40</v>
      </c>
      <c r="C15" s="103">
        <v>69</v>
      </c>
      <c r="D15" s="103">
        <v>31</v>
      </c>
      <c r="E15" s="96"/>
      <c r="F15"/>
      <c r="G15" s="93"/>
    </row>
    <row r="16" spans="2:7" ht="12.75" customHeight="1">
      <c r="B16" s="102" t="s">
        <v>45</v>
      </c>
      <c r="C16" s="103">
        <v>65</v>
      </c>
      <c r="D16" s="103">
        <v>35</v>
      </c>
      <c r="E16" s="96"/>
      <c r="F16"/>
      <c r="G16" s="93"/>
    </row>
    <row r="17" spans="2:7" ht="12.75" customHeight="1">
      <c r="B17" s="102" t="s">
        <v>26</v>
      </c>
      <c r="C17" s="103">
        <v>64</v>
      </c>
      <c r="D17" s="103">
        <v>36</v>
      </c>
      <c r="E17" s="96"/>
      <c r="F17"/>
      <c r="G17" s="93"/>
    </row>
    <row r="18" spans="2:7" ht="12.75" customHeight="1">
      <c r="B18" s="102" t="s">
        <v>25</v>
      </c>
      <c r="C18" s="103">
        <v>61</v>
      </c>
      <c r="D18" s="103">
        <v>39</v>
      </c>
      <c r="E18" s="96"/>
      <c r="F18"/>
      <c r="G18" s="93"/>
    </row>
    <row r="19" spans="2:7" ht="12.75" customHeight="1">
      <c r="B19" s="102" t="s">
        <v>23</v>
      </c>
      <c r="C19" s="103">
        <v>60</v>
      </c>
      <c r="D19" s="103">
        <v>40</v>
      </c>
      <c r="E19" s="96"/>
      <c r="F19"/>
      <c r="G19" s="93"/>
    </row>
    <row r="20" spans="2:7" ht="12.75" customHeight="1">
      <c r="B20" s="102" t="s">
        <v>38</v>
      </c>
      <c r="C20" s="103">
        <v>60</v>
      </c>
      <c r="D20" s="103">
        <v>40</v>
      </c>
      <c r="E20" s="96"/>
      <c r="F20"/>
      <c r="G20" s="93"/>
    </row>
    <row r="21" spans="2:7" ht="12.75" customHeight="1">
      <c r="B21" s="102" t="s">
        <v>46</v>
      </c>
      <c r="C21" s="103">
        <v>60</v>
      </c>
      <c r="D21" s="103">
        <v>40</v>
      </c>
      <c r="E21" s="96"/>
      <c r="F21"/>
      <c r="G21" s="93"/>
    </row>
    <row r="22" spans="2:7" ht="12.75" customHeight="1">
      <c r="B22" s="102" t="s">
        <v>47</v>
      </c>
      <c r="C22" s="103">
        <v>60</v>
      </c>
      <c r="D22" s="103">
        <v>40</v>
      </c>
      <c r="E22" s="96"/>
      <c r="F22"/>
      <c r="G22" s="93"/>
    </row>
    <row r="23" spans="2:7" ht="12.75" customHeight="1">
      <c r="B23" s="102" t="s">
        <v>48</v>
      </c>
      <c r="C23" s="103">
        <v>60</v>
      </c>
      <c r="D23" s="103">
        <v>40</v>
      </c>
      <c r="E23" s="96"/>
      <c r="F23"/>
      <c r="G23" s="93"/>
    </row>
    <row r="24" spans="2:7" ht="12.75" customHeight="1">
      <c r="B24" s="102" t="s">
        <v>27</v>
      </c>
      <c r="C24" s="103">
        <v>57</v>
      </c>
      <c r="D24" s="103">
        <v>43</v>
      </c>
      <c r="E24" s="96"/>
      <c r="F24"/>
      <c r="G24" s="93"/>
    </row>
    <row r="25" spans="2:7" ht="12.75" customHeight="1">
      <c r="B25" s="102" t="s">
        <v>32</v>
      </c>
      <c r="C25" s="103">
        <v>57</v>
      </c>
      <c r="D25" s="103">
        <v>43</v>
      </c>
      <c r="E25" s="96"/>
      <c r="F25"/>
      <c r="G25" s="93"/>
    </row>
    <row r="26" spans="2:7" ht="12.75" customHeight="1">
      <c r="B26" s="102" t="s">
        <v>35</v>
      </c>
      <c r="C26" s="103">
        <v>56</v>
      </c>
      <c r="D26" s="103">
        <v>44</v>
      </c>
      <c r="E26" s="96"/>
      <c r="F26"/>
      <c r="G26" s="93"/>
    </row>
    <row r="27" spans="2:7" ht="12.75" customHeight="1">
      <c r="B27" s="102" t="s">
        <v>29</v>
      </c>
      <c r="C27" s="103">
        <v>55</v>
      </c>
      <c r="D27" s="103">
        <v>45</v>
      </c>
      <c r="E27" s="96"/>
      <c r="F27"/>
      <c r="G27" s="93"/>
    </row>
    <row r="28" spans="2:7" ht="12.75" customHeight="1">
      <c r="B28" s="102" t="s">
        <v>31</v>
      </c>
      <c r="C28" s="103">
        <v>54</v>
      </c>
      <c r="D28" s="103">
        <v>46</v>
      </c>
      <c r="E28" s="96"/>
      <c r="F28"/>
      <c r="G28" s="93"/>
    </row>
    <row r="29" spans="2:7" ht="12.75" customHeight="1">
      <c r="B29" s="102" t="s">
        <v>33</v>
      </c>
      <c r="C29" s="103">
        <v>50</v>
      </c>
      <c r="D29" s="103">
        <v>50</v>
      </c>
      <c r="E29" s="96"/>
      <c r="F29"/>
      <c r="G29" s="93"/>
    </row>
    <row r="30" spans="2:7" ht="12.75" customHeight="1">
      <c r="B30" s="102" t="s">
        <v>49</v>
      </c>
      <c r="C30" s="103">
        <v>50</v>
      </c>
      <c r="D30" s="103">
        <v>50</v>
      </c>
      <c r="E30" s="96"/>
      <c r="F30"/>
      <c r="G30" s="93"/>
    </row>
    <row r="31" spans="2:7" ht="12.75" customHeight="1">
      <c r="B31" s="102" t="s">
        <v>28</v>
      </c>
      <c r="C31" s="103">
        <v>49</v>
      </c>
      <c r="D31" s="103">
        <v>51</v>
      </c>
      <c r="E31" s="96"/>
      <c r="F31"/>
      <c r="G31" s="93"/>
    </row>
    <row r="32" spans="2:8" ht="12.75" customHeight="1">
      <c r="B32" s="102" t="s">
        <v>34</v>
      </c>
      <c r="C32" s="103">
        <v>49</v>
      </c>
      <c r="D32" s="103">
        <v>51</v>
      </c>
      <c r="E32" s="96"/>
      <c r="F32"/>
      <c r="G32" s="93"/>
      <c r="H32" s="74" t="s">
        <v>155</v>
      </c>
    </row>
    <row r="33" spans="2:8" ht="12.75" customHeight="1">
      <c r="B33" s="102" t="s">
        <v>44</v>
      </c>
      <c r="C33" s="103">
        <v>45</v>
      </c>
      <c r="D33" s="103">
        <v>55</v>
      </c>
      <c r="E33" s="96"/>
      <c r="F33"/>
      <c r="G33" s="93"/>
      <c r="H33" s="50" t="s">
        <v>65</v>
      </c>
    </row>
    <row r="34" spans="2:7" ht="12.75" customHeight="1">
      <c r="B34" s="102" t="s">
        <v>24</v>
      </c>
      <c r="C34" s="103">
        <v>42</v>
      </c>
      <c r="D34" s="103">
        <v>58</v>
      </c>
      <c r="E34" s="96"/>
      <c r="F34"/>
      <c r="G34" s="93"/>
    </row>
    <row r="35" spans="2:7" ht="12.75" customHeight="1">
      <c r="B35" s="102" t="s">
        <v>36</v>
      </c>
      <c r="C35" s="103">
        <v>40</v>
      </c>
      <c r="D35" s="103">
        <v>60</v>
      </c>
      <c r="E35" s="96"/>
      <c r="F35"/>
      <c r="G35" s="93"/>
    </row>
    <row r="36" spans="2:7" ht="12.75" customHeight="1">
      <c r="B36" s="102" t="s">
        <v>42</v>
      </c>
      <c r="C36" s="103">
        <v>37</v>
      </c>
      <c r="D36" s="103">
        <v>63</v>
      </c>
      <c r="E36" s="96"/>
      <c r="F36"/>
      <c r="G36" s="93"/>
    </row>
    <row r="37" spans="2:7" ht="12.75" customHeight="1">
      <c r="B37" s="102" t="s">
        <v>43</v>
      </c>
      <c r="C37" s="103">
        <v>35</v>
      </c>
      <c r="D37" s="103">
        <v>65</v>
      </c>
      <c r="E37" s="96"/>
      <c r="F37"/>
      <c r="G37" s="93"/>
    </row>
    <row r="38" spans="2:7" ht="12.75" customHeight="1">
      <c r="B38" s="102" t="s">
        <v>30</v>
      </c>
      <c r="C38" s="103">
        <v>25</v>
      </c>
      <c r="D38" s="103">
        <v>75</v>
      </c>
      <c r="E38" s="96"/>
      <c r="F38"/>
      <c r="G38" s="93"/>
    </row>
    <row r="39" spans="5:7" ht="12.75" customHeight="1">
      <c r="E39" s="96"/>
      <c r="F39"/>
      <c r="G39" s="93"/>
    </row>
    <row r="40" spans="2:5" ht="12.75" customHeight="1">
      <c r="B40" s="102" t="s">
        <v>50</v>
      </c>
      <c r="C40" s="103">
        <v>40</v>
      </c>
      <c r="D40" s="103">
        <v>58</v>
      </c>
      <c r="E40" s="96"/>
    </row>
    <row r="41" ht="12.75" customHeight="1">
      <c r="E41" s="96"/>
    </row>
    <row r="42" spans="2:5" ht="12.75" customHeight="1">
      <c r="B42" s="102" t="s">
        <v>110</v>
      </c>
      <c r="C42" s="103">
        <v>43</v>
      </c>
      <c r="D42" s="103">
        <v>57</v>
      </c>
      <c r="E42" s="96"/>
    </row>
    <row r="43" spans="2:5" ht="12.75" customHeight="1">
      <c r="B43" s="102" t="s">
        <v>112</v>
      </c>
      <c r="C43" s="103">
        <v>38</v>
      </c>
      <c r="D43" s="103">
        <v>62</v>
      </c>
      <c r="E43" s="96"/>
    </row>
    <row r="44" spans="2:5" ht="12.75" customHeight="1">
      <c r="B44" s="102" t="s">
        <v>114</v>
      </c>
      <c r="C44" s="103">
        <v>41</v>
      </c>
      <c r="D44" s="103">
        <v>59</v>
      </c>
      <c r="E44" s="96"/>
    </row>
    <row r="45" ht="15">
      <c r="E45" s="96"/>
    </row>
    <row r="46" spans="2:4" ht="12.75">
      <c r="B46" s="102" t="s">
        <v>162</v>
      </c>
      <c r="C46" s="102" t="s">
        <v>52</v>
      </c>
      <c r="D46" s="102" t="s">
        <v>52</v>
      </c>
    </row>
    <row r="47" spans="2:4" ht="12.75">
      <c r="B47" s="102" t="s">
        <v>108</v>
      </c>
      <c r="C47" s="102" t="s">
        <v>52</v>
      </c>
      <c r="D47" s="103">
        <v>62</v>
      </c>
    </row>
    <row r="48" spans="2:4" ht="12.75">
      <c r="B48" s="102" t="s">
        <v>163</v>
      </c>
      <c r="C48" s="102" t="s">
        <v>52</v>
      </c>
      <c r="D48" s="102" t="s">
        <v>52</v>
      </c>
    </row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G57"/>
  <sheetViews>
    <sheetView zoomScale="85" zoomScaleNormal="85" workbookViewId="0" topLeftCell="A1">
      <selection activeCell="B27" sqref="B27"/>
    </sheetView>
  </sheetViews>
  <sheetFormatPr defaultColWidth="9.140625" defaultRowHeight="15"/>
  <cols>
    <col min="1" max="1" width="4.140625" style="4" customWidth="1"/>
    <col min="2" max="2" width="67.421875" style="4" customWidth="1"/>
    <col min="3" max="3" width="12.8515625" style="4" customWidth="1"/>
    <col min="4" max="4" width="15.7109375" style="4" customWidth="1"/>
    <col min="5" max="5" width="7.28125" style="4" customWidth="1"/>
    <col min="6" max="6" width="4.8515625" style="4" customWidth="1"/>
    <col min="7" max="7" width="8.140625" style="4" bestFit="1" customWidth="1"/>
    <col min="8" max="8" width="10.28125" style="4" bestFit="1" customWidth="1"/>
    <col min="9" max="9" width="11.28125" style="4" bestFit="1" customWidth="1"/>
    <col min="10" max="10" width="15.28125" style="4" bestFit="1" customWidth="1"/>
    <col min="11" max="11" width="8.140625" style="4" bestFit="1" customWidth="1"/>
    <col min="12" max="16384" width="9.140625" style="4" customWidth="1"/>
  </cols>
  <sheetData>
    <row r="3" spans="2:7" ht="36">
      <c r="B3" s="77" t="s">
        <v>121</v>
      </c>
      <c r="C3" s="42" t="s">
        <v>57</v>
      </c>
      <c r="D3" s="42" t="s">
        <v>58</v>
      </c>
      <c r="G3" s="4" t="s">
        <v>125</v>
      </c>
    </row>
    <row r="4" spans="2:4" ht="15">
      <c r="B4" s="75" t="s">
        <v>120</v>
      </c>
      <c r="C4" s="75" t="s">
        <v>74</v>
      </c>
      <c r="D4" s="75" t="s">
        <v>75</v>
      </c>
    </row>
    <row r="5" spans="2:4" ht="15">
      <c r="B5" s="77" t="s">
        <v>122</v>
      </c>
      <c r="C5" s="80">
        <v>52.9232</v>
      </c>
      <c r="D5" s="80">
        <v>47.2893</v>
      </c>
    </row>
    <row r="6" spans="2:4" ht="15">
      <c r="B6" s="77" t="s">
        <v>124</v>
      </c>
      <c r="C6" s="80">
        <v>17.0946</v>
      </c>
      <c r="D6" s="80">
        <v>31.7091</v>
      </c>
    </row>
    <row r="7" spans="2:4" ht="15">
      <c r="B7" s="77" t="s">
        <v>123</v>
      </c>
      <c r="C7" s="80">
        <v>13.3577</v>
      </c>
      <c r="D7" s="80">
        <v>26.748699999999996</v>
      </c>
    </row>
    <row r="8" spans="2:4" ht="24">
      <c r="B8" s="49" t="s">
        <v>62</v>
      </c>
      <c r="C8" s="80">
        <v>14.1457</v>
      </c>
      <c r="D8" s="80">
        <v>26.741500000000002</v>
      </c>
    </row>
    <row r="9" spans="2:4" ht="15">
      <c r="B9" s="77" t="s">
        <v>13</v>
      </c>
      <c r="C9" s="80">
        <v>8.8332</v>
      </c>
      <c r="D9" s="80">
        <v>20.161</v>
      </c>
    </row>
    <row r="10" spans="2:4" ht="15">
      <c r="B10" s="77" t="s">
        <v>12</v>
      </c>
      <c r="C10" s="80">
        <v>10.1891</v>
      </c>
      <c r="D10" s="80">
        <v>19.5466</v>
      </c>
    </row>
    <row r="11" spans="2:4" ht="15">
      <c r="B11" s="77" t="s">
        <v>14</v>
      </c>
      <c r="C11" s="80">
        <v>9.5378</v>
      </c>
      <c r="D11" s="80">
        <v>19.2686</v>
      </c>
    </row>
    <row r="12" spans="2:4" ht="15">
      <c r="B12" s="77" t="s">
        <v>16</v>
      </c>
      <c r="C12" s="80">
        <v>5.104</v>
      </c>
      <c r="D12" s="80">
        <v>16.4441</v>
      </c>
    </row>
    <row r="13" spans="2:4" ht="15">
      <c r="B13" s="77" t="s">
        <v>51</v>
      </c>
      <c r="C13" s="80">
        <v>5.7002999999999995</v>
      </c>
      <c r="D13" s="80">
        <v>15.714</v>
      </c>
    </row>
    <row r="14" spans="2:4" ht="15">
      <c r="B14" s="77" t="s">
        <v>15</v>
      </c>
      <c r="C14" s="80">
        <v>6.474399999999999</v>
      </c>
      <c r="D14" s="80">
        <v>15.5915</v>
      </c>
    </row>
    <row r="15" spans="2:4" ht="15">
      <c r="B15" s="77" t="s">
        <v>17</v>
      </c>
      <c r="C15" s="80">
        <v>3.6521</v>
      </c>
      <c r="D15" s="80">
        <v>12.759799999999998</v>
      </c>
    </row>
    <row r="16" ht="12"/>
    <row r="17" spans="2:4" ht="15">
      <c r="B17" s="77" t="s">
        <v>60</v>
      </c>
      <c r="C17" s="80">
        <v>10.3922</v>
      </c>
      <c r="D17" s="80">
        <v>19.8231</v>
      </c>
    </row>
    <row r="18" ht="12"/>
    <row r="19" ht="12"/>
    <row r="20" ht="12"/>
    <row r="21" spans="2:4" ht="15">
      <c r="B21" s="77"/>
      <c r="C21" s="78"/>
      <c r="D21" s="78"/>
    </row>
    <row r="22" spans="2:4" ht="15">
      <c r="B22" s="77"/>
      <c r="C22" s="78"/>
      <c r="D22" s="78"/>
    </row>
    <row r="23" spans="2:4" ht="15">
      <c r="B23" s="77"/>
      <c r="C23" s="78"/>
      <c r="D23" s="78"/>
    </row>
    <row r="24" spans="2:4" ht="15">
      <c r="B24" s="77"/>
      <c r="C24" s="78"/>
      <c r="D24" s="78"/>
    </row>
    <row r="25" ht="12"/>
    <row r="26" spans="3:4" ht="12">
      <c r="C26" s="79"/>
      <c r="D26" s="79"/>
    </row>
    <row r="27" spans="3:4" ht="12">
      <c r="C27" s="79"/>
      <c r="D27" s="79"/>
    </row>
    <row r="28" spans="3:4" ht="12">
      <c r="C28" s="79"/>
      <c r="D28" s="79"/>
    </row>
    <row r="29" spans="3:4" ht="12">
      <c r="C29" s="79"/>
      <c r="D29" s="79"/>
    </row>
    <row r="30" spans="3:4" ht="12">
      <c r="C30" s="79"/>
      <c r="D30" s="79"/>
    </row>
    <row r="31" spans="3:4" ht="12">
      <c r="C31" s="79"/>
      <c r="D31" s="79"/>
    </row>
    <row r="32" spans="3:7" ht="15">
      <c r="C32" s="79"/>
      <c r="D32" s="79"/>
      <c r="G32" s="50" t="s">
        <v>63</v>
      </c>
    </row>
    <row r="33" spans="3:4" ht="15">
      <c r="C33" s="79"/>
      <c r="D33" s="79"/>
    </row>
    <row r="34" spans="3:4" ht="15">
      <c r="C34" s="79"/>
      <c r="D34" s="79"/>
    </row>
    <row r="35" spans="3:4" ht="15">
      <c r="C35" s="79"/>
      <c r="D35" s="79"/>
    </row>
    <row r="36" spans="3:4" ht="15">
      <c r="C36" s="79"/>
      <c r="D36" s="79"/>
    </row>
    <row r="37" spans="3:4" ht="15">
      <c r="C37" s="79"/>
      <c r="D37" s="79"/>
    </row>
    <row r="38" spans="3:4" ht="15">
      <c r="C38" s="79"/>
      <c r="D38" s="79"/>
    </row>
    <row r="39" spans="3:4" ht="15">
      <c r="C39" s="79"/>
      <c r="D39" s="79"/>
    </row>
    <row r="40" spans="3:4" ht="15">
      <c r="C40" s="79"/>
      <c r="D40" s="79"/>
    </row>
    <row r="41" spans="3:4" ht="15">
      <c r="C41" s="79"/>
      <c r="D41" s="79"/>
    </row>
    <row r="42" spans="3:4" ht="15">
      <c r="C42" s="79"/>
      <c r="D42" s="79"/>
    </row>
    <row r="43" spans="3:4" ht="15">
      <c r="C43" s="79"/>
      <c r="D43" s="79"/>
    </row>
    <row r="44" spans="3:4" ht="15">
      <c r="C44" s="79"/>
      <c r="D44" s="79"/>
    </row>
    <row r="45" spans="3:4" ht="15">
      <c r="C45" s="79"/>
      <c r="D45" s="79"/>
    </row>
    <row r="46" spans="3:4" ht="15">
      <c r="C46" s="79"/>
      <c r="D46" s="79"/>
    </row>
    <row r="47" spans="3:4" ht="15">
      <c r="C47" s="79"/>
      <c r="D47" s="79"/>
    </row>
    <row r="48" spans="3:4" ht="15">
      <c r="C48" s="79"/>
      <c r="D48" s="79"/>
    </row>
    <row r="49" spans="3:4" ht="15">
      <c r="C49" s="79"/>
      <c r="D49" s="79"/>
    </row>
    <row r="50" spans="3:4" ht="15">
      <c r="C50" s="79"/>
      <c r="D50" s="79"/>
    </row>
    <row r="51" spans="3:4" ht="15">
      <c r="C51" s="79"/>
      <c r="D51" s="79"/>
    </row>
    <row r="52" spans="3:4" ht="15">
      <c r="C52" s="79"/>
      <c r="D52" s="79"/>
    </row>
    <row r="53" spans="3:4" ht="15">
      <c r="C53" s="79"/>
      <c r="D53" s="79"/>
    </row>
    <row r="54" spans="3:4" ht="15">
      <c r="C54" s="79"/>
      <c r="D54" s="79"/>
    </row>
    <row r="55" spans="3:4" ht="15">
      <c r="C55" s="79"/>
      <c r="D55" s="79"/>
    </row>
    <row r="56" spans="3:4" ht="15">
      <c r="C56" s="79"/>
      <c r="D56" s="79"/>
    </row>
    <row r="57" spans="3:4" ht="15">
      <c r="C57" s="79"/>
      <c r="D57" s="7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I24"/>
  <sheetViews>
    <sheetView workbookViewId="0" topLeftCell="A1">
      <selection activeCell="B16" sqref="B16"/>
    </sheetView>
  </sheetViews>
  <sheetFormatPr defaultColWidth="9.140625" defaultRowHeight="15"/>
  <cols>
    <col min="1" max="1" width="3.8515625" style="4" customWidth="1"/>
    <col min="2" max="2" width="39.8515625" style="4" customWidth="1"/>
    <col min="3" max="3" width="13.140625" style="4" customWidth="1"/>
    <col min="4" max="4" width="12.421875" style="4" bestFit="1" customWidth="1"/>
    <col min="5" max="5" width="12.00390625" style="4" customWidth="1"/>
    <col min="6" max="6" width="8.140625" style="4" bestFit="1" customWidth="1"/>
    <col min="7" max="7" width="10.28125" style="4" bestFit="1" customWidth="1"/>
    <col min="8" max="8" width="11.28125" style="4" bestFit="1" customWidth="1"/>
    <col min="9" max="9" width="15.28125" style="4" bestFit="1" customWidth="1"/>
    <col min="10" max="10" width="8.140625" style="4" bestFit="1" customWidth="1"/>
    <col min="11" max="16384" width="9.140625" style="4" customWidth="1"/>
  </cols>
  <sheetData>
    <row r="3" spans="2:7" ht="48">
      <c r="B3" s="77" t="s">
        <v>121</v>
      </c>
      <c r="C3" s="42" t="s">
        <v>53</v>
      </c>
      <c r="D3" s="42" t="s">
        <v>57</v>
      </c>
      <c r="E3" s="42" t="s">
        <v>58</v>
      </c>
      <c r="G3" s="5" t="s">
        <v>127</v>
      </c>
    </row>
    <row r="4" spans="2:5" ht="15">
      <c r="B4" s="75" t="s">
        <v>120</v>
      </c>
      <c r="C4" s="75" t="s">
        <v>126</v>
      </c>
      <c r="D4" s="75" t="s">
        <v>74</v>
      </c>
      <c r="E4" s="75" t="s">
        <v>75</v>
      </c>
    </row>
    <row r="5" spans="2:9" ht="15">
      <c r="B5" s="81" t="s">
        <v>69</v>
      </c>
      <c r="C5" s="82">
        <v>22.5714</v>
      </c>
      <c r="D5" s="82">
        <v>10.3922</v>
      </c>
      <c r="E5" s="82">
        <v>19.8231</v>
      </c>
      <c r="G5" s="79"/>
      <c r="H5" s="79"/>
      <c r="I5" s="79"/>
    </row>
    <row r="6" spans="2:5" ht="12">
      <c r="B6" s="41" t="s">
        <v>54</v>
      </c>
      <c r="C6" s="9">
        <v>68.6297</v>
      </c>
      <c r="D6" s="9">
        <v>55.816500000000005</v>
      </c>
      <c r="E6" s="9">
        <v>60.0649</v>
      </c>
    </row>
    <row r="7" spans="2:5" ht="12">
      <c r="B7" s="41" t="s">
        <v>55</v>
      </c>
      <c r="C7" s="9">
        <v>21.224</v>
      </c>
      <c r="D7" s="9">
        <v>9.063400000000001</v>
      </c>
      <c r="E7" s="9">
        <v>18.6458</v>
      </c>
    </row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>
      <c r="G20" s="4" t="s">
        <v>61</v>
      </c>
    </row>
    <row r="21" ht="12"/>
    <row r="22" ht="12"/>
    <row r="23" ht="12"/>
    <row r="24" ht="15" customHeight="1">
      <c r="G24" s="50" t="s">
        <v>63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V40"/>
  <sheetViews>
    <sheetView workbookViewId="0" topLeftCell="A1">
      <selection activeCell="M5" sqref="M5"/>
    </sheetView>
  </sheetViews>
  <sheetFormatPr defaultColWidth="9.140625" defaultRowHeight="15"/>
  <cols>
    <col min="1" max="1" width="3.7109375" style="57" customWidth="1"/>
    <col min="2" max="2" width="32.140625" style="57" customWidth="1"/>
    <col min="3" max="4" width="11.57421875" style="57" customWidth="1"/>
    <col min="5" max="7" width="8.8515625" style="57" customWidth="1"/>
    <col min="8" max="12" width="6.7109375" style="57" customWidth="1"/>
    <col min="13" max="16" width="8.8515625" style="57" customWidth="1"/>
    <col min="17" max="17" width="47.7109375" style="57" bestFit="1" customWidth="1"/>
    <col min="18" max="18" width="8.8515625" style="57" customWidth="1"/>
    <col min="19" max="19" width="9.140625" style="57" customWidth="1"/>
    <col min="20" max="23" width="8.7109375" style="57" customWidth="1"/>
    <col min="24" max="25" width="3.00390625" style="57" customWidth="1"/>
    <col min="26" max="26" width="12.00390625" style="57" customWidth="1"/>
    <col min="27" max="27" width="25.8515625" style="57" customWidth="1"/>
    <col min="28" max="28" width="10.7109375" style="57" customWidth="1"/>
    <col min="29" max="30" width="9.140625" style="57" customWidth="1"/>
    <col min="31" max="31" width="11.421875" style="57" customWidth="1"/>
    <col min="32" max="32" width="4.421875" style="57" customWidth="1"/>
    <col min="33" max="33" width="12.00390625" style="57" customWidth="1"/>
    <col min="34" max="34" width="21.7109375" style="57" customWidth="1"/>
    <col min="35" max="35" width="12.00390625" style="57" customWidth="1"/>
    <col min="36" max="39" width="9.140625" style="57" customWidth="1"/>
    <col min="40" max="40" width="10.57421875" style="57" bestFit="1" customWidth="1"/>
    <col min="41" max="16384" width="9.140625" style="57" customWidth="1"/>
  </cols>
  <sheetData>
    <row r="1" spans="2:18" ht="15"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2:22" ht="15">
      <c r="B2" s="57" t="s">
        <v>148</v>
      </c>
      <c r="P2" s="57" t="s">
        <v>148</v>
      </c>
      <c r="T2" s="76"/>
      <c r="U2" s="76"/>
      <c r="V2" s="76"/>
    </row>
    <row r="3" ht="15">
      <c r="P3" s="86"/>
    </row>
    <row r="4" spans="2:17" ht="15">
      <c r="B4" s="85" t="s">
        <v>147</v>
      </c>
      <c r="Q4" s="85" t="s">
        <v>146</v>
      </c>
    </row>
    <row r="5" spans="2:22" ht="36">
      <c r="B5" s="57" t="s">
        <v>4</v>
      </c>
      <c r="C5" s="92" t="s">
        <v>145</v>
      </c>
      <c r="D5" s="92" t="s">
        <v>144</v>
      </c>
      <c r="E5" s="90" t="s">
        <v>143</v>
      </c>
      <c r="F5" s="90" t="s">
        <v>142</v>
      </c>
      <c r="G5" s="90" t="s">
        <v>141</v>
      </c>
      <c r="Q5" s="57" t="s">
        <v>4</v>
      </c>
      <c r="R5" s="92" t="s">
        <v>145</v>
      </c>
      <c r="S5" s="92" t="s">
        <v>144</v>
      </c>
      <c r="T5" s="90" t="s">
        <v>143</v>
      </c>
      <c r="U5" s="90" t="s">
        <v>142</v>
      </c>
      <c r="V5" s="90" t="s">
        <v>141</v>
      </c>
    </row>
    <row r="6" spans="2:22" ht="15">
      <c r="B6" s="57" t="s">
        <v>128</v>
      </c>
      <c r="C6" s="84">
        <v>73.26</v>
      </c>
      <c r="D6" s="84">
        <v>23.78</v>
      </c>
      <c r="E6" s="91">
        <v>40.61</v>
      </c>
      <c r="F6" s="91">
        <v>30.8</v>
      </c>
      <c r="G6" s="90">
        <v>60</v>
      </c>
      <c r="P6" s="57" t="s">
        <v>129</v>
      </c>
      <c r="Q6" s="57" t="s">
        <v>128</v>
      </c>
      <c r="R6" s="14">
        <v>42.79</v>
      </c>
      <c r="S6" s="14">
        <v>40.53</v>
      </c>
      <c r="T6" s="91">
        <v>17.32</v>
      </c>
      <c r="U6" s="91">
        <v>51.239999999999995</v>
      </c>
      <c r="V6" s="90">
        <v>60</v>
      </c>
    </row>
    <row r="7" spans="2:22" ht="15">
      <c r="B7" s="57" t="s">
        <v>130</v>
      </c>
      <c r="C7" s="84">
        <v>65.06</v>
      </c>
      <c r="D7" s="84">
        <v>33.14</v>
      </c>
      <c r="E7" s="91">
        <v>40.61</v>
      </c>
      <c r="F7" s="91">
        <v>30.8</v>
      </c>
      <c r="G7" s="90">
        <v>50</v>
      </c>
      <c r="P7" s="57" t="s">
        <v>140</v>
      </c>
      <c r="Q7" s="57" t="s">
        <v>139</v>
      </c>
      <c r="R7" s="14">
        <v>13.69</v>
      </c>
      <c r="S7" s="14">
        <v>43.35</v>
      </c>
      <c r="T7" s="91">
        <v>17.32</v>
      </c>
      <c r="U7" s="91">
        <v>51.239999999999995</v>
      </c>
      <c r="V7" s="90">
        <v>50</v>
      </c>
    </row>
    <row r="8" spans="2:22" ht="15">
      <c r="B8" s="57" t="s">
        <v>153</v>
      </c>
      <c r="C8" s="84">
        <v>57.43000000000001</v>
      </c>
      <c r="D8" s="84">
        <v>38.01</v>
      </c>
      <c r="E8" s="91">
        <v>40.61</v>
      </c>
      <c r="F8" s="91">
        <v>30.8</v>
      </c>
      <c r="G8" s="90">
        <v>40</v>
      </c>
      <c r="P8" s="57" t="s">
        <v>134</v>
      </c>
      <c r="Q8" s="57" t="s">
        <v>133</v>
      </c>
      <c r="R8" s="14">
        <v>16.470000000000002</v>
      </c>
      <c r="S8" s="14">
        <v>46.11</v>
      </c>
      <c r="T8" s="91">
        <v>17.32</v>
      </c>
      <c r="U8" s="91">
        <v>51.239999999999995</v>
      </c>
      <c r="V8" s="90">
        <v>40</v>
      </c>
    </row>
    <row r="9" spans="2:22" ht="15">
      <c r="B9" s="57" t="s">
        <v>133</v>
      </c>
      <c r="C9" s="84">
        <v>48.120000000000005</v>
      </c>
      <c r="D9" s="84">
        <v>44.78</v>
      </c>
      <c r="E9" s="91">
        <v>40.61</v>
      </c>
      <c r="F9" s="91">
        <v>30.8</v>
      </c>
      <c r="G9" s="90">
        <v>30</v>
      </c>
      <c r="P9" s="57" t="s">
        <v>136</v>
      </c>
      <c r="Q9" s="57" t="s">
        <v>135</v>
      </c>
      <c r="R9" s="14">
        <v>18.11</v>
      </c>
      <c r="S9" s="14">
        <v>49.4</v>
      </c>
      <c r="T9" s="91">
        <v>17.32</v>
      </c>
      <c r="U9" s="91">
        <v>51.239999999999995</v>
      </c>
      <c r="V9" s="90">
        <v>30</v>
      </c>
    </row>
    <row r="10" spans="2:22" ht="15">
      <c r="B10" s="57" t="s">
        <v>135</v>
      </c>
      <c r="C10" s="84">
        <v>37.45</v>
      </c>
      <c r="D10" s="84">
        <v>51.7</v>
      </c>
      <c r="E10" s="91">
        <v>40.61</v>
      </c>
      <c r="F10" s="91">
        <v>30.8</v>
      </c>
      <c r="G10" s="90">
        <v>20</v>
      </c>
      <c r="P10" s="57" t="s">
        <v>138</v>
      </c>
      <c r="Q10" s="57" t="s">
        <v>137</v>
      </c>
      <c r="R10" s="14">
        <v>15.190000000000001</v>
      </c>
      <c r="S10" s="14">
        <v>50.01</v>
      </c>
      <c r="T10" s="91">
        <v>17.32</v>
      </c>
      <c r="U10" s="91">
        <v>51.239999999999995</v>
      </c>
      <c r="V10" s="90">
        <v>20</v>
      </c>
    </row>
    <row r="11" spans="2:22" ht="15">
      <c r="B11" s="57" t="s">
        <v>139</v>
      </c>
      <c r="C11" s="84">
        <v>36.309999999999995</v>
      </c>
      <c r="D11" s="84">
        <v>53.879999999999995</v>
      </c>
      <c r="E11" s="91">
        <v>40.61</v>
      </c>
      <c r="F11" s="91">
        <v>30.8</v>
      </c>
      <c r="G11" s="90">
        <v>10</v>
      </c>
      <c r="P11" s="57" t="s">
        <v>132</v>
      </c>
      <c r="Q11" s="57" t="s">
        <v>153</v>
      </c>
      <c r="R11" s="14">
        <v>22.009999999999998</v>
      </c>
      <c r="S11" s="14">
        <v>53.620000000000005</v>
      </c>
      <c r="T11" s="91">
        <v>17.32</v>
      </c>
      <c r="U11" s="91">
        <v>51.239999999999995</v>
      </c>
      <c r="V11" s="90">
        <v>10</v>
      </c>
    </row>
    <row r="12" spans="2:22" ht="15">
      <c r="B12" s="57" t="s">
        <v>137</v>
      </c>
      <c r="C12" s="84">
        <v>29.609999999999996</v>
      </c>
      <c r="D12" s="84">
        <v>57.599999999999994</v>
      </c>
      <c r="E12" s="91">
        <v>40.61</v>
      </c>
      <c r="F12" s="91">
        <v>30.8</v>
      </c>
      <c r="G12" s="90">
        <v>0</v>
      </c>
      <c r="P12" s="57" t="s">
        <v>131</v>
      </c>
      <c r="Q12" s="57" t="s">
        <v>130</v>
      </c>
      <c r="R12" s="14">
        <v>28.22</v>
      </c>
      <c r="S12" s="14">
        <v>58.809999999999995</v>
      </c>
      <c r="T12" s="91">
        <v>17.32</v>
      </c>
      <c r="U12" s="91">
        <v>51.239999999999995</v>
      </c>
      <c r="V12" s="90">
        <v>0</v>
      </c>
    </row>
    <row r="13" spans="4:13" ht="15">
      <c r="D13" s="84"/>
      <c r="E13" s="84"/>
      <c r="M13" s="83"/>
    </row>
    <row r="14" spans="4:13" ht="15">
      <c r="D14" s="84"/>
      <c r="E14" s="84"/>
      <c r="M14" s="83"/>
    </row>
    <row r="15" spans="4:13" ht="15">
      <c r="D15" s="84"/>
      <c r="E15" s="84"/>
      <c r="M15" s="83"/>
    </row>
    <row r="16" spans="2:16" ht="15">
      <c r="B16" s="87" t="s">
        <v>151</v>
      </c>
      <c r="D16" s="84"/>
      <c r="E16" s="84"/>
      <c r="M16" s="83"/>
      <c r="P16" s="87" t="s">
        <v>152</v>
      </c>
    </row>
    <row r="17" spans="4:13" ht="12">
      <c r="D17" s="84"/>
      <c r="E17" s="84"/>
      <c r="M17" s="83"/>
    </row>
    <row r="18" spans="4:13" ht="12">
      <c r="D18" s="84"/>
      <c r="E18" s="84"/>
      <c r="M18" s="83"/>
    </row>
    <row r="19" spans="4:13" ht="12">
      <c r="D19" s="84"/>
      <c r="E19" s="84"/>
      <c r="M19" s="83"/>
    </row>
    <row r="20" spans="4:13" ht="12">
      <c r="D20" s="84"/>
      <c r="E20" s="84"/>
      <c r="M20" s="83"/>
    </row>
    <row r="21" spans="4:13" ht="12">
      <c r="D21" s="84"/>
      <c r="E21" s="84"/>
      <c r="M21" s="83"/>
    </row>
    <row r="22" spans="4:13" ht="12">
      <c r="D22" s="84"/>
      <c r="E22" s="84"/>
      <c r="M22" s="83"/>
    </row>
    <row r="23" spans="4:13" ht="12">
      <c r="D23" s="84"/>
      <c r="E23" s="84"/>
      <c r="M23" s="83"/>
    </row>
    <row r="24" spans="4:13" ht="12">
      <c r="D24" s="84"/>
      <c r="E24" s="84"/>
      <c r="M24" s="83"/>
    </row>
    <row r="25" spans="4:13" ht="12">
      <c r="D25" s="84"/>
      <c r="E25" s="84"/>
      <c r="M25" s="83"/>
    </row>
    <row r="26" spans="4:13" ht="12">
      <c r="D26" s="84"/>
      <c r="E26" s="84"/>
      <c r="M26" s="83"/>
    </row>
    <row r="27" spans="4:13" ht="12">
      <c r="D27" s="84"/>
      <c r="E27" s="84"/>
      <c r="M27" s="83"/>
    </row>
    <row r="28" spans="4:13" ht="12">
      <c r="D28" s="84"/>
      <c r="E28" s="84"/>
      <c r="M28" s="83"/>
    </row>
    <row r="29" spans="4:13" ht="12">
      <c r="D29" s="84"/>
      <c r="E29" s="84"/>
      <c r="M29" s="83"/>
    </row>
    <row r="30" spans="4:13" ht="12">
      <c r="D30" s="84"/>
      <c r="E30" s="84"/>
      <c r="M30" s="83"/>
    </row>
    <row r="31" spans="4:13" ht="12">
      <c r="D31" s="84"/>
      <c r="E31" s="84"/>
      <c r="M31" s="83"/>
    </row>
    <row r="32" spans="4:13" ht="12">
      <c r="D32" s="84"/>
      <c r="E32" s="84"/>
      <c r="M32" s="83"/>
    </row>
    <row r="33" ht="12"/>
    <row r="34" ht="12"/>
    <row r="35" ht="15" customHeight="1"/>
    <row r="36" ht="12"/>
    <row r="37" ht="12"/>
    <row r="38" ht="12"/>
    <row r="39" ht="12"/>
    <row r="40" spans="2:16" ht="15">
      <c r="B40" s="50" t="s">
        <v>150</v>
      </c>
      <c r="P40" s="50" t="s">
        <v>150</v>
      </c>
    </row>
    <row r="51" ht="15" customHeight="1"/>
  </sheetData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SMIHILY Maria (ESTAT)</dc:creator>
  <cp:keywords/>
  <dc:description/>
  <cp:lastModifiedBy>SMIHILY Maria (ESTAT)</cp:lastModifiedBy>
  <cp:lastPrinted>2019-02-14T14:03:35Z</cp:lastPrinted>
  <dcterms:created xsi:type="dcterms:W3CDTF">2015-03-23T16:37:02Z</dcterms:created>
  <dcterms:modified xsi:type="dcterms:W3CDTF">2019-02-14T16:18:01Z</dcterms:modified>
  <cp:category/>
  <cp:version/>
  <cp:contentType/>
  <cp:contentStatus/>
</cp:coreProperties>
</file>