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100" yWindow="3690" windowWidth="27450" windowHeight="11030" tabRatio="749" activeTab="4"/>
  </bookViews>
  <sheets>
    <sheet name="HH_NR_EN" sheetId="13" r:id="rId1"/>
    <sheet name="HH_SE_Table 1_EN" sheetId="14" r:id="rId2"/>
    <sheet name="HH_SE_Table 2_EN" sheetId="15" r:id="rId3"/>
    <sheet name="HH_SE_Table 3_EN" sheetId="16" r:id="rId4"/>
    <sheet name="NFC_SE_Table 1_EN" sheetId="17" r:id="rId5"/>
    <sheet name="NFC_SE_Table 2_EN" sheetId="18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62913"/>
</workbook>
</file>

<file path=xl/sharedStrings.xml><?xml version="1.0" encoding="utf-8"?>
<sst xmlns="http://schemas.openxmlformats.org/spreadsheetml/2006/main" count="800" uniqueCount="58">
  <si>
    <t>Gross fixed capital formation</t>
  </si>
  <si>
    <t>Gross operating surplus and mixed income</t>
  </si>
  <si>
    <t>Q1</t>
  </si>
  <si>
    <t>Q2</t>
  </si>
  <si>
    <t>Q3</t>
  </si>
  <si>
    <t>Q4</t>
  </si>
  <si>
    <t>(seasonally adjusted)</t>
  </si>
  <si>
    <t>Millions of euro at current prices</t>
  </si>
  <si>
    <t>Gross value added</t>
  </si>
  <si>
    <t>Compensation of employees (paid)</t>
  </si>
  <si>
    <t>Taxes less subsidies on production</t>
  </si>
  <si>
    <t>Gross operating surplus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</si>
  <si>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</si>
  <si>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</si>
  <si>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</si>
  <si>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Households</t>
  </si>
  <si>
    <t>Non-financial corporations</t>
  </si>
  <si>
    <t>Saving rate, %</t>
  </si>
  <si>
    <t>Investment rate, %</t>
  </si>
  <si>
    <t>Profit share, %</t>
  </si>
  <si>
    <t>Not seasonally adjusted</t>
  </si>
  <si>
    <t>Seasonally adjusted</t>
  </si>
  <si>
    <t>Changes in inventories and net acquisitions of valuables</t>
  </si>
  <si>
    <t>Table 3</t>
  </si>
  <si>
    <t>Table 2</t>
  </si>
  <si>
    <t>Net property income and other current transfers</t>
  </si>
  <si>
    <t>Social benefits</t>
  </si>
  <si>
    <t>Contribution* of the components to nominal growth of adjusted gross disposable income</t>
  </si>
  <si>
    <t>Social transfers in kind</t>
  </si>
  <si>
    <t xml:space="preserve">Taxes 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</si>
  <si>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</si>
  <si>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</si>
  <si>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</si>
  <si>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:</t>
  </si>
  <si>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</si>
  <si>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</si>
  <si>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</si>
  <si>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</si>
  <si>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Household final consumption and gross fixed capital formation, in the euro area (EA19)</t>
  </si>
  <si>
    <t>Household adjusted gross disposable income and its components in the euro area (EA19)</t>
  </si>
  <si>
    <t>Table 1</t>
  </si>
  <si>
    <t>Gross operating surplus, its components, changes in inventories and gross fixed capital formation of non-financial corporations,  in the euro area (EA19)</t>
  </si>
  <si>
    <t>Final consumption expenditure (A)</t>
  </si>
  <si>
    <t>Social transfers in kind (B)</t>
  </si>
  <si>
    <t>Actual final consumption (A+B)</t>
  </si>
  <si>
    <t>Gross operating surplus and mixed income (B)</t>
  </si>
  <si>
    <t>Social benefits (D)</t>
  </si>
  <si>
    <t>Taxes (E)</t>
  </si>
  <si>
    <t>Net property income and other current transfers (C)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</si>
  <si>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</si>
  <si>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</si>
  <si>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</si>
  <si>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</si>
  <si>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Nominal growth, %</t>
  </si>
  <si>
    <t>European Union (EU27)</t>
  </si>
  <si>
    <t>Key indicators of the euro area (EA19) and European Union (EU27)</t>
  </si>
  <si>
    <t>Compensation of employees and Net social contributions (received - paid)</t>
  </si>
  <si>
    <t xml:space="preserve">Compensation of employees and Net social contributions (received - paid) (A)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</si>
</sst>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indent="2"/>
    </xf>
    <xf numFmtId="2" fontId="2" fillId="2" borderId="5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quotePrefix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right" vertical="center" indent="2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1" fillId="4" borderId="0" xfId="0" applyFont="1" applyFill="1" applyBorder="1" applyAlignment="1">
      <alignment horizontal="left"/>
    </xf>
    <xf numFmtId="0" fontId="2" fillId="0" borderId="0" xfId="0" applyFont="1"/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7" xfId="0" applyFont="1" applyBorder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workbookViewId="0" topLeftCell="A1">
      <pane ySplit="8" topLeftCell="A92" activePane="bottomLeft" state="frozen"/>
      <selection pane="topLeft" activeCell="O91" sqref="O91"/>
      <selection pane="bottomLeft" activeCell="C104" sqref="C104:N104"/>
    </sheetView>
  </sheetViews>
  <sheetFormatPr defaultColWidth="9.140625" defaultRowHeight="12.75"/>
  <cols>
    <col min="1" max="16384" width="9.140625" style="8" customWidth="1"/>
  </cols>
  <sheetData>
    <row r="1" spans="1:204" ht="12.7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2.75">
      <c r="A3" s="9" t="s">
        <v>35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2.75">
      <c r="A4" s="8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2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192" ht="12" thickBot="1">
      <c r="A6" s="9"/>
      <c r="B6" s="9"/>
      <c r="C6" s="44" t="s">
        <v>37</v>
      </c>
      <c r="D6" s="45"/>
      <c r="E6" s="45"/>
      <c r="F6" s="45"/>
      <c r="G6" s="46"/>
      <c r="H6" s="46"/>
      <c r="I6" s="46"/>
      <c r="J6" s="46"/>
      <c r="K6" s="47"/>
      <c r="L6" s="44" t="s">
        <v>54</v>
      </c>
      <c r="M6" s="45"/>
      <c r="N6" s="45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ht="24" customHeight="1" thickBot="1">
      <c r="A7" s="9"/>
      <c r="B7" s="9"/>
      <c r="C7" s="48" t="s">
        <v>27</v>
      </c>
      <c r="D7" s="48"/>
      <c r="E7" s="48"/>
      <c r="F7" s="48"/>
      <c r="G7" s="48"/>
      <c r="H7" s="48"/>
      <c r="I7" s="49" t="s">
        <v>30</v>
      </c>
      <c r="J7" s="51" t="s">
        <v>31</v>
      </c>
      <c r="K7" s="51" t="s">
        <v>32</v>
      </c>
      <c r="L7" s="49" t="s">
        <v>30</v>
      </c>
      <c r="M7" s="51" t="s">
        <v>31</v>
      </c>
      <c r="N7" s="51" t="s">
        <v>32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</row>
    <row r="8" spans="1:192" s="14" customFormat="1" ht="119">
      <c r="A8" s="11"/>
      <c r="B8" s="12"/>
      <c r="C8" s="6" t="s">
        <v>56</v>
      </c>
      <c r="D8" s="6" t="s">
        <v>1</v>
      </c>
      <c r="E8" s="6" t="s">
        <v>25</v>
      </c>
      <c r="F8" s="6" t="s">
        <v>26</v>
      </c>
      <c r="G8" s="6" t="s">
        <v>29</v>
      </c>
      <c r="H8" s="6" t="s">
        <v>28</v>
      </c>
      <c r="I8" s="50"/>
      <c r="J8" s="52"/>
      <c r="K8" s="50"/>
      <c r="L8" s="50"/>
      <c r="M8" s="52"/>
      <c r="N8" s="5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ht="12.75">
      <c r="A9" s="42">
        <v>1999</v>
      </c>
      <c r="B9" s="15" t="s">
        <v>2</v>
      </c>
      <c r="C9" s="16" t="s">
        <v>33</v>
      </c>
      <c r="D9" s="16" t="s">
        <v>33</v>
      </c>
      <c r="E9" s="16" t="s">
        <v>33</v>
      </c>
      <c r="F9" s="16" t="s">
        <v>33</v>
      </c>
      <c r="G9" s="16" t="s">
        <v>33</v>
      </c>
      <c r="H9" s="16" t="s">
        <v>33</v>
      </c>
      <c r="I9" s="16" t="s">
        <v>33</v>
      </c>
      <c r="J9" s="16" t="s">
        <v>33</v>
      </c>
      <c r="K9" s="16" t="s">
        <v>33</v>
      </c>
      <c r="L9" s="16" t="s">
        <v>33</v>
      </c>
      <c r="M9" s="16" t="s">
        <v>33</v>
      </c>
      <c r="N9" s="16" t="s">
        <v>33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</row>
    <row r="10" spans="1:192" ht="12.75">
      <c r="A10" s="42"/>
      <c r="B10" s="15" t="s">
        <v>3</v>
      </c>
      <c r="C10" s="17">
        <v>0.74</v>
      </c>
      <c r="D10" s="17">
        <v>0.21</v>
      </c>
      <c r="E10" s="17">
        <v>0.11</v>
      </c>
      <c r="F10" s="17">
        <v>0.2</v>
      </c>
      <c r="G10" s="17">
        <v>-0.47</v>
      </c>
      <c r="H10" s="17">
        <v>0.16</v>
      </c>
      <c r="I10" s="17">
        <v>0.88</v>
      </c>
      <c r="J10" s="17">
        <v>0.54</v>
      </c>
      <c r="K10" s="17">
        <v>0.74</v>
      </c>
      <c r="L10" s="17">
        <v>0.69</v>
      </c>
      <c r="M10" s="17">
        <v>0.17</v>
      </c>
      <c r="N10" s="17">
        <v>0.68</v>
      </c>
      <c r="O10" s="18"/>
      <c r="P10" s="19"/>
      <c r="Q10" s="18"/>
      <c r="R10" s="18"/>
      <c r="S10" s="18"/>
      <c r="T10" s="18"/>
      <c r="U10" s="18"/>
      <c r="V10" s="18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</row>
    <row r="11" spans="1:192" ht="12.75">
      <c r="A11" s="42"/>
      <c r="B11" s="15" t="s">
        <v>4</v>
      </c>
      <c r="C11" s="17">
        <v>0.6</v>
      </c>
      <c r="D11" s="17">
        <v>0.29</v>
      </c>
      <c r="E11" s="17">
        <v>0.02</v>
      </c>
      <c r="F11" s="17">
        <v>0.25</v>
      </c>
      <c r="G11" s="17">
        <v>-0.09</v>
      </c>
      <c r="H11" s="17">
        <v>0.16</v>
      </c>
      <c r="I11" s="17">
        <v>1.13</v>
      </c>
      <c r="J11" s="17">
        <v>0.76</v>
      </c>
      <c r="K11" s="17">
        <v>1.06</v>
      </c>
      <c r="L11" s="17">
        <v>1.73</v>
      </c>
      <c r="M11" s="17">
        <v>1.15</v>
      </c>
      <c r="N11" s="17">
        <v>1.04</v>
      </c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192" ht="12.75">
      <c r="A12" s="43"/>
      <c r="B12" s="15" t="s">
        <v>5</v>
      </c>
      <c r="C12" s="17">
        <v>0.64</v>
      </c>
      <c r="D12" s="17">
        <v>0.36</v>
      </c>
      <c r="E12" s="17">
        <v>0</v>
      </c>
      <c r="F12" s="17">
        <v>0.27</v>
      </c>
      <c r="G12" s="17">
        <v>-0.41</v>
      </c>
      <c r="H12" s="17">
        <v>0.17</v>
      </c>
      <c r="I12" s="17">
        <v>0.94</v>
      </c>
      <c r="J12" s="17">
        <v>0.5</v>
      </c>
      <c r="K12" s="17">
        <v>1</v>
      </c>
      <c r="L12" s="17">
        <v>0.75</v>
      </c>
      <c r="M12" s="17">
        <v>0.25</v>
      </c>
      <c r="N12" s="17">
        <v>0.98</v>
      </c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</row>
    <row r="13" spans="1:192" ht="12.75">
      <c r="A13" s="39">
        <v>2000</v>
      </c>
      <c r="B13" s="15" t="s">
        <v>2</v>
      </c>
      <c r="C13" s="17">
        <v>0.58</v>
      </c>
      <c r="D13" s="17">
        <v>0.23</v>
      </c>
      <c r="E13" s="17">
        <v>0.08</v>
      </c>
      <c r="F13" s="17">
        <v>-0.08</v>
      </c>
      <c r="G13" s="17">
        <v>-0.28</v>
      </c>
      <c r="H13" s="17">
        <v>0.17</v>
      </c>
      <c r="I13" s="17">
        <v>0.65</v>
      </c>
      <c r="J13" s="17">
        <v>-0.09</v>
      </c>
      <c r="K13" s="17">
        <v>0.55</v>
      </c>
      <c r="L13" s="17">
        <v>1.25</v>
      </c>
      <c r="M13" s="17">
        <v>0.26</v>
      </c>
      <c r="N13" s="17">
        <v>0.42</v>
      </c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1:192" ht="12.75">
      <c r="A14" s="42"/>
      <c r="B14" s="15" t="s">
        <v>3</v>
      </c>
      <c r="C14" s="17">
        <v>0.51</v>
      </c>
      <c r="D14" s="17">
        <v>0.24</v>
      </c>
      <c r="E14" s="17">
        <v>0.14</v>
      </c>
      <c r="F14" s="17">
        <v>0.22</v>
      </c>
      <c r="G14" s="17">
        <v>0.13</v>
      </c>
      <c r="H14" s="17">
        <v>0.17</v>
      </c>
      <c r="I14" s="17">
        <v>1.32</v>
      </c>
      <c r="J14" s="17">
        <v>0.74</v>
      </c>
      <c r="K14" s="17">
        <v>0.63</v>
      </c>
      <c r="L14" s="17">
        <v>1.25</v>
      </c>
      <c r="M14" s="17">
        <v>0.55</v>
      </c>
      <c r="N14" s="17">
        <v>0.71</v>
      </c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</row>
    <row r="15" spans="1:192" ht="12.75">
      <c r="A15" s="42"/>
      <c r="B15" s="15" t="s">
        <v>4</v>
      </c>
      <c r="C15" s="17">
        <v>0.58</v>
      </c>
      <c r="D15" s="17">
        <v>0.26</v>
      </c>
      <c r="E15" s="17">
        <v>0.14</v>
      </c>
      <c r="F15" s="17">
        <v>0.11</v>
      </c>
      <c r="G15" s="17">
        <v>-0.16</v>
      </c>
      <c r="H15" s="17">
        <v>0.18</v>
      </c>
      <c r="I15" s="17">
        <v>1.02</v>
      </c>
      <c r="J15" s="17">
        <v>0.24</v>
      </c>
      <c r="K15" s="17">
        <v>0.11</v>
      </c>
      <c r="L15" s="17">
        <v>1.01</v>
      </c>
      <c r="M15" s="17">
        <v>0.14</v>
      </c>
      <c r="N15" s="17">
        <v>0.27</v>
      </c>
      <c r="O15" s="18"/>
      <c r="P15" s="18"/>
      <c r="Q15" s="18"/>
      <c r="R15" s="18"/>
      <c r="S15" s="18"/>
      <c r="T15" s="18"/>
      <c r="U15" s="18"/>
      <c r="V15" s="18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1:192" ht="12.75">
      <c r="A16" s="43"/>
      <c r="B16" s="15" t="s">
        <v>5</v>
      </c>
      <c r="C16" s="17">
        <v>0.41</v>
      </c>
      <c r="D16" s="17">
        <v>0.23</v>
      </c>
      <c r="E16" s="17">
        <v>0.04</v>
      </c>
      <c r="F16" s="17">
        <v>0.27</v>
      </c>
      <c r="G16" s="17">
        <v>0.29</v>
      </c>
      <c r="H16" s="17">
        <v>0.18</v>
      </c>
      <c r="I16" s="17">
        <v>1.32</v>
      </c>
      <c r="J16" s="17">
        <v>0.6</v>
      </c>
      <c r="K16" s="17">
        <v>0.39</v>
      </c>
      <c r="L16" s="17">
        <v>1.55</v>
      </c>
      <c r="M16" s="17">
        <v>0.88</v>
      </c>
      <c r="N16" s="17">
        <v>0.43</v>
      </c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</row>
    <row r="17" spans="1:192" ht="12.75">
      <c r="A17" s="39">
        <v>2001</v>
      </c>
      <c r="B17" s="15" t="s">
        <v>2</v>
      </c>
      <c r="C17" s="17">
        <v>0.76</v>
      </c>
      <c r="D17" s="17">
        <v>0.31</v>
      </c>
      <c r="E17" s="17">
        <v>0.55</v>
      </c>
      <c r="F17" s="17">
        <v>0.35</v>
      </c>
      <c r="G17" s="17">
        <v>-0.36</v>
      </c>
      <c r="H17" s="17">
        <v>0.2</v>
      </c>
      <c r="I17" s="17">
        <v>1.77</v>
      </c>
      <c r="J17" s="17">
        <v>1.39</v>
      </c>
      <c r="K17" s="17">
        <v>0.97</v>
      </c>
      <c r="L17" s="17">
        <v>1.99</v>
      </c>
      <c r="M17" s="17">
        <v>1.62</v>
      </c>
      <c r="N17" s="17">
        <v>0.92</v>
      </c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192" ht="12.75">
      <c r="A18" s="42"/>
      <c r="B18" s="15" t="s">
        <v>3</v>
      </c>
      <c r="C18" s="17">
        <v>0.28</v>
      </c>
      <c r="D18" s="17">
        <v>0.17</v>
      </c>
      <c r="E18" s="17">
        <v>0.04</v>
      </c>
      <c r="F18" s="17">
        <v>0.26</v>
      </c>
      <c r="G18" s="17">
        <v>-0.06</v>
      </c>
      <c r="H18" s="17">
        <v>0.21</v>
      </c>
      <c r="I18" s="17">
        <v>0.82</v>
      </c>
      <c r="J18" s="17">
        <v>-0.12</v>
      </c>
      <c r="K18" s="17">
        <v>-0.07</v>
      </c>
      <c r="L18" s="17">
        <v>0.96</v>
      </c>
      <c r="M18" s="17">
        <v>-0.25</v>
      </c>
      <c r="N18" s="17">
        <v>0.1</v>
      </c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</row>
    <row r="19" spans="1:192" ht="12.75">
      <c r="A19" s="42"/>
      <c r="B19" s="15" t="s">
        <v>4</v>
      </c>
      <c r="C19" s="17">
        <v>0.42</v>
      </c>
      <c r="D19" s="17">
        <v>0.17</v>
      </c>
      <c r="E19" s="17">
        <v>0.29</v>
      </c>
      <c r="F19" s="17">
        <v>0.25</v>
      </c>
      <c r="G19" s="17">
        <v>0.05</v>
      </c>
      <c r="H19" s="17">
        <v>0.23</v>
      </c>
      <c r="I19" s="17">
        <v>1.29</v>
      </c>
      <c r="J19" s="17">
        <v>0.84</v>
      </c>
      <c r="K19" s="17">
        <v>0.22</v>
      </c>
      <c r="L19" s="17">
        <v>1.19</v>
      </c>
      <c r="M19" s="17">
        <v>1.05</v>
      </c>
      <c r="N19" s="17">
        <v>0.53</v>
      </c>
      <c r="O19" s="18"/>
      <c r="P19" s="18"/>
      <c r="Q19" s="18"/>
      <c r="R19" s="18"/>
      <c r="S19" s="18"/>
      <c r="T19" s="18"/>
      <c r="U19" s="18"/>
      <c r="V19" s="18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</row>
    <row r="20" spans="1:192" ht="12.75">
      <c r="A20" s="43"/>
      <c r="B20" s="15" t="s">
        <v>5</v>
      </c>
      <c r="C20" s="17">
        <v>0.28</v>
      </c>
      <c r="D20" s="17">
        <v>0.16</v>
      </c>
      <c r="E20" s="17">
        <v>0.24</v>
      </c>
      <c r="F20" s="17">
        <v>0.2</v>
      </c>
      <c r="G20" s="17">
        <v>-0.3</v>
      </c>
      <c r="H20" s="17">
        <v>0.25</v>
      </c>
      <c r="I20" s="17">
        <v>0.71</v>
      </c>
      <c r="J20" s="17">
        <v>0.44</v>
      </c>
      <c r="K20" s="17">
        <v>0.49</v>
      </c>
      <c r="L20" s="17">
        <v>0.78</v>
      </c>
      <c r="M20" s="17">
        <v>0.31</v>
      </c>
      <c r="N20" s="17">
        <v>0.44</v>
      </c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</row>
    <row r="21" spans="1:192" ht="12.75">
      <c r="A21" s="39">
        <v>2002</v>
      </c>
      <c r="B21" s="15" t="s">
        <v>2</v>
      </c>
      <c r="C21" s="17">
        <v>0.38</v>
      </c>
      <c r="D21" s="17">
        <v>0.18</v>
      </c>
      <c r="E21" s="17">
        <v>-1.1</v>
      </c>
      <c r="F21" s="17">
        <v>0.29</v>
      </c>
      <c r="G21" s="17">
        <v>0.19</v>
      </c>
      <c r="H21" s="17">
        <v>0.25</v>
      </c>
      <c r="I21" s="17">
        <v>0.09</v>
      </c>
      <c r="J21" s="17">
        <v>-0.48</v>
      </c>
      <c r="K21" s="17">
        <v>-0.3</v>
      </c>
      <c r="L21" s="17">
        <v>0.73</v>
      </c>
      <c r="M21" s="17">
        <v>-0.08</v>
      </c>
      <c r="N21" s="17">
        <v>0.33</v>
      </c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1:192" ht="12.75">
      <c r="A22" s="42"/>
      <c r="B22" s="15" t="s">
        <v>3</v>
      </c>
      <c r="C22" s="17">
        <v>0.35</v>
      </c>
      <c r="D22" s="17">
        <v>0.19</v>
      </c>
      <c r="E22" s="17">
        <v>0.08</v>
      </c>
      <c r="F22" s="17">
        <v>0.41</v>
      </c>
      <c r="G22" s="17">
        <v>-0.12</v>
      </c>
      <c r="H22" s="17">
        <v>0.24</v>
      </c>
      <c r="I22" s="17">
        <v>1.02</v>
      </c>
      <c r="J22" s="17">
        <v>0.55</v>
      </c>
      <c r="K22" s="17">
        <v>0.18</v>
      </c>
      <c r="L22" s="17">
        <v>0.82</v>
      </c>
      <c r="M22" s="17">
        <v>0.48</v>
      </c>
      <c r="N22" s="17">
        <v>0.26</v>
      </c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</row>
    <row r="23" spans="1:192" ht="12.75">
      <c r="A23" s="42"/>
      <c r="B23" s="15" t="s">
        <v>4</v>
      </c>
      <c r="C23" s="17">
        <v>0.16</v>
      </c>
      <c r="D23" s="17">
        <v>0.21</v>
      </c>
      <c r="E23" s="17">
        <v>-0.11</v>
      </c>
      <c r="F23" s="17">
        <v>0.23</v>
      </c>
      <c r="G23" s="17">
        <v>-0.14</v>
      </c>
      <c r="H23" s="17">
        <v>0.22</v>
      </c>
      <c r="I23" s="17">
        <v>0.42</v>
      </c>
      <c r="J23" s="17">
        <v>0.06</v>
      </c>
      <c r="K23" s="17">
        <v>0.61</v>
      </c>
      <c r="L23" s="17">
        <v>0.34</v>
      </c>
      <c r="M23" s="17">
        <v>0.31</v>
      </c>
      <c r="N23" s="17">
        <v>0.86</v>
      </c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1:192" ht="12.75">
      <c r="A24" s="43"/>
      <c r="B24" s="15" t="s">
        <v>5</v>
      </c>
      <c r="C24" s="17">
        <v>0.18</v>
      </c>
      <c r="D24" s="17">
        <v>0.16</v>
      </c>
      <c r="E24" s="17">
        <v>0.43</v>
      </c>
      <c r="F24" s="17">
        <v>0.34</v>
      </c>
      <c r="G24" s="17">
        <v>0.08</v>
      </c>
      <c r="H24" s="17">
        <v>0.19</v>
      </c>
      <c r="I24" s="17">
        <v>1.23</v>
      </c>
      <c r="J24" s="17">
        <v>0.7</v>
      </c>
      <c r="K24" s="17">
        <v>0.48</v>
      </c>
      <c r="L24" s="17">
        <v>0.97</v>
      </c>
      <c r="M24" s="17">
        <v>0.32</v>
      </c>
      <c r="N24" s="17">
        <v>0.4</v>
      </c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192" ht="12.75">
      <c r="A25" s="39">
        <v>2003</v>
      </c>
      <c r="B25" s="15" t="s">
        <v>2</v>
      </c>
      <c r="C25" s="17">
        <v>0.07</v>
      </c>
      <c r="D25" s="17">
        <v>0.04</v>
      </c>
      <c r="E25" s="17">
        <v>0.15</v>
      </c>
      <c r="F25" s="17">
        <v>0.11</v>
      </c>
      <c r="G25" s="17">
        <v>0.13</v>
      </c>
      <c r="H25" s="17">
        <v>0.18</v>
      </c>
      <c r="I25" s="17">
        <v>0.59</v>
      </c>
      <c r="J25" s="17">
        <v>-0.35</v>
      </c>
      <c r="K25" s="17">
        <v>-0.46</v>
      </c>
      <c r="L25" s="17">
        <v>0.86</v>
      </c>
      <c r="M25" s="17">
        <v>0.16</v>
      </c>
      <c r="N25" s="17">
        <v>-0.4</v>
      </c>
      <c r="O25" s="18"/>
      <c r="P25" s="18"/>
      <c r="Q25" s="18"/>
      <c r="R25" s="18"/>
      <c r="S25" s="18"/>
      <c r="T25" s="18"/>
      <c r="U25" s="18"/>
      <c r="V25" s="18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1:192" ht="12.75">
      <c r="A26" s="42"/>
      <c r="B26" s="15" t="s">
        <v>3</v>
      </c>
      <c r="C26" s="17">
        <v>0.13</v>
      </c>
      <c r="D26" s="17">
        <v>0.23</v>
      </c>
      <c r="E26" s="17">
        <v>-0.18</v>
      </c>
      <c r="F26" s="17">
        <v>0.34</v>
      </c>
      <c r="G26" s="17">
        <v>-0.06</v>
      </c>
      <c r="H26" s="17">
        <v>0.17</v>
      </c>
      <c r="I26" s="17">
        <v>0.5</v>
      </c>
      <c r="J26" s="17">
        <v>0.29</v>
      </c>
      <c r="K26" s="17">
        <v>0.51</v>
      </c>
      <c r="L26" s="17">
        <v>0.54</v>
      </c>
      <c r="M26" s="17">
        <v>0.48</v>
      </c>
      <c r="N26" s="17">
        <v>0.59</v>
      </c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</row>
    <row r="27" spans="1:192" ht="12.75">
      <c r="A27" s="42"/>
      <c r="B27" s="15" t="s">
        <v>4</v>
      </c>
      <c r="C27" s="17">
        <v>0.79</v>
      </c>
      <c r="D27" s="17">
        <v>0.31</v>
      </c>
      <c r="E27" s="17">
        <v>0.2</v>
      </c>
      <c r="F27" s="17">
        <v>0.28</v>
      </c>
      <c r="G27" s="17">
        <v>-0.2</v>
      </c>
      <c r="H27" s="17">
        <v>0.17</v>
      </c>
      <c r="I27" s="17">
        <v>1.4</v>
      </c>
      <c r="J27" s="17">
        <v>0.93</v>
      </c>
      <c r="K27" s="17">
        <v>0.48</v>
      </c>
      <c r="L27" s="17">
        <v>1.1</v>
      </c>
      <c r="M27" s="17">
        <v>0.71</v>
      </c>
      <c r="N27" s="17">
        <v>0.67</v>
      </c>
      <c r="O27" s="18"/>
      <c r="P27" s="18"/>
      <c r="Q27" s="18"/>
      <c r="R27" s="18"/>
      <c r="S27" s="18"/>
      <c r="T27" s="18"/>
      <c r="U27" s="18"/>
      <c r="V27" s="18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</row>
    <row r="28" spans="1:192" ht="12.75">
      <c r="A28" s="43"/>
      <c r="B28" s="15" t="s">
        <v>5</v>
      </c>
      <c r="C28" s="17">
        <v>-0.07</v>
      </c>
      <c r="D28" s="17">
        <v>0.18</v>
      </c>
      <c r="E28" s="17">
        <v>-0.16</v>
      </c>
      <c r="F28" s="17">
        <v>0.06</v>
      </c>
      <c r="G28" s="17">
        <v>-0.14</v>
      </c>
      <c r="H28" s="17">
        <v>0.14</v>
      </c>
      <c r="I28" s="17">
        <v>-0.14</v>
      </c>
      <c r="J28" s="17">
        <v>-0.6</v>
      </c>
      <c r="K28" s="17">
        <v>0</v>
      </c>
      <c r="L28" s="17">
        <v>0.03</v>
      </c>
      <c r="M28" s="17">
        <v>-0.31</v>
      </c>
      <c r="N28" s="17">
        <v>0.06</v>
      </c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</row>
    <row r="29" spans="1:192" ht="12.75">
      <c r="A29" s="39">
        <v>2004</v>
      </c>
      <c r="B29" s="15" t="s">
        <v>2</v>
      </c>
      <c r="C29" s="17">
        <v>0.28</v>
      </c>
      <c r="D29" s="17">
        <v>0.29</v>
      </c>
      <c r="E29" s="17">
        <v>0.35</v>
      </c>
      <c r="F29" s="17">
        <v>0.36</v>
      </c>
      <c r="G29" s="17">
        <v>0.13</v>
      </c>
      <c r="H29" s="17">
        <v>0.12</v>
      </c>
      <c r="I29" s="17">
        <v>1.45</v>
      </c>
      <c r="J29" s="17">
        <v>0.95</v>
      </c>
      <c r="K29" s="17">
        <v>0.71</v>
      </c>
      <c r="L29" s="17">
        <v>1.29</v>
      </c>
      <c r="M29" s="17">
        <v>0.88</v>
      </c>
      <c r="N29" s="17">
        <v>0.8</v>
      </c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</row>
    <row r="30" spans="1:192" ht="12.75">
      <c r="A30" s="42"/>
      <c r="B30" s="15" t="s">
        <v>3</v>
      </c>
      <c r="C30" s="17">
        <v>0.32</v>
      </c>
      <c r="D30" s="17">
        <v>0.3</v>
      </c>
      <c r="E30" s="17">
        <v>0.08</v>
      </c>
      <c r="F30" s="17">
        <v>0.17</v>
      </c>
      <c r="G30" s="17">
        <v>-0.14</v>
      </c>
      <c r="H30" s="17">
        <v>0.12</v>
      </c>
      <c r="I30" s="17">
        <v>0.72</v>
      </c>
      <c r="J30" s="17">
        <v>0</v>
      </c>
      <c r="K30" s="17">
        <v>-0.01</v>
      </c>
      <c r="L30" s="17">
        <v>0.93</v>
      </c>
      <c r="M30" s="17">
        <v>0.08</v>
      </c>
      <c r="N30" s="17">
        <v>0.15</v>
      </c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</row>
    <row r="31" spans="1:192" ht="12.75">
      <c r="A31" s="42"/>
      <c r="B31" s="15" t="s">
        <v>4</v>
      </c>
      <c r="C31" s="17">
        <v>0.25</v>
      </c>
      <c r="D31" s="17">
        <v>0.11</v>
      </c>
      <c r="E31" s="17">
        <v>0.22</v>
      </c>
      <c r="F31" s="17">
        <v>0.11</v>
      </c>
      <c r="G31" s="17">
        <v>0.07</v>
      </c>
      <c r="H31" s="17">
        <v>0.12</v>
      </c>
      <c r="I31" s="17">
        <v>0.74</v>
      </c>
      <c r="J31" s="17">
        <v>0.25</v>
      </c>
      <c r="K31" s="17">
        <v>-0.08</v>
      </c>
      <c r="L31" s="17">
        <v>1.06</v>
      </c>
      <c r="M31" s="17">
        <v>0.39</v>
      </c>
      <c r="N31" s="17">
        <v>0.07</v>
      </c>
      <c r="O31" s="18"/>
      <c r="P31" s="18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</row>
    <row r="32" spans="1:192" ht="12.75">
      <c r="A32" s="43"/>
      <c r="B32" s="15" t="s">
        <v>5</v>
      </c>
      <c r="C32" s="17">
        <v>0.13</v>
      </c>
      <c r="D32" s="17">
        <v>0.11</v>
      </c>
      <c r="E32" s="17">
        <v>0.16</v>
      </c>
      <c r="F32" s="17">
        <v>0.13</v>
      </c>
      <c r="G32" s="17">
        <v>-0.2</v>
      </c>
      <c r="H32" s="17">
        <v>0.16</v>
      </c>
      <c r="I32" s="17">
        <v>0.32</v>
      </c>
      <c r="J32" s="17">
        <v>-0.08</v>
      </c>
      <c r="K32" s="17">
        <v>0.67</v>
      </c>
      <c r="L32" s="17">
        <v>0.57</v>
      </c>
      <c r="M32" s="17">
        <v>-0.04</v>
      </c>
      <c r="N32" s="17">
        <v>0.61</v>
      </c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1:192" ht="12.75">
      <c r="A33" s="39">
        <v>2005</v>
      </c>
      <c r="B33" s="15" t="s">
        <v>2</v>
      </c>
      <c r="C33" s="17">
        <v>0.4</v>
      </c>
      <c r="D33" s="17">
        <v>0.14</v>
      </c>
      <c r="E33" s="17">
        <v>-0.19</v>
      </c>
      <c r="F33" s="17">
        <v>0.3</v>
      </c>
      <c r="G33" s="17">
        <v>-0.2</v>
      </c>
      <c r="H33" s="17">
        <v>0.21</v>
      </c>
      <c r="I33" s="17">
        <v>0.57</v>
      </c>
      <c r="J33" s="17">
        <v>0.15</v>
      </c>
      <c r="K33" s="17">
        <v>0.43</v>
      </c>
      <c r="L33" s="17">
        <v>0.92</v>
      </c>
      <c r="M33" s="17">
        <v>0.26</v>
      </c>
      <c r="N33" s="17">
        <v>0.39</v>
      </c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</row>
    <row r="34" spans="1:192" ht="12.75">
      <c r="A34" s="42"/>
      <c r="B34" s="15" t="s">
        <v>3</v>
      </c>
      <c r="C34" s="17">
        <v>0.26</v>
      </c>
      <c r="D34" s="17">
        <v>0.19</v>
      </c>
      <c r="E34" s="17">
        <v>0.27</v>
      </c>
      <c r="F34" s="17">
        <v>0.29</v>
      </c>
      <c r="G34" s="17">
        <v>0</v>
      </c>
      <c r="H34" s="17">
        <v>0.22</v>
      </c>
      <c r="I34" s="17">
        <v>1.1</v>
      </c>
      <c r="J34" s="17">
        <v>0.67</v>
      </c>
      <c r="K34" s="17">
        <v>0.69</v>
      </c>
      <c r="L34" s="17">
        <v>0.9</v>
      </c>
      <c r="M34" s="17">
        <v>0.58</v>
      </c>
      <c r="N34" s="17">
        <v>0.81</v>
      </c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1:192" ht="12.75">
      <c r="A35" s="42"/>
      <c r="B35" s="15" t="s">
        <v>4</v>
      </c>
      <c r="C35" s="17">
        <v>0.39</v>
      </c>
      <c r="D35" s="17">
        <v>0.14</v>
      </c>
      <c r="E35" s="17">
        <v>0.04</v>
      </c>
      <c r="F35" s="17">
        <v>0.02</v>
      </c>
      <c r="G35" s="17">
        <v>-0.26</v>
      </c>
      <c r="H35" s="17">
        <v>0.22</v>
      </c>
      <c r="I35" s="17">
        <v>0.41</v>
      </c>
      <c r="J35" s="17">
        <v>-0.37</v>
      </c>
      <c r="K35" s="17">
        <v>0.32</v>
      </c>
      <c r="L35" s="17">
        <v>1.05</v>
      </c>
      <c r="M35" s="17">
        <v>0.19</v>
      </c>
      <c r="N35" s="17">
        <v>0.4</v>
      </c>
      <c r="O35" s="18"/>
      <c r="P35" s="18"/>
      <c r="Q35" s="18"/>
      <c r="R35" s="18"/>
      <c r="S35" s="18"/>
      <c r="T35" s="18"/>
      <c r="U35" s="18"/>
      <c r="V35" s="18"/>
      <c r="W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</row>
    <row r="36" spans="1:192" ht="12.75">
      <c r="A36" s="43"/>
      <c r="B36" s="15" t="s">
        <v>5</v>
      </c>
      <c r="C36" s="17">
        <v>0.44</v>
      </c>
      <c r="D36" s="17">
        <v>0.19</v>
      </c>
      <c r="E36" s="17">
        <v>0.29</v>
      </c>
      <c r="F36" s="17">
        <v>0.13</v>
      </c>
      <c r="G36" s="17">
        <v>-0.07</v>
      </c>
      <c r="H36" s="17">
        <v>0.22</v>
      </c>
      <c r="I36" s="17">
        <v>1.05</v>
      </c>
      <c r="J36" s="17">
        <v>0.64</v>
      </c>
      <c r="K36" s="17">
        <v>0.46</v>
      </c>
      <c r="L36" s="17">
        <v>1.14</v>
      </c>
      <c r="M36" s="17">
        <v>0.6</v>
      </c>
      <c r="N36" s="17">
        <v>0.57</v>
      </c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1:192" ht="12.75">
      <c r="A37" s="39">
        <v>2006</v>
      </c>
      <c r="B37" s="15" t="s">
        <v>2</v>
      </c>
      <c r="C37" s="17">
        <v>0.32</v>
      </c>
      <c r="D37" s="17">
        <v>0.51</v>
      </c>
      <c r="E37" s="17">
        <v>0.28</v>
      </c>
      <c r="F37" s="17">
        <v>0.4</v>
      </c>
      <c r="G37" s="17">
        <v>-0.38</v>
      </c>
      <c r="H37" s="17">
        <v>0.2</v>
      </c>
      <c r="I37" s="17">
        <v>1.27</v>
      </c>
      <c r="J37" s="17">
        <v>0.6</v>
      </c>
      <c r="K37" s="17">
        <v>0.54</v>
      </c>
      <c r="L37" s="17">
        <v>1.02</v>
      </c>
      <c r="M37" s="17">
        <v>0.35</v>
      </c>
      <c r="N37" s="17">
        <v>0.43</v>
      </c>
      <c r="O37" s="18"/>
      <c r="P37" s="18"/>
      <c r="Q37" s="18"/>
      <c r="R37" s="18"/>
      <c r="S37" s="18"/>
      <c r="T37" s="18"/>
      <c r="U37" s="18"/>
      <c r="V37" s="18"/>
      <c r="W37" s="1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</row>
    <row r="38" spans="1:192" ht="12.75">
      <c r="A38" s="42"/>
      <c r="B38" s="15" t="s">
        <v>3</v>
      </c>
      <c r="C38" s="17">
        <v>0.6</v>
      </c>
      <c r="D38" s="17">
        <v>0.23</v>
      </c>
      <c r="E38" s="17">
        <v>0.15</v>
      </c>
      <c r="F38" s="17">
        <v>0.13</v>
      </c>
      <c r="G38" s="17">
        <v>-0.14</v>
      </c>
      <c r="H38" s="17">
        <v>0.19</v>
      </c>
      <c r="I38" s="17">
        <v>1.04</v>
      </c>
      <c r="J38" s="17">
        <v>0.32</v>
      </c>
      <c r="K38" s="17">
        <v>0.51</v>
      </c>
      <c r="L38" s="17">
        <v>1.04</v>
      </c>
      <c r="M38" s="17">
        <v>0.4</v>
      </c>
      <c r="N38" s="17">
        <v>0.7</v>
      </c>
      <c r="O38" s="18"/>
      <c r="P38" s="18"/>
      <c r="Q38" s="18"/>
      <c r="R38" s="18"/>
      <c r="S38" s="18"/>
      <c r="T38" s="18"/>
      <c r="U38" s="18"/>
      <c r="V38" s="18"/>
      <c r="W38" s="1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</row>
    <row r="39" spans="1:192" ht="12.75">
      <c r="A39" s="42"/>
      <c r="B39" s="15" t="s">
        <v>4</v>
      </c>
      <c r="C39" s="17">
        <v>0.44</v>
      </c>
      <c r="D39" s="17">
        <v>0.29</v>
      </c>
      <c r="E39" s="17">
        <v>0.37</v>
      </c>
      <c r="F39" s="17">
        <v>0.1</v>
      </c>
      <c r="G39" s="17">
        <v>-0.02</v>
      </c>
      <c r="H39" s="17">
        <v>0.16</v>
      </c>
      <c r="I39" s="17">
        <v>1.21</v>
      </c>
      <c r="J39" s="17">
        <v>0.7</v>
      </c>
      <c r="K39" s="17">
        <v>0.11</v>
      </c>
      <c r="L39" s="17">
        <v>1.36</v>
      </c>
      <c r="M39" s="17">
        <v>0.83</v>
      </c>
      <c r="N39" s="17">
        <v>0.35</v>
      </c>
      <c r="O39" s="18"/>
      <c r="P39" s="18"/>
      <c r="Q39" s="18"/>
      <c r="R39" s="18"/>
      <c r="S39" s="18"/>
      <c r="T39" s="18"/>
      <c r="U39" s="18"/>
      <c r="V39" s="18"/>
      <c r="W39" s="1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</row>
    <row r="40" spans="1:192" ht="12.75">
      <c r="A40" s="43"/>
      <c r="B40" s="15" t="s">
        <v>5</v>
      </c>
      <c r="C40" s="17">
        <v>0.48</v>
      </c>
      <c r="D40" s="17">
        <v>0.34</v>
      </c>
      <c r="E40" s="17">
        <v>0.18</v>
      </c>
      <c r="F40" s="17">
        <v>0.24</v>
      </c>
      <c r="G40" s="17">
        <v>-0.4</v>
      </c>
      <c r="H40" s="17">
        <v>0.15</v>
      </c>
      <c r="I40" s="17">
        <v>0.86</v>
      </c>
      <c r="J40" s="17">
        <v>0.58</v>
      </c>
      <c r="K40" s="17">
        <v>0.59</v>
      </c>
      <c r="L40" s="17">
        <v>1.19</v>
      </c>
      <c r="M40" s="17">
        <v>0.73</v>
      </c>
      <c r="N40" s="17">
        <v>0.73</v>
      </c>
      <c r="O40" s="18"/>
      <c r="P40" s="18"/>
      <c r="Q40" s="18"/>
      <c r="R40" s="18"/>
      <c r="S40" s="18"/>
      <c r="T40" s="18"/>
      <c r="U40" s="18"/>
      <c r="V40" s="18"/>
      <c r="W40" s="1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</row>
    <row r="41" spans="1:192" ht="12.75">
      <c r="A41" s="39">
        <v>2007</v>
      </c>
      <c r="B41" s="15" t="s">
        <v>2</v>
      </c>
      <c r="C41" s="17">
        <v>0.64</v>
      </c>
      <c r="D41" s="17">
        <v>0.11</v>
      </c>
      <c r="E41" s="17">
        <v>0.01</v>
      </c>
      <c r="F41" s="17">
        <v>0.11</v>
      </c>
      <c r="G41" s="17">
        <v>-0.04</v>
      </c>
      <c r="H41" s="17">
        <v>0.16</v>
      </c>
      <c r="I41" s="17">
        <v>0.89</v>
      </c>
      <c r="J41" s="17">
        <v>0.18</v>
      </c>
      <c r="K41" s="17">
        <v>0.16</v>
      </c>
      <c r="L41" s="17">
        <v>0.79</v>
      </c>
      <c r="M41" s="17">
        <v>0.04</v>
      </c>
      <c r="N41" s="17">
        <v>0.19</v>
      </c>
      <c r="O41" s="18"/>
      <c r="P41" s="18"/>
      <c r="Q41" s="18"/>
      <c r="R41" s="18"/>
      <c r="S41" s="18"/>
      <c r="T41" s="18"/>
      <c r="U41" s="18"/>
      <c r="V41" s="18"/>
      <c r="W41" s="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</row>
    <row r="42" spans="1:192" ht="12.75">
      <c r="A42" s="40"/>
      <c r="B42" s="15" t="s">
        <v>3</v>
      </c>
      <c r="C42" s="17">
        <v>0.41</v>
      </c>
      <c r="D42" s="17">
        <v>0.29</v>
      </c>
      <c r="E42" s="17">
        <v>0.23</v>
      </c>
      <c r="F42" s="17">
        <v>0.23</v>
      </c>
      <c r="G42" s="17">
        <v>-0.37</v>
      </c>
      <c r="H42" s="17">
        <v>0.18</v>
      </c>
      <c r="I42" s="17">
        <v>0.82</v>
      </c>
      <c r="J42" s="17">
        <v>0.15</v>
      </c>
      <c r="K42" s="17">
        <v>0.44</v>
      </c>
      <c r="L42" s="17">
        <v>1.1</v>
      </c>
      <c r="M42" s="17">
        <v>0.29</v>
      </c>
      <c r="N42" s="17">
        <v>0.49</v>
      </c>
      <c r="O42" s="18"/>
      <c r="P42" s="18"/>
      <c r="Q42" s="18"/>
      <c r="R42" s="18"/>
      <c r="S42" s="18"/>
      <c r="T42" s="18"/>
      <c r="U42" s="18"/>
      <c r="V42" s="18"/>
      <c r="W42" s="1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</row>
    <row r="43" spans="1:192" ht="12.75">
      <c r="A43" s="40"/>
      <c r="B43" s="15" t="s">
        <v>4</v>
      </c>
      <c r="C43" s="17">
        <v>0.35</v>
      </c>
      <c r="D43" s="17">
        <v>0.28</v>
      </c>
      <c r="E43" s="17">
        <v>0.08</v>
      </c>
      <c r="F43" s="17">
        <v>0.18</v>
      </c>
      <c r="G43" s="17">
        <v>-0.45</v>
      </c>
      <c r="H43" s="17">
        <v>0.22</v>
      </c>
      <c r="I43" s="17">
        <v>0.48</v>
      </c>
      <c r="J43" s="17">
        <v>-0.15</v>
      </c>
      <c r="K43" s="17">
        <v>0.14</v>
      </c>
      <c r="L43" s="17">
        <v>0.84</v>
      </c>
      <c r="M43" s="17">
        <v>0.2</v>
      </c>
      <c r="N43" s="17">
        <v>0.53</v>
      </c>
      <c r="O43" s="18"/>
      <c r="P43" s="18"/>
      <c r="Q43" s="18"/>
      <c r="R43" s="18"/>
      <c r="S43" s="18"/>
      <c r="T43" s="18"/>
      <c r="U43" s="18"/>
      <c r="V43" s="18"/>
      <c r="W43" s="1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</row>
    <row r="44" spans="1:192" ht="12.75">
      <c r="A44" s="41"/>
      <c r="B44" s="15" t="s">
        <v>5</v>
      </c>
      <c r="C44" s="17">
        <v>0.56</v>
      </c>
      <c r="D44" s="17">
        <v>0.18</v>
      </c>
      <c r="E44" s="17">
        <v>0.11</v>
      </c>
      <c r="F44" s="17">
        <v>0.42</v>
      </c>
      <c r="G44" s="17">
        <v>-0.11</v>
      </c>
      <c r="H44" s="17">
        <v>0.23</v>
      </c>
      <c r="I44" s="17">
        <v>1.21</v>
      </c>
      <c r="J44" s="17">
        <v>0.18</v>
      </c>
      <c r="K44" s="17">
        <v>0.17</v>
      </c>
      <c r="L44" s="17">
        <v>1.33</v>
      </c>
      <c r="M44" s="17">
        <v>0.15</v>
      </c>
      <c r="N44" s="17">
        <v>0.07</v>
      </c>
      <c r="O44" s="18"/>
      <c r="P44" s="18"/>
      <c r="Q44" s="18"/>
      <c r="R44" s="18"/>
      <c r="S44" s="18"/>
      <c r="T44" s="18"/>
      <c r="U44" s="18"/>
      <c r="V44" s="18"/>
      <c r="W44" s="1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</row>
    <row r="45" spans="1:192" ht="12.75">
      <c r="A45" s="39">
        <v>2008</v>
      </c>
      <c r="B45" s="15" t="s">
        <v>2</v>
      </c>
      <c r="C45" s="17">
        <v>0.97</v>
      </c>
      <c r="D45" s="17">
        <v>0.22</v>
      </c>
      <c r="E45" s="17">
        <v>-0.02</v>
      </c>
      <c r="F45" s="17">
        <v>0.16</v>
      </c>
      <c r="G45" s="17">
        <v>-0.19</v>
      </c>
      <c r="H45" s="17">
        <v>0.21</v>
      </c>
      <c r="I45" s="17">
        <v>1.28</v>
      </c>
      <c r="J45" s="17">
        <v>0.47</v>
      </c>
      <c r="K45" s="17">
        <v>0.51</v>
      </c>
      <c r="L45" s="17">
        <v>1.22</v>
      </c>
      <c r="M45" s="17">
        <v>0.36</v>
      </c>
      <c r="N45" s="17">
        <v>0.49</v>
      </c>
      <c r="O45" s="18"/>
      <c r="P45" s="18"/>
      <c r="Q45" s="18"/>
      <c r="R45" s="18"/>
      <c r="S45" s="18"/>
      <c r="T45" s="18"/>
      <c r="U45" s="18"/>
      <c r="V45" s="18"/>
      <c r="W45" s="1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</row>
    <row r="46" spans="1:192" ht="12.75">
      <c r="A46" s="40"/>
      <c r="B46" s="15" t="s">
        <v>3</v>
      </c>
      <c r="C46" s="17">
        <v>0.06</v>
      </c>
      <c r="D46" s="17">
        <v>0.11</v>
      </c>
      <c r="E46" s="17">
        <v>0.29</v>
      </c>
      <c r="F46" s="17">
        <v>0.19</v>
      </c>
      <c r="G46" s="17">
        <v>-0.17</v>
      </c>
      <c r="H46" s="17">
        <v>0.2</v>
      </c>
      <c r="I46" s="17">
        <v>0.56</v>
      </c>
      <c r="J46" s="17">
        <v>-0.3</v>
      </c>
      <c r="K46" s="17">
        <v>-0.53</v>
      </c>
      <c r="L46" s="17">
        <v>1.5</v>
      </c>
      <c r="M46" s="17">
        <v>0.36</v>
      </c>
      <c r="N46" s="17">
        <v>-0.16</v>
      </c>
      <c r="O46" s="18"/>
      <c r="P46" s="18"/>
      <c r="Q46" s="18"/>
      <c r="R46" s="18"/>
      <c r="S46" s="18"/>
      <c r="T46" s="18"/>
      <c r="U46" s="18"/>
      <c r="V46" s="18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</row>
    <row r="47" spans="1:192" ht="12.75">
      <c r="A47" s="40"/>
      <c r="B47" s="15" t="s">
        <v>4</v>
      </c>
      <c r="C47" s="17">
        <v>0.17</v>
      </c>
      <c r="D47" s="17">
        <v>-0.04</v>
      </c>
      <c r="E47" s="17">
        <v>-0.28</v>
      </c>
      <c r="F47" s="17">
        <v>0.43</v>
      </c>
      <c r="G47" s="17">
        <v>-0.09</v>
      </c>
      <c r="H47" s="17">
        <v>0.19</v>
      </c>
      <c r="I47" s="17">
        <v>0.25</v>
      </c>
      <c r="J47" s="17">
        <v>-0.31</v>
      </c>
      <c r="K47" s="17">
        <v>-0.33</v>
      </c>
      <c r="L47" s="17">
        <v>0.55</v>
      </c>
      <c r="M47" s="17">
        <v>-0.35</v>
      </c>
      <c r="N47" s="17">
        <v>-0.3</v>
      </c>
      <c r="O47" s="18"/>
      <c r="P47" s="18"/>
      <c r="Q47" s="18"/>
      <c r="R47" s="18"/>
      <c r="S47" s="18"/>
      <c r="T47" s="18"/>
      <c r="U47" s="18"/>
      <c r="V47" s="18"/>
      <c r="W47" s="1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</row>
    <row r="48" spans="1:192" ht="12.75">
      <c r="A48" s="41"/>
      <c r="B48" s="15" t="s">
        <v>5</v>
      </c>
      <c r="C48" s="17">
        <v>-0.3</v>
      </c>
      <c r="D48" s="17">
        <v>-0.6</v>
      </c>
      <c r="E48" s="17">
        <v>-0.08</v>
      </c>
      <c r="F48" s="17">
        <v>0.19</v>
      </c>
      <c r="G48" s="17">
        <v>0.2</v>
      </c>
      <c r="H48" s="17">
        <v>0.2</v>
      </c>
      <c r="I48" s="17">
        <v>-0.5</v>
      </c>
      <c r="J48" s="17">
        <v>0.06</v>
      </c>
      <c r="K48" s="17">
        <v>-0.48</v>
      </c>
      <c r="L48" s="17">
        <v>-1.29</v>
      </c>
      <c r="M48" s="17">
        <v>0.13</v>
      </c>
      <c r="N48" s="17">
        <v>-0.71</v>
      </c>
      <c r="O48" s="18"/>
      <c r="P48" s="18"/>
      <c r="Q48" s="18"/>
      <c r="R48" s="18"/>
      <c r="S48" s="18"/>
      <c r="T48" s="18"/>
      <c r="U48" s="18"/>
      <c r="V48" s="18"/>
      <c r="W48" s="1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</row>
    <row r="49" spans="1:192" ht="12.75">
      <c r="A49" s="39">
        <v>2009</v>
      </c>
      <c r="B49" s="15" t="s">
        <v>2</v>
      </c>
      <c r="C49" s="17">
        <v>-0.31</v>
      </c>
      <c r="D49" s="17">
        <v>-0.86</v>
      </c>
      <c r="E49" s="17">
        <v>-0.17</v>
      </c>
      <c r="F49" s="17">
        <v>0.66</v>
      </c>
      <c r="G49" s="17">
        <v>0.16</v>
      </c>
      <c r="H49" s="17">
        <v>0.2</v>
      </c>
      <c r="I49" s="17">
        <v>-0.34</v>
      </c>
      <c r="J49" s="17">
        <v>0.56</v>
      </c>
      <c r="K49" s="17">
        <v>0.13</v>
      </c>
      <c r="L49" s="17">
        <v>-1.67</v>
      </c>
      <c r="M49" s="17">
        <v>0.19</v>
      </c>
      <c r="N49" s="17">
        <v>0.08</v>
      </c>
      <c r="O49" s="18"/>
      <c r="P49" s="18"/>
      <c r="Q49" s="18"/>
      <c r="R49" s="18"/>
      <c r="S49" s="18"/>
      <c r="T49" s="18"/>
      <c r="U49" s="18"/>
      <c r="V49" s="18"/>
      <c r="W49" s="1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</row>
    <row r="50" spans="1:192" ht="12.75">
      <c r="A50" s="40"/>
      <c r="B50" s="15" t="s">
        <v>3</v>
      </c>
      <c r="C50" s="17">
        <v>-0.14</v>
      </c>
      <c r="D50" s="17">
        <v>0.02</v>
      </c>
      <c r="E50" s="17">
        <v>-0.62</v>
      </c>
      <c r="F50" s="17">
        <v>0.51</v>
      </c>
      <c r="G50" s="17">
        <v>0.28</v>
      </c>
      <c r="H50" s="17">
        <v>0.19</v>
      </c>
      <c r="I50" s="17">
        <v>0.17</v>
      </c>
      <c r="J50" s="17">
        <v>0.19</v>
      </c>
      <c r="K50" s="17">
        <v>0.2</v>
      </c>
      <c r="L50" s="17">
        <v>0.95</v>
      </c>
      <c r="M50" s="17">
        <v>0.77</v>
      </c>
      <c r="N50" s="17">
        <v>0.3</v>
      </c>
      <c r="O50" s="18"/>
      <c r="P50" s="18"/>
      <c r="Q50" s="18"/>
      <c r="R50" s="18"/>
      <c r="S50" s="18"/>
      <c r="T50" s="18"/>
      <c r="U50" s="18"/>
      <c r="V50" s="18"/>
      <c r="W50" s="1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</row>
    <row r="51" spans="1:192" ht="12.75">
      <c r="A51" s="40"/>
      <c r="B51" s="15" t="s">
        <v>4</v>
      </c>
      <c r="C51" s="17">
        <v>-0.03</v>
      </c>
      <c r="D51" s="17">
        <v>0.08</v>
      </c>
      <c r="E51" s="17">
        <v>-0.16</v>
      </c>
      <c r="F51" s="17">
        <v>0.31</v>
      </c>
      <c r="G51" s="17">
        <v>0.06</v>
      </c>
      <c r="H51" s="17">
        <v>0.16</v>
      </c>
      <c r="I51" s="17">
        <v>0.33</v>
      </c>
      <c r="J51" s="17">
        <v>0.2</v>
      </c>
      <c r="K51" s="17">
        <v>-0.06</v>
      </c>
      <c r="L51" s="17">
        <v>0.6</v>
      </c>
      <c r="M51" s="17">
        <v>0.03</v>
      </c>
      <c r="N51" s="17">
        <v>0.05</v>
      </c>
      <c r="O51" s="18"/>
      <c r="P51" s="18"/>
      <c r="Q51" s="18"/>
      <c r="R51" s="18"/>
      <c r="S51" s="18"/>
      <c r="T51" s="18"/>
      <c r="U51" s="18"/>
      <c r="V51" s="18"/>
      <c r="W51" s="1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</row>
    <row r="52" spans="1:192" ht="12.75">
      <c r="A52" s="41"/>
      <c r="B52" s="15" t="s">
        <v>5</v>
      </c>
      <c r="C52" s="17">
        <v>0.21</v>
      </c>
      <c r="D52" s="17">
        <v>-0.01</v>
      </c>
      <c r="E52" s="17">
        <v>-0.03</v>
      </c>
      <c r="F52" s="17">
        <v>0.05</v>
      </c>
      <c r="G52" s="17">
        <v>-0.04</v>
      </c>
      <c r="H52" s="17">
        <v>0.11</v>
      </c>
      <c r="I52" s="17">
        <v>0.19</v>
      </c>
      <c r="J52" s="17">
        <v>-0.24</v>
      </c>
      <c r="K52" s="17">
        <v>0.07</v>
      </c>
      <c r="L52" s="17">
        <v>0.44</v>
      </c>
      <c r="M52" s="17">
        <v>-0.05</v>
      </c>
      <c r="N52" s="17">
        <v>0.07</v>
      </c>
      <c r="O52" s="18"/>
      <c r="P52" s="18"/>
      <c r="Q52" s="18"/>
      <c r="R52" s="18"/>
      <c r="S52" s="18"/>
      <c r="T52" s="18"/>
      <c r="U52" s="18"/>
      <c r="V52" s="18"/>
      <c r="W52" s="1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</row>
    <row r="53" spans="1:192" ht="12.75">
      <c r="A53" s="39">
        <v>2010</v>
      </c>
      <c r="B53" s="15" t="s">
        <v>2</v>
      </c>
      <c r="C53" s="17">
        <v>0.17</v>
      </c>
      <c r="D53" s="17">
        <v>0.09</v>
      </c>
      <c r="E53" s="17">
        <v>-0.3</v>
      </c>
      <c r="F53" s="17">
        <v>0.23</v>
      </c>
      <c r="G53" s="17">
        <v>-0.05</v>
      </c>
      <c r="H53" s="17">
        <v>0.08</v>
      </c>
      <c r="I53" s="17">
        <v>0.22</v>
      </c>
      <c r="J53" s="17">
        <v>-0.29</v>
      </c>
      <c r="K53" s="17">
        <v>0.21</v>
      </c>
      <c r="L53" s="17">
        <v>0.3</v>
      </c>
      <c r="M53" s="17">
        <v>-0.51</v>
      </c>
      <c r="N53" s="17">
        <v>-0.01</v>
      </c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</row>
    <row r="54" spans="1:192" ht="12.75">
      <c r="A54" s="40"/>
      <c r="B54" s="15" t="s">
        <v>3</v>
      </c>
      <c r="C54" s="17">
        <v>0.21</v>
      </c>
      <c r="D54" s="17">
        <v>0.12</v>
      </c>
      <c r="E54" s="17">
        <v>0.05</v>
      </c>
      <c r="F54" s="17">
        <v>-0.01</v>
      </c>
      <c r="G54" s="17">
        <v>-0.16</v>
      </c>
      <c r="H54" s="17">
        <v>0.06</v>
      </c>
      <c r="I54" s="17">
        <v>0.2</v>
      </c>
      <c r="J54" s="17">
        <v>-0.21</v>
      </c>
      <c r="K54" s="17">
        <v>-0.07</v>
      </c>
      <c r="L54" s="17">
        <v>0.52</v>
      </c>
      <c r="M54" s="17">
        <v>0.01</v>
      </c>
      <c r="N54" s="17">
        <v>0.1</v>
      </c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</row>
    <row r="55" spans="1:192" ht="12.75">
      <c r="A55" s="40"/>
      <c r="B55" s="15" t="s">
        <v>4</v>
      </c>
      <c r="C55" s="17">
        <v>0.2</v>
      </c>
      <c r="D55" s="17">
        <v>0.19</v>
      </c>
      <c r="E55" s="17">
        <v>0.18</v>
      </c>
      <c r="F55" s="17">
        <v>0.09</v>
      </c>
      <c r="G55" s="17">
        <v>0.07</v>
      </c>
      <c r="H55" s="17">
        <v>0.04</v>
      </c>
      <c r="I55" s="17">
        <v>0.7</v>
      </c>
      <c r="J55" s="17">
        <v>0.22</v>
      </c>
      <c r="K55" s="17">
        <v>0.16</v>
      </c>
      <c r="L55" s="17">
        <v>0.95</v>
      </c>
      <c r="M55" s="17">
        <v>0.33</v>
      </c>
      <c r="N55" s="17">
        <v>0.28</v>
      </c>
      <c r="O55" s="18"/>
      <c r="P55" s="18"/>
      <c r="Q55" s="18"/>
      <c r="R55" s="18"/>
      <c r="S55" s="18"/>
      <c r="T55" s="18"/>
      <c r="U55" s="18"/>
      <c r="V55" s="18"/>
      <c r="W55" s="1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</row>
    <row r="56" spans="1:192" ht="12.75">
      <c r="A56" s="41"/>
      <c r="B56" s="15" t="s">
        <v>5</v>
      </c>
      <c r="C56" s="17">
        <v>0.22</v>
      </c>
      <c r="D56" s="17">
        <v>0.2</v>
      </c>
      <c r="E56" s="17">
        <v>-0.02</v>
      </c>
      <c r="F56" s="17">
        <v>0.09</v>
      </c>
      <c r="G56" s="17">
        <v>-0.18</v>
      </c>
      <c r="H56" s="17">
        <v>0.03</v>
      </c>
      <c r="I56" s="17">
        <v>0.26</v>
      </c>
      <c r="J56" s="17">
        <v>-0.23</v>
      </c>
      <c r="K56" s="17">
        <v>0.39</v>
      </c>
      <c r="L56" s="17">
        <v>0.27</v>
      </c>
      <c r="M56" s="17">
        <v>-0.34</v>
      </c>
      <c r="N56" s="17">
        <v>0.39</v>
      </c>
      <c r="O56" s="18"/>
      <c r="P56" s="18"/>
      <c r="Q56" s="18"/>
      <c r="R56" s="18"/>
      <c r="S56" s="18"/>
      <c r="T56" s="18"/>
      <c r="U56" s="18"/>
      <c r="V56" s="18"/>
      <c r="W56" s="1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</row>
    <row r="57" spans="1:192" ht="12.75">
      <c r="A57" s="39">
        <v>2011</v>
      </c>
      <c r="B57" s="15" t="s">
        <v>2</v>
      </c>
      <c r="C57" s="17">
        <v>0.22</v>
      </c>
      <c r="D57" s="17">
        <v>0.29</v>
      </c>
      <c r="E57" s="17">
        <v>0.05</v>
      </c>
      <c r="F57" s="17">
        <v>0.11</v>
      </c>
      <c r="G57" s="17">
        <v>-0.21</v>
      </c>
      <c r="H57" s="17">
        <v>0.03</v>
      </c>
      <c r="I57" s="17">
        <v>0.47</v>
      </c>
      <c r="J57" s="17">
        <v>-0.29</v>
      </c>
      <c r="K57" s="17">
        <v>-0.33</v>
      </c>
      <c r="L57" s="17">
        <v>0.62</v>
      </c>
      <c r="M57" s="17">
        <v>-0.34</v>
      </c>
      <c r="N57" s="17">
        <v>-0.37</v>
      </c>
      <c r="O57" s="18"/>
      <c r="P57" s="18"/>
      <c r="Q57" s="18"/>
      <c r="R57" s="18"/>
      <c r="S57" s="18"/>
      <c r="T57" s="18"/>
      <c r="U57" s="18"/>
      <c r="V57" s="18"/>
      <c r="W57" s="1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</row>
    <row r="58" spans="1:192" ht="12.75">
      <c r="A58" s="40"/>
      <c r="B58" s="15" t="s">
        <v>3</v>
      </c>
      <c r="C58" s="17">
        <v>0.27</v>
      </c>
      <c r="D58" s="17">
        <v>0.11</v>
      </c>
      <c r="E58" s="17">
        <v>0.25</v>
      </c>
      <c r="F58" s="17">
        <v>-0.03</v>
      </c>
      <c r="G58" s="17">
        <v>-0.01</v>
      </c>
      <c r="H58" s="17">
        <v>0.04</v>
      </c>
      <c r="I58" s="17">
        <v>0.57</v>
      </c>
      <c r="J58" s="17">
        <v>-0.08</v>
      </c>
      <c r="K58" s="17">
        <v>-0.18</v>
      </c>
      <c r="L58" s="17">
        <v>0.99</v>
      </c>
      <c r="M58" s="17">
        <v>0.38</v>
      </c>
      <c r="N58" s="17">
        <v>0.09</v>
      </c>
      <c r="O58" s="18"/>
      <c r="P58" s="18"/>
      <c r="Q58" s="18"/>
      <c r="R58" s="18"/>
      <c r="S58" s="18"/>
      <c r="T58" s="18"/>
      <c r="U58" s="18"/>
      <c r="V58" s="18"/>
      <c r="W58" s="1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</row>
    <row r="59" spans="1:192" ht="12.75">
      <c r="A59" s="40"/>
      <c r="B59" s="15" t="s">
        <v>4</v>
      </c>
      <c r="C59" s="17">
        <v>-0.03</v>
      </c>
      <c r="D59" s="17">
        <v>0.02</v>
      </c>
      <c r="E59" s="17">
        <v>-0.06</v>
      </c>
      <c r="F59" s="17">
        <v>0.11</v>
      </c>
      <c r="G59" s="17">
        <v>-0.15</v>
      </c>
      <c r="H59" s="17">
        <v>0.05</v>
      </c>
      <c r="I59" s="17">
        <v>-0.14</v>
      </c>
      <c r="J59" s="17">
        <v>-0.41</v>
      </c>
      <c r="K59" s="17">
        <v>-0.07</v>
      </c>
      <c r="L59" s="17">
        <v>-0.42</v>
      </c>
      <c r="M59" s="17">
        <v>-0.44</v>
      </c>
      <c r="N59" s="17">
        <v>0.02</v>
      </c>
      <c r="O59" s="18"/>
      <c r="P59" s="18"/>
      <c r="Q59" s="18"/>
      <c r="R59" s="18"/>
      <c r="S59" s="18"/>
      <c r="T59" s="18"/>
      <c r="U59" s="18"/>
      <c r="V59" s="18"/>
      <c r="W59" s="1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</row>
    <row r="60" spans="1:192" ht="12.75">
      <c r="A60" s="41"/>
      <c r="B60" s="15" t="s">
        <v>5</v>
      </c>
      <c r="C60" s="17">
        <v>0.1</v>
      </c>
      <c r="D60" s="17">
        <v>0.1</v>
      </c>
      <c r="E60" s="17">
        <v>0.12</v>
      </c>
      <c r="F60" s="17">
        <v>0.25</v>
      </c>
      <c r="G60" s="17">
        <v>-0.08</v>
      </c>
      <c r="H60" s="17">
        <v>0.04</v>
      </c>
      <c r="I60" s="17">
        <v>0.44</v>
      </c>
      <c r="J60" s="17">
        <v>-0.05</v>
      </c>
      <c r="K60" s="17">
        <v>-0.49</v>
      </c>
      <c r="L60" s="17">
        <v>0.15</v>
      </c>
      <c r="M60" s="17">
        <v>-0.03</v>
      </c>
      <c r="N60" s="17">
        <v>-0.35</v>
      </c>
      <c r="O60" s="18"/>
      <c r="P60" s="18"/>
      <c r="Q60" s="18"/>
      <c r="R60" s="18"/>
      <c r="S60" s="18"/>
      <c r="T60" s="18"/>
      <c r="U60" s="18"/>
      <c r="V60" s="18"/>
      <c r="W60" s="1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</row>
    <row r="61" spans="1:192" ht="12.75">
      <c r="A61" s="39">
        <v>2012</v>
      </c>
      <c r="B61" s="15" t="s">
        <v>2</v>
      </c>
      <c r="C61" s="17">
        <v>0.06</v>
      </c>
      <c r="D61" s="17">
        <v>-0.15</v>
      </c>
      <c r="E61" s="17">
        <v>0.03</v>
      </c>
      <c r="F61" s="17">
        <v>0.19</v>
      </c>
      <c r="G61" s="17">
        <v>-0.25</v>
      </c>
      <c r="H61" s="17">
        <v>0.01</v>
      </c>
      <c r="I61" s="17">
        <v>-0.14</v>
      </c>
      <c r="J61" s="17">
        <v>-0.73</v>
      </c>
      <c r="K61" s="17">
        <v>-0.15</v>
      </c>
      <c r="L61" s="17">
        <v>0.14</v>
      </c>
      <c r="M61" s="17">
        <v>-0.73</v>
      </c>
      <c r="N61" s="17">
        <v>-0.26</v>
      </c>
      <c r="O61" s="18"/>
      <c r="P61" s="18"/>
      <c r="Q61" s="18"/>
      <c r="R61" s="18"/>
      <c r="S61" s="18"/>
      <c r="T61" s="18"/>
      <c r="U61" s="18"/>
      <c r="V61" s="18"/>
      <c r="W61" s="1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</row>
    <row r="62" spans="1:192" ht="12.75">
      <c r="A62" s="40"/>
      <c r="B62" s="15" t="s">
        <v>3</v>
      </c>
      <c r="C62" s="17">
        <v>-0.04</v>
      </c>
      <c r="D62" s="17">
        <v>-0.06</v>
      </c>
      <c r="E62" s="17">
        <v>-0.02</v>
      </c>
      <c r="F62" s="17">
        <v>0.07</v>
      </c>
      <c r="G62" s="17">
        <v>-0.2</v>
      </c>
      <c r="H62" s="17">
        <v>-0.01</v>
      </c>
      <c r="I62" s="17">
        <v>-0.3</v>
      </c>
      <c r="J62" s="17">
        <v>-0.66</v>
      </c>
      <c r="K62" s="17">
        <v>-0.63</v>
      </c>
      <c r="L62" s="17">
        <v>-0.08</v>
      </c>
      <c r="M62" s="17">
        <v>-0.41</v>
      </c>
      <c r="N62" s="17">
        <v>-0.44</v>
      </c>
      <c r="O62" s="18"/>
      <c r="P62" s="18"/>
      <c r="Q62" s="18"/>
      <c r="R62" s="18"/>
      <c r="S62" s="18"/>
      <c r="T62" s="18"/>
      <c r="U62" s="18"/>
      <c r="V62" s="18"/>
      <c r="W62" s="1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</row>
    <row r="63" spans="1:192" ht="12.75">
      <c r="A63" s="40"/>
      <c r="B63" s="15" t="s">
        <v>4</v>
      </c>
      <c r="C63" s="17">
        <v>0</v>
      </c>
      <c r="D63" s="17">
        <v>0.05</v>
      </c>
      <c r="E63" s="17">
        <v>-0.11</v>
      </c>
      <c r="F63" s="17">
        <v>0.17</v>
      </c>
      <c r="G63" s="17">
        <v>-0.2</v>
      </c>
      <c r="H63" s="17">
        <v>-0.01</v>
      </c>
      <c r="I63" s="17">
        <v>-0.17</v>
      </c>
      <c r="J63" s="17">
        <v>-0.44</v>
      </c>
      <c r="K63" s="17">
        <v>-0.3</v>
      </c>
      <c r="L63" s="17">
        <v>0.05</v>
      </c>
      <c r="M63" s="17">
        <v>-0.54</v>
      </c>
      <c r="N63" s="17">
        <v>-0.26</v>
      </c>
      <c r="O63" s="18"/>
      <c r="P63" s="18"/>
      <c r="Q63" s="18"/>
      <c r="R63" s="18"/>
      <c r="S63" s="18"/>
      <c r="T63" s="18"/>
      <c r="U63" s="18"/>
      <c r="V63" s="18"/>
      <c r="W63" s="1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</row>
    <row r="64" spans="1:192" ht="12.75">
      <c r="A64" s="41"/>
      <c r="B64" s="15" t="s">
        <v>5</v>
      </c>
      <c r="C64" s="17">
        <v>-0.08</v>
      </c>
      <c r="D64" s="17">
        <v>0.04</v>
      </c>
      <c r="E64" s="17">
        <v>-0.13</v>
      </c>
      <c r="F64" s="17">
        <v>0.23</v>
      </c>
      <c r="G64" s="17">
        <v>-0.12</v>
      </c>
      <c r="H64" s="17">
        <v>0.03</v>
      </c>
      <c r="I64" s="17">
        <v>-0.11</v>
      </c>
      <c r="J64" s="17">
        <v>-0.54</v>
      </c>
      <c r="K64" s="17">
        <v>-0.25</v>
      </c>
      <c r="L64" s="17">
        <v>-0.12</v>
      </c>
      <c r="M64" s="17">
        <v>-0.46</v>
      </c>
      <c r="N64" s="17">
        <v>-0.13</v>
      </c>
      <c r="O64" s="18"/>
      <c r="P64" s="18"/>
      <c r="Q64" s="18"/>
      <c r="R64" s="18"/>
      <c r="S64" s="18"/>
      <c r="T64" s="18"/>
      <c r="U64" s="18"/>
      <c r="V64" s="18"/>
      <c r="W64" s="1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</row>
    <row r="65" spans="1:192" ht="12.75">
      <c r="A65" s="39">
        <v>2013</v>
      </c>
      <c r="B65" s="15" t="s">
        <v>2</v>
      </c>
      <c r="C65" s="17">
        <v>0.11</v>
      </c>
      <c r="D65" s="17">
        <v>0.02</v>
      </c>
      <c r="E65" s="17">
        <v>0</v>
      </c>
      <c r="F65" s="17">
        <v>0.18</v>
      </c>
      <c r="G65" s="17">
        <v>-0.01</v>
      </c>
      <c r="H65" s="17">
        <v>0.08</v>
      </c>
      <c r="I65" s="17">
        <v>0.38</v>
      </c>
      <c r="J65" s="17">
        <v>0.02</v>
      </c>
      <c r="K65" s="17">
        <v>-0.44</v>
      </c>
      <c r="L65" s="17">
        <v>0.47</v>
      </c>
      <c r="M65" s="17">
        <v>0.2</v>
      </c>
      <c r="N65" s="17">
        <v>-0.4</v>
      </c>
      <c r="O65" s="18"/>
      <c r="P65" s="18"/>
      <c r="Q65" s="18"/>
      <c r="R65" s="18"/>
      <c r="S65" s="18"/>
      <c r="T65" s="18"/>
      <c r="U65" s="18"/>
      <c r="V65" s="18"/>
      <c r="W65" s="1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</row>
    <row r="66" spans="1:192" ht="12.75">
      <c r="A66" s="40"/>
      <c r="B66" s="15" t="s">
        <v>3</v>
      </c>
      <c r="C66" s="17">
        <v>0.05</v>
      </c>
      <c r="D66" s="17">
        <v>0.09</v>
      </c>
      <c r="E66" s="17">
        <v>0.03</v>
      </c>
      <c r="F66" s="17">
        <v>0.04</v>
      </c>
      <c r="G66" s="17">
        <v>-0.15</v>
      </c>
      <c r="H66" s="17">
        <v>0.11</v>
      </c>
      <c r="I66" s="17">
        <v>0.15</v>
      </c>
      <c r="J66" s="17">
        <v>0.1</v>
      </c>
      <c r="K66" s="17">
        <v>0.26</v>
      </c>
      <c r="L66" s="17">
        <v>0.14</v>
      </c>
      <c r="M66" s="17">
        <v>0.15</v>
      </c>
      <c r="N66" s="17">
        <v>0.31</v>
      </c>
      <c r="O66" s="18"/>
      <c r="P66" s="18"/>
      <c r="Q66" s="18"/>
      <c r="R66" s="18"/>
      <c r="S66" s="18"/>
      <c r="T66" s="18"/>
      <c r="U66" s="18"/>
      <c r="V66" s="18"/>
      <c r="W66" s="1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</row>
    <row r="67" spans="1:192" ht="12.75">
      <c r="A67" s="40"/>
      <c r="B67" s="15" t="s">
        <v>4</v>
      </c>
      <c r="C67" s="17">
        <v>0.2</v>
      </c>
      <c r="D67" s="17">
        <v>0.14</v>
      </c>
      <c r="E67" s="17">
        <v>-0.02</v>
      </c>
      <c r="F67" s="17">
        <v>0.05</v>
      </c>
      <c r="G67" s="17">
        <v>-0.17</v>
      </c>
      <c r="H67" s="17">
        <v>0.11</v>
      </c>
      <c r="I67" s="17">
        <v>0.26</v>
      </c>
      <c r="J67" s="17">
        <v>0</v>
      </c>
      <c r="K67" s="17">
        <v>0.1</v>
      </c>
      <c r="L67" s="17">
        <v>0.3</v>
      </c>
      <c r="M67" s="17">
        <v>0.12</v>
      </c>
      <c r="N67" s="17">
        <v>0.11</v>
      </c>
      <c r="O67" s="18"/>
      <c r="P67" s="18"/>
      <c r="Q67" s="18"/>
      <c r="R67" s="18"/>
      <c r="S67" s="18"/>
      <c r="T67" s="18"/>
      <c r="U67" s="18"/>
      <c r="V67" s="18"/>
      <c r="W67" s="1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</row>
    <row r="68" spans="1:192" ht="12.75">
      <c r="A68" s="41"/>
      <c r="B68" s="15" t="s">
        <v>5</v>
      </c>
      <c r="C68" s="17">
        <v>0.24</v>
      </c>
      <c r="D68" s="17">
        <v>0.08</v>
      </c>
      <c r="E68" s="17">
        <v>-0.08</v>
      </c>
      <c r="F68" s="17">
        <v>0.16</v>
      </c>
      <c r="G68" s="17">
        <v>0.03</v>
      </c>
      <c r="H68" s="17">
        <v>0.1</v>
      </c>
      <c r="I68" s="17">
        <v>0.46</v>
      </c>
      <c r="J68" s="17">
        <v>0.33</v>
      </c>
      <c r="K68" s="17">
        <v>0.13</v>
      </c>
      <c r="L68" s="17">
        <v>0.23</v>
      </c>
      <c r="M68" s="17">
        <v>0.14</v>
      </c>
      <c r="N68" s="17">
        <v>0.25</v>
      </c>
      <c r="O68" s="18"/>
      <c r="P68" s="18"/>
      <c r="Q68" s="18"/>
      <c r="R68" s="18"/>
      <c r="S68" s="18"/>
      <c r="T68" s="18"/>
      <c r="U68" s="18"/>
      <c r="V68" s="18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</row>
    <row r="69" spans="1:192" ht="12.75">
      <c r="A69" s="39">
        <v>2014</v>
      </c>
      <c r="B69" s="15" t="s">
        <v>2</v>
      </c>
      <c r="C69" s="17">
        <v>0.18</v>
      </c>
      <c r="D69" s="17">
        <v>0.03</v>
      </c>
      <c r="E69" s="17">
        <v>0.17</v>
      </c>
      <c r="F69" s="17">
        <v>0.03</v>
      </c>
      <c r="G69" s="17">
        <v>-0.04</v>
      </c>
      <c r="H69" s="17">
        <v>0.08</v>
      </c>
      <c r="I69" s="17">
        <v>0.43</v>
      </c>
      <c r="J69" s="17">
        <v>0.22</v>
      </c>
      <c r="K69" s="17">
        <v>0.06</v>
      </c>
      <c r="L69" s="17">
        <v>0.44</v>
      </c>
      <c r="M69" s="17">
        <v>0.3</v>
      </c>
      <c r="N69" s="17">
        <v>0.16</v>
      </c>
      <c r="O69" s="18"/>
      <c r="P69" s="18"/>
      <c r="Q69" s="18"/>
      <c r="R69" s="18"/>
      <c r="S69" s="18"/>
      <c r="T69" s="18"/>
      <c r="U69" s="18"/>
      <c r="V69" s="18"/>
      <c r="W69" s="1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</row>
    <row r="70" spans="1:192" ht="12.75">
      <c r="A70" s="40"/>
      <c r="B70" s="15" t="s">
        <v>3</v>
      </c>
      <c r="C70" s="17">
        <v>0.22</v>
      </c>
      <c r="D70" s="17">
        <v>0.03</v>
      </c>
      <c r="E70" s="17">
        <v>-0.14</v>
      </c>
      <c r="F70" s="17">
        <v>0.08</v>
      </c>
      <c r="G70" s="17">
        <v>-0.16</v>
      </c>
      <c r="H70" s="17">
        <v>0.09</v>
      </c>
      <c r="I70" s="17">
        <v>0.07</v>
      </c>
      <c r="J70" s="17">
        <v>0.09</v>
      </c>
      <c r="K70" s="17">
        <v>0.37</v>
      </c>
      <c r="L70" s="17">
        <v>-0.15</v>
      </c>
      <c r="M70" s="17">
        <v>-0.08</v>
      </c>
      <c r="N70" s="17">
        <v>0.46</v>
      </c>
      <c r="O70" s="18"/>
      <c r="P70" s="18"/>
      <c r="Q70" s="18"/>
      <c r="R70" s="18"/>
      <c r="S70" s="18"/>
      <c r="T70" s="18"/>
      <c r="U70" s="18"/>
      <c r="V70" s="18"/>
      <c r="W70" s="1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</row>
    <row r="71" spans="1:192" ht="12.75">
      <c r="A71" s="40"/>
      <c r="B71" s="15" t="s">
        <v>4</v>
      </c>
      <c r="C71" s="17">
        <v>0.32</v>
      </c>
      <c r="D71" s="17">
        <v>0.01</v>
      </c>
      <c r="E71" s="17">
        <v>0.24</v>
      </c>
      <c r="F71" s="17">
        <v>0.28</v>
      </c>
      <c r="G71" s="17">
        <v>-0.02</v>
      </c>
      <c r="H71" s="17">
        <v>0.11</v>
      </c>
      <c r="I71" s="17">
        <v>0.87</v>
      </c>
      <c r="J71" s="17">
        <v>0.8</v>
      </c>
      <c r="K71" s="17">
        <v>0.44</v>
      </c>
      <c r="L71" s="17">
        <v>1.03</v>
      </c>
      <c r="M71" s="17">
        <v>1.07</v>
      </c>
      <c r="N71" s="17">
        <v>0.45</v>
      </c>
      <c r="O71" s="18"/>
      <c r="P71" s="18"/>
      <c r="Q71" s="18"/>
      <c r="R71" s="18"/>
      <c r="S71" s="18"/>
      <c r="T71" s="18"/>
      <c r="U71" s="18"/>
      <c r="V71" s="18"/>
      <c r="W71" s="1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</row>
    <row r="72" spans="1:192" ht="12.75">
      <c r="A72" s="41"/>
      <c r="B72" s="15" t="s">
        <v>5</v>
      </c>
      <c r="C72" s="17">
        <v>0.19</v>
      </c>
      <c r="D72" s="17">
        <v>-0.08</v>
      </c>
      <c r="E72" s="17">
        <v>-0.04</v>
      </c>
      <c r="F72" s="17">
        <v>0.14</v>
      </c>
      <c r="G72" s="17">
        <v>-0.15</v>
      </c>
      <c r="H72" s="17">
        <v>0.11</v>
      </c>
      <c r="I72" s="17">
        <v>0.1</v>
      </c>
      <c r="J72" s="17">
        <v>0.11</v>
      </c>
      <c r="K72" s="17">
        <v>0.33</v>
      </c>
      <c r="L72" s="17">
        <v>0.23</v>
      </c>
      <c r="M72" s="17">
        <v>0.27</v>
      </c>
      <c r="N72" s="17">
        <v>0.45</v>
      </c>
      <c r="O72" s="18"/>
      <c r="P72" s="18"/>
      <c r="Q72" s="18"/>
      <c r="R72" s="18"/>
      <c r="S72" s="18"/>
      <c r="T72" s="18"/>
      <c r="U72" s="18"/>
      <c r="V72" s="18"/>
      <c r="W72" s="1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</row>
    <row r="73" spans="1:192" ht="12.75">
      <c r="A73" s="39">
        <v>2015</v>
      </c>
      <c r="B73" s="15" t="s">
        <v>2</v>
      </c>
      <c r="C73" s="17">
        <v>0.32</v>
      </c>
      <c r="D73" s="17">
        <v>0.25</v>
      </c>
      <c r="E73" s="17">
        <v>0.02</v>
      </c>
      <c r="F73" s="17">
        <v>0.12</v>
      </c>
      <c r="G73" s="17">
        <v>-0.18</v>
      </c>
      <c r="H73" s="17">
        <v>0.11</v>
      </c>
      <c r="I73" s="17">
        <v>0.56</v>
      </c>
      <c r="J73" s="17">
        <v>0.62</v>
      </c>
      <c r="K73" s="17">
        <v>0.38</v>
      </c>
      <c r="L73" s="17">
        <v>0.35</v>
      </c>
      <c r="M73" s="17">
        <v>0.38</v>
      </c>
      <c r="N73" s="17">
        <v>0.46</v>
      </c>
      <c r="O73" s="18"/>
      <c r="P73" s="18"/>
      <c r="Q73" s="18"/>
      <c r="R73" s="18"/>
      <c r="S73" s="18"/>
      <c r="T73" s="18"/>
      <c r="U73" s="18"/>
      <c r="V73" s="18"/>
      <c r="W73" s="1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</row>
    <row r="74" spans="1:192" ht="12.75">
      <c r="A74" s="40"/>
      <c r="B74" s="15" t="s">
        <v>3</v>
      </c>
      <c r="C74" s="17">
        <v>0.4</v>
      </c>
      <c r="D74" s="17">
        <v>0.08</v>
      </c>
      <c r="E74" s="17">
        <v>0.09</v>
      </c>
      <c r="F74" s="17">
        <v>0.01</v>
      </c>
      <c r="G74" s="17">
        <v>-0.09</v>
      </c>
      <c r="H74" s="17">
        <v>0.11</v>
      </c>
      <c r="I74" s="17">
        <v>0.55</v>
      </c>
      <c r="J74" s="17">
        <v>0.1</v>
      </c>
      <c r="K74" s="17">
        <v>0.38</v>
      </c>
      <c r="L74" s="17">
        <v>0.7</v>
      </c>
      <c r="M74" s="17">
        <v>0.16</v>
      </c>
      <c r="N74" s="17">
        <v>0.35</v>
      </c>
      <c r="O74" s="18"/>
      <c r="P74" s="18"/>
      <c r="Q74" s="18"/>
      <c r="R74" s="18"/>
      <c r="S74" s="18"/>
      <c r="T74" s="18"/>
      <c r="U74" s="18"/>
      <c r="V74" s="18"/>
      <c r="W74" s="1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</row>
    <row r="75" spans="1:192" ht="12.75">
      <c r="A75" s="40"/>
      <c r="B75" s="15" t="s">
        <v>4</v>
      </c>
      <c r="C75" s="17">
        <v>0.23</v>
      </c>
      <c r="D75" s="17">
        <v>0.15</v>
      </c>
      <c r="E75" s="17">
        <v>0.04</v>
      </c>
      <c r="F75" s="17">
        <v>0.16</v>
      </c>
      <c r="G75" s="17">
        <v>0.05</v>
      </c>
      <c r="H75" s="17">
        <v>0.11</v>
      </c>
      <c r="I75" s="17">
        <v>0.64</v>
      </c>
      <c r="J75" s="17">
        <v>0.7</v>
      </c>
      <c r="K75" s="17">
        <v>0.47</v>
      </c>
      <c r="L75" s="17">
        <v>0.66</v>
      </c>
      <c r="M75" s="17">
        <v>0.82</v>
      </c>
      <c r="N75" s="17">
        <v>0.59</v>
      </c>
      <c r="O75" s="18"/>
      <c r="P75" s="18"/>
      <c r="Q75" s="18"/>
      <c r="R75" s="18"/>
      <c r="S75" s="18"/>
      <c r="T75" s="18"/>
      <c r="U75" s="18"/>
      <c r="V75" s="18"/>
      <c r="W75" s="1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</row>
    <row r="76" spans="1:192" ht="12.75">
      <c r="A76" s="41"/>
      <c r="B76" s="15" t="s">
        <v>5</v>
      </c>
      <c r="C76" s="17">
        <v>0.33</v>
      </c>
      <c r="D76" s="17">
        <v>0.05</v>
      </c>
      <c r="E76" s="17">
        <v>-0.07</v>
      </c>
      <c r="F76" s="17">
        <v>0.18</v>
      </c>
      <c r="G76" s="17">
        <v>-0.08</v>
      </c>
      <c r="H76" s="17">
        <v>0.12</v>
      </c>
      <c r="I76" s="17">
        <v>0.38</v>
      </c>
      <c r="J76" s="17">
        <v>0.26</v>
      </c>
      <c r="K76" s="17">
        <v>-0.01</v>
      </c>
      <c r="L76" s="17">
        <v>0.4</v>
      </c>
      <c r="M76" s="17">
        <v>0.39</v>
      </c>
      <c r="N76" s="17">
        <v>0.24</v>
      </c>
      <c r="O76" s="18"/>
      <c r="P76" s="18"/>
      <c r="Q76" s="18"/>
      <c r="R76" s="18"/>
      <c r="S76" s="18"/>
      <c r="T76" s="18"/>
      <c r="U76" s="18"/>
      <c r="V76" s="18"/>
      <c r="W76" s="1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</row>
    <row r="77" spans="1:192" ht="12.75">
      <c r="A77" s="39">
        <v>2016</v>
      </c>
      <c r="B77" s="15" t="s">
        <v>2</v>
      </c>
      <c r="C77" s="17">
        <v>0.23</v>
      </c>
      <c r="D77" s="17">
        <v>0.06</v>
      </c>
      <c r="E77" s="17">
        <v>0.12</v>
      </c>
      <c r="F77" s="17">
        <v>0.11</v>
      </c>
      <c r="G77" s="17">
        <v>0.04</v>
      </c>
      <c r="H77" s="17">
        <v>0.13</v>
      </c>
      <c r="I77" s="17">
        <v>0.65</v>
      </c>
      <c r="J77" s="17">
        <v>0.77</v>
      </c>
      <c r="K77" s="17">
        <v>1.07</v>
      </c>
      <c r="L77" s="17">
        <v>0.73</v>
      </c>
      <c r="M77" s="17">
        <v>0.91</v>
      </c>
      <c r="N77" s="17">
        <v>1</v>
      </c>
      <c r="O77" s="18"/>
      <c r="P77" s="18"/>
      <c r="Q77" s="18"/>
      <c r="R77" s="18"/>
      <c r="S77" s="18"/>
      <c r="T77" s="18"/>
      <c r="U77" s="18"/>
      <c r="V77" s="18"/>
      <c r="W77" s="1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</row>
    <row r="78" spans="1:192" ht="12.75">
      <c r="A78" s="40"/>
      <c r="B78" s="15" t="s">
        <v>3</v>
      </c>
      <c r="C78" s="17">
        <v>0.35</v>
      </c>
      <c r="D78" s="17">
        <v>0.24</v>
      </c>
      <c r="E78" s="17">
        <v>0</v>
      </c>
      <c r="F78" s="17">
        <v>0.08</v>
      </c>
      <c r="G78" s="17">
        <v>-0.15</v>
      </c>
      <c r="H78" s="17">
        <v>0.13</v>
      </c>
      <c r="I78" s="17">
        <v>0.6</v>
      </c>
      <c r="J78" s="17">
        <v>0.36</v>
      </c>
      <c r="K78" s="17">
        <v>0.23</v>
      </c>
      <c r="L78" s="17">
        <v>0.76</v>
      </c>
      <c r="M78" s="17">
        <v>0.56</v>
      </c>
      <c r="N78" s="17">
        <v>0.25</v>
      </c>
      <c r="O78" s="18"/>
      <c r="P78" s="18"/>
      <c r="Q78" s="18"/>
      <c r="R78" s="18"/>
      <c r="S78" s="18"/>
      <c r="T78" s="18"/>
      <c r="U78" s="18"/>
      <c r="V78" s="18"/>
      <c r="W78" s="1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</row>
    <row r="79" spans="1:192" ht="12.75">
      <c r="A79" s="40"/>
      <c r="B79" s="15" t="s">
        <v>4</v>
      </c>
      <c r="C79" s="17">
        <v>0.31</v>
      </c>
      <c r="D79" s="17">
        <v>0</v>
      </c>
      <c r="E79" s="17">
        <v>-0.02</v>
      </c>
      <c r="F79" s="17">
        <v>0.2</v>
      </c>
      <c r="G79" s="17">
        <v>-0.05</v>
      </c>
      <c r="H79" s="17">
        <v>0.11</v>
      </c>
      <c r="I79" s="17">
        <v>0.48</v>
      </c>
      <c r="J79" s="17">
        <v>0.24</v>
      </c>
      <c r="K79" s="17">
        <v>0.31</v>
      </c>
      <c r="L79" s="17">
        <v>0.54</v>
      </c>
      <c r="M79" s="17">
        <v>0.31</v>
      </c>
      <c r="N79" s="17">
        <v>0.42</v>
      </c>
      <c r="O79" s="18"/>
      <c r="P79" s="18"/>
      <c r="Q79" s="18"/>
      <c r="R79" s="18"/>
      <c r="S79" s="18"/>
      <c r="T79" s="18"/>
      <c r="U79" s="18"/>
      <c r="V79" s="18"/>
      <c r="W79" s="1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</row>
    <row r="80" spans="1:192" ht="12.75">
      <c r="A80" s="41"/>
      <c r="B80" s="15" t="s">
        <v>5</v>
      </c>
      <c r="C80" s="17">
        <v>0.38</v>
      </c>
      <c r="D80" s="17">
        <v>0.09</v>
      </c>
      <c r="E80" s="17">
        <v>0.02</v>
      </c>
      <c r="F80" s="17">
        <v>0.15</v>
      </c>
      <c r="G80" s="17">
        <v>-0.16</v>
      </c>
      <c r="H80" s="17">
        <v>0.11</v>
      </c>
      <c r="I80" s="17">
        <v>0.51</v>
      </c>
      <c r="J80" s="17">
        <v>0.15</v>
      </c>
      <c r="K80" s="17">
        <v>0.35</v>
      </c>
      <c r="L80" s="17">
        <v>0.49</v>
      </c>
      <c r="M80" s="17">
        <v>0.28</v>
      </c>
      <c r="N80" s="17">
        <v>0.52</v>
      </c>
      <c r="O80" s="18"/>
      <c r="P80" s="18"/>
      <c r="Q80" s="18"/>
      <c r="R80" s="18"/>
      <c r="S80" s="18"/>
      <c r="T80" s="18"/>
      <c r="U80" s="18"/>
      <c r="V80" s="18"/>
      <c r="W80" s="1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</row>
    <row r="81" spans="1:192" s="30" customFormat="1" ht="12.75">
      <c r="A81" s="39">
        <v>2017</v>
      </c>
      <c r="B81" s="15" t="s">
        <v>2</v>
      </c>
      <c r="C81" s="17">
        <v>0.41</v>
      </c>
      <c r="D81" s="17">
        <v>0.24</v>
      </c>
      <c r="E81" s="17">
        <v>0.16</v>
      </c>
      <c r="F81" s="17">
        <v>0.13</v>
      </c>
      <c r="G81" s="17">
        <v>-0.25</v>
      </c>
      <c r="H81" s="17">
        <v>0.12</v>
      </c>
      <c r="I81" s="17">
        <v>0.79</v>
      </c>
      <c r="J81" s="17">
        <v>0.2</v>
      </c>
      <c r="K81" s="17">
        <v>0.39</v>
      </c>
      <c r="L81" s="17">
        <v>1.03</v>
      </c>
      <c r="M81" s="17">
        <v>0.21</v>
      </c>
      <c r="N81" s="17">
        <v>0.36</v>
      </c>
      <c r="O81" s="18"/>
      <c r="P81" s="18"/>
      <c r="Q81" s="18"/>
      <c r="R81" s="18"/>
      <c r="S81" s="18"/>
      <c r="T81" s="18"/>
      <c r="U81" s="18"/>
      <c r="V81" s="18"/>
      <c r="W81" s="1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</row>
    <row r="82" spans="1:192" s="30" customFormat="1" ht="12.75">
      <c r="A82" s="40"/>
      <c r="B82" s="15" t="s">
        <v>3</v>
      </c>
      <c r="C82" s="17">
        <v>0.36</v>
      </c>
      <c r="D82" s="17">
        <v>0.13</v>
      </c>
      <c r="E82" s="17">
        <v>0.06</v>
      </c>
      <c r="F82" s="17">
        <v>0.11</v>
      </c>
      <c r="G82" s="17">
        <v>-0.15</v>
      </c>
      <c r="H82" s="17">
        <v>0.12</v>
      </c>
      <c r="I82" s="17">
        <v>0.58</v>
      </c>
      <c r="J82" s="17">
        <v>0.45</v>
      </c>
      <c r="K82" s="17">
        <v>0.3</v>
      </c>
      <c r="L82" s="17">
        <v>0.7</v>
      </c>
      <c r="M82" s="17">
        <v>0.55</v>
      </c>
      <c r="N82" s="17">
        <v>0.54</v>
      </c>
      <c r="O82" s="18"/>
      <c r="P82" s="18"/>
      <c r="Q82" s="18"/>
      <c r="R82" s="18"/>
      <c r="S82" s="18"/>
      <c r="T82" s="18"/>
      <c r="U82" s="18"/>
      <c r="V82" s="18"/>
      <c r="W82" s="1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</row>
    <row r="83" spans="1:192" s="30" customFormat="1" ht="12.75">
      <c r="A83" s="40"/>
      <c r="B83" s="15" t="s">
        <v>4</v>
      </c>
      <c r="C83" s="17">
        <v>0.38</v>
      </c>
      <c r="D83" s="17">
        <v>0.2</v>
      </c>
      <c r="E83" s="17">
        <v>0.08</v>
      </c>
      <c r="F83" s="17">
        <v>0.16</v>
      </c>
      <c r="G83" s="17">
        <v>-0.15</v>
      </c>
      <c r="H83" s="17">
        <v>0.13</v>
      </c>
      <c r="I83" s="17">
        <v>0.73</v>
      </c>
      <c r="J83" s="17">
        <v>0.59</v>
      </c>
      <c r="K83" s="17">
        <v>0.55</v>
      </c>
      <c r="L83" s="17">
        <v>0.91</v>
      </c>
      <c r="M83" s="17">
        <v>0.68</v>
      </c>
      <c r="N83" s="17">
        <v>0.68</v>
      </c>
      <c r="O83" s="18"/>
      <c r="P83" s="18"/>
      <c r="Q83" s="18"/>
      <c r="R83" s="18"/>
      <c r="S83" s="18"/>
      <c r="T83" s="18"/>
      <c r="U83" s="18"/>
      <c r="V83" s="18"/>
      <c r="W83" s="1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</row>
    <row r="84" spans="1:192" s="30" customFormat="1" ht="12.75">
      <c r="A84" s="41"/>
      <c r="B84" s="15" t="s">
        <v>5</v>
      </c>
      <c r="C84" s="17">
        <v>0.52</v>
      </c>
      <c r="D84" s="17">
        <v>0.15</v>
      </c>
      <c r="E84" s="17">
        <v>0.16</v>
      </c>
      <c r="F84" s="17">
        <v>0.26</v>
      </c>
      <c r="G84" s="17">
        <v>-0.16</v>
      </c>
      <c r="H84" s="17">
        <v>0.12</v>
      </c>
      <c r="I84" s="17">
        <v>0.96</v>
      </c>
      <c r="J84" s="17">
        <v>0.6</v>
      </c>
      <c r="K84" s="17">
        <v>0.2</v>
      </c>
      <c r="L84" s="17">
        <v>0.86</v>
      </c>
      <c r="M84" s="17">
        <v>0.51</v>
      </c>
      <c r="N84" s="17">
        <v>0.3</v>
      </c>
      <c r="O84" s="18"/>
      <c r="P84" s="18"/>
      <c r="Q84" s="18"/>
      <c r="R84" s="18"/>
      <c r="S84" s="18"/>
      <c r="T84" s="18"/>
      <c r="U84" s="18"/>
      <c r="V84" s="18"/>
      <c r="W84" s="1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5" spans="1:203" ht="12.75">
      <c r="A85" s="39">
        <v>2018</v>
      </c>
      <c r="B85" s="15" t="s">
        <v>2</v>
      </c>
      <c r="C85" s="17">
        <v>0.49</v>
      </c>
      <c r="D85" s="17">
        <v>0.09</v>
      </c>
      <c r="E85" s="17">
        <v>0.1</v>
      </c>
      <c r="F85" s="17">
        <v>0.1</v>
      </c>
      <c r="G85" s="17">
        <v>-0.38</v>
      </c>
      <c r="H85" s="17">
        <v>0.11</v>
      </c>
      <c r="I85" s="17">
        <v>0.47</v>
      </c>
      <c r="J85" s="17">
        <v>-0.07</v>
      </c>
      <c r="K85" s="17">
        <v>0.54</v>
      </c>
      <c r="L85" s="17">
        <v>0.73</v>
      </c>
      <c r="M85" s="17">
        <v>0.17</v>
      </c>
      <c r="N85" s="17">
        <v>0.49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</row>
    <row r="86" spans="1:203" ht="12.75">
      <c r="A86" s="40"/>
      <c r="B86" s="15" t="s">
        <v>3</v>
      </c>
      <c r="C86" s="17">
        <v>0.49</v>
      </c>
      <c r="D86" s="17">
        <v>0.07</v>
      </c>
      <c r="E86" s="17">
        <v>0.08</v>
      </c>
      <c r="F86" s="17">
        <v>0.09</v>
      </c>
      <c r="G86" s="17">
        <v>0.1</v>
      </c>
      <c r="H86" s="17">
        <v>0.13</v>
      </c>
      <c r="I86" s="17">
        <v>0.91</v>
      </c>
      <c r="J86" s="17">
        <v>0.57</v>
      </c>
      <c r="K86" s="17">
        <v>0.28</v>
      </c>
      <c r="L86" s="17">
        <v>0.76</v>
      </c>
      <c r="M86" s="17">
        <v>0.64</v>
      </c>
      <c r="N86" s="17">
        <v>0.49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</row>
    <row r="87" spans="1:203" ht="12.75">
      <c r="A87" s="40"/>
      <c r="B87" s="15" t="s">
        <v>4</v>
      </c>
      <c r="C87" s="17">
        <v>0.55</v>
      </c>
      <c r="D87" s="17">
        <v>0.08</v>
      </c>
      <c r="E87" s="17">
        <v>-0.02</v>
      </c>
      <c r="F87" s="17">
        <v>0.28</v>
      </c>
      <c r="G87" s="17">
        <v>-0.35</v>
      </c>
      <c r="H87" s="17">
        <v>0.16</v>
      </c>
      <c r="I87" s="17">
        <v>0.61</v>
      </c>
      <c r="J87" s="17">
        <v>0.12</v>
      </c>
      <c r="K87" s="17">
        <v>-0.05</v>
      </c>
      <c r="L87" s="17">
        <v>0.58</v>
      </c>
      <c r="M87" s="17">
        <v>0.15</v>
      </c>
      <c r="N87" s="17">
        <v>0.12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ht="12.75">
      <c r="A88" s="41"/>
      <c r="B88" s="15" t="s">
        <v>5</v>
      </c>
      <c r="C88" s="17">
        <v>0.44</v>
      </c>
      <c r="D88" s="17">
        <v>0.18</v>
      </c>
      <c r="E88" s="17">
        <v>-0.06</v>
      </c>
      <c r="F88" s="17">
        <v>0.23</v>
      </c>
      <c r="G88" s="17">
        <v>0.2</v>
      </c>
      <c r="H88" s="17">
        <v>0.18</v>
      </c>
      <c r="I88" s="17">
        <v>1.07</v>
      </c>
      <c r="J88" s="17">
        <v>0.77</v>
      </c>
      <c r="K88" s="17">
        <v>0.21</v>
      </c>
      <c r="L88" s="17">
        <v>1.14</v>
      </c>
      <c r="M88" s="17">
        <v>0.79</v>
      </c>
      <c r="N88" s="17">
        <v>0.16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</row>
    <row r="89" spans="1:203" ht="12.75">
      <c r="A89" s="39">
        <v>2019</v>
      </c>
      <c r="B89" s="15" t="s">
        <v>2</v>
      </c>
      <c r="C89" s="17">
        <v>0.52</v>
      </c>
      <c r="D89" s="17">
        <v>0.06</v>
      </c>
      <c r="E89" s="17">
        <v>-0.13</v>
      </c>
      <c r="F89" s="17">
        <v>0.26</v>
      </c>
      <c r="G89" s="17">
        <v>-0.04</v>
      </c>
      <c r="H89" s="17">
        <v>0.17</v>
      </c>
      <c r="I89" s="17">
        <v>0.78</v>
      </c>
      <c r="J89" s="17">
        <v>0.73</v>
      </c>
      <c r="K89" s="17">
        <v>0.77</v>
      </c>
      <c r="L89" s="17">
        <v>0.94</v>
      </c>
      <c r="M89" s="17">
        <v>0.8</v>
      </c>
      <c r="N89" s="17">
        <v>0.78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ht="12.75">
      <c r="A90" s="40"/>
      <c r="B90" s="15" t="s">
        <v>3</v>
      </c>
      <c r="C90" s="17">
        <v>0.43</v>
      </c>
      <c r="D90" s="17">
        <v>0.07</v>
      </c>
      <c r="E90" s="17">
        <v>0.22</v>
      </c>
      <c r="F90" s="17">
        <v>0.37</v>
      </c>
      <c r="G90" s="17">
        <v>-0.35</v>
      </c>
      <c r="H90" s="17">
        <v>0.15</v>
      </c>
      <c r="I90" s="17">
        <v>0.84</v>
      </c>
      <c r="J90" s="17">
        <v>0.35</v>
      </c>
      <c r="K90" s="17">
        <v>0.34</v>
      </c>
      <c r="L90" s="17">
        <v>0.98</v>
      </c>
      <c r="M90" s="17">
        <v>0.57</v>
      </c>
      <c r="N90" s="17">
        <v>0.54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</row>
    <row r="91" spans="1:203" ht="12.75">
      <c r="A91" s="40"/>
      <c r="B91" s="15" t="s">
        <v>4</v>
      </c>
      <c r="C91" s="17">
        <v>0.28</v>
      </c>
      <c r="D91" s="17">
        <v>0.16</v>
      </c>
      <c r="E91" s="17">
        <v>-0.22</v>
      </c>
      <c r="F91" s="17">
        <v>0.12</v>
      </c>
      <c r="G91" s="17">
        <v>-0.02</v>
      </c>
      <c r="H91" s="17">
        <v>0.15</v>
      </c>
      <c r="I91" s="17">
        <v>0.39</v>
      </c>
      <c r="J91" s="17">
        <v>0.24</v>
      </c>
      <c r="K91" s="17">
        <v>0.3</v>
      </c>
      <c r="L91" s="17">
        <v>0.24</v>
      </c>
      <c r="M91" s="17">
        <v>0.11</v>
      </c>
      <c r="N91" s="17">
        <v>0.4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</row>
    <row r="92" spans="1:203" ht="12.75">
      <c r="A92" s="41"/>
      <c r="B92" s="15" t="s">
        <v>5</v>
      </c>
      <c r="C92" s="17">
        <v>0.24</v>
      </c>
      <c r="D92" s="17">
        <v>0.07</v>
      </c>
      <c r="E92" s="17">
        <v>-0.05</v>
      </c>
      <c r="F92" s="17">
        <v>0.27</v>
      </c>
      <c r="G92" s="17">
        <v>-0.59</v>
      </c>
      <c r="H92" s="17">
        <v>0.17</v>
      </c>
      <c r="I92" s="17">
        <v>0.01</v>
      </c>
      <c r="J92" s="17">
        <v>-0.38</v>
      </c>
      <c r="K92" s="17">
        <v>-0.4</v>
      </c>
      <c r="L92" s="17">
        <v>0.47</v>
      </c>
      <c r="M92" s="17">
        <v>-0.1</v>
      </c>
      <c r="N92" s="17">
        <v>-0.52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</row>
    <row r="93" spans="1:203" s="32" customFormat="1" ht="12.75">
      <c r="A93" s="39">
        <v>2020</v>
      </c>
      <c r="B93" s="15" t="s">
        <v>2</v>
      </c>
      <c r="C93" s="17">
        <v>-0.2</v>
      </c>
      <c r="D93" s="17">
        <v>-0.19</v>
      </c>
      <c r="E93" s="17">
        <v>0.07</v>
      </c>
      <c r="F93" s="17">
        <v>0.82</v>
      </c>
      <c r="G93" s="17">
        <v>0.46</v>
      </c>
      <c r="H93" s="17">
        <v>0.2</v>
      </c>
      <c r="I93" s="17">
        <v>1.14</v>
      </c>
      <c r="J93" s="17">
        <v>0.87</v>
      </c>
      <c r="K93" s="17">
        <v>-2.8</v>
      </c>
      <c r="L93" s="17">
        <v>1.38</v>
      </c>
      <c r="M93" s="17">
        <v>1.15</v>
      </c>
      <c r="N93" s="17">
        <v>-2.32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</row>
    <row r="94" spans="1:203" s="32" customFormat="1" ht="12.75">
      <c r="A94" s="40"/>
      <c r="B94" s="15" t="s">
        <v>3</v>
      </c>
      <c r="C94" s="17">
        <v>-3.64</v>
      </c>
      <c r="D94" s="17">
        <v>-1.15</v>
      </c>
      <c r="E94" s="17">
        <v>-1.26</v>
      </c>
      <c r="F94" s="17">
        <v>2.47</v>
      </c>
      <c r="G94" s="17">
        <v>1.32</v>
      </c>
      <c r="H94" s="17">
        <v>-0.25</v>
      </c>
      <c r="I94" s="17">
        <v>-2.48</v>
      </c>
      <c r="J94" s="17">
        <v>-2.48</v>
      </c>
      <c r="K94" s="17">
        <v>-10.18</v>
      </c>
      <c r="L94" s="17">
        <v>-2.9</v>
      </c>
      <c r="M94" s="17">
        <v>-2.45</v>
      </c>
      <c r="N94" s="17">
        <v>-9.63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</row>
    <row r="95" spans="1:203" s="32" customFormat="1" ht="12.75">
      <c r="A95" s="40"/>
      <c r="B95" s="15" t="s">
        <v>4</v>
      </c>
      <c r="C95" s="17">
        <v>2.9</v>
      </c>
      <c r="D95" s="17">
        <v>1.34</v>
      </c>
      <c r="E95" s="17">
        <v>0.62</v>
      </c>
      <c r="F95" s="17">
        <v>-1.4</v>
      </c>
      <c r="G95" s="17">
        <v>-1.17</v>
      </c>
      <c r="H95" s="17">
        <v>0.78</v>
      </c>
      <c r="I95" s="17">
        <v>3.05</v>
      </c>
      <c r="J95" s="17">
        <v>3.44</v>
      </c>
      <c r="K95" s="17">
        <v>12.06</v>
      </c>
      <c r="L95" s="17">
        <v>2.94</v>
      </c>
      <c r="M95" s="17">
        <v>2.95</v>
      </c>
      <c r="N95" s="17">
        <v>11.38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</row>
    <row r="96" spans="1:203" s="32" customFormat="1" ht="12.75">
      <c r="A96" s="41"/>
      <c r="B96" s="15" t="s">
        <v>5</v>
      </c>
      <c r="C96" s="17">
        <v>0.51</v>
      </c>
      <c r="D96" s="17">
        <v>-0.27</v>
      </c>
      <c r="E96" s="17">
        <v>-0.82</v>
      </c>
      <c r="F96" s="17">
        <v>0.11</v>
      </c>
      <c r="G96" s="17">
        <v>-0.19</v>
      </c>
      <c r="H96" s="17">
        <v>0.3</v>
      </c>
      <c r="I96" s="17">
        <v>-0.39</v>
      </c>
      <c r="J96" s="17">
        <v>-0.62</v>
      </c>
      <c r="K96" s="17">
        <v>-2.79</v>
      </c>
      <c r="L96" s="17">
        <v>-0.06</v>
      </c>
      <c r="M96" s="17">
        <v>-0.38</v>
      </c>
      <c r="N96" s="17">
        <v>-2.85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</row>
    <row r="97" spans="1:203" s="34" customFormat="1" ht="12.75">
      <c r="A97" s="39">
        <v>2021</v>
      </c>
      <c r="B97" s="15" t="s">
        <v>2</v>
      </c>
      <c r="C97" s="17">
        <v>-0.09</v>
      </c>
      <c r="D97" s="17">
        <v>0.31</v>
      </c>
      <c r="E97" s="17">
        <v>0.85</v>
      </c>
      <c r="F97" s="17">
        <v>0.38</v>
      </c>
      <c r="G97" s="17">
        <v>0.19</v>
      </c>
      <c r="H97" s="17">
        <v>0.31</v>
      </c>
      <c r="I97" s="17">
        <v>1.99</v>
      </c>
      <c r="J97" s="17">
        <v>0.68</v>
      </c>
      <c r="K97" s="17">
        <v>-1.13</v>
      </c>
      <c r="L97" s="17">
        <v>3.07</v>
      </c>
      <c r="M97" s="17">
        <v>1.76</v>
      </c>
      <c r="N97" s="17">
        <v>-0.64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</row>
    <row r="98" spans="1:203" ht="12.75">
      <c r="A98" s="40"/>
      <c r="B98" s="15" t="s">
        <v>3</v>
      </c>
      <c r="C98" s="17">
        <v>0.73</v>
      </c>
      <c r="D98" s="17">
        <v>0.31</v>
      </c>
      <c r="E98" s="17">
        <v>-0.06</v>
      </c>
      <c r="F98" s="17">
        <v>0.21</v>
      </c>
      <c r="G98" s="17">
        <v>0.06</v>
      </c>
      <c r="H98" s="17">
        <v>0.32</v>
      </c>
      <c r="I98" s="17">
        <v>1.58</v>
      </c>
      <c r="J98" s="17">
        <v>1.26</v>
      </c>
      <c r="K98" s="17">
        <v>3.55</v>
      </c>
      <c r="L98" s="17">
        <v>1.17</v>
      </c>
      <c r="M98" s="17">
        <v>0.8</v>
      </c>
      <c r="N98" s="17">
        <v>3.58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</row>
    <row r="99" spans="1:203" ht="12.75">
      <c r="A99" s="40"/>
      <c r="B99" s="15" t="s">
        <v>4</v>
      </c>
      <c r="C99" s="17">
        <v>1.54</v>
      </c>
      <c r="D99" s="17">
        <v>0.64</v>
      </c>
      <c r="E99" s="17">
        <v>0.22</v>
      </c>
      <c r="F99" s="17">
        <v>-0.67</v>
      </c>
      <c r="G99" s="17">
        <v>-1.24</v>
      </c>
      <c r="H99" s="17">
        <v>0.31</v>
      </c>
      <c r="I99" s="17">
        <v>0.76</v>
      </c>
      <c r="J99" s="17">
        <v>0.02</v>
      </c>
      <c r="K99" s="17">
        <v>3.76</v>
      </c>
      <c r="L99" s="17">
        <v>0.63</v>
      </c>
      <c r="M99" s="17">
        <v>-0.06</v>
      </c>
      <c r="N99" s="17">
        <v>3.88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</row>
    <row r="100" spans="1:203" ht="12.75">
      <c r="A100" s="41"/>
      <c r="B100" s="15" t="s">
        <v>5</v>
      </c>
      <c r="C100" s="17">
        <v>0.29</v>
      </c>
      <c r="D100" s="17">
        <v>0.14</v>
      </c>
      <c r="E100" s="17">
        <v>0.25</v>
      </c>
      <c r="F100" s="17">
        <v>0.09</v>
      </c>
      <c r="G100" s="17">
        <v>-0.21</v>
      </c>
      <c r="H100" s="17">
        <v>0.29</v>
      </c>
      <c r="I100" s="17">
        <v>0.77</v>
      </c>
      <c r="J100" s="17">
        <v>-0.69</v>
      </c>
      <c r="K100" s="17">
        <v>-0.6</v>
      </c>
      <c r="L100" s="17">
        <v>0.99</v>
      </c>
      <c r="M100" s="17">
        <v>-0.77</v>
      </c>
      <c r="N100" s="17">
        <v>-1.13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s="38" customFormat="1" ht="12.75">
      <c r="A101" s="39">
        <v>2022</v>
      </c>
      <c r="B101" s="15" t="s">
        <v>2</v>
      </c>
      <c r="C101" s="17">
        <v>0.85</v>
      </c>
      <c r="D101" s="17">
        <v>0.08</v>
      </c>
      <c r="E101" s="17">
        <v>0.34</v>
      </c>
      <c r="F101" s="17">
        <v>0.12</v>
      </c>
      <c r="G101" s="17">
        <v>0.41</v>
      </c>
      <c r="H101" s="17">
        <v>0.3</v>
      </c>
      <c r="I101" s="17">
        <v>2.08</v>
      </c>
      <c r="J101" s="17">
        <v>-0.17</v>
      </c>
      <c r="K101" s="17">
        <v>0.22</v>
      </c>
      <c r="L101" s="17">
        <v>2.63</v>
      </c>
      <c r="M101" s="17">
        <v>0.35</v>
      </c>
      <c r="N101" s="17">
        <v>0.32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</row>
    <row r="102" spans="1:203" s="38" customFormat="1" ht="12.75">
      <c r="A102" s="40"/>
      <c r="B102" s="15" t="s">
        <v>3</v>
      </c>
      <c r="C102" s="17">
        <v>0.77</v>
      </c>
      <c r="D102" s="17">
        <v>0.2</v>
      </c>
      <c r="E102" s="17">
        <v>0.47</v>
      </c>
      <c r="F102" s="17">
        <v>0.17</v>
      </c>
      <c r="G102" s="17">
        <v>-0.35</v>
      </c>
      <c r="H102" s="17">
        <v>-0.23</v>
      </c>
      <c r="I102" s="17">
        <v>0.79</v>
      </c>
      <c r="J102" s="17">
        <v>-0.91</v>
      </c>
      <c r="K102" s="17">
        <v>0.55</v>
      </c>
      <c r="L102" s="17">
        <v>0.75</v>
      </c>
      <c r="M102" s="17">
        <v>-1.25</v>
      </c>
      <c r="N102" s="17">
        <v>0.6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</row>
    <row r="103" spans="1:203" s="38" customFormat="1" ht="12.75">
      <c r="A103" s="40"/>
      <c r="B103" s="15" t="s">
        <v>4</v>
      </c>
      <c r="C103" s="17" t="s">
        <v>33</v>
      </c>
      <c r="D103" s="17" t="s">
        <v>33</v>
      </c>
      <c r="E103" s="17" t="s">
        <v>33</v>
      </c>
      <c r="F103" s="17" t="s">
        <v>33</v>
      </c>
      <c r="G103" s="17" t="s">
        <v>33</v>
      </c>
      <c r="H103" s="17" t="s">
        <v>33</v>
      </c>
      <c r="I103" s="17" t="s">
        <v>33</v>
      </c>
      <c r="J103" s="17" t="s">
        <v>33</v>
      </c>
      <c r="K103" s="17" t="s">
        <v>33</v>
      </c>
      <c r="L103" s="17" t="s">
        <v>33</v>
      </c>
      <c r="M103" s="17" t="s">
        <v>33</v>
      </c>
      <c r="N103" s="17" t="s">
        <v>33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</row>
    <row r="104" spans="1:203" s="38" customFormat="1" ht="12.75">
      <c r="A104" s="41"/>
      <c r="B104" s="15" t="s">
        <v>5</v>
      </c>
      <c r="C104" s="17" t="s">
        <v>33</v>
      </c>
      <c r="D104" s="17" t="s">
        <v>33</v>
      </c>
      <c r="E104" s="17" t="s">
        <v>33</v>
      </c>
      <c r="F104" s="17" t="s">
        <v>33</v>
      </c>
      <c r="G104" s="17" t="s">
        <v>33</v>
      </c>
      <c r="H104" s="17" t="s">
        <v>33</v>
      </c>
      <c r="I104" s="17" t="s">
        <v>33</v>
      </c>
      <c r="J104" s="17" t="s">
        <v>33</v>
      </c>
      <c r="K104" s="17" t="s">
        <v>33</v>
      </c>
      <c r="L104" s="17" t="s">
        <v>33</v>
      </c>
      <c r="M104" s="17" t="s">
        <v>33</v>
      </c>
      <c r="N104" s="17" t="s">
        <v>33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</row>
    <row r="105" spans="1:203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</row>
    <row r="106" spans="1:203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</row>
    <row r="107" spans="1:203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</row>
    <row r="108" spans="1:203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</row>
    <row r="109" spans="1:20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</row>
    <row r="110" spans="1:20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</row>
    <row r="111" spans="1:20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</row>
    <row r="112" spans="1:20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</row>
    <row r="113" spans="1:20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</row>
    <row r="114" spans="1:20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</row>
    <row r="115" spans="1:20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</row>
    <row r="116" spans="1:20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</row>
    <row r="117" spans="1:20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</row>
    <row r="118" spans="1:20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</row>
    <row r="119" spans="1:20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</row>
    <row r="120" spans="1:20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</row>
    <row r="121" spans="1:20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</row>
    <row r="122" spans="1:20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</row>
    <row r="123" spans="1:20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</row>
    <row r="124" spans="1:20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</row>
    <row r="125" spans="1:20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</row>
    <row r="126" spans="1:20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</row>
    <row r="127" spans="1:20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</row>
    <row r="128" spans="1:20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</row>
    <row r="129" spans="1:20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</row>
    <row r="130" spans="1:20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</row>
    <row r="131" spans="1:20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</row>
    <row r="132" spans="1:20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</row>
    <row r="133" spans="1:20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</row>
    <row r="134" spans="1:20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</row>
    <row r="135" spans="1:20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</row>
    <row r="136" spans="1:20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</row>
    <row r="137" spans="1:20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</row>
    <row r="138" spans="1:20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</row>
    <row r="139" spans="1:20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</row>
    <row r="140" spans="1:20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</row>
    <row r="141" spans="1:20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</row>
    <row r="142" spans="1:20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</row>
    <row r="143" spans="1:20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</row>
    <row r="144" spans="1:20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</row>
    <row r="145" spans="1:20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</row>
    <row r="146" spans="1:20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</row>
    <row r="147" spans="1:20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</row>
    <row r="148" spans="1:20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</row>
    <row r="149" spans="1:20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</row>
    <row r="150" spans="1:20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</row>
    <row r="151" spans="1:20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</row>
    <row r="152" spans="1:20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</row>
    <row r="153" spans="1:20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</row>
    <row r="154" spans="1:20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</row>
    <row r="155" spans="1:20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</row>
    <row r="156" spans="1:20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</row>
    <row r="157" spans="1:20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</row>
    <row r="158" spans="1:20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</row>
    <row r="159" spans="1:20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</row>
    <row r="160" spans="1:20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</row>
    <row r="161" spans="1:20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</row>
    <row r="162" spans="1:20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</row>
    <row r="163" spans="1:20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</row>
    <row r="164" spans="1:20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</row>
    <row r="165" spans="1:20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</row>
    <row r="166" spans="1:20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</row>
    <row r="167" spans="1:20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</row>
    <row r="168" spans="1:20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</row>
    <row r="169" spans="1:20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</row>
    <row r="170" spans="1:20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</row>
    <row r="171" spans="1:20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</row>
    <row r="172" spans="1:20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</row>
    <row r="173" spans="1:20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</row>
    <row r="174" spans="1:20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</row>
    <row r="175" spans="1:20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</row>
    <row r="176" spans="1:20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</row>
    <row r="177" spans="1:20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</row>
    <row r="178" spans="1:20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</row>
    <row r="179" spans="1:20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</row>
    <row r="180" spans="1:20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</row>
    <row r="181" spans="1:20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</row>
    <row r="182" spans="1:20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</row>
    <row r="183" spans="1:20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</row>
    <row r="184" spans="1:20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</row>
    <row r="185" spans="1:20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</row>
    <row r="186" spans="1:20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</row>
    <row r="187" spans="1:20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</row>
    <row r="188" spans="1:20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</row>
    <row r="189" spans="1:20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</row>
    <row r="190" spans="1:20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</row>
    <row r="191" spans="1:20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</row>
    <row r="192" spans="1:20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</row>
    <row r="193" spans="1:20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1:20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1:20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1:20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1:20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1:20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1:20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1:20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1:20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</row>
    <row r="202" spans="1:20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</row>
    <row r="203" spans="1:20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</row>
    <row r="204" spans="1:20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</row>
    <row r="205" spans="1:20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</row>
    <row r="206" spans="1:20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</row>
    <row r="207" spans="1:20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</row>
    <row r="208" spans="1:20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</row>
    <row r="209" spans="1:20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</row>
    <row r="210" spans="1:20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</row>
    <row r="211" spans="1:20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</row>
    <row r="212" spans="1:20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</row>
    <row r="213" spans="1:20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</row>
    <row r="214" spans="1:20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</row>
    <row r="215" spans="1:20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</row>
    <row r="216" spans="1:20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</row>
    <row r="217" spans="1:20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</row>
    <row r="218" spans="1:20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</row>
    <row r="219" spans="1:20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</row>
    <row r="220" spans="1:20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</row>
    <row r="221" spans="1:20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</row>
    <row r="222" spans="1:20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</row>
    <row r="223" spans="1:20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</row>
    <row r="224" spans="1:20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</row>
    <row r="225" spans="1:20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</row>
    <row r="226" spans="1:20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</row>
    <row r="227" spans="1:20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</row>
    <row r="228" spans="1:20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</row>
    <row r="229" spans="1:20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</row>
    <row r="230" spans="1:20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</row>
    <row r="231" spans="1:20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</row>
    <row r="232" spans="1:20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</row>
    <row r="233" spans="1:20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</row>
    <row r="234" spans="1:20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</row>
    <row r="235" spans="1:20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</row>
    <row r="236" spans="1:20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</row>
    <row r="237" spans="1:20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</row>
    <row r="238" spans="1:20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</row>
    <row r="239" spans="1:20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</row>
    <row r="240" spans="1:20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</row>
    <row r="241" spans="1:20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</row>
    <row r="242" spans="1:20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</row>
    <row r="243" spans="1:20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</row>
    <row r="244" spans="1:20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</row>
    <row r="245" spans="1:20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</row>
    <row r="246" spans="1:20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</row>
    <row r="247" spans="1:20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</row>
    <row r="248" spans="1:20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</row>
    <row r="249" spans="1:20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</row>
    <row r="250" spans="1:20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</row>
    <row r="251" spans="1:20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</row>
    <row r="252" spans="1:20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</row>
    <row r="253" spans="1:20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</row>
    <row r="254" spans="1:20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</row>
    <row r="255" spans="1:20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</row>
    <row r="256" spans="1:20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</row>
    <row r="257" spans="1:20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</row>
    <row r="258" spans="1:20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</row>
    <row r="259" spans="1:20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</row>
    <row r="260" spans="1:20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</row>
    <row r="261" spans="1:20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</row>
    <row r="262" spans="1:20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</row>
    <row r="263" spans="1:20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</row>
    <row r="264" spans="1:20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</row>
    <row r="265" spans="1:20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</row>
    <row r="266" spans="1:20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</row>
    <row r="267" spans="1:20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</row>
    <row r="268" spans="1:20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</row>
    <row r="269" spans="1:20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</row>
    <row r="270" spans="1:20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</row>
    <row r="271" spans="1:20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</row>
    <row r="272" spans="1:20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</row>
    <row r="273" spans="1:20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</row>
    <row r="274" spans="1:20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</row>
    <row r="275" spans="1:20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</row>
    <row r="276" spans="1:20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</row>
    <row r="277" spans="1:20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</row>
    <row r="278" spans="1:20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</row>
    <row r="279" spans="1:20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</row>
    <row r="280" spans="1:20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</row>
    <row r="281" spans="1:20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</row>
    <row r="282" spans="1:20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</row>
    <row r="283" spans="1:20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</row>
    <row r="284" spans="1:20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</row>
    <row r="285" spans="1:20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</row>
    <row r="286" spans="1:20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</row>
    <row r="287" spans="1:20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</row>
    <row r="288" spans="1:20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</row>
    <row r="289" spans="1:20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</row>
    <row r="290" spans="1:20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</row>
    <row r="291" spans="1:20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</row>
    <row r="292" spans="1:20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</row>
    <row r="293" spans="1:20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</row>
    <row r="294" spans="1:20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</row>
    <row r="295" spans="1:20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</row>
    <row r="296" spans="1:20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</row>
    <row r="297" spans="1:20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</row>
    <row r="298" spans="1:20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</row>
    <row r="299" spans="1:20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</row>
    <row r="300" spans="1:20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</row>
    <row r="301" spans="1:20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</row>
    <row r="302" spans="1:20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</row>
    <row r="303" spans="1:20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</row>
    <row r="304" spans="1:20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</row>
    <row r="305" spans="1:20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</row>
    <row r="306" spans="1:20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</row>
    <row r="307" spans="1:20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</row>
    <row r="308" spans="1:20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</row>
    <row r="309" spans="1:20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</row>
    <row r="310" spans="1:20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</row>
    <row r="311" spans="1:20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</row>
    <row r="312" spans="1:20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</row>
    <row r="313" spans="1:20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</row>
    <row r="314" spans="1:20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</row>
    <row r="315" spans="1:20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</row>
    <row r="316" spans="1:20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</row>
    <row r="317" spans="1:20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</row>
    <row r="318" spans="1:20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</row>
    <row r="319" spans="1:20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</row>
    <row r="320" spans="1:20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</row>
    <row r="321" spans="1:20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</row>
    <row r="322" spans="1:20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</row>
    <row r="323" spans="1:20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</row>
    <row r="324" spans="1:20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</row>
    <row r="325" spans="1:20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</row>
    <row r="326" spans="1:20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</row>
    <row r="327" spans="1:20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</row>
    <row r="328" spans="1:20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</row>
    <row r="329" spans="1:20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</row>
    <row r="330" spans="1:20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</row>
    <row r="331" spans="1:20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</row>
    <row r="332" spans="1:20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</row>
    <row r="333" spans="1:20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</row>
    <row r="334" spans="1:20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</row>
    <row r="335" spans="1:20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</row>
    <row r="336" spans="1:20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</row>
    <row r="337" spans="1:20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</row>
    <row r="338" spans="1:20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</row>
    <row r="339" spans="1:20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</row>
    <row r="340" spans="1:20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</row>
    <row r="341" spans="1:20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</row>
    <row r="342" spans="1:20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</row>
    <row r="343" spans="1:20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</row>
    <row r="344" spans="1:20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</row>
    <row r="345" spans="1:20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</row>
    <row r="346" spans="1:20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</row>
    <row r="347" spans="1:20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</row>
    <row r="348" spans="1:20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</row>
    <row r="349" spans="1:20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</row>
    <row r="350" spans="1:20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</row>
    <row r="351" spans="1:20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</row>
    <row r="352" spans="1:20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</row>
    <row r="353" spans="1:20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</row>
    <row r="354" spans="1:20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</row>
    <row r="355" spans="1:20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</row>
    <row r="356" spans="1:20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</row>
    <row r="357" spans="1:20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</row>
    <row r="358" spans="1:20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</row>
    <row r="359" spans="1:20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</row>
    <row r="360" spans="1:20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</row>
    <row r="361" spans="1:20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</row>
    <row r="362" spans="1:20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1:20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1:20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1:20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1:20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1:20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1:20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1:20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1:20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1:20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1:20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1:20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1:20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1:20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1:20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1:20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1:20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1:20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1:20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1:20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1:20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1:20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1:20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1:20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1:20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1:20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1:20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1:20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1:20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1:20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1:20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1:20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1:20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1:20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1:20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1:20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1:20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1:20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1:20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1:20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1:20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1:20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1:20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1:20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1:20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1:20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1:20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1:20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1:20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1:20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1:20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1:20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1:20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1:20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1:20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1:20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1:20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1:20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1:20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1:20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1:20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1:20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1:20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1:20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1:20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1:20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1:20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1:20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1:20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1:20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1:20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1:20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1:20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1:20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1:20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1:20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1:20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1:20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1:20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1:20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1:20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1:20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1:20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1:20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1:20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1:20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1:20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1:20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1:20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1:20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1:20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1:20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1:20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1:20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1:20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1:20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1:20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1:20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1:20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1:20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1:20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1:20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1:20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1:20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1:20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1:20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1:20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1:20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1:20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1:20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1:20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1:20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1:20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1:20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1:20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1:20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1:20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1:20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1:20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1:20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1:20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1:20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1:20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1:20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1:20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1:20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1:20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1:20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1:20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1:20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1:20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1:20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1:20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1:20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1:20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1:20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1:20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1:20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1:20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  <row r="501" spans="1:20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</row>
    <row r="502" spans="1:20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</row>
    <row r="503" spans="1:20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</row>
    <row r="504" spans="1:20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</row>
    <row r="505" spans="1:20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</row>
    <row r="506" spans="1:20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</row>
    <row r="507" spans="1:20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</row>
    <row r="508" spans="1:20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</row>
    <row r="509" spans="1:20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</row>
    <row r="510" spans="1:20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</row>
    <row r="511" spans="1:20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</row>
    <row r="512" spans="1:20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</row>
    <row r="513" spans="1:20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</row>
    <row r="514" spans="1:20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</row>
    <row r="515" spans="1:20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</row>
    <row r="516" spans="1:20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</row>
    <row r="517" spans="1:20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</row>
    <row r="518" spans="1:20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</row>
    <row r="519" spans="1:20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</row>
    <row r="520" spans="1:20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</row>
    <row r="521" spans="1:20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</row>
    <row r="522" spans="1:20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</row>
    <row r="523" spans="1:20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</row>
    <row r="524" spans="1:20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</row>
    <row r="525" spans="1:20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</row>
    <row r="526" spans="1:20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</row>
    <row r="527" spans="1:20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</row>
    <row r="528" spans="1:20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</row>
    <row r="529" spans="1:20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</row>
    <row r="530" spans="1:20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</row>
    <row r="531" spans="1:20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</row>
    <row r="532" spans="1:20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</row>
    <row r="533" spans="1:20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</row>
    <row r="534" spans="1:20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</row>
    <row r="535" spans="1:20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</row>
    <row r="536" spans="1:20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</row>
    <row r="537" spans="1:20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</row>
    <row r="538" spans="1:20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</row>
    <row r="539" spans="1:20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</row>
    <row r="540" spans="1:20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</row>
    <row r="541" spans="1:20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</row>
    <row r="542" spans="1:20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</row>
    <row r="543" spans="1:20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</row>
    <row r="544" spans="1:20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</row>
    <row r="545" spans="1:20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</row>
    <row r="546" spans="1:20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</row>
    <row r="547" spans="1:20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</row>
    <row r="548" spans="1:20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</row>
    <row r="549" spans="1:20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</row>
    <row r="550" spans="1:20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</row>
    <row r="551" spans="1:20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</row>
    <row r="552" spans="1:20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</row>
    <row r="553" spans="1:20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</row>
    <row r="554" spans="1:20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</row>
    <row r="555" spans="1:20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</row>
    <row r="556" spans="1:20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</row>
    <row r="557" spans="1:20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</row>
    <row r="558" spans="1:20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</row>
    <row r="559" spans="1:20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</row>
    <row r="560" spans="1:20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</row>
    <row r="561" spans="1:20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</row>
    <row r="562" spans="1:20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</row>
    <row r="563" spans="1:20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</row>
    <row r="564" spans="1:20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</row>
    <row r="565" spans="1:20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</row>
    <row r="566" spans="1:20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</row>
    <row r="567" spans="1:20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</row>
    <row r="568" spans="1:20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</row>
    <row r="569" spans="1:20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</row>
    <row r="570" spans="1:20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</row>
    <row r="571" spans="1:20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</row>
    <row r="572" spans="1:20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</row>
    <row r="573" spans="1:20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</row>
    <row r="574" spans="1:20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</row>
    <row r="575" spans="1:20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</row>
    <row r="576" spans="1:20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</row>
    <row r="577" spans="1:20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</row>
    <row r="578" spans="1:20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</row>
    <row r="579" spans="1:20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</row>
    <row r="580" spans="1:20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</row>
    <row r="581" spans="1:20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</row>
    <row r="582" spans="1:20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</row>
    <row r="583" spans="1:20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</row>
    <row r="584" spans="1:20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</row>
    <row r="585" spans="1:20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</row>
    <row r="586" spans="1:20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</row>
    <row r="587" spans="1:20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</row>
    <row r="588" spans="1:20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</row>
    <row r="589" spans="1:20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</row>
    <row r="590" spans="1:20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</row>
    <row r="591" spans="1:20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</row>
    <row r="592" spans="1:20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</row>
    <row r="593" spans="1:20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</row>
    <row r="594" spans="1:20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</row>
    <row r="595" spans="1:20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</row>
    <row r="596" spans="1:20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</row>
    <row r="597" spans="1:20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</row>
    <row r="598" spans="1:20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</row>
    <row r="599" spans="1:20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</sheetData>
  <mergeCells count="33">
    <mergeCell ref="A101:A104"/>
    <mergeCell ref="A29:A32"/>
    <mergeCell ref="A33:A36"/>
    <mergeCell ref="A37:A40"/>
    <mergeCell ref="A41:A44"/>
    <mergeCell ref="A85:A88"/>
    <mergeCell ref="A69:A72"/>
    <mergeCell ref="A73:A76"/>
    <mergeCell ref="A45:A48"/>
    <mergeCell ref="A49:A52"/>
    <mergeCell ref="A53:A56"/>
    <mergeCell ref="A57:A60"/>
    <mergeCell ref="A97:A100"/>
    <mergeCell ref="A61:A64"/>
    <mergeCell ref="A65:A68"/>
    <mergeCell ref="A81:A84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77:A80"/>
    <mergeCell ref="A93:A96"/>
    <mergeCell ref="A89:A92"/>
    <mergeCell ref="A9:A12"/>
    <mergeCell ref="A13:A16"/>
    <mergeCell ref="A17:A20"/>
    <mergeCell ref="A21:A24"/>
    <mergeCell ref="A25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04"/>
  <sheetViews>
    <sheetView workbookViewId="0" topLeftCell="A1">
      <pane ySplit="8" topLeftCell="A85" activePane="bottomLeft" state="frozen"/>
      <selection pane="topLeft" activeCell="O91" sqref="O91"/>
      <selection pane="bottomLeft" activeCell="C104" sqref="C104:J104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15</v>
      </c>
    </row>
    <row r="2" ht="12.75">
      <c r="A2" s="10" t="s">
        <v>40</v>
      </c>
    </row>
    <row r="3" ht="12.75">
      <c r="A3" s="9" t="s">
        <v>55</v>
      </c>
    </row>
    <row r="4" ht="12.75">
      <c r="A4" s="20"/>
    </row>
    <row r="5" ht="12" thickBot="1"/>
    <row r="6" spans="1:10" ht="12" thickBot="1">
      <c r="A6" s="9"/>
      <c r="B6" s="9"/>
      <c r="C6" s="53" t="s">
        <v>37</v>
      </c>
      <c r="D6" s="53"/>
      <c r="E6" s="53"/>
      <c r="F6" s="53"/>
      <c r="G6" s="53" t="s">
        <v>54</v>
      </c>
      <c r="H6" s="53"/>
      <c r="I6" s="53"/>
      <c r="J6" s="53"/>
    </row>
    <row r="7" spans="1:10" ht="12" thickBot="1">
      <c r="A7" s="9"/>
      <c r="B7" s="9"/>
      <c r="C7" s="53" t="s">
        <v>17</v>
      </c>
      <c r="D7" s="53"/>
      <c r="E7" s="53" t="s">
        <v>18</v>
      </c>
      <c r="F7" s="53"/>
      <c r="G7" s="53" t="s">
        <v>17</v>
      </c>
      <c r="H7" s="53"/>
      <c r="I7" s="53" t="s">
        <v>18</v>
      </c>
      <c r="J7" s="53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2">
        <v>1999</v>
      </c>
      <c r="B9" s="15" t="s">
        <v>2</v>
      </c>
      <c r="C9" s="17">
        <v>13.43</v>
      </c>
      <c r="D9" s="17">
        <v>14.08</v>
      </c>
      <c r="E9" s="17">
        <v>10.18</v>
      </c>
      <c r="F9" s="17">
        <v>10.4</v>
      </c>
      <c r="G9" s="17">
        <v>12.9</v>
      </c>
      <c r="H9" s="17">
        <v>13.65</v>
      </c>
      <c r="I9" s="17">
        <v>9.78</v>
      </c>
      <c r="J9" s="17">
        <v>9.99</v>
      </c>
    </row>
    <row r="10" spans="1:10" ht="12.75">
      <c r="A10" s="42"/>
      <c r="B10" s="15" t="s">
        <v>3</v>
      </c>
      <c r="C10" s="17">
        <v>16.07</v>
      </c>
      <c r="D10" s="17">
        <v>13.9</v>
      </c>
      <c r="E10" s="17">
        <v>10.66</v>
      </c>
      <c r="F10" s="17">
        <v>10.57</v>
      </c>
      <c r="G10" s="17">
        <v>15.57</v>
      </c>
      <c r="H10" s="17">
        <v>13.22</v>
      </c>
      <c r="I10" s="17">
        <v>10.24</v>
      </c>
      <c r="J10" s="17">
        <v>10.22</v>
      </c>
    </row>
    <row r="11" spans="1:10" ht="12.75">
      <c r="A11" s="42"/>
      <c r="B11" s="15" t="s">
        <v>4</v>
      </c>
      <c r="C11" s="17">
        <v>12.15</v>
      </c>
      <c r="D11" s="17">
        <v>13.58</v>
      </c>
      <c r="E11" s="17">
        <v>10.87</v>
      </c>
      <c r="F11" s="17">
        <v>10.68</v>
      </c>
      <c r="G11" s="17">
        <v>12.04</v>
      </c>
      <c r="H11" s="17">
        <v>13.36</v>
      </c>
      <c r="I11" s="17">
        <v>10.41</v>
      </c>
      <c r="J11" s="17">
        <v>10.27</v>
      </c>
    </row>
    <row r="12" spans="1:10" ht="12.75">
      <c r="A12" s="43"/>
      <c r="B12" s="15" t="s">
        <v>5</v>
      </c>
      <c r="C12" s="17">
        <v>12.5</v>
      </c>
      <c r="D12" s="17">
        <v>13.1</v>
      </c>
      <c r="E12" s="17">
        <v>10.58</v>
      </c>
      <c r="F12" s="17">
        <v>10.61</v>
      </c>
      <c r="G12" s="17">
        <v>11.82</v>
      </c>
      <c r="H12" s="17">
        <v>12.7</v>
      </c>
      <c r="I12" s="17">
        <v>10.31</v>
      </c>
      <c r="J12" s="17">
        <v>10.26</v>
      </c>
    </row>
    <row r="13" spans="1:10" ht="12.75">
      <c r="A13" s="39">
        <v>2000</v>
      </c>
      <c r="B13" s="15" t="s">
        <v>2</v>
      </c>
      <c r="C13" s="17">
        <v>11.84</v>
      </c>
      <c r="D13" s="17">
        <v>12.62</v>
      </c>
      <c r="E13" s="17">
        <v>10.64</v>
      </c>
      <c r="F13" s="17">
        <v>10.87</v>
      </c>
      <c r="G13" s="17">
        <v>11.75</v>
      </c>
      <c r="H13" s="17">
        <v>12.66</v>
      </c>
      <c r="I13" s="17">
        <v>10.22</v>
      </c>
      <c r="J13" s="17">
        <v>10.43</v>
      </c>
    </row>
    <row r="14" spans="1:10" ht="12.75">
      <c r="A14" s="42"/>
      <c r="B14" s="15" t="s">
        <v>3</v>
      </c>
      <c r="C14" s="17">
        <v>15.21</v>
      </c>
      <c r="D14" s="17">
        <v>12.75</v>
      </c>
      <c r="E14" s="17">
        <v>10.73</v>
      </c>
      <c r="F14" s="17">
        <v>10.66</v>
      </c>
      <c r="G14" s="17">
        <v>15.11</v>
      </c>
      <c r="H14" s="17">
        <v>12.52</v>
      </c>
      <c r="I14" s="17">
        <v>10.3</v>
      </c>
      <c r="J14" s="17">
        <v>10.3</v>
      </c>
    </row>
    <row r="15" spans="1:10" ht="12.75">
      <c r="A15" s="42"/>
      <c r="B15" s="15" t="s">
        <v>4</v>
      </c>
      <c r="C15" s="17">
        <v>11.52</v>
      </c>
      <c r="D15" s="17">
        <v>12.9</v>
      </c>
      <c r="E15" s="17">
        <v>10.83</v>
      </c>
      <c r="F15" s="17">
        <v>10.63</v>
      </c>
      <c r="G15" s="17">
        <v>11.21</v>
      </c>
      <c r="H15" s="17">
        <v>12.48</v>
      </c>
      <c r="I15" s="17">
        <v>10.43</v>
      </c>
      <c r="J15" s="17">
        <v>10.27</v>
      </c>
    </row>
    <row r="16" spans="1:10" ht="12.75">
      <c r="A16" s="43"/>
      <c r="B16" s="15" t="s">
        <v>5</v>
      </c>
      <c r="C16" s="17">
        <v>12.63</v>
      </c>
      <c r="D16" s="17">
        <v>13.11</v>
      </c>
      <c r="E16" s="17">
        <v>10.4</v>
      </c>
      <c r="F16" s="17">
        <v>10.4</v>
      </c>
      <c r="G16" s="17">
        <v>12.46</v>
      </c>
      <c r="H16" s="17">
        <v>12.97</v>
      </c>
      <c r="I16" s="17">
        <v>10.16</v>
      </c>
      <c r="J16" s="17">
        <v>10.1</v>
      </c>
    </row>
    <row r="17" spans="1:10" ht="12.75">
      <c r="A17" s="39">
        <v>2001</v>
      </c>
      <c r="B17" s="15" t="s">
        <v>2</v>
      </c>
      <c r="C17" s="17">
        <v>12.57</v>
      </c>
      <c r="D17" s="17">
        <v>13.25</v>
      </c>
      <c r="E17" s="17">
        <v>10.11</v>
      </c>
      <c r="F17" s="17">
        <v>10.35</v>
      </c>
      <c r="G17" s="17">
        <v>12.35</v>
      </c>
      <c r="H17" s="17">
        <v>13.32</v>
      </c>
      <c r="I17" s="17">
        <v>9.72</v>
      </c>
      <c r="J17" s="17">
        <v>9.92</v>
      </c>
    </row>
    <row r="18" spans="1:10" ht="12.75">
      <c r="A18" s="42"/>
      <c r="B18" s="15" t="s">
        <v>3</v>
      </c>
      <c r="C18" s="17">
        <v>16.1</v>
      </c>
      <c r="D18" s="17">
        <v>13.16</v>
      </c>
      <c r="E18" s="17">
        <v>10.27</v>
      </c>
      <c r="F18" s="17">
        <v>10.26</v>
      </c>
      <c r="G18" s="17">
        <v>15.79</v>
      </c>
      <c r="H18" s="17">
        <v>12.99</v>
      </c>
      <c r="I18" s="17">
        <v>9.86</v>
      </c>
      <c r="J18" s="17">
        <v>9.9</v>
      </c>
    </row>
    <row r="19" spans="1:10" ht="12.75">
      <c r="A19" s="42"/>
      <c r="B19" s="15" t="s">
        <v>4</v>
      </c>
      <c r="C19" s="17">
        <v>12.11</v>
      </c>
      <c r="D19" s="17">
        <v>13.85</v>
      </c>
      <c r="E19" s="17">
        <v>10.3</v>
      </c>
      <c r="F19" s="17">
        <v>10.08</v>
      </c>
      <c r="G19" s="17">
        <v>12.14</v>
      </c>
      <c r="H19" s="17">
        <v>13.56</v>
      </c>
      <c r="I19" s="17">
        <v>9.89</v>
      </c>
      <c r="J19" s="17">
        <v>9.73</v>
      </c>
    </row>
    <row r="20" spans="1:10" ht="12.75">
      <c r="A20" s="43"/>
      <c r="B20" s="15" t="s">
        <v>5</v>
      </c>
      <c r="C20" s="17">
        <v>13.17</v>
      </c>
      <c r="D20" s="17">
        <v>13.84</v>
      </c>
      <c r="E20" s="17">
        <v>10.13</v>
      </c>
      <c r="F20" s="17">
        <v>10.11</v>
      </c>
      <c r="G20" s="17">
        <v>12.89</v>
      </c>
      <c r="H20" s="17">
        <v>13.5</v>
      </c>
      <c r="I20" s="17">
        <v>9.89</v>
      </c>
      <c r="J20" s="17">
        <v>9.8</v>
      </c>
    </row>
    <row r="21" spans="1:10" ht="12.75">
      <c r="A21" s="39">
        <v>2002</v>
      </c>
      <c r="B21" s="15" t="s">
        <v>2</v>
      </c>
      <c r="C21" s="17">
        <v>13.03</v>
      </c>
      <c r="D21" s="17">
        <v>13.72</v>
      </c>
      <c r="E21" s="17">
        <v>10.05</v>
      </c>
      <c r="F21" s="17">
        <v>10.27</v>
      </c>
      <c r="G21" s="17">
        <v>12.03</v>
      </c>
      <c r="H21" s="17">
        <v>13.09</v>
      </c>
      <c r="I21" s="17">
        <v>9.67</v>
      </c>
      <c r="J21" s="17">
        <v>9.85</v>
      </c>
    </row>
    <row r="22" spans="1:10" ht="12.75">
      <c r="A22" s="42"/>
      <c r="B22" s="15" t="s">
        <v>3</v>
      </c>
      <c r="C22" s="17">
        <v>17.16</v>
      </c>
      <c r="D22" s="17">
        <v>14.1</v>
      </c>
      <c r="E22" s="17">
        <v>10.12</v>
      </c>
      <c r="F22" s="17">
        <v>10.13</v>
      </c>
      <c r="G22" s="17">
        <v>16.35</v>
      </c>
      <c r="H22" s="17">
        <v>13.34</v>
      </c>
      <c r="I22" s="17">
        <v>9.75</v>
      </c>
      <c r="J22" s="17">
        <v>9.81</v>
      </c>
    </row>
    <row r="23" spans="1:10" ht="12.75">
      <c r="A23" s="42"/>
      <c r="B23" s="15" t="s">
        <v>4</v>
      </c>
      <c r="C23" s="17">
        <v>11.57</v>
      </c>
      <c r="D23" s="17">
        <v>13.57</v>
      </c>
      <c r="E23" s="17">
        <v>10.51</v>
      </c>
      <c r="F23" s="17">
        <v>10.27</v>
      </c>
      <c r="G23" s="17">
        <v>11.21</v>
      </c>
      <c r="H23" s="17">
        <v>12.79</v>
      </c>
      <c r="I23" s="17">
        <v>10.09</v>
      </c>
      <c r="J23" s="17">
        <v>9.94</v>
      </c>
    </row>
    <row r="24" spans="1:10" ht="12.75">
      <c r="A24" s="43"/>
      <c r="B24" s="15" t="s">
        <v>5</v>
      </c>
      <c r="C24" s="17">
        <v>13.38</v>
      </c>
      <c r="D24" s="17">
        <v>13.75</v>
      </c>
      <c r="E24" s="17">
        <v>10.2</v>
      </c>
      <c r="F24" s="17">
        <v>10.2</v>
      </c>
      <c r="G24" s="17">
        <v>12.32</v>
      </c>
      <c r="H24" s="17">
        <v>12.68</v>
      </c>
      <c r="I24" s="17">
        <v>9.99</v>
      </c>
      <c r="J24" s="17">
        <v>9.91</v>
      </c>
    </row>
    <row r="25" spans="1:10" ht="12.75">
      <c r="A25" s="39">
        <v>2003</v>
      </c>
      <c r="B25" s="15" t="s">
        <v>2</v>
      </c>
      <c r="C25" s="17">
        <v>13.12</v>
      </c>
      <c r="D25" s="17">
        <v>13.9</v>
      </c>
      <c r="E25" s="17">
        <v>10.06</v>
      </c>
      <c r="F25" s="17">
        <v>10.29</v>
      </c>
      <c r="G25" s="17">
        <v>12.03</v>
      </c>
      <c r="H25" s="17">
        <v>13.27</v>
      </c>
      <c r="I25" s="17">
        <v>9.74</v>
      </c>
      <c r="J25" s="17">
        <v>9.92</v>
      </c>
    </row>
    <row r="26" spans="1:10" ht="12.75">
      <c r="A26" s="42"/>
      <c r="B26" s="15" t="s">
        <v>3</v>
      </c>
      <c r="C26" s="17">
        <v>16.67</v>
      </c>
      <c r="D26" s="17">
        <v>13.67</v>
      </c>
      <c r="E26" s="17">
        <v>10.23</v>
      </c>
      <c r="F26" s="17">
        <v>10.23</v>
      </c>
      <c r="G26" s="17">
        <v>16.31</v>
      </c>
      <c r="H26" s="17">
        <v>13.18</v>
      </c>
      <c r="I26" s="17">
        <v>9.85</v>
      </c>
      <c r="J26" s="17">
        <v>9.93</v>
      </c>
    </row>
    <row r="27" spans="1:10" ht="12.75">
      <c r="A27" s="42"/>
      <c r="B27" s="15" t="s">
        <v>4</v>
      </c>
      <c r="C27" s="17">
        <v>12.13</v>
      </c>
      <c r="D27" s="17">
        <v>14.13</v>
      </c>
      <c r="E27" s="17">
        <v>10.55</v>
      </c>
      <c r="F27" s="17">
        <v>10.31</v>
      </c>
      <c r="G27" s="17">
        <v>11.47</v>
      </c>
      <c r="H27" s="17">
        <v>13.22</v>
      </c>
      <c r="I27" s="17">
        <v>10.22</v>
      </c>
      <c r="J27" s="17">
        <v>10.05</v>
      </c>
    </row>
    <row r="28" spans="1:10" ht="12.75">
      <c r="A28" s="43"/>
      <c r="B28" s="15" t="s">
        <v>5</v>
      </c>
      <c r="C28" s="17">
        <v>13.18</v>
      </c>
      <c r="D28" s="17">
        <v>13.55</v>
      </c>
      <c r="E28" s="17">
        <v>10.5</v>
      </c>
      <c r="F28" s="17">
        <v>10.49</v>
      </c>
      <c r="G28" s="17">
        <v>12.51</v>
      </c>
      <c r="H28" s="17">
        <v>12.87</v>
      </c>
      <c r="I28" s="17">
        <v>10.29</v>
      </c>
      <c r="J28" s="17">
        <v>10.19</v>
      </c>
    </row>
    <row r="29" spans="1:10" ht="12.75">
      <c r="A29" s="39">
        <v>2004</v>
      </c>
      <c r="B29" s="15" t="s">
        <v>2</v>
      </c>
      <c r="C29" s="17">
        <v>12.73</v>
      </c>
      <c r="D29" s="17">
        <v>13.72</v>
      </c>
      <c r="E29" s="17">
        <v>10.23</v>
      </c>
      <c r="F29" s="17">
        <v>10.45</v>
      </c>
      <c r="G29" s="17">
        <v>11.46</v>
      </c>
      <c r="H29" s="17">
        <v>12.89</v>
      </c>
      <c r="I29" s="17">
        <v>9.95</v>
      </c>
      <c r="J29" s="17">
        <v>10.12</v>
      </c>
    </row>
    <row r="30" spans="1:10" ht="12.75">
      <c r="A30" s="42"/>
      <c r="B30" s="15" t="s">
        <v>3</v>
      </c>
      <c r="C30" s="17">
        <v>16.72</v>
      </c>
      <c r="D30" s="17">
        <v>13.77</v>
      </c>
      <c r="E30" s="17">
        <v>10.48</v>
      </c>
      <c r="F30" s="17">
        <v>10.48</v>
      </c>
      <c r="G30" s="17">
        <v>16.03</v>
      </c>
      <c r="H30" s="17">
        <v>12.83</v>
      </c>
      <c r="I30" s="17">
        <v>10.12</v>
      </c>
      <c r="J30" s="17">
        <v>10.21</v>
      </c>
    </row>
    <row r="31" spans="1:10" ht="12.75">
      <c r="A31" s="42"/>
      <c r="B31" s="15" t="s">
        <v>4</v>
      </c>
      <c r="C31" s="17">
        <v>12.04</v>
      </c>
      <c r="D31" s="17">
        <v>14.1</v>
      </c>
      <c r="E31" s="17">
        <v>10.76</v>
      </c>
      <c r="F31" s="17">
        <v>10.52</v>
      </c>
      <c r="G31" s="17">
        <v>11.35</v>
      </c>
      <c r="H31" s="17">
        <v>13.13</v>
      </c>
      <c r="I31" s="17">
        <v>10.41</v>
      </c>
      <c r="J31" s="17">
        <v>10.26</v>
      </c>
    </row>
    <row r="32" spans="1:10" ht="12.75">
      <c r="A32" s="43"/>
      <c r="B32" s="15" t="s">
        <v>5</v>
      </c>
      <c r="C32" s="17">
        <v>13.12</v>
      </c>
      <c r="D32" s="17">
        <v>13.36</v>
      </c>
      <c r="E32" s="17">
        <v>10.68</v>
      </c>
      <c r="F32" s="17">
        <v>10.68</v>
      </c>
      <c r="G32" s="17">
        <v>11.98</v>
      </c>
      <c r="H32" s="17">
        <v>12.47</v>
      </c>
      <c r="I32" s="17">
        <v>10.5</v>
      </c>
      <c r="J32" s="17">
        <v>10.39</v>
      </c>
    </row>
    <row r="33" spans="1:10" ht="12.75">
      <c r="A33" s="39">
        <v>2005</v>
      </c>
      <c r="B33" s="15" t="s">
        <v>2</v>
      </c>
      <c r="C33" s="17">
        <v>11.93</v>
      </c>
      <c r="D33" s="17">
        <v>13.11</v>
      </c>
      <c r="E33" s="17">
        <v>10.37</v>
      </c>
      <c r="F33" s="17">
        <v>10.59</v>
      </c>
      <c r="G33" s="17">
        <v>10.84</v>
      </c>
      <c r="H33" s="17">
        <v>12.37</v>
      </c>
      <c r="I33" s="17">
        <v>10.03</v>
      </c>
      <c r="J33" s="17">
        <v>10.2</v>
      </c>
    </row>
    <row r="34" spans="1:10" ht="12.75">
      <c r="A34" s="42"/>
      <c r="B34" s="15" t="s">
        <v>3</v>
      </c>
      <c r="C34" s="17">
        <v>16</v>
      </c>
      <c r="D34" s="17">
        <v>13.03</v>
      </c>
      <c r="E34" s="17">
        <v>10.93</v>
      </c>
      <c r="F34" s="17">
        <v>10.94</v>
      </c>
      <c r="G34" s="17">
        <v>15.3</v>
      </c>
      <c r="H34" s="17">
        <v>12.11</v>
      </c>
      <c r="I34" s="17">
        <v>10.56</v>
      </c>
      <c r="J34" s="17">
        <v>10.66</v>
      </c>
    </row>
    <row r="35" spans="1:10" ht="12.75">
      <c r="A35" s="42"/>
      <c r="B35" s="15" t="s">
        <v>4</v>
      </c>
      <c r="C35" s="17">
        <v>10.15</v>
      </c>
      <c r="D35" s="17">
        <v>12.4</v>
      </c>
      <c r="E35" s="17">
        <v>11.24</v>
      </c>
      <c r="F35" s="17">
        <v>10.97</v>
      </c>
      <c r="G35" s="17">
        <v>10.07</v>
      </c>
      <c r="H35" s="17">
        <v>11.94</v>
      </c>
      <c r="I35" s="17">
        <v>10.81</v>
      </c>
      <c r="J35" s="17">
        <v>10.65</v>
      </c>
    </row>
    <row r="36" spans="1:10" ht="12.75">
      <c r="A36" s="43"/>
      <c r="B36" s="15" t="s">
        <v>5</v>
      </c>
      <c r="C36" s="17">
        <v>12.68</v>
      </c>
      <c r="D36" s="17">
        <v>12.63</v>
      </c>
      <c r="E36" s="17">
        <v>11.1</v>
      </c>
      <c r="F36" s="17">
        <v>11.1</v>
      </c>
      <c r="G36" s="17">
        <v>11.88</v>
      </c>
      <c r="H36" s="17">
        <v>12</v>
      </c>
      <c r="I36" s="17">
        <v>10.86</v>
      </c>
      <c r="J36" s="17">
        <v>10.75</v>
      </c>
    </row>
    <row r="37" spans="1:10" ht="12.75">
      <c r="A37" s="39">
        <v>2006</v>
      </c>
      <c r="B37" s="15" t="s">
        <v>2</v>
      </c>
      <c r="C37" s="17">
        <v>11.32</v>
      </c>
      <c r="D37" s="17">
        <v>12.64</v>
      </c>
      <c r="E37" s="17">
        <v>11.04</v>
      </c>
      <c r="F37" s="17">
        <v>11.28</v>
      </c>
      <c r="G37" s="17">
        <v>10.08</v>
      </c>
      <c r="H37" s="17">
        <v>11.93</v>
      </c>
      <c r="I37" s="17">
        <v>10.7</v>
      </c>
      <c r="J37" s="17">
        <v>10.87</v>
      </c>
    </row>
    <row r="38" spans="1:10" ht="12.75">
      <c r="A38" s="42"/>
      <c r="B38" s="15" t="s">
        <v>3</v>
      </c>
      <c r="C38" s="17">
        <v>15.81</v>
      </c>
      <c r="D38" s="17">
        <v>12.41</v>
      </c>
      <c r="E38" s="17">
        <v>11.23</v>
      </c>
      <c r="F38" s="17">
        <v>11.27</v>
      </c>
      <c r="G38" s="17">
        <v>15.24</v>
      </c>
      <c r="H38" s="17">
        <v>11.61</v>
      </c>
      <c r="I38" s="17">
        <v>10.85</v>
      </c>
      <c r="J38" s="17">
        <v>10.97</v>
      </c>
    </row>
    <row r="39" spans="1:10" ht="12.75">
      <c r="A39" s="42"/>
      <c r="B39" s="15" t="s">
        <v>4</v>
      </c>
      <c r="C39" s="17">
        <v>10.55</v>
      </c>
      <c r="D39" s="17">
        <v>13</v>
      </c>
      <c r="E39" s="17">
        <v>11.62</v>
      </c>
      <c r="F39" s="17">
        <v>11.31</v>
      </c>
      <c r="G39" s="17">
        <v>10.03</v>
      </c>
      <c r="H39" s="17">
        <v>12.09</v>
      </c>
      <c r="I39" s="17">
        <v>11.24</v>
      </c>
      <c r="J39" s="17">
        <v>11.05</v>
      </c>
    </row>
    <row r="40" spans="1:10" ht="12.75">
      <c r="A40" s="43"/>
      <c r="B40" s="15" t="s">
        <v>5</v>
      </c>
      <c r="C40" s="17">
        <v>13.07</v>
      </c>
      <c r="D40" s="17">
        <v>12.91</v>
      </c>
      <c r="E40" s="17">
        <v>11.63</v>
      </c>
      <c r="F40" s="17">
        <v>11.62</v>
      </c>
      <c r="G40" s="17">
        <v>12.15</v>
      </c>
      <c r="H40" s="17">
        <v>12.06</v>
      </c>
      <c r="I40" s="17">
        <v>11.36</v>
      </c>
      <c r="J40" s="17">
        <v>11.24</v>
      </c>
    </row>
    <row r="41" spans="1:10" ht="12.75">
      <c r="A41" s="39">
        <v>2007</v>
      </c>
      <c r="B41" s="15" t="s">
        <v>2</v>
      </c>
      <c r="C41" s="17">
        <v>11.42</v>
      </c>
      <c r="D41" s="17">
        <v>12.93</v>
      </c>
      <c r="E41" s="17">
        <v>11.49</v>
      </c>
      <c r="F41" s="17">
        <v>11.73</v>
      </c>
      <c r="G41" s="17">
        <v>10.09</v>
      </c>
      <c r="H41" s="17">
        <v>11.93</v>
      </c>
      <c r="I41" s="17">
        <v>11.21</v>
      </c>
      <c r="J41" s="17">
        <v>11.39</v>
      </c>
    </row>
    <row r="42" spans="1:10" ht="12.75">
      <c r="A42" s="40"/>
      <c r="B42" s="15" t="s">
        <v>3</v>
      </c>
      <c r="C42" s="17">
        <v>16.47</v>
      </c>
      <c r="D42" s="17">
        <v>12.61</v>
      </c>
      <c r="E42" s="17">
        <v>11.54</v>
      </c>
      <c r="F42" s="17">
        <v>11.64</v>
      </c>
      <c r="G42" s="17">
        <v>15.66</v>
      </c>
      <c r="H42" s="17">
        <v>11.7</v>
      </c>
      <c r="I42" s="17">
        <v>11.25</v>
      </c>
      <c r="J42" s="17">
        <v>11.42</v>
      </c>
    </row>
    <row r="43" spans="1:10" ht="12.75">
      <c r="A43" s="40"/>
      <c r="B43" s="15" t="s">
        <v>4</v>
      </c>
      <c r="C43" s="17">
        <v>9.76</v>
      </c>
      <c r="D43" s="17">
        <v>12.34</v>
      </c>
      <c r="E43" s="17">
        <v>11.9</v>
      </c>
      <c r="F43" s="17">
        <v>11.56</v>
      </c>
      <c r="G43" s="17">
        <v>9.06</v>
      </c>
      <c r="H43" s="17">
        <v>11.36</v>
      </c>
      <c r="I43" s="17">
        <v>11.59</v>
      </c>
      <c r="J43" s="17">
        <v>11.37</v>
      </c>
    </row>
    <row r="44" spans="1:10" ht="12.75">
      <c r="A44" s="41"/>
      <c r="B44" s="15" t="s">
        <v>5</v>
      </c>
      <c r="C44" s="17">
        <v>12.4</v>
      </c>
      <c r="D44" s="17">
        <v>12.37</v>
      </c>
      <c r="E44" s="17">
        <v>11.44</v>
      </c>
      <c r="F44" s="17">
        <v>11.42</v>
      </c>
      <c r="G44" s="17">
        <v>11.44</v>
      </c>
      <c r="H44" s="17">
        <v>11.47</v>
      </c>
      <c r="I44" s="17">
        <v>11.31</v>
      </c>
      <c r="J44" s="17">
        <v>11.17</v>
      </c>
    </row>
    <row r="45" spans="1:10" ht="12.75">
      <c r="A45" s="39">
        <v>2008</v>
      </c>
      <c r="B45" s="15" t="s">
        <v>2</v>
      </c>
      <c r="C45" s="17">
        <v>10.73</v>
      </c>
      <c r="D45" s="17">
        <v>12.38</v>
      </c>
      <c r="E45" s="17">
        <v>11.24</v>
      </c>
      <c r="F45" s="17">
        <v>11.45</v>
      </c>
      <c r="G45" s="17">
        <v>9.56</v>
      </c>
      <c r="H45" s="17">
        <v>11.34</v>
      </c>
      <c r="I45" s="17">
        <v>10.89</v>
      </c>
      <c r="J45" s="17">
        <v>11.09</v>
      </c>
    </row>
    <row r="46" spans="1:10" ht="12.75">
      <c r="A46" s="40"/>
      <c r="B46" s="15" t="s">
        <v>3</v>
      </c>
      <c r="C46" s="17">
        <v>16.82</v>
      </c>
      <c r="D46" s="17">
        <v>12.69</v>
      </c>
      <c r="E46" s="17">
        <v>10.96</v>
      </c>
      <c r="F46" s="17">
        <v>11.1</v>
      </c>
      <c r="G46" s="17">
        <v>15.96</v>
      </c>
      <c r="H46" s="17">
        <v>11.95</v>
      </c>
      <c r="I46" s="17">
        <v>10.67</v>
      </c>
      <c r="J46" s="17">
        <v>10.86</v>
      </c>
    </row>
    <row r="47" spans="1:10" ht="12.75">
      <c r="A47" s="40"/>
      <c r="B47" s="15" t="s">
        <v>4</v>
      </c>
      <c r="C47" s="17">
        <v>10.11</v>
      </c>
      <c r="D47" s="17">
        <v>12.72</v>
      </c>
      <c r="E47" s="17">
        <v>11.14</v>
      </c>
      <c r="F47" s="17">
        <v>10.83</v>
      </c>
      <c r="G47" s="17">
        <v>9.53</v>
      </c>
      <c r="H47" s="17">
        <v>11.91</v>
      </c>
      <c r="I47" s="17">
        <v>10.9</v>
      </c>
      <c r="J47" s="17">
        <v>10.69</v>
      </c>
    </row>
    <row r="48" spans="1:10" ht="12.75">
      <c r="A48" s="41"/>
      <c r="B48" s="15" t="s">
        <v>5</v>
      </c>
      <c r="C48" s="17">
        <v>13.46</v>
      </c>
      <c r="D48" s="17">
        <v>13.45</v>
      </c>
      <c r="E48" s="17">
        <v>10.42</v>
      </c>
      <c r="F48" s="17">
        <v>10.4</v>
      </c>
      <c r="G48" s="17">
        <v>13.23</v>
      </c>
      <c r="H48" s="17">
        <v>13.07</v>
      </c>
      <c r="I48" s="17">
        <v>10.32</v>
      </c>
      <c r="J48" s="17">
        <v>10.21</v>
      </c>
    </row>
    <row r="49" spans="1:10" ht="12.75">
      <c r="A49" s="39">
        <v>2009</v>
      </c>
      <c r="B49" s="15" t="s">
        <v>2</v>
      </c>
      <c r="C49" s="17">
        <v>12.32</v>
      </c>
      <c r="D49" s="17">
        <v>13.95</v>
      </c>
      <c r="E49" s="17">
        <v>9.67</v>
      </c>
      <c r="F49" s="17">
        <v>9.88</v>
      </c>
      <c r="G49" s="17">
        <v>11.04</v>
      </c>
      <c r="H49" s="17">
        <v>13.08</v>
      </c>
      <c r="I49" s="17">
        <v>9.45</v>
      </c>
      <c r="J49" s="17">
        <v>9.62</v>
      </c>
    </row>
    <row r="50" spans="1:10" ht="12.75">
      <c r="A50" s="40"/>
      <c r="B50" s="15" t="s">
        <v>3</v>
      </c>
      <c r="C50" s="17">
        <v>18.01</v>
      </c>
      <c r="D50" s="17">
        <v>14.02</v>
      </c>
      <c r="E50" s="17">
        <v>9.52</v>
      </c>
      <c r="F50" s="17">
        <v>9.61</v>
      </c>
      <c r="G50" s="17">
        <v>17.53</v>
      </c>
      <c r="H50" s="17">
        <v>13.62</v>
      </c>
      <c r="I50" s="17">
        <v>9.21</v>
      </c>
      <c r="J50" s="17">
        <v>9.34</v>
      </c>
    </row>
    <row r="51" spans="1:10" ht="12.75">
      <c r="A51" s="40"/>
      <c r="B51" s="15" t="s">
        <v>4</v>
      </c>
      <c r="C51" s="17">
        <v>11.69</v>
      </c>
      <c r="D51" s="17">
        <v>14.29</v>
      </c>
      <c r="E51" s="17">
        <v>9.61</v>
      </c>
      <c r="F51" s="17">
        <v>9.34</v>
      </c>
      <c r="G51" s="17">
        <v>11.32</v>
      </c>
      <c r="H51" s="17">
        <v>13.6</v>
      </c>
      <c r="I51" s="17">
        <v>9.33</v>
      </c>
      <c r="J51" s="17">
        <v>9.15</v>
      </c>
    </row>
    <row r="52" spans="1:10" ht="12.75">
      <c r="A52" s="41"/>
      <c r="B52" s="15" t="s">
        <v>5</v>
      </c>
      <c r="C52" s="17">
        <v>13.94</v>
      </c>
      <c r="D52" s="17">
        <v>13.91</v>
      </c>
      <c r="E52" s="17">
        <v>9.41</v>
      </c>
      <c r="F52" s="17">
        <v>9.4</v>
      </c>
      <c r="G52" s="17">
        <v>13.7</v>
      </c>
      <c r="H52" s="17">
        <v>13.45</v>
      </c>
      <c r="I52" s="17">
        <v>9.22</v>
      </c>
      <c r="J52" s="17">
        <v>9.14</v>
      </c>
    </row>
    <row r="53" spans="1:10" ht="12.75">
      <c r="A53" s="39">
        <v>2010</v>
      </c>
      <c r="B53" s="15" t="s">
        <v>2</v>
      </c>
      <c r="C53" s="17">
        <v>11.75</v>
      </c>
      <c r="D53" s="17">
        <v>13.37</v>
      </c>
      <c r="E53" s="17">
        <v>8.91</v>
      </c>
      <c r="F53" s="17">
        <v>9.12</v>
      </c>
      <c r="G53" s="17">
        <v>10.86</v>
      </c>
      <c r="H53" s="17">
        <v>12.94</v>
      </c>
      <c r="I53" s="17">
        <v>8.63</v>
      </c>
      <c r="J53" s="17">
        <v>8.81</v>
      </c>
    </row>
    <row r="54" spans="1:10" ht="12.75">
      <c r="A54" s="40"/>
      <c r="B54" s="15" t="s">
        <v>3</v>
      </c>
      <c r="C54" s="17">
        <v>17.14</v>
      </c>
      <c r="D54" s="17">
        <v>13.2</v>
      </c>
      <c r="E54" s="17">
        <v>9.37</v>
      </c>
      <c r="F54" s="17">
        <v>9.45</v>
      </c>
      <c r="G54" s="17">
        <v>16.56</v>
      </c>
      <c r="H54" s="17">
        <v>12.8</v>
      </c>
      <c r="I54" s="17">
        <v>9.11</v>
      </c>
      <c r="J54" s="17">
        <v>9.22</v>
      </c>
    </row>
    <row r="55" spans="1:10" ht="12.75">
      <c r="A55" s="40"/>
      <c r="B55" s="15" t="s">
        <v>4</v>
      </c>
      <c r="C55" s="17">
        <v>10.73</v>
      </c>
      <c r="D55" s="17">
        <v>13.28</v>
      </c>
      <c r="E55" s="17">
        <v>9.59</v>
      </c>
      <c r="F55" s="17">
        <v>9.33</v>
      </c>
      <c r="G55" s="17">
        <v>10.56</v>
      </c>
      <c r="H55" s="17">
        <v>12.85</v>
      </c>
      <c r="I55" s="17">
        <v>9.34</v>
      </c>
      <c r="J55" s="17">
        <v>9.13</v>
      </c>
    </row>
    <row r="56" spans="1:10" ht="12.75">
      <c r="A56" s="41"/>
      <c r="B56" s="15" t="s">
        <v>5</v>
      </c>
      <c r="C56" s="17">
        <v>12.46</v>
      </c>
      <c r="D56" s="17">
        <v>12.58</v>
      </c>
      <c r="E56" s="17">
        <v>9.3</v>
      </c>
      <c r="F56" s="17">
        <v>9.28</v>
      </c>
      <c r="G56" s="17">
        <v>12.13</v>
      </c>
      <c r="H56" s="17">
        <v>12.08</v>
      </c>
      <c r="I56" s="17">
        <v>9.17</v>
      </c>
      <c r="J56" s="17">
        <v>9.08</v>
      </c>
    </row>
    <row r="57" spans="1:10" ht="12.75">
      <c r="A57" s="39">
        <v>2011</v>
      </c>
      <c r="B57" s="15" t="s">
        <v>2</v>
      </c>
      <c r="C57" s="17">
        <v>10.79</v>
      </c>
      <c r="D57" s="17">
        <v>12.57</v>
      </c>
      <c r="E57" s="17">
        <v>9.15</v>
      </c>
      <c r="F57" s="17">
        <v>9.37</v>
      </c>
      <c r="G57" s="17">
        <v>9.95</v>
      </c>
      <c r="H57" s="17">
        <v>12.02</v>
      </c>
      <c r="I57" s="17">
        <v>8.79</v>
      </c>
      <c r="J57" s="17">
        <v>9.03</v>
      </c>
    </row>
    <row r="58" spans="1:10" ht="12.75">
      <c r="A58" s="40"/>
      <c r="B58" s="15" t="s">
        <v>3</v>
      </c>
      <c r="C58" s="17">
        <v>16.92</v>
      </c>
      <c r="D58" s="17">
        <v>12.68</v>
      </c>
      <c r="E58" s="17">
        <v>9.11</v>
      </c>
      <c r="F58" s="17">
        <v>9.21</v>
      </c>
      <c r="G58" s="17">
        <v>16.39</v>
      </c>
      <c r="H58" s="17">
        <v>12.3</v>
      </c>
      <c r="I58" s="17">
        <v>8.81</v>
      </c>
      <c r="J58" s="17">
        <v>8.94</v>
      </c>
    </row>
    <row r="59" spans="1:10" ht="12.75">
      <c r="A59" s="40"/>
      <c r="B59" s="15" t="s">
        <v>4</v>
      </c>
      <c r="C59" s="17">
        <v>9.79</v>
      </c>
      <c r="D59" s="17">
        <v>12.36</v>
      </c>
      <c r="E59" s="17">
        <v>9.45</v>
      </c>
      <c r="F59" s="17">
        <v>9.17</v>
      </c>
      <c r="G59" s="17">
        <v>9.5</v>
      </c>
      <c r="H59" s="17">
        <v>11.79</v>
      </c>
      <c r="I59" s="17">
        <v>9.22</v>
      </c>
      <c r="J59" s="17">
        <v>8.98</v>
      </c>
    </row>
    <row r="60" spans="1:10" ht="12.75">
      <c r="A60" s="41"/>
      <c r="B60" s="15" t="s">
        <v>5</v>
      </c>
      <c r="C60" s="17">
        <v>12.68</v>
      </c>
      <c r="D60" s="17">
        <v>12.85</v>
      </c>
      <c r="E60" s="17">
        <v>9.13</v>
      </c>
      <c r="F60" s="17">
        <v>9.08</v>
      </c>
      <c r="G60" s="17">
        <v>12.18</v>
      </c>
      <c r="H60" s="17">
        <v>12.16</v>
      </c>
      <c r="I60" s="17">
        <v>8.99</v>
      </c>
      <c r="J60" s="17">
        <v>8.87</v>
      </c>
    </row>
    <row r="61" spans="1:10" ht="12.75">
      <c r="A61" s="39">
        <v>2012</v>
      </c>
      <c r="B61" s="15" t="s">
        <v>2</v>
      </c>
      <c r="C61" s="17">
        <v>10.7</v>
      </c>
      <c r="D61" s="17">
        <v>12.27</v>
      </c>
      <c r="E61" s="17">
        <v>8.47</v>
      </c>
      <c r="F61" s="17">
        <v>8.71</v>
      </c>
      <c r="G61" s="17">
        <v>9.71</v>
      </c>
      <c r="H61" s="17">
        <v>11.69</v>
      </c>
      <c r="I61" s="17">
        <v>8.19</v>
      </c>
      <c r="J61" s="17">
        <v>8.45</v>
      </c>
    </row>
    <row r="62" spans="1:10" ht="12.75">
      <c r="A62" s="40"/>
      <c r="B62" s="15" t="s">
        <v>3</v>
      </c>
      <c r="C62" s="17">
        <v>16.45</v>
      </c>
      <c r="D62" s="17">
        <v>12.31</v>
      </c>
      <c r="E62" s="17">
        <v>8.7</v>
      </c>
      <c r="F62" s="17">
        <v>8.78</v>
      </c>
      <c r="G62" s="17">
        <v>15.78</v>
      </c>
      <c r="H62" s="17">
        <v>11.76</v>
      </c>
      <c r="I62" s="17">
        <v>8.41</v>
      </c>
      <c r="J62" s="17">
        <v>8.53</v>
      </c>
    </row>
    <row r="63" spans="1:10" ht="12.75">
      <c r="A63" s="40"/>
      <c r="B63" s="15" t="s">
        <v>4</v>
      </c>
      <c r="C63" s="17">
        <v>9.72</v>
      </c>
      <c r="D63" s="17">
        <v>12.11</v>
      </c>
      <c r="E63" s="17">
        <v>9.04</v>
      </c>
      <c r="F63" s="17">
        <v>8.78</v>
      </c>
      <c r="G63" s="17">
        <v>9.4</v>
      </c>
      <c r="H63" s="17">
        <v>11.47</v>
      </c>
      <c r="I63" s="17">
        <v>8.81</v>
      </c>
      <c r="J63" s="17">
        <v>8.57</v>
      </c>
    </row>
    <row r="64" spans="1:10" ht="12.75">
      <c r="A64" s="41"/>
      <c r="B64" s="15" t="s">
        <v>5</v>
      </c>
      <c r="C64" s="17">
        <v>11.5</v>
      </c>
      <c r="D64" s="17">
        <v>11.82</v>
      </c>
      <c r="E64" s="17">
        <v>9</v>
      </c>
      <c r="F64" s="17">
        <v>8.93</v>
      </c>
      <c r="G64" s="17">
        <v>11.11</v>
      </c>
      <c r="H64" s="17">
        <v>11.14</v>
      </c>
      <c r="I64" s="17">
        <v>8.81</v>
      </c>
      <c r="J64" s="17">
        <v>8.67</v>
      </c>
    </row>
    <row r="65" spans="1:10" ht="12.75">
      <c r="A65" s="39">
        <v>2013</v>
      </c>
      <c r="B65" s="15" t="s">
        <v>2</v>
      </c>
      <c r="C65" s="17">
        <v>10.94</v>
      </c>
      <c r="D65" s="17">
        <v>12.27</v>
      </c>
      <c r="E65" s="17">
        <v>7.92</v>
      </c>
      <c r="F65" s="17">
        <v>8.15</v>
      </c>
      <c r="G65" s="17">
        <v>10.09</v>
      </c>
      <c r="H65" s="17">
        <v>11.79</v>
      </c>
      <c r="I65" s="17">
        <v>7.58</v>
      </c>
      <c r="J65" s="17">
        <v>7.86</v>
      </c>
    </row>
    <row r="66" spans="1:10" ht="12.75">
      <c r="A66" s="40"/>
      <c r="B66" s="15" t="s">
        <v>3</v>
      </c>
      <c r="C66" s="17">
        <v>15.86</v>
      </c>
      <c r="D66" s="17">
        <v>12.12</v>
      </c>
      <c r="E66" s="17">
        <v>8.34</v>
      </c>
      <c r="F66" s="17">
        <v>8.38</v>
      </c>
      <c r="G66" s="17">
        <v>15.37</v>
      </c>
      <c r="H66" s="17">
        <v>11.62</v>
      </c>
      <c r="I66" s="17">
        <v>8.05</v>
      </c>
      <c r="J66" s="17">
        <v>8.14</v>
      </c>
    </row>
    <row r="67" spans="1:10" ht="12.75">
      <c r="A67" s="40"/>
      <c r="B67" s="15" t="s">
        <v>4</v>
      </c>
      <c r="C67" s="17">
        <v>9.84</v>
      </c>
      <c r="D67" s="17">
        <v>12.03</v>
      </c>
      <c r="E67" s="17">
        <v>8.76</v>
      </c>
      <c r="F67" s="17">
        <v>8.54</v>
      </c>
      <c r="G67" s="17">
        <v>9.56</v>
      </c>
      <c r="H67" s="17">
        <v>11.66</v>
      </c>
      <c r="I67" s="17">
        <v>8.48</v>
      </c>
      <c r="J67" s="17">
        <v>8.23</v>
      </c>
    </row>
    <row r="68" spans="1:10" ht="12.75">
      <c r="A68" s="41"/>
      <c r="B68" s="15" t="s">
        <v>5</v>
      </c>
      <c r="C68" s="17">
        <v>12.07</v>
      </c>
      <c r="D68" s="17">
        <v>12.25</v>
      </c>
      <c r="E68" s="17">
        <v>8.44</v>
      </c>
      <c r="F68" s="17">
        <v>8.4</v>
      </c>
      <c r="G68" s="17">
        <v>11.49</v>
      </c>
      <c r="H68" s="17">
        <v>11.52</v>
      </c>
      <c r="I68" s="17">
        <v>8.36</v>
      </c>
      <c r="J68" s="17">
        <v>8.22</v>
      </c>
    </row>
    <row r="69" spans="1:10" ht="12.75">
      <c r="A69" s="39">
        <v>2014</v>
      </c>
      <c r="B69" s="15" t="s">
        <v>2</v>
      </c>
      <c r="C69" s="17">
        <v>11.16</v>
      </c>
      <c r="D69" s="17">
        <v>12.5</v>
      </c>
      <c r="E69" s="17">
        <v>8.13</v>
      </c>
      <c r="F69" s="17">
        <v>8.36</v>
      </c>
      <c r="G69" s="17">
        <v>10.05</v>
      </c>
      <c r="H69" s="17">
        <v>11.7</v>
      </c>
      <c r="I69" s="17">
        <v>7.82</v>
      </c>
      <c r="J69" s="17">
        <v>8.12</v>
      </c>
    </row>
    <row r="70" spans="1:10" ht="12.75">
      <c r="A70" s="40"/>
      <c r="B70" s="15" t="s">
        <v>3</v>
      </c>
      <c r="C70" s="17">
        <v>15.57</v>
      </c>
      <c r="D70" s="17">
        <v>12.19</v>
      </c>
      <c r="E70" s="17">
        <v>8.21</v>
      </c>
      <c r="F70" s="17">
        <v>8.21</v>
      </c>
      <c r="G70" s="17">
        <v>14.81</v>
      </c>
      <c r="H70" s="17">
        <v>11.12</v>
      </c>
      <c r="I70" s="17">
        <v>7.96</v>
      </c>
      <c r="J70" s="17">
        <v>8.05</v>
      </c>
    </row>
    <row r="71" spans="1:10" ht="12.75">
      <c r="A71" s="40"/>
      <c r="B71" s="15" t="s">
        <v>4</v>
      </c>
      <c r="C71" s="17">
        <v>10.45</v>
      </c>
      <c r="D71" s="17">
        <v>12.54</v>
      </c>
      <c r="E71" s="17">
        <v>8.46</v>
      </c>
      <c r="F71" s="17">
        <v>8.25</v>
      </c>
      <c r="G71" s="17">
        <v>9.7</v>
      </c>
      <c r="H71" s="17">
        <v>11.74</v>
      </c>
      <c r="I71" s="17">
        <v>8.31</v>
      </c>
      <c r="J71" s="17">
        <v>8.06</v>
      </c>
    </row>
    <row r="72" spans="1:10" ht="12.75">
      <c r="A72" s="41"/>
      <c r="B72" s="15" t="s">
        <v>5</v>
      </c>
      <c r="C72" s="17">
        <v>12.2</v>
      </c>
      <c r="D72" s="17">
        <v>12.33</v>
      </c>
      <c r="E72" s="17">
        <v>8.18</v>
      </c>
      <c r="F72" s="17">
        <v>8.16</v>
      </c>
      <c r="G72" s="17">
        <v>11.27</v>
      </c>
      <c r="H72" s="17">
        <v>11.57</v>
      </c>
      <c r="I72" s="17">
        <v>8.15</v>
      </c>
      <c r="J72" s="17">
        <v>7.99</v>
      </c>
    </row>
    <row r="73" spans="1:10" ht="12.75">
      <c r="A73" s="39">
        <v>2015</v>
      </c>
      <c r="B73" s="15" t="s">
        <v>2</v>
      </c>
      <c r="C73" s="17">
        <v>11.08</v>
      </c>
      <c r="D73" s="17">
        <v>12.54</v>
      </c>
      <c r="E73" s="17">
        <v>7.84</v>
      </c>
      <c r="F73" s="17">
        <v>8.05</v>
      </c>
      <c r="G73" s="17">
        <v>9.72</v>
      </c>
      <c r="H73" s="17">
        <v>11.48</v>
      </c>
      <c r="I73" s="17">
        <v>7.63</v>
      </c>
      <c r="J73" s="17">
        <v>7.92</v>
      </c>
    </row>
    <row r="74" spans="1:10" ht="12.75">
      <c r="A74" s="40"/>
      <c r="B74" s="15" t="s">
        <v>3</v>
      </c>
      <c r="C74" s="17">
        <v>15.79</v>
      </c>
      <c r="D74" s="17">
        <v>12.26</v>
      </c>
      <c r="E74" s="17">
        <v>8.04</v>
      </c>
      <c r="F74" s="17">
        <v>8.04</v>
      </c>
      <c r="G74" s="17">
        <v>15.2</v>
      </c>
      <c r="H74" s="17">
        <v>11.29</v>
      </c>
      <c r="I74" s="17">
        <v>7.84</v>
      </c>
      <c r="J74" s="17">
        <v>7.95</v>
      </c>
    </row>
    <row r="75" spans="1:10" ht="12.75">
      <c r="A75" s="40"/>
      <c r="B75" s="15" t="s">
        <v>4</v>
      </c>
      <c r="C75" s="17">
        <v>10.18</v>
      </c>
      <c r="D75" s="17">
        <v>12.5</v>
      </c>
      <c r="E75" s="17">
        <v>8.3</v>
      </c>
      <c r="F75" s="17">
        <v>8.1</v>
      </c>
      <c r="G75" s="17">
        <v>9.26</v>
      </c>
      <c r="H75" s="17">
        <v>11.53</v>
      </c>
      <c r="I75" s="17">
        <v>8.22</v>
      </c>
      <c r="J75" s="17">
        <v>7.95</v>
      </c>
    </row>
    <row r="76" spans="1:10" ht="12.75">
      <c r="A76" s="41"/>
      <c r="B76" s="15" t="s">
        <v>5</v>
      </c>
      <c r="C76" s="17">
        <v>12.6</v>
      </c>
      <c r="D76" s="17">
        <v>12.78</v>
      </c>
      <c r="E76" s="17">
        <v>8.18</v>
      </c>
      <c r="F76" s="17">
        <v>8.16</v>
      </c>
      <c r="G76" s="17">
        <v>11.43</v>
      </c>
      <c r="H76" s="17">
        <v>11.7</v>
      </c>
      <c r="I76" s="17">
        <v>8.19</v>
      </c>
      <c r="J76" s="17">
        <v>8.05</v>
      </c>
    </row>
    <row r="77" spans="1:10" ht="12.75">
      <c r="A77" s="39">
        <v>2016</v>
      </c>
      <c r="B77" s="15" t="s">
        <v>2</v>
      </c>
      <c r="C77" s="17">
        <v>11.03</v>
      </c>
      <c r="D77" s="17">
        <v>12.44</v>
      </c>
      <c r="E77" s="17">
        <v>7.96</v>
      </c>
      <c r="F77" s="17">
        <v>8.16</v>
      </c>
      <c r="G77" s="17">
        <v>9.86</v>
      </c>
      <c r="H77" s="17">
        <v>11.58</v>
      </c>
      <c r="I77" s="17">
        <v>7.72</v>
      </c>
      <c r="J77" s="17">
        <v>8.02</v>
      </c>
    </row>
    <row r="78" spans="1:10" ht="12.75">
      <c r="A78" s="40"/>
      <c r="B78" s="15" t="s">
        <v>3</v>
      </c>
      <c r="C78" s="17">
        <v>16.23</v>
      </c>
      <c r="D78" s="17">
        <v>12.57</v>
      </c>
      <c r="E78" s="17">
        <v>8.41</v>
      </c>
      <c r="F78" s="17">
        <v>8.44</v>
      </c>
      <c r="G78" s="17">
        <v>15.81</v>
      </c>
      <c r="H78" s="17">
        <v>11.91</v>
      </c>
      <c r="I78" s="17">
        <v>8.21</v>
      </c>
      <c r="J78" s="17">
        <v>8.34</v>
      </c>
    </row>
    <row r="79" spans="1:10" ht="12.75">
      <c r="A79" s="40"/>
      <c r="B79" s="15" t="s">
        <v>4</v>
      </c>
      <c r="C79" s="17">
        <v>10</v>
      </c>
      <c r="D79" s="17">
        <v>12.5</v>
      </c>
      <c r="E79" s="17">
        <v>8.64</v>
      </c>
      <c r="F79" s="17">
        <v>8.4</v>
      </c>
      <c r="G79" s="17">
        <v>9.41</v>
      </c>
      <c r="H79" s="17">
        <v>11.8</v>
      </c>
      <c r="I79" s="17">
        <v>8.52</v>
      </c>
      <c r="J79" s="17">
        <v>8.22</v>
      </c>
    </row>
    <row r="80" spans="1:10" ht="12.75">
      <c r="A80" s="41"/>
      <c r="B80" s="15" t="s">
        <v>5</v>
      </c>
      <c r="C80" s="17">
        <v>12.2</v>
      </c>
      <c r="D80" s="17">
        <v>12.28</v>
      </c>
      <c r="E80" s="17">
        <v>8.41</v>
      </c>
      <c r="F80" s="17">
        <v>8.39</v>
      </c>
      <c r="G80" s="17">
        <v>11.51</v>
      </c>
      <c r="H80" s="17">
        <v>11.55</v>
      </c>
      <c r="I80" s="17">
        <v>8.4</v>
      </c>
      <c r="J80" s="17">
        <v>8.27</v>
      </c>
    </row>
    <row r="81" spans="1:10" ht="12.75">
      <c r="A81" s="39">
        <v>2017</v>
      </c>
      <c r="B81" s="15" t="s">
        <v>2</v>
      </c>
      <c r="C81" s="17">
        <v>10.66</v>
      </c>
      <c r="D81" s="17">
        <v>12.1</v>
      </c>
      <c r="E81" s="17">
        <v>8.28</v>
      </c>
      <c r="F81" s="17">
        <v>8.51</v>
      </c>
      <c r="G81" s="17">
        <v>9.51</v>
      </c>
      <c r="H81" s="17">
        <v>11.39</v>
      </c>
      <c r="I81" s="17">
        <v>8.07</v>
      </c>
      <c r="J81" s="17">
        <v>8.38</v>
      </c>
    </row>
    <row r="82" spans="1:10" ht="12.75">
      <c r="A82" s="40"/>
      <c r="B82" s="15" t="s">
        <v>3</v>
      </c>
      <c r="C82" s="17">
        <v>16.19</v>
      </c>
      <c r="D82" s="17">
        <v>12.28</v>
      </c>
      <c r="E82" s="17">
        <v>8.47</v>
      </c>
      <c r="F82" s="17">
        <v>8.51</v>
      </c>
      <c r="G82" s="17">
        <v>15.54</v>
      </c>
      <c r="H82" s="17">
        <v>11.4</v>
      </c>
      <c r="I82" s="17">
        <v>8.32</v>
      </c>
      <c r="J82" s="17">
        <v>8.45</v>
      </c>
    </row>
    <row r="83" spans="1:10" ht="12.75">
      <c r="A83" s="40"/>
      <c r="B83" s="15" t="s">
        <v>4</v>
      </c>
      <c r="C83" s="17">
        <v>9.71</v>
      </c>
      <c r="D83" s="17">
        <v>12.31</v>
      </c>
      <c r="E83" s="17">
        <v>8.77</v>
      </c>
      <c r="F83" s="17">
        <v>8.52</v>
      </c>
      <c r="G83" s="17">
        <v>9</v>
      </c>
      <c r="H83" s="17">
        <v>11.4</v>
      </c>
      <c r="I83" s="17">
        <v>8.71</v>
      </c>
      <c r="J83" s="17">
        <v>8.4</v>
      </c>
    </row>
    <row r="84" spans="1:10" ht="12.75">
      <c r="A84" s="41"/>
      <c r="B84" s="15" t="s">
        <v>5</v>
      </c>
      <c r="C84" s="17">
        <v>12.6</v>
      </c>
      <c r="D84" s="17">
        <v>12.7</v>
      </c>
      <c r="E84" s="17">
        <v>8.55</v>
      </c>
      <c r="F84" s="17">
        <v>8.53</v>
      </c>
      <c r="G84" s="17">
        <v>11.68</v>
      </c>
      <c r="H84" s="17">
        <v>11.62</v>
      </c>
      <c r="I84" s="17">
        <v>8.55</v>
      </c>
      <c r="J84" s="17">
        <v>8.43</v>
      </c>
    </row>
    <row r="85" spans="1:10" ht="12.75">
      <c r="A85" s="39">
        <v>2018</v>
      </c>
      <c r="B85" s="15" t="s">
        <v>2</v>
      </c>
      <c r="C85" s="17">
        <v>10.7</v>
      </c>
      <c r="D85" s="17">
        <v>12.01</v>
      </c>
      <c r="E85" s="17">
        <v>8.42</v>
      </c>
      <c r="F85" s="17">
        <v>8.64</v>
      </c>
      <c r="G85" s="17">
        <v>9.57</v>
      </c>
      <c r="H85" s="17">
        <v>11.27</v>
      </c>
      <c r="I85" s="17">
        <v>8.19</v>
      </c>
      <c r="J85" s="17">
        <v>8.51</v>
      </c>
    </row>
    <row r="86" spans="1:10" ht="12.75">
      <c r="A86" s="40"/>
      <c r="B86" s="15" t="s">
        <v>3</v>
      </c>
      <c r="C86" s="17">
        <v>16.46</v>
      </c>
      <c r="D86" s="17">
        <v>12.32</v>
      </c>
      <c r="E86" s="17">
        <v>8.67</v>
      </c>
      <c r="F86" s="17">
        <v>8.73</v>
      </c>
      <c r="G86" s="17">
        <v>15.58</v>
      </c>
      <c r="H86" s="17">
        <v>11.42</v>
      </c>
      <c r="I86" s="17">
        <v>8.45</v>
      </c>
      <c r="J86" s="17">
        <v>8.58</v>
      </c>
    </row>
    <row r="87" spans="1:10" ht="12.75">
      <c r="A87" s="40"/>
      <c r="B87" s="15" t="s">
        <v>4</v>
      </c>
      <c r="C87" s="17">
        <v>9.84</v>
      </c>
      <c r="D87" s="17">
        <v>12.53</v>
      </c>
      <c r="E87" s="17">
        <v>8.98</v>
      </c>
      <c r="F87" s="17">
        <v>8.72</v>
      </c>
      <c r="G87" s="17">
        <v>9.06</v>
      </c>
      <c r="H87" s="17">
        <v>11.49</v>
      </c>
      <c r="I87" s="17">
        <v>8.84</v>
      </c>
      <c r="J87" s="17">
        <v>8.51</v>
      </c>
    </row>
    <row r="88" spans="1:10" ht="12.75">
      <c r="A88" s="41"/>
      <c r="B88" s="15" t="s">
        <v>5</v>
      </c>
      <c r="C88" s="17">
        <v>12.97</v>
      </c>
      <c r="D88" s="17">
        <v>13.12</v>
      </c>
      <c r="E88" s="17">
        <v>8.76</v>
      </c>
      <c r="F88" s="17">
        <v>8.75</v>
      </c>
      <c r="G88" s="17">
        <v>11.92</v>
      </c>
      <c r="H88" s="17">
        <v>12.14</v>
      </c>
      <c r="I88" s="17">
        <v>8.68</v>
      </c>
      <c r="J88" s="17">
        <v>8.55</v>
      </c>
    </row>
    <row r="89" spans="1:10" ht="12.75">
      <c r="A89" s="39">
        <v>2019</v>
      </c>
      <c r="B89" s="15" t="s">
        <v>2</v>
      </c>
      <c r="C89" s="17">
        <v>11.75</v>
      </c>
      <c r="D89" s="17">
        <v>13.14</v>
      </c>
      <c r="E89" s="17">
        <v>8.63</v>
      </c>
      <c r="F89" s="17">
        <v>8.82</v>
      </c>
      <c r="G89" s="17">
        <v>10.68</v>
      </c>
      <c r="H89" s="17">
        <v>12.21</v>
      </c>
      <c r="I89" s="17">
        <v>8.33</v>
      </c>
      <c r="J89" s="17">
        <v>8.66</v>
      </c>
    </row>
    <row r="90" spans="1:10" ht="12.75">
      <c r="A90" s="40"/>
      <c r="B90" s="15" t="s">
        <v>3</v>
      </c>
      <c r="C90" s="17">
        <v>17.38</v>
      </c>
      <c r="D90" s="17">
        <v>13.2</v>
      </c>
      <c r="E90" s="17">
        <v>8.66</v>
      </c>
      <c r="F90" s="17">
        <v>8.72</v>
      </c>
      <c r="G90" s="17">
        <v>16.52</v>
      </c>
      <c r="H90" s="17">
        <v>12.27</v>
      </c>
      <c r="I90" s="17">
        <v>8.38</v>
      </c>
      <c r="J90" s="17">
        <v>8.52</v>
      </c>
    </row>
    <row r="91" spans="1:10" ht="12.75">
      <c r="A91" s="40"/>
      <c r="B91" s="15" t="s">
        <v>4</v>
      </c>
      <c r="C91" s="17">
        <v>10.48</v>
      </c>
      <c r="D91" s="17">
        <v>13.11</v>
      </c>
      <c r="E91" s="17">
        <v>9.02</v>
      </c>
      <c r="F91" s="17">
        <v>8.78</v>
      </c>
      <c r="G91" s="17">
        <v>9.68</v>
      </c>
      <c r="H91" s="17">
        <v>11.97</v>
      </c>
      <c r="I91" s="17">
        <v>9.03</v>
      </c>
      <c r="J91" s="17">
        <v>8.7</v>
      </c>
    </row>
    <row r="92" spans="1:10" ht="12.75">
      <c r="A92" s="41"/>
      <c r="B92" s="15" t="s">
        <v>5</v>
      </c>
      <c r="C92" s="17">
        <v>12.94</v>
      </c>
      <c r="D92" s="17">
        <v>13.19</v>
      </c>
      <c r="E92" s="17">
        <v>8.79</v>
      </c>
      <c r="F92" s="17">
        <v>8.79</v>
      </c>
      <c r="G92" s="17">
        <v>11.96</v>
      </c>
      <c r="H92" s="17">
        <v>12.49</v>
      </c>
      <c r="I92" s="17">
        <v>8.67</v>
      </c>
      <c r="J92" s="17">
        <v>8.52</v>
      </c>
    </row>
    <row r="93" spans="1:10" ht="12.75">
      <c r="A93" s="39">
        <v>2020</v>
      </c>
      <c r="B93" s="15" t="s">
        <v>2</v>
      </c>
      <c r="C93" s="17">
        <v>15.72</v>
      </c>
      <c r="D93" s="17">
        <v>17.02</v>
      </c>
      <c r="E93" s="17">
        <v>8.32</v>
      </c>
      <c r="F93" s="17">
        <v>8.5</v>
      </c>
      <c r="G93" s="17">
        <v>14.44</v>
      </c>
      <c r="H93" s="17">
        <v>16</v>
      </c>
      <c r="I93" s="17">
        <v>7.96</v>
      </c>
      <c r="J93" s="17">
        <v>8.26</v>
      </c>
    </row>
    <row r="94" spans="1:10" ht="12.75">
      <c r="A94" s="40"/>
      <c r="B94" s="15" t="s">
        <v>3</v>
      </c>
      <c r="C94" s="17">
        <v>28.36</v>
      </c>
      <c r="D94" s="17">
        <v>25.32</v>
      </c>
      <c r="E94" s="17">
        <v>7.73</v>
      </c>
      <c r="F94" s="17">
        <v>7.72</v>
      </c>
      <c r="G94" s="17">
        <v>27.1</v>
      </c>
      <c r="H94" s="17">
        <v>23.89</v>
      </c>
      <c r="I94" s="17">
        <v>7.51</v>
      </c>
      <c r="J94" s="17">
        <v>7.59</v>
      </c>
    </row>
    <row r="95" spans="1:10" ht="12.75">
      <c r="A95" s="40"/>
      <c r="B95" s="15" t="s">
        <v>4</v>
      </c>
      <c r="C95" s="17">
        <v>14.92</v>
      </c>
      <c r="D95" s="17">
        <v>17.28</v>
      </c>
      <c r="E95" s="17">
        <v>8.94</v>
      </c>
      <c r="F95" s="17">
        <v>8.74</v>
      </c>
      <c r="G95" s="17">
        <v>14.01</v>
      </c>
      <c r="H95" s="17">
        <v>15.93</v>
      </c>
      <c r="I95" s="17">
        <v>8.83</v>
      </c>
      <c r="J95" s="17">
        <v>8.56</v>
      </c>
    </row>
    <row r="96" spans="1:10" ht="12.75">
      <c r="A96" s="41"/>
      <c r="B96" s="15" t="s">
        <v>5</v>
      </c>
      <c r="C96" s="17">
        <v>19.59</v>
      </c>
      <c r="D96" s="17">
        <v>19.68</v>
      </c>
      <c r="E96" s="17">
        <v>9.12</v>
      </c>
      <c r="F96" s="17">
        <v>9.17</v>
      </c>
      <c r="G96" s="17">
        <v>18.21</v>
      </c>
      <c r="H96" s="17">
        <v>18.69</v>
      </c>
      <c r="I96" s="17">
        <v>9.03</v>
      </c>
      <c r="J96" s="17">
        <v>8.92</v>
      </c>
    </row>
    <row r="97" spans="1:10" ht="12.75">
      <c r="A97" s="39">
        <v>2021</v>
      </c>
      <c r="B97" s="15" t="s">
        <v>2</v>
      </c>
      <c r="C97" s="17">
        <v>20.48</v>
      </c>
      <c r="D97" s="17">
        <v>21.5</v>
      </c>
      <c r="E97" s="17">
        <v>9.04</v>
      </c>
      <c r="F97" s="17">
        <v>9.24</v>
      </c>
      <c r="G97" s="17">
        <v>19.72</v>
      </c>
      <c r="H97" s="17">
        <v>21.07</v>
      </c>
      <c r="I97" s="17">
        <v>8.62</v>
      </c>
      <c r="J97" s="17">
        <v>8.95</v>
      </c>
    </row>
    <row r="98" spans="1:10" ht="12.75">
      <c r="A98" s="40"/>
      <c r="B98" s="15" t="s">
        <v>3</v>
      </c>
      <c r="C98" s="17">
        <v>22.41</v>
      </c>
      <c r="D98" s="17">
        <v>19.2</v>
      </c>
      <c r="E98" s="17">
        <v>9.45</v>
      </c>
      <c r="F98" s="17">
        <v>9.44</v>
      </c>
      <c r="G98" s="17">
        <v>21.65</v>
      </c>
      <c r="H98" s="17">
        <v>18.31</v>
      </c>
      <c r="I98" s="17">
        <v>9.03</v>
      </c>
      <c r="J98" s="17">
        <v>9.11</v>
      </c>
    </row>
    <row r="99" spans="1:10" ht="12.75">
      <c r="A99" s="40"/>
      <c r="B99" s="15" t="s">
        <v>4</v>
      </c>
      <c r="C99" s="17">
        <v>12.97</v>
      </c>
      <c r="D99" s="17">
        <v>15.42</v>
      </c>
      <c r="E99" s="17">
        <v>9.81</v>
      </c>
      <c r="F99" s="17">
        <v>9.59</v>
      </c>
      <c r="G99" s="17">
        <v>12.38</v>
      </c>
      <c r="H99" s="17">
        <v>14.26</v>
      </c>
      <c r="I99" s="17">
        <v>9.57</v>
      </c>
      <c r="J99" s="17">
        <v>9.28</v>
      </c>
    </row>
    <row r="100" spans="1:10" ht="12.75">
      <c r="A100" s="41"/>
      <c r="B100" s="15" t="s">
        <v>5</v>
      </c>
      <c r="C100" s="17">
        <v>14.94</v>
      </c>
      <c r="D100" s="17">
        <v>15.33</v>
      </c>
      <c r="E100" s="17">
        <v>9.7</v>
      </c>
      <c r="F100" s="17">
        <v>9.72</v>
      </c>
      <c r="G100" s="17">
        <v>13.95</v>
      </c>
      <c r="H100" s="17">
        <v>14.66</v>
      </c>
      <c r="I100" s="17">
        <v>9.52</v>
      </c>
      <c r="J100" s="17">
        <v>9.39</v>
      </c>
    </row>
    <row r="101" spans="1:10" ht="12.75">
      <c r="A101" s="39">
        <v>2022</v>
      </c>
      <c r="B101" s="15" t="s">
        <v>2</v>
      </c>
      <c r="C101" s="17">
        <v>13.65</v>
      </c>
      <c r="D101" s="17">
        <v>14.88</v>
      </c>
      <c r="E101" s="17">
        <v>9.98</v>
      </c>
      <c r="F101" s="17">
        <v>10.19</v>
      </c>
      <c r="G101" s="17">
        <v>13.19</v>
      </c>
      <c r="H101" s="17">
        <v>14.63</v>
      </c>
      <c r="I101" s="17">
        <v>9.49</v>
      </c>
      <c r="J101" s="17">
        <v>9.86</v>
      </c>
    </row>
    <row r="102" spans="1:10" ht="12.75">
      <c r="A102" s="40"/>
      <c r="B102" s="15" t="s">
        <v>3</v>
      </c>
      <c r="C102" s="17">
        <v>17.22</v>
      </c>
      <c r="D102" s="17">
        <v>13.23</v>
      </c>
      <c r="E102" s="17">
        <v>10.05</v>
      </c>
      <c r="F102" s="17">
        <v>10.1</v>
      </c>
      <c r="G102" s="17">
        <v>16.31</v>
      </c>
      <c r="H102" s="17">
        <v>12.55</v>
      </c>
      <c r="I102" s="17">
        <v>9.73</v>
      </c>
      <c r="J102" s="17">
        <v>9.83</v>
      </c>
    </row>
    <row r="103" spans="1:10" ht="12.75">
      <c r="A103" s="40"/>
      <c r="B103" s="15" t="s">
        <v>4</v>
      </c>
      <c r="C103" s="17" t="s">
        <v>33</v>
      </c>
      <c r="D103" s="17" t="s">
        <v>33</v>
      </c>
      <c r="E103" s="17" t="s">
        <v>33</v>
      </c>
      <c r="F103" s="17" t="s">
        <v>33</v>
      </c>
      <c r="G103" s="17" t="s">
        <v>33</v>
      </c>
      <c r="H103" s="17" t="s">
        <v>33</v>
      </c>
      <c r="I103" s="17" t="s">
        <v>33</v>
      </c>
      <c r="J103" s="17" t="s">
        <v>33</v>
      </c>
    </row>
    <row r="104" spans="1:10" ht="12.75">
      <c r="A104" s="41"/>
      <c r="B104" s="15" t="s">
        <v>5</v>
      </c>
      <c r="C104" s="17" t="s">
        <v>33</v>
      </c>
      <c r="D104" s="17" t="s">
        <v>33</v>
      </c>
      <c r="E104" s="17" t="s">
        <v>33</v>
      </c>
      <c r="F104" s="17" t="s">
        <v>33</v>
      </c>
      <c r="G104" s="17" t="s">
        <v>33</v>
      </c>
      <c r="H104" s="17" t="s">
        <v>33</v>
      </c>
      <c r="I104" s="17" t="s">
        <v>33</v>
      </c>
      <c r="J104" s="17" t="s">
        <v>33</v>
      </c>
    </row>
  </sheetData>
  <mergeCells count="30">
    <mergeCell ref="A101:A104"/>
    <mergeCell ref="A45:A48"/>
    <mergeCell ref="C6:F6"/>
    <mergeCell ref="G6:J6"/>
    <mergeCell ref="C7:D7"/>
    <mergeCell ref="E7:F7"/>
    <mergeCell ref="G7:H7"/>
    <mergeCell ref="I7:J7"/>
    <mergeCell ref="A29:A32"/>
    <mergeCell ref="A9:A12"/>
    <mergeCell ref="A13:A16"/>
    <mergeCell ref="A17:A20"/>
    <mergeCell ref="A21:A24"/>
    <mergeCell ref="A25:A28"/>
    <mergeCell ref="A33:A36"/>
    <mergeCell ref="A37:A40"/>
    <mergeCell ref="A41:A44"/>
    <mergeCell ref="A97:A100"/>
    <mergeCell ref="A49:A52"/>
    <mergeCell ref="A61:A64"/>
    <mergeCell ref="A81:A84"/>
    <mergeCell ref="A77:A80"/>
    <mergeCell ref="A53:A56"/>
    <mergeCell ref="A93:A96"/>
    <mergeCell ref="A89:A92"/>
    <mergeCell ref="A57:A60"/>
    <mergeCell ref="A85:A88"/>
    <mergeCell ref="A65:A68"/>
    <mergeCell ref="A69:A72"/>
    <mergeCell ref="A73:A7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04"/>
  <sheetViews>
    <sheetView workbookViewId="0" topLeftCell="A1">
      <pane ySplit="8" topLeftCell="A90" activePane="bottomLeft" state="frozen"/>
      <selection pane="topLeft" activeCell="A97" sqref="A97:A100"/>
      <selection pane="bottomLeft" activeCell="C104" sqref="C104:J104"/>
    </sheetView>
  </sheetViews>
  <sheetFormatPr defaultColWidth="9.140625" defaultRowHeight="12.75"/>
  <cols>
    <col min="1" max="1" width="9.28125" style="10" bestFit="1" customWidth="1"/>
    <col min="2" max="2" width="3.421875" style="10" customWidth="1"/>
    <col min="3" max="3" width="12.421875" style="10" customWidth="1"/>
    <col min="4" max="4" width="9.57421875" style="10" customWidth="1"/>
    <col min="5" max="5" width="9.57421875" style="10" bestFit="1" customWidth="1"/>
    <col min="6" max="6" width="9.28125" style="10" bestFit="1" customWidth="1"/>
    <col min="7" max="7" width="9.57421875" style="10" bestFit="1" customWidth="1"/>
    <col min="8" max="8" width="9.57421875" style="10" customWidth="1"/>
    <col min="9" max="10" width="10.421875" style="10" customWidth="1"/>
    <col min="11" max="11" width="13.28125" style="10" bestFit="1" customWidth="1"/>
    <col min="12" max="18" width="11.28125" style="10" bestFit="1" customWidth="1"/>
    <col min="19" max="16384" width="9.140625" style="10" customWidth="1"/>
  </cols>
  <sheetData>
    <row r="1" ht="12.75">
      <c r="A1" s="9" t="s">
        <v>15</v>
      </c>
    </row>
    <row r="2" ht="12.75">
      <c r="A2" s="18" t="s">
        <v>24</v>
      </c>
    </row>
    <row r="3" s="36" customFormat="1" ht="12.75">
      <c r="A3" s="35" t="s">
        <v>39</v>
      </c>
    </row>
    <row r="4" ht="12.75">
      <c r="A4" s="18" t="s">
        <v>6</v>
      </c>
    </row>
    <row r="6" ht="12" thickBot="1">
      <c r="A6" s="21"/>
    </row>
    <row r="7" spans="1:18" s="22" customFormat="1" ht="23.25" customHeight="1" thickBot="1">
      <c r="A7" s="1"/>
      <c r="B7" s="1"/>
      <c r="C7" s="54" t="s">
        <v>7</v>
      </c>
      <c r="D7" s="55"/>
      <c r="E7" s="55"/>
      <c r="F7" s="55"/>
      <c r="G7" s="55"/>
      <c r="H7" s="55"/>
      <c r="I7" s="56"/>
      <c r="J7" s="57"/>
      <c r="K7" s="58" t="s">
        <v>53</v>
      </c>
      <c r="L7" s="55"/>
      <c r="M7" s="55"/>
      <c r="N7" s="55"/>
      <c r="O7" s="55"/>
      <c r="P7" s="55"/>
      <c r="Q7" s="55"/>
      <c r="R7" s="57"/>
    </row>
    <row r="8" spans="1:18" s="22" customFormat="1" ht="90.75" customHeight="1" thickBot="1">
      <c r="A8" s="1"/>
      <c r="B8" s="1"/>
      <c r="C8" s="4" t="s">
        <v>57</v>
      </c>
      <c r="D8" s="4" t="s">
        <v>45</v>
      </c>
      <c r="E8" s="4" t="s">
        <v>48</v>
      </c>
      <c r="F8" s="4" t="s">
        <v>46</v>
      </c>
      <c r="G8" s="4" t="s">
        <v>47</v>
      </c>
      <c r="H8" s="4" t="s">
        <v>49</v>
      </c>
      <c r="I8" s="4" t="s">
        <v>50</v>
      </c>
      <c r="J8" s="4" t="s">
        <v>51</v>
      </c>
      <c r="K8" s="33" t="s">
        <v>57</v>
      </c>
      <c r="L8" s="2" t="s">
        <v>45</v>
      </c>
      <c r="M8" s="2" t="s">
        <v>48</v>
      </c>
      <c r="N8" s="2" t="s">
        <v>46</v>
      </c>
      <c r="O8" s="2" t="s">
        <v>47</v>
      </c>
      <c r="P8" s="2" t="s">
        <v>49</v>
      </c>
      <c r="Q8" s="2" t="s">
        <v>50</v>
      </c>
      <c r="R8" s="2" t="s">
        <v>52</v>
      </c>
    </row>
    <row r="9" spans="1:18" ht="12.75">
      <c r="A9" s="42">
        <v>1999</v>
      </c>
      <c r="B9" s="15" t="s">
        <v>2</v>
      </c>
      <c r="C9" s="23">
        <v>483905.88</v>
      </c>
      <c r="D9" s="23">
        <v>269968.69</v>
      </c>
      <c r="E9" s="23">
        <v>168323.23</v>
      </c>
      <c r="F9" s="23">
        <v>290655.49</v>
      </c>
      <c r="G9" s="23">
        <v>152837.78</v>
      </c>
      <c r="H9" s="23">
        <v>1060015.5</v>
      </c>
      <c r="I9" s="23">
        <v>190453.11</v>
      </c>
      <c r="J9" s="23">
        <v>1250468.61</v>
      </c>
      <c r="K9" s="16" t="s">
        <v>33</v>
      </c>
      <c r="L9" s="16" t="s">
        <v>33</v>
      </c>
      <c r="M9" s="16" t="s">
        <v>33</v>
      </c>
      <c r="N9" s="16" t="s">
        <v>33</v>
      </c>
      <c r="O9" s="16" t="s">
        <v>33</v>
      </c>
      <c r="P9" s="16"/>
      <c r="Q9" s="16" t="s">
        <v>33</v>
      </c>
      <c r="R9" s="16"/>
    </row>
    <row r="10" spans="1:18" ht="12.75">
      <c r="A10" s="42"/>
      <c r="B10" s="15" t="s">
        <v>3</v>
      </c>
      <c r="C10" s="23">
        <v>493114.27</v>
      </c>
      <c r="D10" s="23">
        <v>272555.68</v>
      </c>
      <c r="E10" s="23">
        <v>169757.74</v>
      </c>
      <c r="F10" s="23">
        <v>293130.82</v>
      </c>
      <c r="G10" s="23">
        <v>158757.68</v>
      </c>
      <c r="H10" s="23">
        <v>1069800.83</v>
      </c>
      <c r="I10" s="23">
        <v>192478.53</v>
      </c>
      <c r="J10" s="23">
        <v>1262279.36</v>
      </c>
      <c r="K10" s="17">
        <f aca="true" t="shared" si="0" ref="K10:R10">_xlfn.IFERROR(ROUND(100*(C10-C9)/C9,2),":")</f>
        <v>1.9</v>
      </c>
      <c r="L10" s="17">
        <f t="shared" si="0"/>
        <v>0.96</v>
      </c>
      <c r="M10" s="17">
        <f t="shared" si="0"/>
        <v>0.85</v>
      </c>
      <c r="N10" s="17">
        <f t="shared" si="0"/>
        <v>0.85</v>
      </c>
      <c r="O10" s="17">
        <f t="shared" si="0"/>
        <v>3.87</v>
      </c>
      <c r="P10" s="17">
        <f t="shared" si="0"/>
        <v>0.92</v>
      </c>
      <c r="Q10" s="17">
        <f t="shared" si="0"/>
        <v>1.06</v>
      </c>
      <c r="R10" s="17">
        <f t="shared" si="0"/>
        <v>0.94</v>
      </c>
    </row>
    <row r="11" spans="1:18" ht="12.75">
      <c r="A11" s="42"/>
      <c r="B11" s="15" t="s">
        <v>4</v>
      </c>
      <c r="C11" s="23">
        <v>500646.56</v>
      </c>
      <c r="D11" s="23">
        <v>276183.61</v>
      </c>
      <c r="E11" s="23">
        <v>169984.79</v>
      </c>
      <c r="F11" s="23">
        <v>296336.69</v>
      </c>
      <c r="G11" s="23">
        <v>159931.1</v>
      </c>
      <c r="H11" s="23">
        <v>1083220.55</v>
      </c>
      <c r="I11" s="23">
        <v>194532.82</v>
      </c>
      <c r="J11" s="23">
        <v>1277753.37</v>
      </c>
      <c r="K11" s="17">
        <f>_xlfn.IFERROR(ROUND(100*(C11-C10)/C10,2),":")</f>
        <v>1.53</v>
      </c>
      <c r="L11" s="17">
        <f aca="true" t="shared" si="1" ref="L11:L74">_xlfn.IFERROR(ROUND(100*(D11-D10)/D10,2),":")</f>
        <v>1.33</v>
      </c>
      <c r="M11" s="17">
        <f aca="true" t="shared" si="2" ref="M11:M74">_xlfn.IFERROR(ROUND(100*(E11-E10)/E10,2),":")</f>
        <v>0.13</v>
      </c>
      <c r="N11" s="17">
        <f aca="true" t="shared" si="3" ref="N11:N74">_xlfn.IFERROR(ROUND(100*(F11-F10)/F10,2),":")</f>
        <v>1.09</v>
      </c>
      <c r="O11" s="17">
        <f aca="true" t="shared" si="4" ref="O11:O74">_xlfn.IFERROR(ROUND(100*(G11-G10)/G10,2),":")</f>
        <v>0.74</v>
      </c>
      <c r="P11" s="17">
        <f aca="true" t="shared" si="5" ref="P11:P74">_xlfn.IFERROR(ROUND(100*(H11-H10)/H10,2),":")</f>
        <v>1.25</v>
      </c>
      <c r="Q11" s="17">
        <f aca="true" t="shared" si="6" ref="Q11:Q74">_xlfn.IFERROR(ROUND(100*(I11-I10)/I10,2),":")</f>
        <v>1.07</v>
      </c>
      <c r="R11" s="17">
        <f aca="true" t="shared" si="7" ref="R11:R74">_xlfn.IFERROR(ROUND(100*(J11-J10)/J10,2),":")</f>
        <v>1.23</v>
      </c>
    </row>
    <row r="12" spans="1:18" ht="12.75">
      <c r="A12" s="43"/>
      <c r="B12" s="15" t="s">
        <v>5</v>
      </c>
      <c r="C12" s="23">
        <v>508795.29</v>
      </c>
      <c r="D12" s="23">
        <v>280837.52</v>
      </c>
      <c r="E12" s="23">
        <v>170047.23</v>
      </c>
      <c r="F12" s="23">
        <v>299751.86</v>
      </c>
      <c r="G12" s="23">
        <v>165186.22</v>
      </c>
      <c r="H12" s="23">
        <v>1094245.68</v>
      </c>
      <c r="I12" s="23">
        <v>196670.01</v>
      </c>
      <c r="J12" s="23">
        <v>1290915.69</v>
      </c>
      <c r="K12" s="17">
        <f aca="true" t="shared" si="8" ref="K12:K75">_xlfn.IFERROR(ROUND(100*(C12-C11)/C11,2),":")</f>
        <v>1.63</v>
      </c>
      <c r="L12" s="17">
        <f t="shared" si="1"/>
        <v>1.69</v>
      </c>
      <c r="M12" s="17">
        <f t="shared" si="2"/>
        <v>0.04</v>
      </c>
      <c r="N12" s="17">
        <f t="shared" si="3"/>
        <v>1.15</v>
      </c>
      <c r="O12" s="17">
        <f t="shared" si="4"/>
        <v>3.29</v>
      </c>
      <c r="P12" s="17">
        <f t="shared" si="5"/>
        <v>1.02</v>
      </c>
      <c r="Q12" s="17">
        <f t="shared" si="6"/>
        <v>1.1</v>
      </c>
      <c r="R12" s="17">
        <f t="shared" si="7"/>
        <v>1.03</v>
      </c>
    </row>
    <row r="13" spans="1:18" ht="12.75">
      <c r="A13" s="39">
        <v>2000</v>
      </c>
      <c r="B13" s="15" t="s">
        <v>2</v>
      </c>
      <c r="C13" s="23">
        <v>516235.12</v>
      </c>
      <c r="D13" s="23">
        <v>283798.76</v>
      </c>
      <c r="E13" s="23">
        <v>171061.04</v>
      </c>
      <c r="F13" s="23">
        <v>298654.89</v>
      </c>
      <c r="G13" s="23">
        <v>168811.72</v>
      </c>
      <c r="H13" s="23">
        <v>1100938.09</v>
      </c>
      <c r="I13" s="23">
        <v>198828.51</v>
      </c>
      <c r="J13" s="23">
        <v>1299766.59</v>
      </c>
      <c r="K13" s="17">
        <f t="shared" si="8"/>
        <v>1.46</v>
      </c>
      <c r="L13" s="17">
        <f t="shared" si="1"/>
        <v>1.05</v>
      </c>
      <c r="M13" s="17">
        <f t="shared" si="2"/>
        <v>0.6</v>
      </c>
      <c r="N13" s="17">
        <f t="shared" si="3"/>
        <v>-0.37</v>
      </c>
      <c r="O13" s="17">
        <f t="shared" si="4"/>
        <v>2.19</v>
      </c>
      <c r="P13" s="17">
        <f t="shared" si="5"/>
        <v>0.61</v>
      </c>
      <c r="Q13" s="17">
        <f t="shared" si="6"/>
        <v>1.1</v>
      </c>
      <c r="R13" s="17">
        <f t="shared" si="7"/>
        <v>0.69</v>
      </c>
    </row>
    <row r="14" spans="1:18" ht="12.75">
      <c r="A14" s="42"/>
      <c r="B14" s="15" t="s">
        <v>3</v>
      </c>
      <c r="C14" s="23">
        <v>522828.87</v>
      </c>
      <c r="D14" s="23">
        <v>286867.55</v>
      </c>
      <c r="E14" s="23">
        <v>172829.84</v>
      </c>
      <c r="F14" s="23">
        <v>301556.05</v>
      </c>
      <c r="G14" s="23">
        <v>167149.52</v>
      </c>
      <c r="H14" s="23">
        <v>1116932.79</v>
      </c>
      <c r="I14" s="23">
        <v>201023.09</v>
      </c>
      <c r="J14" s="23">
        <v>1317955.88</v>
      </c>
      <c r="K14" s="17">
        <f t="shared" si="8"/>
        <v>1.28</v>
      </c>
      <c r="L14" s="17">
        <f t="shared" si="1"/>
        <v>1.08</v>
      </c>
      <c r="M14" s="17">
        <f t="shared" si="2"/>
        <v>1.03</v>
      </c>
      <c r="N14" s="17">
        <f t="shared" si="3"/>
        <v>0.97</v>
      </c>
      <c r="O14" s="17">
        <f t="shared" si="4"/>
        <v>-0.98</v>
      </c>
      <c r="P14" s="17">
        <f t="shared" si="5"/>
        <v>1.45</v>
      </c>
      <c r="Q14" s="17">
        <f t="shared" si="6"/>
        <v>1.1</v>
      </c>
      <c r="R14" s="17">
        <f t="shared" si="7"/>
        <v>1.4</v>
      </c>
    </row>
    <row r="15" spans="1:18" ht="12.75">
      <c r="A15" s="42"/>
      <c r="B15" s="15" t="s">
        <v>4</v>
      </c>
      <c r="C15" s="23">
        <v>530510.73</v>
      </c>
      <c r="D15" s="23">
        <v>290313.83</v>
      </c>
      <c r="E15" s="23">
        <v>174707.55</v>
      </c>
      <c r="F15" s="23">
        <v>302991.83</v>
      </c>
      <c r="G15" s="23">
        <v>169208.58</v>
      </c>
      <c r="H15" s="23">
        <v>1129315.36</v>
      </c>
      <c r="I15" s="23">
        <v>203394.37</v>
      </c>
      <c r="J15" s="23">
        <v>1332709.73</v>
      </c>
      <c r="K15" s="17">
        <f t="shared" si="8"/>
        <v>1.47</v>
      </c>
      <c r="L15" s="17">
        <f t="shared" si="1"/>
        <v>1.2</v>
      </c>
      <c r="M15" s="17">
        <f t="shared" si="2"/>
        <v>1.09</v>
      </c>
      <c r="N15" s="17">
        <f t="shared" si="3"/>
        <v>0.48</v>
      </c>
      <c r="O15" s="17">
        <f t="shared" si="4"/>
        <v>1.23</v>
      </c>
      <c r="P15" s="17">
        <f t="shared" si="5"/>
        <v>1.11</v>
      </c>
      <c r="Q15" s="17">
        <f t="shared" si="6"/>
        <v>1.18</v>
      </c>
      <c r="R15" s="17">
        <f t="shared" si="7"/>
        <v>1.12</v>
      </c>
    </row>
    <row r="16" spans="1:18" ht="12.75">
      <c r="A16" s="43"/>
      <c r="B16" s="15" t="s">
        <v>5</v>
      </c>
      <c r="C16" s="23">
        <v>536025.72</v>
      </c>
      <c r="D16" s="23">
        <v>293432.54</v>
      </c>
      <c r="E16" s="23">
        <v>175280.53</v>
      </c>
      <c r="F16" s="23">
        <v>306544.72</v>
      </c>
      <c r="G16" s="23">
        <v>165401.22</v>
      </c>
      <c r="H16" s="23">
        <v>1145882.28</v>
      </c>
      <c r="I16" s="23">
        <v>205856.91</v>
      </c>
      <c r="J16" s="23">
        <v>1351739.2</v>
      </c>
      <c r="K16" s="17">
        <f t="shared" si="8"/>
        <v>1.04</v>
      </c>
      <c r="L16" s="17">
        <f t="shared" si="1"/>
        <v>1.07</v>
      </c>
      <c r="M16" s="17">
        <f t="shared" si="2"/>
        <v>0.33</v>
      </c>
      <c r="N16" s="17">
        <f t="shared" si="3"/>
        <v>1.17</v>
      </c>
      <c r="O16" s="17">
        <f t="shared" si="4"/>
        <v>-2.25</v>
      </c>
      <c r="P16" s="17">
        <f t="shared" si="5"/>
        <v>1.47</v>
      </c>
      <c r="Q16" s="17">
        <f t="shared" si="6"/>
        <v>1.21</v>
      </c>
      <c r="R16" s="17">
        <f t="shared" si="7"/>
        <v>1.43</v>
      </c>
    </row>
    <row r="17" spans="1:18" ht="12.75">
      <c r="A17" s="39">
        <v>2001</v>
      </c>
      <c r="B17" s="15" t="s">
        <v>2</v>
      </c>
      <c r="C17" s="23">
        <v>546259.76</v>
      </c>
      <c r="D17" s="23">
        <v>297607.7</v>
      </c>
      <c r="E17" s="23">
        <v>182702.36</v>
      </c>
      <c r="F17" s="23">
        <v>311224.27</v>
      </c>
      <c r="G17" s="23">
        <v>170266.24</v>
      </c>
      <c r="H17" s="23">
        <v>1167527.84</v>
      </c>
      <c r="I17" s="23">
        <v>208542.6</v>
      </c>
      <c r="J17" s="23">
        <v>1376070.44</v>
      </c>
      <c r="K17" s="17">
        <f t="shared" si="8"/>
        <v>1.91</v>
      </c>
      <c r="L17" s="17">
        <f t="shared" si="1"/>
        <v>1.42</v>
      </c>
      <c r="M17" s="17">
        <f t="shared" si="2"/>
        <v>4.23</v>
      </c>
      <c r="N17" s="17">
        <f t="shared" si="3"/>
        <v>1.53</v>
      </c>
      <c r="O17" s="17">
        <f t="shared" si="4"/>
        <v>2.94</v>
      </c>
      <c r="P17" s="17">
        <f t="shared" si="5"/>
        <v>1.89</v>
      </c>
      <c r="Q17" s="17">
        <f t="shared" si="6"/>
        <v>1.3</v>
      </c>
      <c r="R17" s="17">
        <f t="shared" si="7"/>
        <v>1.8</v>
      </c>
    </row>
    <row r="18" spans="1:18" ht="12.75">
      <c r="A18" s="42"/>
      <c r="B18" s="15" t="s">
        <v>3</v>
      </c>
      <c r="C18" s="23">
        <v>550065.16</v>
      </c>
      <c r="D18" s="23">
        <v>299985.45</v>
      </c>
      <c r="E18" s="23">
        <v>183311.74</v>
      </c>
      <c r="F18" s="23">
        <v>314819.49</v>
      </c>
      <c r="G18" s="23">
        <v>171037.6</v>
      </c>
      <c r="H18" s="23">
        <v>1177144.24</v>
      </c>
      <c r="I18" s="23">
        <v>211420.16</v>
      </c>
      <c r="J18" s="23">
        <v>1388564.39</v>
      </c>
      <c r="K18" s="17">
        <f t="shared" si="8"/>
        <v>0.7</v>
      </c>
      <c r="L18" s="17">
        <f t="shared" si="1"/>
        <v>0.8</v>
      </c>
      <c r="M18" s="17">
        <f t="shared" si="2"/>
        <v>0.33</v>
      </c>
      <c r="N18" s="17">
        <f t="shared" si="3"/>
        <v>1.16</v>
      </c>
      <c r="O18" s="17">
        <f t="shared" si="4"/>
        <v>0.45</v>
      </c>
      <c r="P18" s="17">
        <f t="shared" si="5"/>
        <v>0.82</v>
      </c>
      <c r="Q18" s="17">
        <f t="shared" si="6"/>
        <v>1.38</v>
      </c>
      <c r="R18" s="17">
        <f t="shared" si="7"/>
        <v>0.91</v>
      </c>
    </row>
    <row r="19" spans="1:18" ht="12.75">
      <c r="A19" s="42"/>
      <c r="B19" s="15" t="s">
        <v>4</v>
      </c>
      <c r="C19" s="23">
        <v>555917.92</v>
      </c>
      <c r="D19" s="23">
        <v>302283.03</v>
      </c>
      <c r="E19" s="23">
        <v>187316.75</v>
      </c>
      <c r="F19" s="23">
        <v>318282.77</v>
      </c>
      <c r="G19" s="23">
        <v>170299.37</v>
      </c>
      <c r="H19" s="23">
        <v>1193501.1</v>
      </c>
      <c r="I19" s="23">
        <v>214582.25</v>
      </c>
      <c r="J19" s="23">
        <v>1408083.35</v>
      </c>
      <c r="K19" s="17">
        <f t="shared" si="8"/>
        <v>1.06</v>
      </c>
      <c r="L19" s="17">
        <f t="shared" si="1"/>
        <v>0.77</v>
      </c>
      <c r="M19" s="17">
        <f t="shared" si="2"/>
        <v>2.18</v>
      </c>
      <c r="N19" s="17">
        <f t="shared" si="3"/>
        <v>1.1</v>
      </c>
      <c r="O19" s="17">
        <f t="shared" si="4"/>
        <v>-0.43</v>
      </c>
      <c r="P19" s="17">
        <f t="shared" si="5"/>
        <v>1.39</v>
      </c>
      <c r="Q19" s="17">
        <f t="shared" si="6"/>
        <v>1.5</v>
      </c>
      <c r="R19" s="17">
        <f t="shared" si="7"/>
        <v>1.41</v>
      </c>
    </row>
    <row r="20" spans="1:18" ht="12.75">
      <c r="A20" s="43"/>
      <c r="B20" s="15" t="s">
        <v>5</v>
      </c>
      <c r="C20" s="23">
        <v>559919.86</v>
      </c>
      <c r="D20" s="23">
        <v>304547.69</v>
      </c>
      <c r="E20" s="23">
        <v>190759.76</v>
      </c>
      <c r="F20" s="23">
        <v>321113.01</v>
      </c>
      <c r="G20" s="23">
        <v>174485.05</v>
      </c>
      <c r="H20" s="23">
        <v>1201855.28</v>
      </c>
      <c r="I20" s="23">
        <v>218134.03</v>
      </c>
      <c r="J20" s="23">
        <v>1419989.31</v>
      </c>
      <c r="K20" s="17">
        <f t="shared" si="8"/>
        <v>0.72</v>
      </c>
      <c r="L20" s="17">
        <f t="shared" si="1"/>
        <v>0.75</v>
      </c>
      <c r="M20" s="17">
        <f t="shared" si="2"/>
        <v>1.84</v>
      </c>
      <c r="N20" s="17">
        <f t="shared" si="3"/>
        <v>0.89</v>
      </c>
      <c r="O20" s="17">
        <f t="shared" si="4"/>
        <v>2.46</v>
      </c>
      <c r="P20" s="17">
        <f t="shared" si="5"/>
        <v>0.7</v>
      </c>
      <c r="Q20" s="17">
        <f t="shared" si="6"/>
        <v>1.66</v>
      </c>
      <c r="R20" s="17">
        <f t="shared" si="7"/>
        <v>0.85</v>
      </c>
    </row>
    <row r="21" spans="1:18" ht="12.75">
      <c r="A21" s="39">
        <v>2002</v>
      </c>
      <c r="B21" s="15" t="s">
        <v>2</v>
      </c>
      <c r="C21" s="23">
        <v>565320.11</v>
      </c>
      <c r="D21" s="23">
        <v>307137.38</v>
      </c>
      <c r="E21" s="23">
        <v>175195.37</v>
      </c>
      <c r="F21" s="23">
        <v>325187.6</v>
      </c>
      <c r="G21" s="23">
        <v>171854.6</v>
      </c>
      <c r="H21" s="23">
        <v>1200985.87</v>
      </c>
      <c r="I21" s="23">
        <v>221639.29</v>
      </c>
      <c r="J21" s="23">
        <v>1422625.16</v>
      </c>
      <c r="K21" s="17">
        <f t="shared" si="8"/>
        <v>0.96</v>
      </c>
      <c r="L21" s="17">
        <f t="shared" si="1"/>
        <v>0.85</v>
      </c>
      <c r="M21" s="17">
        <f t="shared" si="2"/>
        <v>-8.16</v>
      </c>
      <c r="N21" s="17">
        <f t="shared" si="3"/>
        <v>1.27</v>
      </c>
      <c r="O21" s="17">
        <f t="shared" si="4"/>
        <v>-1.51</v>
      </c>
      <c r="P21" s="17">
        <f t="shared" si="5"/>
        <v>-0.07</v>
      </c>
      <c r="Q21" s="17">
        <f t="shared" si="6"/>
        <v>1.61</v>
      </c>
      <c r="R21" s="17">
        <f t="shared" si="7"/>
        <v>0.19</v>
      </c>
    </row>
    <row r="22" spans="1:18" ht="12.75">
      <c r="A22" s="42"/>
      <c r="B22" s="15" t="s">
        <v>3</v>
      </c>
      <c r="C22" s="23">
        <v>570368.84</v>
      </c>
      <c r="D22" s="23">
        <v>309816.89</v>
      </c>
      <c r="E22" s="23">
        <v>176346.7</v>
      </c>
      <c r="F22" s="23">
        <v>331041.77</v>
      </c>
      <c r="G22" s="23">
        <v>173513.43</v>
      </c>
      <c r="H22" s="23">
        <v>1214060.77</v>
      </c>
      <c r="I22" s="23">
        <v>225106.78</v>
      </c>
      <c r="J22" s="23">
        <v>1439167.54</v>
      </c>
      <c r="K22" s="17">
        <f t="shared" si="8"/>
        <v>0.89</v>
      </c>
      <c r="L22" s="17">
        <f t="shared" si="1"/>
        <v>0.87</v>
      </c>
      <c r="M22" s="17">
        <f t="shared" si="2"/>
        <v>0.66</v>
      </c>
      <c r="N22" s="17">
        <f t="shared" si="3"/>
        <v>1.8</v>
      </c>
      <c r="O22" s="17">
        <f t="shared" si="4"/>
        <v>0.97</v>
      </c>
      <c r="P22" s="17">
        <f t="shared" si="5"/>
        <v>1.09</v>
      </c>
      <c r="Q22" s="17">
        <f t="shared" si="6"/>
        <v>1.56</v>
      </c>
      <c r="R22" s="17">
        <f t="shared" si="7"/>
        <v>1.16</v>
      </c>
    </row>
    <row r="23" spans="1:18" ht="12.75">
      <c r="A23" s="42"/>
      <c r="B23" s="15" t="s">
        <v>4</v>
      </c>
      <c r="C23" s="23">
        <v>572734.32</v>
      </c>
      <c r="D23" s="23">
        <v>312856.52</v>
      </c>
      <c r="E23" s="23">
        <v>174734.2</v>
      </c>
      <c r="F23" s="23">
        <v>334402.26</v>
      </c>
      <c r="G23" s="23">
        <v>175558.61</v>
      </c>
      <c r="H23" s="23">
        <v>1219168.69</v>
      </c>
      <c r="I23" s="23">
        <v>228283.98</v>
      </c>
      <c r="J23" s="23">
        <v>1447452.67</v>
      </c>
      <c r="K23" s="17">
        <f t="shared" si="8"/>
        <v>0.41</v>
      </c>
      <c r="L23" s="17">
        <f t="shared" si="1"/>
        <v>0.98</v>
      </c>
      <c r="M23" s="17">
        <f t="shared" si="2"/>
        <v>-0.91</v>
      </c>
      <c r="N23" s="17">
        <f t="shared" si="3"/>
        <v>1.02</v>
      </c>
      <c r="O23" s="17">
        <f t="shared" si="4"/>
        <v>1.18</v>
      </c>
      <c r="P23" s="17">
        <f t="shared" si="5"/>
        <v>0.42</v>
      </c>
      <c r="Q23" s="17">
        <f t="shared" si="6"/>
        <v>1.41</v>
      </c>
      <c r="R23" s="17">
        <f t="shared" si="7"/>
        <v>0.58</v>
      </c>
    </row>
    <row r="24" spans="1:18" ht="12.75">
      <c r="A24" s="43"/>
      <c r="B24" s="15" t="s">
        <v>5</v>
      </c>
      <c r="C24" s="23">
        <v>575284.38</v>
      </c>
      <c r="D24" s="23">
        <v>315243.01</v>
      </c>
      <c r="E24" s="23">
        <v>180942.2</v>
      </c>
      <c r="F24" s="23">
        <v>339389.32</v>
      </c>
      <c r="G24" s="23">
        <v>174394.31</v>
      </c>
      <c r="H24" s="23">
        <v>1236464.59</v>
      </c>
      <c r="I24" s="23">
        <v>231086.54</v>
      </c>
      <c r="J24" s="23">
        <v>1467551.14</v>
      </c>
      <c r="K24" s="17">
        <f t="shared" si="8"/>
        <v>0.45</v>
      </c>
      <c r="L24" s="17">
        <f t="shared" si="1"/>
        <v>0.76</v>
      </c>
      <c r="M24" s="17">
        <f t="shared" si="2"/>
        <v>3.55</v>
      </c>
      <c r="N24" s="17">
        <f t="shared" si="3"/>
        <v>1.49</v>
      </c>
      <c r="O24" s="17">
        <f t="shared" si="4"/>
        <v>-0.66</v>
      </c>
      <c r="P24" s="17">
        <f t="shared" si="5"/>
        <v>1.42</v>
      </c>
      <c r="Q24" s="17">
        <f t="shared" si="6"/>
        <v>1.23</v>
      </c>
      <c r="R24" s="17">
        <f t="shared" si="7"/>
        <v>1.39</v>
      </c>
    </row>
    <row r="25" spans="1:18" ht="12.75">
      <c r="A25" s="39">
        <v>2003</v>
      </c>
      <c r="B25" s="15" t="s">
        <v>2</v>
      </c>
      <c r="C25" s="23">
        <v>576384.77</v>
      </c>
      <c r="D25" s="23">
        <v>315877.89</v>
      </c>
      <c r="E25" s="23">
        <v>183117.01</v>
      </c>
      <c r="F25" s="23">
        <v>341073.33</v>
      </c>
      <c r="G25" s="23">
        <v>172541.16</v>
      </c>
      <c r="H25" s="23">
        <v>1243911.84</v>
      </c>
      <c r="I25" s="23">
        <v>233670.26</v>
      </c>
      <c r="J25" s="23">
        <v>1477582.1</v>
      </c>
      <c r="K25" s="17">
        <f t="shared" si="8"/>
        <v>0.19</v>
      </c>
      <c r="L25" s="17">
        <f t="shared" si="1"/>
        <v>0.2</v>
      </c>
      <c r="M25" s="17">
        <f t="shared" si="2"/>
        <v>1.2</v>
      </c>
      <c r="N25" s="17">
        <f t="shared" si="3"/>
        <v>0.5</v>
      </c>
      <c r="O25" s="17">
        <f t="shared" si="4"/>
        <v>-1.06</v>
      </c>
      <c r="P25" s="17">
        <f t="shared" si="5"/>
        <v>0.6</v>
      </c>
      <c r="Q25" s="17">
        <f t="shared" si="6"/>
        <v>1.12</v>
      </c>
      <c r="R25" s="17">
        <f t="shared" si="7"/>
        <v>0.68</v>
      </c>
    </row>
    <row r="26" spans="1:18" ht="12.75">
      <c r="A26" s="42"/>
      <c r="B26" s="15" t="s">
        <v>3</v>
      </c>
      <c r="C26" s="23">
        <v>578277.99</v>
      </c>
      <c r="D26" s="23">
        <v>319327.07</v>
      </c>
      <c r="E26" s="23">
        <v>180520.05</v>
      </c>
      <c r="F26" s="23">
        <v>346142.52</v>
      </c>
      <c r="G26" s="23">
        <v>173424.03</v>
      </c>
      <c r="H26" s="23">
        <v>1250843.6</v>
      </c>
      <c r="I26" s="23">
        <v>236186.04</v>
      </c>
      <c r="J26" s="23">
        <v>1487029.64</v>
      </c>
      <c r="K26" s="17">
        <f t="shared" si="8"/>
        <v>0.33</v>
      </c>
      <c r="L26" s="17">
        <f t="shared" si="1"/>
        <v>1.09</v>
      </c>
      <c r="M26" s="17">
        <f t="shared" si="2"/>
        <v>-1.42</v>
      </c>
      <c r="N26" s="17">
        <f t="shared" si="3"/>
        <v>1.49</v>
      </c>
      <c r="O26" s="17">
        <f t="shared" si="4"/>
        <v>0.51</v>
      </c>
      <c r="P26" s="17">
        <f t="shared" si="5"/>
        <v>0.56</v>
      </c>
      <c r="Q26" s="17">
        <f t="shared" si="6"/>
        <v>1.08</v>
      </c>
      <c r="R26" s="17">
        <f t="shared" si="7"/>
        <v>0.64</v>
      </c>
    </row>
    <row r="27" spans="1:18" ht="12.75">
      <c r="A27" s="42"/>
      <c r="B27" s="15" t="s">
        <v>4</v>
      </c>
      <c r="C27" s="23">
        <v>590074.23</v>
      </c>
      <c r="D27" s="23">
        <v>323974.45</v>
      </c>
      <c r="E27" s="23">
        <v>183549.12</v>
      </c>
      <c r="F27" s="23">
        <v>350243.83</v>
      </c>
      <c r="G27" s="23">
        <v>176436.53</v>
      </c>
      <c r="H27" s="23">
        <v>1271405.09</v>
      </c>
      <c r="I27" s="23">
        <v>238740.93</v>
      </c>
      <c r="J27" s="23">
        <v>1510146.02</v>
      </c>
      <c r="K27" s="17">
        <f t="shared" si="8"/>
        <v>2.04</v>
      </c>
      <c r="L27" s="17">
        <f t="shared" si="1"/>
        <v>1.46</v>
      </c>
      <c r="M27" s="17">
        <f t="shared" si="2"/>
        <v>1.68</v>
      </c>
      <c r="N27" s="17">
        <f t="shared" si="3"/>
        <v>1.18</v>
      </c>
      <c r="O27" s="17">
        <f t="shared" si="4"/>
        <v>1.74</v>
      </c>
      <c r="P27" s="17">
        <f t="shared" si="5"/>
        <v>1.64</v>
      </c>
      <c r="Q27" s="17">
        <f t="shared" si="6"/>
        <v>1.08</v>
      </c>
      <c r="R27" s="17">
        <f t="shared" si="7"/>
        <v>1.55</v>
      </c>
    </row>
    <row r="28" spans="1:18" ht="12.75">
      <c r="A28" s="43"/>
      <c r="B28" s="15" t="s">
        <v>5</v>
      </c>
      <c r="C28" s="23">
        <v>589001.63</v>
      </c>
      <c r="D28" s="23">
        <v>326702.58</v>
      </c>
      <c r="E28" s="23">
        <v>181207.21</v>
      </c>
      <c r="F28" s="23">
        <v>351208.56</v>
      </c>
      <c r="G28" s="23">
        <v>178548.17</v>
      </c>
      <c r="H28" s="23">
        <v>1269571.82</v>
      </c>
      <c r="I28" s="23">
        <v>240820.99</v>
      </c>
      <c r="J28" s="23">
        <v>1510392.81</v>
      </c>
      <c r="K28" s="17">
        <f t="shared" si="8"/>
        <v>-0.18</v>
      </c>
      <c r="L28" s="17">
        <f t="shared" si="1"/>
        <v>0.84</v>
      </c>
      <c r="M28" s="17">
        <f t="shared" si="2"/>
        <v>-1.28</v>
      </c>
      <c r="N28" s="17">
        <f t="shared" si="3"/>
        <v>0.28</v>
      </c>
      <c r="O28" s="17">
        <f t="shared" si="4"/>
        <v>1.2</v>
      </c>
      <c r="P28" s="17">
        <f t="shared" si="5"/>
        <v>-0.14</v>
      </c>
      <c r="Q28" s="17">
        <f t="shared" si="6"/>
        <v>0.87</v>
      </c>
      <c r="R28" s="17">
        <f t="shared" si="7"/>
        <v>0.02</v>
      </c>
    </row>
    <row r="29" spans="1:18" ht="12.75">
      <c r="A29" s="39">
        <v>2004</v>
      </c>
      <c r="B29" s="15" t="s">
        <v>2</v>
      </c>
      <c r="C29" s="23">
        <v>593306.22</v>
      </c>
      <c r="D29" s="23">
        <v>331089.34</v>
      </c>
      <c r="E29" s="23">
        <v>186478.91</v>
      </c>
      <c r="F29" s="23">
        <v>356591.94</v>
      </c>
      <c r="G29" s="23">
        <v>176638.99</v>
      </c>
      <c r="H29" s="23">
        <v>1290827.41</v>
      </c>
      <c r="I29" s="23">
        <v>242628.39</v>
      </c>
      <c r="J29" s="23">
        <v>1533455.8</v>
      </c>
      <c r="K29" s="17">
        <f t="shared" si="8"/>
        <v>0.73</v>
      </c>
      <c r="L29" s="17">
        <f t="shared" si="1"/>
        <v>1.34</v>
      </c>
      <c r="M29" s="17">
        <f t="shared" si="2"/>
        <v>2.91</v>
      </c>
      <c r="N29" s="17">
        <f t="shared" si="3"/>
        <v>1.53</v>
      </c>
      <c r="O29" s="17">
        <f t="shared" si="4"/>
        <v>-1.07</v>
      </c>
      <c r="P29" s="17">
        <f t="shared" si="5"/>
        <v>1.67</v>
      </c>
      <c r="Q29" s="17">
        <f t="shared" si="6"/>
        <v>0.75</v>
      </c>
      <c r="R29" s="17">
        <f t="shared" si="7"/>
        <v>1.53</v>
      </c>
    </row>
    <row r="30" spans="1:18" ht="12.75">
      <c r="A30" s="42"/>
      <c r="B30" s="15" t="s">
        <v>3</v>
      </c>
      <c r="C30" s="23">
        <v>598212.75</v>
      </c>
      <c r="D30" s="23">
        <v>335641.43</v>
      </c>
      <c r="E30" s="23">
        <v>187672.15</v>
      </c>
      <c r="F30" s="23">
        <v>359187.48</v>
      </c>
      <c r="G30" s="23">
        <v>178714.15</v>
      </c>
      <c r="H30" s="23">
        <v>1301999.66</v>
      </c>
      <c r="I30" s="23">
        <v>244454.49</v>
      </c>
      <c r="J30" s="23">
        <v>1546454.16</v>
      </c>
      <c r="K30" s="17">
        <f t="shared" si="8"/>
        <v>0.83</v>
      </c>
      <c r="L30" s="17">
        <f t="shared" si="1"/>
        <v>1.37</v>
      </c>
      <c r="M30" s="17">
        <f t="shared" si="2"/>
        <v>0.64</v>
      </c>
      <c r="N30" s="17">
        <f t="shared" si="3"/>
        <v>0.73</v>
      </c>
      <c r="O30" s="17">
        <f t="shared" si="4"/>
        <v>1.17</v>
      </c>
      <c r="P30" s="17">
        <f t="shared" si="5"/>
        <v>0.87</v>
      </c>
      <c r="Q30" s="17">
        <f t="shared" si="6"/>
        <v>0.75</v>
      </c>
      <c r="R30" s="17">
        <f t="shared" si="7"/>
        <v>0.85</v>
      </c>
    </row>
    <row r="31" spans="1:18" ht="12.75">
      <c r="A31" s="42"/>
      <c r="B31" s="15" t="s">
        <v>4</v>
      </c>
      <c r="C31" s="23">
        <v>602152.55</v>
      </c>
      <c r="D31" s="23">
        <v>337414.65</v>
      </c>
      <c r="E31" s="23">
        <v>191080.31</v>
      </c>
      <c r="F31" s="23">
        <v>360898.17</v>
      </c>
      <c r="G31" s="23">
        <v>177570.64</v>
      </c>
      <c r="H31" s="23">
        <v>1313975.05</v>
      </c>
      <c r="I31" s="23">
        <v>246320.08</v>
      </c>
      <c r="J31" s="23">
        <v>1560295.14</v>
      </c>
      <c r="K31" s="17">
        <f t="shared" si="8"/>
        <v>0.66</v>
      </c>
      <c r="L31" s="17">
        <f t="shared" si="1"/>
        <v>0.53</v>
      </c>
      <c r="M31" s="17">
        <f t="shared" si="2"/>
        <v>1.82</v>
      </c>
      <c r="N31" s="17">
        <f t="shared" si="3"/>
        <v>0.48</v>
      </c>
      <c r="O31" s="17">
        <f t="shared" si="4"/>
        <v>-0.64</v>
      </c>
      <c r="P31" s="17">
        <f t="shared" si="5"/>
        <v>0.92</v>
      </c>
      <c r="Q31" s="17">
        <f t="shared" si="6"/>
        <v>0.76</v>
      </c>
      <c r="R31" s="17">
        <f t="shared" si="7"/>
        <v>0.9</v>
      </c>
    </row>
    <row r="32" spans="1:18" ht="12.75">
      <c r="A32" s="43"/>
      <c r="B32" s="15" t="s">
        <v>5</v>
      </c>
      <c r="C32" s="23">
        <v>604183.49</v>
      </c>
      <c r="D32" s="23">
        <v>339095.11</v>
      </c>
      <c r="E32" s="23">
        <v>193641.78</v>
      </c>
      <c r="F32" s="23">
        <v>362981.92</v>
      </c>
      <c r="G32" s="23">
        <v>180651</v>
      </c>
      <c r="H32" s="23">
        <v>1319251.3</v>
      </c>
      <c r="I32" s="23">
        <v>248780.76</v>
      </c>
      <c r="J32" s="23">
        <v>1568032.06</v>
      </c>
      <c r="K32" s="17">
        <f t="shared" si="8"/>
        <v>0.34</v>
      </c>
      <c r="L32" s="17">
        <f t="shared" si="1"/>
        <v>0.5</v>
      </c>
      <c r="M32" s="17">
        <f t="shared" si="2"/>
        <v>1.34</v>
      </c>
      <c r="N32" s="17">
        <f t="shared" si="3"/>
        <v>0.58</v>
      </c>
      <c r="O32" s="17">
        <f t="shared" si="4"/>
        <v>1.73</v>
      </c>
      <c r="P32" s="17">
        <f t="shared" si="5"/>
        <v>0.4</v>
      </c>
      <c r="Q32" s="17">
        <f t="shared" si="6"/>
        <v>1</v>
      </c>
      <c r="R32" s="17">
        <f t="shared" si="7"/>
        <v>0.5</v>
      </c>
    </row>
    <row r="33" spans="1:18" ht="12.75">
      <c r="A33" s="39">
        <v>2005</v>
      </c>
      <c r="B33" s="15" t="s">
        <v>2</v>
      </c>
      <c r="C33" s="23">
        <v>610417.41</v>
      </c>
      <c r="D33" s="23">
        <v>341218.15</v>
      </c>
      <c r="E33" s="23">
        <v>190720.38</v>
      </c>
      <c r="F33" s="23">
        <v>367712.6</v>
      </c>
      <c r="G33" s="23">
        <v>183730.21</v>
      </c>
      <c r="H33" s="23">
        <v>1326338.33</v>
      </c>
      <c r="I33" s="23">
        <v>252041.18</v>
      </c>
      <c r="J33" s="23">
        <v>1578379.5</v>
      </c>
      <c r="K33" s="17">
        <f t="shared" si="8"/>
        <v>1.03</v>
      </c>
      <c r="L33" s="17">
        <f t="shared" si="1"/>
        <v>0.63</v>
      </c>
      <c r="M33" s="17">
        <f t="shared" si="2"/>
        <v>-1.51</v>
      </c>
      <c r="N33" s="17">
        <f t="shared" si="3"/>
        <v>1.3</v>
      </c>
      <c r="O33" s="17">
        <f t="shared" si="4"/>
        <v>1.7</v>
      </c>
      <c r="P33" s="17">
        <f t="shared" si="5"/>
        <v>0.54</v>
      </c>
      <c r="Q33" s="17">
        <f t="shared" si="6"/>
        <v>1.31</v>
      </c>
      <c r="R33" s="17">
        <f t="shared" si="7"/>
        <v>0.66</v>
      </c>
    </row>
    <row r="34" spans="1:18" ht="12.75">
      <c r="A34" s="42"/>
      <c r="B34" s="15" t="s">
        <v>3</v>
      </c>
      <c r="C34" s="23">
        <v>614539.01</v>
      </c>
      <c r="D34" s="23">
        <v>344277.26</v>
      </c>
      <c r="E34" s="23">
        <v>194922.23</v>
      </c>
      <c r="F34" s="23">
        <v>372273.13</v>
      </c>
      <c r="G34" s="23">
        <v>183651.75</v>
      </c>
      <c r="H34" s="23">
        <v>1342359.89</v>
      </c>
      <c r="I34" s="23">
        <v>255439.82</v>
      </c>
      <c r="J34" s="23">
        <v>1597799.7</v>
      </c>
      <c r="K34" s="17">
        <f t="shared" si="8"/>
        <v>0.68</v>
      </c>
      <c r="L34" s="17">
        <f t="shared" si="1"/>
        <v>0.9</v>
      </c>
      <c r="M34" s="17">
        <f t="shared" si="2"/>
        <v>2.2</v>
      </c>
      <c r="N34" s="17">
        <f t="shared" si="3"/>
        <v>1.24</v>
      </c>
      <c r="O34" s="17">
        <f t="shared" si="4"/>
        <v>-0.04</v>
      </c>
      <c r="P34" s="17">
        <f t="shared" si="5"/>
        <v>1.21</v>
      </c>
      <c r="Q34" s="17">
        <f t="shared" si="6"/>
        <v>1.35</v>
      </c>
      <c r="R34" s="17">
        <f t="shared" si="7"/>
        <v>1.23</v>
      </c>
    </row>
    <row r="35" spans="1:18" ht="12.75">
      <c r="A35" s="42"/>
      <c r="B35" s="15" t="s">
        <v>4</v>
      </c>
      <c r="C35" s="23">
        <v>620784.69</v>
      </c>
      <c r="D35" s="23">
        <v>346541.73</v>
      </c>
      <c r="E35" s="23">
        <v>195536.34</v>
      </c>
      <c r="F35" s="23">
        <v>372622.27</v>
      </c>
      <c r="G35" s="23">
        <v>187763.14</v>
      </c>
      <c r="H35" s="23">
        <v>1347721.89</v>
      </c>
      <c r="I35" s="23">
        <v>258933.41</v>
      </c>
      <c r="J35" s="23">
        <v>1606655.3</v>
      </c>
      <c r="K35" s="17">
        <f t="shared" si="8"/>
        <v>1.02</v>
      </c>
      <c r="L35" s="17">
        <f t="shared" si="1"/>
        <v>0.66</v>
      </c>
      <c r="M35" s="17">
        <f t="shared" si="2"/>
        <v>0.32</v>
      </c>
      <c r="N35" s="17">
        <f t="shared" si="3"/>
        <v>0.09</v>
      </c>
      <c r="O35" s="17">
        <f t="shared" si="4"/>
        <v>2.24</v>
      </c>
      <c r="P35" s="17">
        <f t="shared" si="5"/>
        <v>0.4</v>
      </c>
      <c r="Q35" s="17">
        <f t="shared" si="6"/>
        <v>1.37</v>
      </c>
      <c r="R35" s="17">
        <f t="shared" si="7"/>
        <v>0.55</v>
      </c>
    </row>
    <row r="36" spans="1:18" ht="12.75">
      <c r="A36" s="43"/>
      <c r="B36" s="15" t="s">
        <v>5</v>
      </c>
      <c r="C36" s="23">
        <v>627822.99</v>
      </c>
      <c r="D36" s="23">
        <v>349564.52</v>
      </c>
      <c r="E36" s="23">
        <v>200119.31</v>
      </c>
      <c r="F36" s="23">
        <v>374779.96</v>
      </c>
      <c r="G36" s="23">
        <v>188903.17</v>
      </c>
      <c r="H36" s="23">
        <v>1363383.6</v>
      </c>
      <c r="I36" s="23">
        <v>262491.03</v>
      </c>
      <c r="J36" s="23">
        <v>1625874.63</v>
      </c>
      <c r="K36" s="17">
        <f t="shared" si="8"/>
        <v>1.13</v>
      </c>
      <c r="L36" s="17">
        <f t="shared" si="1"/>
        <v>0.87</v>
      </c>
      <c r="M36" s="17">
        <f t="shared" si="2"/>
        <v>2.34</v>
      </c>
      <c r="N36" s="17">
        <f t="shared" si="3"/>
        <v>0.58</v>
      </c>
      <c r="O36" s="17">
        <f t="shared" si="4"/>
        <v>0.61</v>
      </c>
      <c r="P36" s="17">
        <f t="shared" si="5"/>
        <v>1.16</v>
      </c>
      <c r="Q36" s="17">
        <f t="shared" si="6"/>
        <v>1.37</v>
      </c>
      <c r="R36" s="17">
        <f t="shared" si="7"/>
        <v>1.2</v>
      </c>
    </row>
    <row r="37" spans="1:18" ht="12.75">
      <c r="A37" s="39">
        <v>2006</v>
      </c>
      <c r="B37" s="15" t="s">
        <v>2</v>
      </c>
      <c r="C37" s="23">
        <v>633063.4</v>
      </c>
      <c r="D37" s="23">
        <v>357778.08</v>
      </c>
      <c r="E37" s="23">
        <v>204638.84</v>
      </c>
      <c r="F37" s="23">
        <v>381243.28</v>
      </c>
      <c r="G37" s="23">
        <v>195102.43</v>
      </c>
      <c r="H37" s="23">
        <v>1381621.17</v>
      </c>
      <c r="I37" s="23">
        <v>265789.13</v>
      </c>
      <c r="J37" s="23">
        <v>1647410.3</v>
      </c>
      <c r="K37" s="17">
        <f t="shared" si="8"/>
        <v>0.83</v>
      </c>
      <c r="L37" s="17">
        <f t="shared" si="1"/>
        <v>2.35</v>
      </c>
      <c r="M37" s="17">
        <f t="shared" si="2"/>
        <v>2.26</v>
      </c>
      <c r="N37" s="17">
        <f t="shared" si="3"/>
        <v>1.72</v>
      </c>
      <c r="O37" s="17">
        <f t="shared" si="4"/>
        <v>3.28</v>
      </c>
      <c r="P37" s="17">
        <f t="shared" si="5"/>
        <v>1.34</v>
      </c>
      <c r="Q37" s="17">
        <f t="shared" si="6"/>
        <v>1.26</v>
      </c>
      <c r="R37" s="17">
        <f t="shared" si="7"/>
        <v>1.32</v>
      </c>
    </row>
    <row r="38" spans="1:18" ht="12.75">
      <c r="A38" s="42"/>
      <c r="B38" s="15" t="s">
        <v>3</v>
      </c>
      <c r="C38" s="23">
        <v>642877.71</v>
      </c>
      <c r="D38" s="23">
        <v>361561.41</v>
      </c>
      <c r="E38" s="23">
        <v>207142.63</v>
      </c>
      <c r="F38" s="23">
        <v>383325.99</v>
      </c>
      <c r="G38" s="23">
        <v>197422.92</v>
      </c>
      <c r="H38" s="23">
        <v>1397484.83</v>
      </c>
      <c r="I38" s="23">
        <v>268926.93</v>
      </c>
      <c r="J38" s="23">
        <v>1666411.76</v>
      </c>
      <c r="K38" s="17">
        <f t="shared" si="8"/>
        <v>1.55</v>
      </c>
      <c r="L38" s="17">
        <f t="shared" si="1"/>
        <v>1.06</v>
      </c>
      <c r="M38" s="17">
        <f t="shared" si="2"/>
        <v>1.22</v>
      </c>
      <c r="N38" s="17">
        <f t="shared" si="3"/>
        <v>0.55</v>
      </c>
      <c r="O38" s="17">
        <f t="shared" si="4"/>
        <v>1.19</v>
      </c>
      <c r="P38" s="17">
        <f t="shared" si="5"/>
        <v>1.15</v>
      </c>
      <c r="Q38" s="17">
        <f t="shared" si="6"/>
        <v>1.18</v>
      </c>
      <c r="R38" s="17">
        <f t="shared" si="7"/>
        <v>1.15</v>
      </c>
    </row>
    <row r="39" spans="1:18" ht="12.75">
      <c r="A39" s="42"/>
      <c r="B39" s="15" t="s">
        <v>4</v>
      </c>
      <c r="C39" s="23">
        <v>650138.35</v>
      </c>
      <c r="D39" s="23">
        <v>366439.47</v>
      </c>
      <c r="E39" s="23">
        <v>213276.45</v>
      </c>
      <c r="F39" s="23">
        <v>384995.88</v>
      </c>
      <c r="G39" s="23">
        <v>197744.9</v>
      </c>
      <c r="H39" s="23">
        <v>1417105.25</v>
      </c>
      <c r="I39" s="23">
        <v>271668.38</v>
      </c>
      <c r="J39" s="23">
        <v>1688773.63</v>
      </c>
      <c r="K39" s="17">
        <f t="shared" si="8"/>
        <v>1.13</v>
      </c>
      <c r="L39" s="17">
        <f t="shared" si="1"/>
        <v>1.35</v>
      </c>
      <c r="M39" s="17">
        <f t="shared" si="2"/>
        <v>2.96</v>
      </c>
      <c r="N39" s="17">
        <f t="shared" si="3"/>
        <v>0.44</v>
      </c>
      <c r="O39" s="17">
        <f t="shared" si="4"/>
        <v>0.16</v>
      </c>
      <c r="P39" s="17">
        <f t="shared" si="5"/>
        <v>1.4</v>
      </c>
      <c r="Q39" s="17">
        <f t="shared" si="6"/>
        <v>1.02</v>
      </c>
      <c r="R39" s="17">
        <f t="shared" si="7"/>
        <v>1.34</v>
      </c>
    </row>
    <row r="40" spans="1:18" ht="12.75">
      <c r="A40" s="43"/>
      <c r="B40" s="15" t="s">
        <v>5</v>
      </c>
      <c r="C40" s="23">
        <v>658288.77</v>
      </c>
      <c r="D40" s="23">
        <v>372237.94</v>
      </c>
      <c r="E40" s="23">
        <v>216386.68</v>
      </c>
      <c r="F40" s="23">
        <v>389088.58</v>
      </c>
      <c r="G40" s="23">
        <v>204532.54</v>
      </c>
      <c r="H40" s="23">
        <v>1431469.43</v>
      </c>
      <c r="I40" s="23">
        <v>274229.86</v>
      </c>
      <c r="J40" s="23">
        <v>1705699.29</v>
      </c>
      <c r="K40" s="17">
        <f t="shared" si="8"/>
        <v>1.25</v>
      </c>
      <c r="L40" s="17">
        <f t="shared" si="1"/>
        <v>1.58</v>
      </c>
      <c r="M40" s="17">
        <f t="shared" si="2"/>
        <v>1.46</v>
      </c>
      <c r="N40" s="17">
        <f t="shared" si="3"/>
        <v>1.06</v>
      </c>
      <c r="O40" s="17">
        <f t="shared" si="4"/>
        <v>3.43</v>
      </c>
      <c r="P40" s="17">
        <f t="shared" si="5"/>
        <v>1.01</v>
      </c>
      <c r="Q40" s="17">
        <f t="shared" si="6"/>
        <v>0.94</v>
      </c>
      <c r="R40" s="17">
        <f t="shared" si="7"/>
        <v>1</v>
      </c>
    </row>
    <row r="41" spans="1:18" ht="12.75">
      <c r="A41" s="39">
        <v>2007</v>
      </c>
      <c r="B41" s="15" t="s">
        <v>2</v>
      </c>
      <c r="C41" s="23">
        <v>669169.89</v>
      </c>
      <c r="D41" s="23">
        <v>374107.78</v>
      </c>
      <c r="E41" s="23">
        <v>216526.26</v>
      </c>
      <c r="F41" s="23">
        <v>390915.85</v>
      </c>
      <c r="G41" s="23">
        <v>205298.21</v>
      </c>
      <c r="H41" s="23">
        <v>1445421.59</v>
      </c>
      <c r="I41" s="23">
        <v>277004.32</v>
      </c>
      <c r="J41" s="23">
        <v>1722425.9</v>
      </c>
      <c r="K41" s="17">
        <f t="shared" si="8"/>
        <v>1.65</v>
      </c>
      <c r="L41" s="17">
        <f t="shared" si="1"/>
        <v>0.5</v>
      </c>
      <c r="M41" s="17">
        <f t="shared" si="2"/>
        <v>0.06</v>
      </c>
      <c r="N41" s="17">
        <f t="shared" si="3"/>
        <v>0.47</v>
      </c>
      <c r="O41" s="17">
        <f t="shared" si="4"/>
        <v>0.37</v>
      </c>
      <c r="P41" s="17">
        <f t="shared" si="5"/>
        <v>0.97</v>
      </c>
      <c r="Q41" s="17">
        <f t="shared" si="6"/>
        <v>1.01</v>
      </c>
      <c r="R41" s="17">
        <f t="shared" si="7"/>
        <v>0.98</v>
      </c>
    </row>
    <row r="42" spans="1:18" ht="12.75">
      <c r="A42" s="40"/>
      <c r="B42" s="15" t="s">
        <v>3</v>
      </c>
      <c r="C42" s="23">
        <v>676282.28</v>
      </c>
      <c r="D42" s="23">
        <v>379096.71</v>
      </c>
      <c r="E42" s="23">
        <v>220452.02</v>
      </c>
      <c r="F42" s="23">
        <v>394903.08</v>
      </c>
      <c r="G42" s="23">
        <v>211650.68</v>
      </c>
      <c r="H42" s="23">
        <v>1459083.41</v>
      </c>
      <c r="I42" s="23">
        <v>280088.81</v>
      </c>
      <c r="J42" s="23">
        <v>1739172.22</v>
      </c>
      <c r="K42" s="17">
        <f t="shared" si="8"/>
        <v>1.06</v>
      </c>
      <c r="L42" s="17">
        <f t="shared" si="1"/>
        <v>1.33</v>
      </c>
      <c r="M42" s="17">
        <f t="shared" si="2"/>
        <v>1.81</v>
      </c>
      <c r="N42" s="17">
        <f t="shared" si="3"/>
        <v>1.02</v>
      </c>
      <c r="O42" s="17">
        <f t="shared" si="4"/>
        <v>3.09</v>
      </c>
      <c r="P42" s="17">
        <f t="shared" si="5"/>
        <v>0.95</v>
      </c>
      <c r="Q42" s="17">
        <f t="shared" si="6"/>
        <v>1.11</v>
      </c>
      <c r="R42" s="17">
        <f t="shared" si="7"/>
        <v>0.97</v>
      </c>
    </row>
    <row r="43" spans="1:18" ht="12.75">
      <c r="A43" s="40"/>
      <c r="B43" s="15" t="s">
        <v>4</v>
      </c>
      <c r="C43" s="23">
        <v>682314.4</v>
      </c>
      <c r="D43" s="23">
        <v>383964.58</v>
      </c>
      <c r="E43" s="23">
        <v>221757.95</v>
      </c>
      <c r="F43" s="23">
        <v>397947.27</v>
      </c>
      <c r="G43" s="23">
        <v>219390.52</v>
      </c>
      <c r="H43" s="23">
        <v>1466593.68</v>
      </c>
      <c r="I43" s="23">
        <v>283848.88</v>
      </c>
      <c r="J43" s="23">
        <v>1750442.56</v>
      </c>
      <c r="K43" s="17">
        <f t="shared" si="8"/>
        <v>0.89</v>
      </c>
      <c r="L43" s="17">
        <f t="shared" si="1"/>
        <v>1.28</v>
      </c>
      <c r="M43" s="17">
        <f t="shared" si="2"/>
        <v>0.59</v>
      </c>
      <c r="N43" s="17">
        <f t="shared" si="3"/>
        <v>0.77</v>
      </c>
      <c r="O43" s="17">
        <f t="shared" si="4"/>
        <v>3.66</v>
      </c>
      <c r="P43" s="17">
        <f t="shared" si="5"/>
        <v>0.51</v>
      </c>
      <c r="Q43" s="17">
        <f t="shared" si="6"/>
        <v>1.34</v>
      </c>
      <c r="R43" s="17">
        <f t="shared" si="7"/>
        <v>0.65</v>
      </c>
    </row>
    <row r="44" spans="1:18" ht="12.75">
      <c r="A44" s="41"/>
      <c r="B44" s="15" t="s">
        <v>5</v>
      </c>
      <c r="C44" s="23">
        <v>692068.83</v>
      </c>
      <c r="D44" s="23">
        <v>387103.85</v>
      </c>
      <c r="E44" s="23">
        <v>223715.94</v>
      </c>
      <c r="F44" s="23">
        <v>405220.93</v>
      </c>
      <c r="G44" s="23">
        <v>221273.87</v>
      </c>
      <c r="H44" s="23">
        <v>1486835.68</v>
      </c>
      <c r="I44" s="23">
        <v>287829.51</v>
      </c>
      <c r="J44" s="23">
        <v>1774665.19</v>
      </c>
      <c r="K44" s="17">
        <f t="shared" si="8"/>
        <v>1.43</v>
      </c>
      <c r="L44" s="17">
        <f t="shared" si="1"/>
        <v>0.82</v>
      </c>
      <c r="M44" s="17">
        <f t="shared" si="2"/>
        <v>0.88</v>
      </c>
      <c r="N44" s="17">
        <f t="shared" si="3"/>
        <v>1.83</v>
      </c>
      <c r="O44" s="17">
        <f t="shared" si="4"/>
        <v>0.86</v>
      </c>
      <c r="P44" s="17">
        <f t="shared" si="5"/>
        <v>1.38</v>
      </c>
      <c r="Q44" s="17">
        <f t="shared" si="6"/>
        <v>1.4</v>
      </c>
      <c r="R44" s="17">
        <f t="shared" si="7"/>
        <v>1.38</v>
      </c>
    </row>
    <row r="45" spans="1:18" ht="12.75">
      <c r="A45" s="39">
        <v>2008</v>
      </c>
      <c r="B45" s="15" t="s">
        <v>2</v>
      </c>
      <c r="C45" s="23">
        <v>709320.96</v>
      </c>
      <c r="D45" s="23">
        <v>390923.51</v>
      </c>
      <c r="E45" s="23">
        <v>223331.57</v>
      </c>
      <c r="F45" s="23">
        <v>408077.18</v>
      </c>
      <c r="G45" s="23">
        <v>224565.51</v>
      </c>
      <c r="H45" s="23">
        <v>1507087.71</v>
      </c>
      <c r="I45" s="23">
        <v>291552.6</v>
      </c>
      <c r="J45" s="23">
        <v>1798640.31</v>
      </c>
      <c r="K45" s="17">
        <f t="shared" si="8"/>
        <v>2.49</v>
      </c>
      <c r="L45" s="17">
        <f t="shared" si="1"/>
        <v>0.99</v>
      </c>
      <c r="M45" s="17">
        <f t="shared" si="2"/>
        <v>-0.17</v>
      </c>
      <c r="N45" s="17">
        <f t="shared" si="3"/>
        <v>0.7</v>
      </c>
      <c r="O45" s="17">
        <f t="shared" si="4"/>
        <v>1.49</v>
      </c>
      <c r="P45" s="17">
        <f t="shared" si="5"/>
        <v>1.36</v>
      </c>
      <c r="Q45" s="17">
        <f t="shared" si="6"/>
        <v>1.29</v>
      </c>
      <c r="R45" s="17">
        <f t="shared" si="7"/>
        <v>1.35</v>
      </c>
    </row>
    <row r="46" spans="1:18" ht="12.75">
      <c r="A46" s="40"/>
      <c r="B46" s="15" t="s">
        <v>3</v>
      </c>
      <c r="C46" s="23">
        <v>710361.37</v>
      </c>
      <c r="D46" s="23">
        <v>392884.34</v>
      </c>
      <c r="E46" s="23">
        <v>228465.12</v>
      </c>
      <c r="F46" s="23">
        <v>411467.42</v>
      </c>
      <c r="G46" s="23">
        <v>227549.15</v>
      </c>
      <c r="H46" s="23">
        <v>1515629.11</v>
      </c>
      <c r="I46" s="23">
        <v>295192.73</v>
      </c>
      <c r="J46" s="23">
        <v>1810821.84</v>
      </c>
      <c r="K46" s="17">
        <f t="shared" si="8"/>
        <v>0.15</v>
      </c>
      <c r="L46" s="17">
        <f t="shared" si="1"/>
        <v>0.5</v>
      </c>
      <c r="M46" s="17">
        <f t="shared" si="2"/>
        <v>2.3</v>
      </c>
      <c r="N46" s="17">
        <f t="shared" si="3"/>
        <v>0.83</v>
      </c>
      <c r="O46" s="17">
        <f t="shared" si="4"/>
        <v>1.33</v>
      </c>
      <c r="P46" s="17">
        <f t="shared" si="5"/>
        <v>0.57</v>
      </c>
      <c r="Q46" s="17">
        <f t="shared" si="6"/>
        <v>1.25</v>
      </c>
      <c r="R46" s="17">
        <f t="shared" si="7"/>
        <v>0.68</v>
      </c>
    </row>
    <row r="47" spans="1:18" ht="12.75">
      <c r="A47" s="40"/>
      <c r="B47" s="15" t="s">
        <v>4</v>
      </c>
      <c r="C47" s="23">
        <v>713384.04</v>
      </c>
      <c r="D47" s="23">
        <v>392177.67</v>
      </c>
      <c r="E47" s="23">
        <v>223484.16</v>
      </c>
      <c r="F47" s="23">
        <v>419278.18</v>
      </c>
      <c r="G47" s="23">
        <v>229146.98</v>
      </c>
      <c r="H47" s="23">
        <v>1519177.07</v>
      </c>
      <c r="I47" s="23">
        <v>298543.54</v>
      </c>
      <c r="J47" s="23">
        <v>1817720.6</v>
      </c>
      <c r="K47" s="17">
        <f t="shared" si="8"/>
        <v>0.43</v>
      </c>
      <c r="L47" s="17">
        <f t="shared" si="1"/>
        <v>-0.18</v>
      </c>
      <c r="M47" s="17">
        <f t="shared" si="2"/>
        <v>-2.18</v>
      </c>
      <c r="N47" s="17">
        <f t="shared" si="3"/>
        <v>1.9</v>
      </c>
      <c r="O47" s="17">
        <f t="shared" si="4"/>
        <v>0.7</v>
      </c>
      <c r="P47" s="17">
        <f t="shared" si="5"/>
        <v>0.23</v>
      </c>
      <c r="Q47" s="17">
        <f t="shared" si="6"/>
        <v>1.14</v>
      </c>
      <c r="R47" s="17">
        <f t="shared" si="7"/>
        <v>0.38</v>
      </c>
    </row>
    <row r="48" spans="1:18" ht="12.75">
      <c r="A48" s="41"/>
      <c r="B48" s="15" t="s">
        <v>5</v>
      </c>
      <c r="C48" s="23">
        <v>707943.73</v>
      </c>
      <c r="D48" s="23">
        <v>381278.45</v>
      </c>
      <c r="E48" s="23">
        <v>221970.19</v>
      </c>
      <c r="F48" s="23">
        <v>422808.61</v>
      </c>
      <c r="G48" s="23">
        <v>225494.79</v>
      </c>
      <c r="H48" s="23">
        <v>1508506.19</v>
      </c>
      <c r="I48" s="23">
        <v>302150.6</v>
      </c>
      <c r="J48" s="23">
        <v>1810656.79</v>
      </c>
      <c r="K48" s="17">
        <f t="shared" si="8"/>
        <v>-0.76</v>
      </c>
      <c r="L48" s="17">
        <f t="shared" si="1"/>
        <v>-2.78</v>
      </c>
      <c r="M48" s="17">
        <f t="shared" si="2"/>
        <v>-0.68</v>
      </c>
      <c r="N48" s="17">
        <f t="shared" si="3"/>
        <v>0.84</v>
      </c>
      <c r="O48" s="17">
        <f t="shared" si="4"/>
        <v>-1.59</v>
      </c>
      <c r="P48" s="17">
        <f t="shared" si="5"/>
        <v>-0.7</v>
      </c>
      <c r="Q48" s="17">
        <f t="shared" si="6"/>
        <v>1.21</v>
      </c>
      <c r="R48" s="17">
        <f t="shared" si="7"/>
        <v>-0.39</v>
      </c>
    </row>
    <row r="49" spans="1:18" ht="12.75">
      <c r="A49" s="39">
        <v>2009</v>
      </c>
      <c r="B49" s="15" t="s">
        <v>2</v>
      </c>
      <c r="C49" s="23">
        <v>702353.59</v>
      </c>
      <c r="D49" s="23">
        <v>365681.85</v>
      </c>
      <c r="E49" s="23">
        <v>218963</v>
      </c>
      <c r="F49" s="23">
        <v>434798.62</v>
      </c>
      <c r="G49" s="23">
        <v>222560.33</v>
      </c>
      <c r="H49" s="23">
        <v>1499236.74</v>
      </c>
      <c r="I49" s="23">
        <v>305850.07</v>
      </c>
      <c r="J49" s="23">
        <v>1805086.8</v>
      </c>
      <c r="K49" s="17">
        <f t="shared" si="8"/>
        <v>-0.79</v>
      </c>
      <c r="L49" s="17">
        <f t="shared" si="1"/>
        <v>-4.09</v>
      </c>
      <c r="M49" s="17">
        <f t="shared" si="2"/>
        <v>-1.35</v>
      </c>
      <c r="N49" s="17">
        <f t="shared" si="3"/>
        <v>2.84</v>
      </c>
      <c r="O49" s="17">
        <f t="shared" si="4"/>
        <v>-1.3</v>
      </c>
      <c r="P49" s="17">
        <f t="shared" si="5"/>
        <v>-0.61</v>
      </c>
      <c r="Q49" s="17">
        <f t="shared" si="6"/>
        <v>1.22</v>
      </c>
      <c r="R49" s="17">
        <f t="shared" si="7"/>
        <v>-0.31</v>
      </c>
    </row>
    <row r="50" spans="1:18" ht="12.75">
      <c r="A50" s="40"/>
      <c r="B50" s="15" t="s">
        <v>3</v>
      </c>
      <c r="C50" s="23">
        <v>699882.55</v>
      </c>
      <c r="D50" s="23">
        <v>366023.96</v>
      </c>
      <c r="E50" s="23">
        <v>207793.57</v>
      </c>
      <c r="F50" s="23">
        <v>443984.8</v>
      </c>
      <c r="G50" s="23">
        <v>217500.19</v>
      </c>
      <c r="H50" s="23">
        <v>1500184.7</v>
      </c>
      <c r="I50" s="23">
        <v>309200.93</v>
      </c>
      <c r="J50" s="23">
        <v>1809385.63</v>
      </c>
      <c r="K50" s="17">
        <f t="shared" si="8"/>
        <v>-0.35</v>
      </c>
      <c r="L50" s="17">
        <f t="shared" si="1"/>
        <v>0.09</v>
      </c>
      <c r="M50" s="17">
        <f t="shared" si="2"/>
        <v>-5.1</v>
      </c>
      <c r="N50" s="17">
        <f t="shared" si="3"/>
        <v>2.11</v>
      </c>
      <c r="O50" s="17">
        <f t="shared" si="4"/>
        <v>-2.27</v>
      </c>
      <c r="P50" s="17">
        <f t="shared" si="5"/>
        <v>0.06</v>
      </c>
      <c r="Q50" s="17">
        <f t="shared" si="6"/>
        <v>1.1</v>
      </c>
      <c r="R50" s="17">
        <f t="shared" si="7"/>
        <v>0.24</v>
      </c>
    </row>
    <row r="51" spans="1:18" ht="12.75">
      <c r="A51" s="40"/>
      <c r="B51" s="15" t="s">
        <v>4</v>
      </c>
      <c r="C51" s="23">
        <v>699404.54</v>
      </c>
      <c r="D51" s="23">
        <v>367411.12</v>
      </c>
      <c r="E51" s="23">
        <v>204938.08</v>
      </c>
      <c r="F51" s="23">
        <v>449506.31</v>
      </c>
      <c r="G51" s="23">
        <v>216407.54</v>
      </c>
      <c r="H51" s="23">
        <v>1504852.51</v>
      </c>
      <c r="I51" s="23">
        <v>312110.19</v>
      </c>
      <c r="J51" s="23">
        <v>1816962.7</v>
      </c>
      <c r="K51" s="17">
        <f t="shared" si="8"/>
        <v>-0.07</v>
      </c>
      <c r="L51" s="17">
        <f t="shared" si="1"/>
        <v>0.38</v>
      </c>
      <c r="M51" s="17">
        <f t="shared" si="2"/>
        <v>-1.37</v>
      </c>
      <c r="N51" s="17">
        <f t="shared" si="3"/>
        <v>1.24</v>
      </c>
      <c r="O51" s="17">
        <f t="shared" si="4"/>
        <v>-0.5</v>
      </c>
      <c r="P51" s="17">
        <f t="shared" si="5"/>
        <v>0.31</v>
      </c>
      <c r="Q51" s="17">
        <f t="shared" si="6"/>
        <v>0.94</v>
      </c>
      <c r="R51" s="17">
        <f t="shared" si="7"/>
        <v>0.42</v>
      </c>
    </row>
    <row r="52" spans="1:18" ht="12.75">
      <c r="A52" s="41"/>
      <c r="B52" s="15" t="s">
        <v>5</v>
      </c>
      <c r="C52" s="23">
        <v>703130.58</v>
      </c>
      <c r="D52" s="23">
        <v>367205.34</v>
      </c>
      <c r="E52" s="23">
        <v>204379.66</v>
      </c>
      <c r="F52" s="23">
        <v>450334.79</v>
      </c>
      <c r="G52" s="23">
        <v>217117.79</v>
      </c>
      <c r="H52" s="23">
        <v>1507932.58</v>
      </c>
      <c r="I52" s="23">
        <v>314084.64</v>
      </c>
      <c r="J52" s="23">
        <v>1822017.22</v>
      </c>
      <c r="K52" s="17">
        <f t="shared" si="8"/>
        <v>0.53</v>
      </c>
      <c r="L52" s="17">
        <f t="shared" si="1"/>
        <v>-0.06</v>
      </c>
      <c r="M52" s="17">
        <f t="shared" si="2"/>
        <v>-0.27</v>
      </c>
      <c r="N52" s="17">
        <f t="shared" si="3"/>
        <v>0.18</v>
      </c>
      <c r="O52" s="17">
        <f t="shared" si="4"/>
        <v>0.33</v>
      </c>
      <c r="P52" s="17">
        <f t="shared" si="5"/>
        <v>0.2</v>
      </c>
      <c r="Q52" s="17">
        <f t="shared" si="6"/>
        <v>0.63</v>
      </c>
      <c r="R52" s="17">
        <f t="shared" si="7"/>
        <v>0.28</v>
      </c>
    </row>
    <row r="53" spans="1:18" ht="12.75">
      <c r="A53" s="39">
        <v>2010</v>
      </c>
      <c r="B53" s="15" t="s">
        <v>2</v>
      </c>
      <c r="C53" s="23">
        <v>706275.76</v>
      </c>
      <c r="D53" s="23">
        <v>368864.23</v>
      </c>
      <c r="E53" s="23">
        <v>198969</v>
      </c>
      <c r="F53" s="23">
        <v>454450.82</v>
      </c>
      <c r="G53" s="23">
        <v>217996.74</v>
      </c>
      <c r="H53" s="23">
        <v>1510563.07</v>
      </c>
      <c r="I53" s="23">
        <v>315451.35</v>
      </c>
      <c r="J53" s="23">
        <v>1826014.42</v>
      </c>
      <c r="K53" s="17">
        <f t="shared" si="8"/>
        <v>0.45</v>
      </c>
      <c r="L53" s="17">
        <f t="shared" si="1"/>
        <v>0.45</v>
      </c>
      <c r="M53" s="17">
        <f t="shared" si="2"/>
        <v>-2.65</v>
      </c>
      <c r="N53" s="17">
        <f t="shared" si="3"/>
        <v>0.91</v>
      </c>
      <c r="O53" s="17">
        <f t="shared" si="4"/>
        <v>0.4</v>
      </c>
      <c r="P53" s="17">
        <f t="shared" si="5"/>
        <v>0.17</v>
      </c>
      <c r="Q53" s="17">
        <f t="shared" si="6"/>
        <v>0.44</v>
      </c>
      <c r="R53" s="17">
        <f t="shared" si="7"/>
        <v>0.22</v>
      </c>
    </row>
    <row r="54" spans="1:18" ht="12.75">
      <c r="A54" s="40"/>
      <c r="B54" s="15" t="s">
        <v>3</v>
      </c>
      <c r="C54" s="23">
        <v>710053.02</v>
      </c>
      <c r="D54" s="23">
        <v>370976.02</v>
      </c>
      <c r="E54" s="23">
        <v>199941.28</v>
      </c>
      <c r="F54" s="23">
        <v>454247.14</v>
      </c>
      <c r="G54" s="23">
        <v>220950.72</v>
      </c>
      <c r="H54" s="23">
        <v>1514266.73</v>
      </c>
      <c r="I54" s="23">
        <v>316556.59</v>
      </c>
      <c r="J54" s="23">
        <v>1830823.32</v>
      </c>
      <c r="K54" s="17">
        <f t="shared" si="8"/>
        <v>0.53</v>
      </c>
      <c r="L54" s="17">
        <f t="shared" si="1"/>
        <v>0.57</v>
      </c>
      <c r="M54" s="17">
        <f t="shared" si="2"/>
        <v>0.49</v>
      </c>
      <c r="N54" s="17">
        <f t="shared" si="3"/>
        <v>-0.04</v>
      </c>
      <c r="O54" s="17">
        <f t="shared" si="4"/>
        <v>1.36</v>
      </c>
      <c r="P54" s="17">
        <f t="shared" si="5"/>
        <v>0.25</v>
      </c>
      <c r="Q54" s="17">
        <f t="shared" si="6"/>
        <v>0.35</v>
      </c>
      <c r="R54" s="17">
        <f t="shared" si="7"/>
        <v>0.26</v>
      </c>
    </row>
    <row r="55" spans="1:18" ht="12.75">
      <c r="A55" s="40"/>
      <c r="B55" s="15" t="s">
        <v>4</v>
      </c>
      <c r="C55" s="23">
        <v>713774.31</v>
      </c>
      <c r="D55" s="23">
        <v>374436.28</v>
      </c>
      <c r="E55" s="23">
        <v>203231.05</v>
      </c>
      <c r="F55" s="23">
        <v>455965.35</v>
      </c>
      <c r="G55" s="23">
        <v>219579.41</v>
      </c>
      <c r="H55" s="23">
        <v>1527827.59</v>
      </c>
      <c r="I55" s="23">
        <v>317328.2</v>
      </c>
      <c r="J55" s="23">
        <v>1845155.79</v>
      </c>
      <c r="K55" s="17">
        <f t="shared" si="8"/>
        <v>0.52</v>
      </c>
      <c r="L55" s="17">
        <f t="shared" si="1"/>
        <v>0.93</v>
      </c>
      <c r="M55" s="17">
        <f t="shared" si="2"/>
        <v>1.65</v>
      </c>
      <c r="N55" s="17">
        <f t="shared" si="3"/>
        <v>0.38</v>
      </c>
      <c r="O55" s="17">
        <f t="shared" si="4"/>
        <v>-0.62</v>
      </c>
      <c r="P55" s="17">
        <f t="shared" si="5"/>
        <v>0.9</v>
      </c>
      <c r="Q55" s="17">
        <f t="shared" si="6"/>
        <v>0.24</v>
      </c>
      <c r="R55" s="17">
        <f t="shared" si="7"/>
        <v>0.78</v>
      </c>
    </row>
    <row r="56" spans="1:18" ht="12.75">
      <c r="A56" s="41"/>
      <c r="B56" s="15" t="s">
        <v>5</v>
      </c>
      <c r="C56" s="23">
        <v>717855.88</v>
      </c>
      <c r="D56" s="23">
        <v>378176.05</v>
      </c>
      <c r="E56" s="23">
        <v>202828.18</v>
      </c>
      <c r="F56" s="23">
        <v>457660.21</v>
      </c>
      <c r="G56" s="23">
        <v>222874.81</v>
      </c>
      <c r="H56" s="23">
        <v>1533645.51</v>
      </c>
      <c r="I56" s="23">
        <v>317930.03</v>
      </c>
      <c r="J56" s="23">
        <v>1851575.53</v>
      </c>
      <c r="K56" s="17">
        <f t="shared" si="8"/>
        <v>0.57</v>
      </c>
      <c r="L56" s="17">
        <f t="shared" si="1"/>
        <v>1</v>
      </c>
      <c r="M56" s="17">
        <f t="shared" si="2"/>
        <v>-0.2</v>
      </c>
      <c r="N56" s="17">
        <f t="shared" si="3"/>
        <v>0.37</v>
      </c>
      <c r="O56" s="17">
        <f t="shared" si="4"/>
        <v>1.5</v>
      </c>
      <c r="P56" s="17">
        <f t="shared" si="5"/>
        <v>0.38</v>
      </c>
      <c r="Q56" s="17">
        <f t="shared" si="6"/>
        <v>0.19</v>
      </c>
      <c r="R56" s="17">
        <f t="shared" si="7"/>
        <v>0.35</v>
      </c>
    </row>
    <row r="57" spans="1:18" ht="12.75">
      <c r="A57" s="39">
        <v>2011</v>
      </c>
      <c r="B57" s="15" t="s">
        <v>2</v>
      </c>
      <c r="C57" s="23">
        <v>721972.01</v>
      </c>
      <c r="D57" s="23">
        <v>383488.99</v>
      </c>
      <c r="E57" s="23">
        <v>203795.02</v>
      </c>
      <c r="F57" s="23">
        <v>459656.16</v>
      </c>
      <c r="G57" s="23">
        <v>226844.77</v>
      </c>
      <c r="H57" s="23">
        <v>1542067.41</v>
      </c>
      <c r="I57" s="23">
        <v>318519.25</v>
      </c>
      <c r="J57" s="23">
        <v>1860586.66</v>
      </c>
      <c r="K57" s="17">
        <f t="shared" si="8"/>
        <v>0.57</v>
      </c>
      <c r="L57" s="17">
        <f t="shared" si="1"/>
        <v>1.4</v>
      </c>
      <c r="M57" s="17">
        <f t="shared" si="2"/>
        <v>0.48</v>
      </c>
      <c r="N57" s="17">
        <f t="shared" si="3"/>
        <v>0.44</v>
      </c>
      <c r="O57" s="17">
        <f t="shared" si="4"/>
        <v>1.78</v>
      </c>
      <c r="P57" s="17">
        <f t="shared" si="5"/>
        <v>0.55</v>
      </c>
      <c r="Q57" s="17">
        <f t="shared" si="6"/>
        <v>0.19</v>
      </c>
      <c r="R57" s="17">
        <f t="shared" si="7"/>
        <v>0.49</v>
      </c>
    </row>
    <row r="58" spans="1:18" ht="12.75">
      <c r="A58" s="40"/>
      <c r="B58" s="15" t="s">
        <v>3</v>
      </c>
      <c r="C58" s="23">
        <v>727046.09</v>
      </c>
      <c r="D58" s="23">
        <v>385491.98</v>
      </c>
      <c r="E58" s="23">
        <v>208511.94</v>
      </c>
      <c r="F58" s="23">
        <v>459081.26</v>
      </c>
      <c r="G58" s="23">
        <v>227114.34</v>
      </c>
      <c r="H58" s="23">
        <v>1553016.93</v>
      </c>
      <c r="I58" s="23">
        <v>319329.76</v>
      </c>
      <c r="J58" s="23">
        <v>1872346.69</v>
      </c>
      <c r="K58" s="17">
        <f t="shared" si="8"/>
        <v>0.7</v>
      </c>
      <c r="L58" s="17">
        <f t="shared" si="1"/>
        <v>0.52</v>
      </c>
      <c r="M58" s="17">
        <f t="shared" si="2"/>
        <v>2.31</v>
      </c>
      <c r="N58" s="17">
        <f t="shared" si="3"/>
        <v>-0.13</v>
      </c>
      <c r="O58" s="17">
        <f t="shared" si="4"/>
        <v>0.12</v>
      </c>
      <c r="P58" s="17">
        <f t="shared" si="5"/>
        <v>0.71</v>
      </c>
      <c r="Q58" s="17">
        <f t="shared" si="6"/>
        <v>0.25</v>
      </c>
      <c r="R58" s="17">
        <f t="shared" si="7"/>
        <v>0.63</v>
      </c>
    </row>
    <row r="59" spans="1:18" ht="12.75">
      <c r="A59" s="40"/>
      <c r="B59" s="15" t="s">
        <v>4</v>
      </c>
      <c r="C59" s="23">
        <v>726435.35</v>
      </c>
      <c r="D59" s="23">
        <v>385897.02</v>
      </c>
      <c r="E59" s="23">
        <v>207469.7</v>
      </c>
      <c r="F59" s="23">
        <v>461230.53</v>
      </c>
      <c r="G59" s="23">
        <v>229972.39</v>
      </c>
      <c r="H59" s="23">
        <v>1551060.21</v>
      </c>
      <c r="I59" s="23">
        <v>320292.1</v>
      </c>
      <c r="J59" s="23">
        <v>1871352.31</v>
      </c>
      <c r="K59" s="17">
        <f t="shared" si="8"/>
        <v>-0.08</v>
      </c>
      <c r="L59" s="17">
        <f t="shared" si="1"/>
        <v>0.11</v>
      </c>
      <c r="M59" s="17">
        <f t="shared" si="2"/>
        <v>-0.5</v>
      </c>
      <c r="N59" s="17">
        <f t="shared" si="3"/>
        <v>0.47</v>
      </c>
      <c r="O59" s="17">
        <f t="shared" si="4"/>
        <v>1.26</v>
      </c>
      <c r="P59" s="17">
        <f t="shared" si="5"/>
        <v>-0.13</v>
      </c>
      <c r="Q59" s="17">
        <f t="shared" si="6"/>
        <v>0.3</v>
      </c>
      <c r="R59" s="17">
        <f t="shared" si="7"/>
        <v>-0.05</v>
      </c>
    </row>
    <row r="60" spans="1:18" ht="12.75">
      <c r="A60" s="41"/>
      <c r="B60" s="15" t="s">
        <v>5</v>
      </c>
      <c r="C60" s="23">
        <v>728315.01</v>
      </c>
      <c r="D60" s="23">
        <v>387760.79</v>
      </c>
      <c r="E60" s="23">
        <v>209646.42</v>
      </c>
      <c r="F60" s="23">
        <v>465917.43</v>
      </c>
      <c r="G60" s="23">
        <v>231445.86</v>
      </c>
      <c r="H60" s="23">
        <v>1560193.8</v>
      </c>
      <c r="I60" s="23">
        <v>321086.57</v>
      </c>
      <c r="J60" s="23">
        <v>1881280.37</v>
      </c>
      <c r="K60" s="17">
        <f t="shared" si="8"/>
        <v>0.26</v>
      </c>
      <c r="L60" s="17">
        <f t="shared" si="1"/>
        <v>0.48</v>
      </c>
      <c r="M60" s="17">
        <f t="shared" si="2"/>
        <v>1.05</v>
      </c>
      <c r="N60" s="17">
        <f t="shared" si="3"/>
        <v>1.02</v>
      </c>
      <c r="O60" s="17">
        <f t="shared" si="4"/>
        <v>0.64</v>
      </c>
      <c r="P60" s="17">
        <f t="shared" si="5"/>
        <v>0.59</v>
      </c>
      <c r="Q60" s="17">
        <f t="shared" si="6"/>
        <v>0.25</v>
      </c>
      <c r="R60" s="17">
        <f t="shared" si="7"/>
        <v>0.53</v>
      </c>
    </row>
    <row r="61" spans="1:18" ht="12.75">
      <c r="A61" s="39">
        <v>2012</v>
      </c>
      <c r="B61" s="15" t="s">
        <v>2</v>
      </c>
      <c r="C61" s="23">
        <v>729391.19</v>
      </c>
      <c r="D61" s="23">
        <v>384880.83</v>
      </c>
      <c r="E61" s="23">
        <v>210163.77</v>
      </c>
      <c r="F61" s="23">
        <v>469420.14</v>
      </c>
      <c r="G61" s="23">
        <v>236163.04</v>
      </c>
      <c r="H61" s="23">
        <v>1557692.89</v>
      </c>
      <c r="I61" s="23">
        <v>321328.42</v>
      </c>
      <c r="J61" s="23">
        <v>1879021.31</v>
      </c>
      <c r="K61" s="17">
        <f t="shared" si="8"/>
        <v>0.15</v>
      </c>
      <c r="L61" s="17">
        <f t="shared" si="1"/>
        <v>-0.74</v>
      </c>
      <c r="M61" s="17">
        <f t="shared" si="2"/>
        <v>0.25</v>
      </c>
      <c r="N61" s="17">
        <f t="shared" si="3"/>
        <v>0.75</v>
      </c>
      <c r="O61" s="17">
        <f t="shared" si="4"/>
        <v>2.04</v>
      </c>
      <c r="P61" s="17">
        <f t="shared" si="5"/>
        <v>-0.16</v>
      </c>
      <c r="Q61" s="17">
        <f t="shared" si="6"/>
        <v>0.08</v>
      </c>
      <c r="R61" s="17">
        <f t="shared" si="7"/>
        <v>-0.12</v>
      </c>
    </row>
    <row r="62" spans="1:18" ht="12.75">
      <c r="A62" s="40"/>
      <c r="B62" s="15" t="s">
        <v>3</v>
      </c>
      <c r="C62" s="23">
        <v>728657.06</v>
      </c>
      <c r="D62" s="23">
        <v>383759.71</v>
      </c>
      <c r="E62" s="23">
        <v>209697.41</v>
      </c>
      <c r="F62" s="23">
        <v>470739.99</v>
      </c>
      <c r="G62" s="23">
        <v>239841.28</v>
      </c>
      <c r="H62" s="23">
        <v>1553012.89</v>
      </c>
      <c r="I62" s="23">
        <v>321132.14</v>
      </c>
      <c r="J62" s="23">
        <v>1874145.03</v>
      </c>
      <c r="K62" s="17">
        <f t="shared" si="8"/>
        <v>-0.1</v>
      </c>
      <c r="L62" s="17">
        <f t="shared" si="1"/>
        <v>-0.29</v>
      </c>
      <c r="M62" s="17">
        <f t="shared" si="2"/>
        <v>-0.22</v>
      </c>
      <c r="N62" s="17">
        <f t="shared" si="3"/>
        <v>0.28</v>
      </c>
      <c r="O62" s="17">
        <f t="shared" si="4"/>
        <v>1.56</v>
      </c>
      <c r="P62" s="17">
        <f t="shared" si="5"/>
        <v>-0.3</v>
      </c>
      <c r="Q62" s="17">
        <f t="shared" si="6"/>
        <v>-0.06</v>
      </c>
      <c r="R62" s="17">
        <f t="shared" si="7"/>
        <v>-0.26</v>
      </c>
    </row>
    <row r="63" spans="1:18" ht="12.75">
      <c r="A63" s="40"/>
      <c r="B63" s="15" t="s">
        <v>4</v>
      </c>
      <c r="C63" s="23">
        <v>728591.44</v>
      </c>
      <c r="D63" s="23">
        <v>384728.22</v>
      </c>
      <c r="E63" s="23">
        <v>207549.12</v>
      </c>
      <c r="F63" s="23">
        <v>473902.45</v>
      </c>
      <c r="G63" s="23">
        <v>243577.68</v>
      </c>
      <c r="H63" s="23">
        <v>1551193.54</v>
      </c>
      <c r="I63" s="23">
        <v>320987.42</v>
      </c>
      <c r="J63" s="23">
        <v>1872180.96</v>
      </c>
      <c r="K63" s="17">
        <f t="shared" si="8"/>
        <v>-0.01</v>
      </c>
      <c r="L63" s="17">
        <f t="shared" si="1"/>
        <v>0.25</v>
      </c>
      <c r="M63" s="17">
        <f t="shared" si="2"/>
        <v>-1.02</v>
      </c>
      <c r="N63" s="17">
        <f t="shared" si="3"/>
        <v>0.67</v>
      </c>
      <c r="O63" s="17">
        <f t="shared" si="4"/>
        <v>1.56</v>
      </c>
      <c r="P63" s="17">
        <f t="shared" si="5"/>
        <v>-0.12</v>
      </c>
      <c r="Q63" s="17">
        <f t="shared" si="6"/>
        <v>-0.05</v>
      </c>
      <c r="R63" s="17">
        <f t="shared" si="7"/>
        <v>-0.1</v>
      </c>
    </row>
    <row r="64" spans="1:18" ht="12.75">
      <c r="A64" s="41"/>
      <c r="B64" s="15" t="s">
        <v>5</v>
      </c>
      <c r="C64" s="23">
        <v>727132.64</v>
      </c>
      <c r="D64" s="23">
        <v>385526.22</v>
      </c>
      <c r="E64" s="23">
        <v>205096.86</v>
      </c>
      <c r="F64" s="23">
        <v>478161.96</v>
      </c>
      <c r="G64" s="23">
        <v>245853.56</v>
      </c>
      <c r="H64" s="23">
        <v>1550064.11</v>
      </c>
      <c r="I64" s="23">
        <v>321526.68</v>
      </c>
      <c r="J64" s="23">
        <v>1871590.79</v>
      </c>
      <c r="K64" s="17">
        <f t="shared" si="8"/>
        <v>-0.2</v>
      </c>
      <c r="L64" s="17">
        <f t="shared" si="1"/>
        <v>0.21</v>
      </c>
      <c r="M64" s="17">
        <f t="shared" si="2"/>
        <v>-1.18</v>
      </c>
      <c r="N64" s="17">
        <f t="shared" si="3"/>
        <v>0.9</v>
      </c>
      <c r="O64" s="17">
        <f t="shared" si="4"/>
        <v>0.93</v>
      </c>
      <c r="P64" s="17">
        <f t="shared" si="5"/>
        <v>-0.07</v>
      </c>
      <c r="Q64" s="17">
        <f t="shared" si="6"/>
        <v>0.17</v>
      </c>
      <c r="R64" s="17">
        <f t="shared" si="7"/>
        <v>-0.03</v>
      </c>
    </row>
    <row r="65" spans="1:18" ht="12.75">
      <c r="A65" s="39">
        <v>2013</v>
      </c>
      <c r="B65" s="15" t="s">
        <v>2</v>
      </c>
      <c r="C65" s="23">
        <v>729254.89</v>
      </c>
      <c r="D65" s="23">
        <v>385862.23</v>
      </c>
      <c r="E65" s="23">
        <v>205125.66</v>
      </c>
      <c r="F65" s="23">
        <v>481553.61</v>
      </c>
      <c r="G65" s="23">
        <v>246020.32</v>
      </c>
      <c r="H65" s="23">
        <v>1555776.07</v>
      </c>
      <c r="I65" s="23">
        <v>323113.63</v>
      </c>
      <c r="J65" s="23">
        <v>1878889.7</v>
      </c>
      <c r="K65" s="17">
        <f t="shared" si="8"/>
        <v>0.29</v>
      </c>
      <c r="L65" s="17">
        <f t="shared" si="1"/>
        <v>0.09</v>
      </c>
      <c r="M65" s="17">
        <f t="shared" si="2"/>
        <v>0.01</v>
      </c>
      <c r="N65" s="17">
        <f t="shared" si="3"/>
        <v>0.71</v>
      </c>
      <c r="O65" s="17">
        <f t="shared" si="4"/>
        <v>0.07</v>
      </c>
      <c r="P65" s="17">
        <f t="shared" si="5"/>
        <v>0.37</v>
      </c>
      <c r="Q65" s="17">
        <f t="shared" si="6"/>
        <v>0.49</v>
      </c>
      <c r="R65" s="17">
        <f t="shared" si="7"/>
        <v>0.39</v>
      </c>
    </row>
    <row r="66" spans="1:18" ht="12.75">
      <c r="A66" s="40"/>
      <c r="B66" s="15" t="s">
        <v>3</v>
      </c>
      <c r="C66" s="23">
        <v>730275.6</v>
      </c>
      <c r="D66" s="23">
        <v>387562.01</v>
      </c>
      <c r="E66" s="23">
        <v>205600.19</v>
      </c>
      <c r="F66" s="23">
        <v>482264.8</v>
      </c>
      <c r="G66" s="23">
        <v>248854.08</v>
      </c>
      <c r="H66" s="23">
        <v>1556848.52</v>
      </c>
      <c r="I66" s="23">
        <v>325174.38</v>
      </c>
      <c r="J66" s="23">
        <v>1882022.9</v>
      </c>
      <c r="K66" s="17">
        <f t="shared" si="8"/>
        <v>0.14</v>
      </c>
      <c r="L66" s="17">
        <f t="shared" si="1"/>
        <v>0.44</v>
      </c>
      <c r="M66" s="17">
        <f t="shared" si="2"/>
        <v>0.23</v>
      </c>
      <c r="N66" s="17">
        <f t="shared" si="3"/>
        <v>0.15</v>
      </c>
      <c r="O66" s="17">
        <f t="shared" si="4"/>
        <v>1.15</v>
      </c>
      <c r="P66" s="17">
        <f t="shared" si="5"/>
        <v>0.07</v>
      </c>
      <c r="Q66" s="17">
        <f t="shared" si="6"/>
        <v>0.64</v>
      </c>
      <c r="R66" s="17">
        <f t="shared" si="7"/>
        <v>0.17</v>
      </c>
    </row>
    <row r="67" spans="1:18" ht="12.75">
      <c r="A67" s="40"/>
      <c r="B67" s="15" t="s">
        <v>4</v>
      </c>
      <c r="C67" s="23">
        <v>734075.08</v>
      </c>
      <c r="D67" s="23">
        <v>390169.47</v>
      </c>
      <c r="E67" s="23">
        <v>205196.48</v>
      </c>
      <c r="F67" s="23">
        <v>483220.62</v>
      </c>
      <c r="G67" s="23">
        <v>251974.35</v>
      </c>
      <c r="H67" s="23">
        <v>1560687.31</v>
      </c>
      <c r="I67" s="23">
        <v>327292.01</v>
      </c>
      <c r="J67" s="23">
        <v>1887979.32</v>
      </c>
      <c r="K67" s="17">
        <f t="shared" si="8"/>
        <v>0.52</v>
      </c>
      <c r="L67" s="17">
        <f t="shared" si="1"/>
        <v>0.67</v>
      </c>
      <c r="M67" s="17">
        <f t="shared" si="2"/>
        <v>-0.2</v>
      </c>
      <c r="N67" s="17">
        <f t="shared" si="3"/>
        <v>0.2</v>
      </c>
      <c r="O67" s="17">
        <f t="shared" si="4"/>
        <v>1.25</v>
      </c>
      <c r="P67" s="17">
        <f t="shared" si="5"/>
        <v>0.25</v>
      </c>
      <c r="Q67" s="17">
        <f t="shared" si="6"/>
        <v>0.65</v>
      </c>
      <c r="R67" s="17">
        <f t="shared" si="7"/>
        <v>0.32</v>
      </c>
    </row>
    <row r="68" spans="1:18" ht="12.75">
      <c r="A68" s="41"/>
      <c r="B68" s="15" t="s">
        <v>5</v>
      </c>
      <c r="C68" s="23">
        <v>738582.5</v>
      </c>
      <c r="D68" s="23">
        <v>391725.8</v>
      </c>
      <c r="E68" s="23">
        <v>203597.02</v>
      </c>
      <c r="F68" s="23">
        <v>486275.18</v>
      </c>
      <c r="G68" s="23">
        <v>251333.04</v>
      </c>
      <c r="H68" s="23">
        <v>1568847.47</v>
      </c>
      <c r="I68" s="23">
        <v>329110.36</v>
      </c>
      <c r="J68" s="23">
        <v>1897957.83</v>
      </c>
      <c r="K68" s="17">
        <f t="shared" si="8"/>
        <v>0.61</v>
      </c>
      <c r="L68" s="17">
        <f t="shared" si="1"/>
        <v>0.4</v>
      </c>
      <c r="M68" s="17">
        <f t="shared" si="2"/>
        <v>-0.78</v>
      </c>
      <c r="N68" s="17">
        <f t="shared" si="3"/>
        <v>0.63</v>
      </c>
      <c r="O68" s="17">
        <f t="shared" si="4"/>
        <v>-0.25</v>
      </c>
      <c r="P68" s="17">
        <f t="shared" si="5"/>
        <v>0.52</v>
      </c>
      <c r="Q68" s="17">
        <f t="shared" si="6"/>
        <v>0.56</v>
      </c>
      <c r="R68" s="17">
        <f t="shared" si="7"/>
        <v>0.53</v>
      </c>
    </row>
    <row r="69" spans="1:18" ht="12.75">
      <c r="A69" s="39">
        <v>2014</v>
      </c>
      <c r="B69" s="15" t="s">
        <v>2</v>
      </c>
      <c r="C69" s="23">
        <v>741912.52</v>
      </c>
      <c r="D69" s="23">
        <v>392213.5</v>
      </c>
      <c r="E69" s="23">
        <v>206826.08</v>
      </c>
      <c r="F69" s="23">
        <v>486842.82</v>
      </c>
      <c r="G69" s="23">
        <v>252116.73</v>
      </c>
      <c r="H69" s="23">
        <v>1575678.19</v>
      </c>
      <c r="I69" s="23">
        <v>330673.03</v>
      </c>
      <c r="J69" s="23">
        <v>1906351.22</v>
      </c>
      <c r="K69" s="17">
        <f t="shared" si="8"/>
        <v>0.45</v>
      </c>
      <c r="L69" s="17">
        <f t="shared" si="1"/>
        <v>0.12</v>
      </c>
      <c r="M69" s="17">
        <f t="shared" si="2"/>
        <v>1.59</v>
      </c>
      <c r="N69" s="17">
        <f t="shared" si="3"/>
        <v>0.12</v>
      </c>
      <c r="O69" s="17">
        <f t="shared" si="4"/>
        <v>0.31</v>
      </c>
      <c r="P69" s="17">
        <f t="shared" si="5"/>
        <v>0.44</v>
      </c>
      <c r="Q69" s="17">
        <f t="shared" si="6"/>
        <v>0.47</v>
      </c>
      <c r="R69" s="17">
        <f t="shared" si="7"/>
        <v>0.44</v>
      </c>
    </row>
    <row r="70" spans="1:18" ht="12.75">
      <c r="A70" s="40"/>
      <c r="B70" s="15" t="s">
        <v>3</v>
      </c>
      <c r="C70" s="23">
        <v>746016.9</v>
      </c>
      <c r="D70" s="23">
        <v>392780.96</v>
      </c>
      <c r="E70" s="23">
        <v>204087.03</v>
      </c>
      <c r="F70" s="23">
        <v>488446.86</v>
      </c>
      <c r="G70" s="23">
        <v>255120.83</v>
      </c>
      <c r="H70" s="23">
        <v>1576210.92</v>
      </c>
      <c r="I70" s="23">
        <v>332353.58</v>
      </c>
      <c r="J70" s="23">
        <v>1908564.5</v>
      </c>
      <c r="K70" s="17">
        <f t="shared" si="8"/>
        <v>0.55</v>
      </c>
      <c r="L70" s="17">
        <f t="shared" si="1"/>
        <v>0.14</v>
      </c>
      <c r="M70" s="17">
        <f t="shared" si="2"/>
        <v>-1.32</v>
      </c>
      <c r="N70" s="17">
        <f t="shared" si="3"/>
        <v>0.33</v>
      </c>
      <c r="O70" s="17">
        <f t="shared" si="4"/>
        <v>1.19</v>
      </c>
      <c r="P70" s="17">
        <f t="shared" si="5"/>
        <v>0.03</v>
      </c>
      <c r="Q70" s="17">
        <f t="shared" si="6"/>
        <v>0.51</v>
      </c>
      <c r="R70" s="17">
        <f t="shared" si="7"/>
        <v>0.12</v>
      </c>
    </row>
    <row r="71" spans="1:18" ht="12.75">
      <c r="A71" s="40"/>
      <c r="B71" s="15" t="s">
        <v>4</v>
      </c>
      <c r="C71" s="23">
        <v>752196.64</v>
      </c>
      <c r="D71" s="23">
        <v>392881.76</v>
      </c>
      <c r="E71" s="23">
        <v>208753.46</v>
      </c>
      <c r="F71" s="23">
        <v>493732.77</v>
      </c>
      <c r="G71" s="23">
        <v>255431.89</v>
      </c>
      <c r="H71" s="23">
        <v>1592132.75</v>
      </c>
      <c r="I71" s="23">
        <v>334375.9</v>
      </c>
      <c r="J71" s="23">
        <v>1926508.64</v>
      </c>
      <c r="K71" s="17">
        <f t="shared" si="8"/>
        <v>0.83</v>
      </c>
      <c r="L71" s="17">
        <f t="shared" si="1"/>
        <v>0.03</v>
      </c>
      <c r="M71" s="17">
        <f t="shared" si="2"/>
        <v>2.29</v>
      </c>
      <c r="N71" s="17">
        <f t="shared" si="3"/>
        <v>1.08</v>
      </c>
      <c r="O71" s="17">
        <f t="shared" si="4"/>
        <v>0.12</v>
      </c>
      <c r="P71" s="17">
        <f t="shared" si="5"/>
        <v>1.01</v>
      </c>
      <c r="Q71" s="17">
        <f t="shared" si="6"/>
        <v>0.61</v>
      </c>
      <c r="R71" s="17">
        <f t="shared" si="7"/>
        <v>0.94</v>
      </c>
    </row>
    <row r="72" spans="1:18" ht="12.75">
      <c r="A72" s="41"/>
      <c r="B72" s="15" t="s">
        <v>5</v>
      </c>
      <c r="C72" s="23">
        <v>755836.62</v>
      </c>
      <c r="D72" s="23">
        <v>391298.18</v>
      </c>
      <c r="E72" s="23">
        <v>207942.09</v>
      </c>
      <c r="F72" s="23">
        <v>496500.09</v>
      </c>
      <c r="G72" s="23">
        <v>258232.96</v>
      </c>
      <c r="H72" s="23">
        <v>1593344.02</v>
      </c>
      <c r="I72" s="23">
        <v>336583.34</v>
      </c>
      <c r="J72" s="23">
        <v>1929927.36</v>
      </c>
      <c r="K72" s="17">
        <f t="shared" si="8"/>
        <v>0.48</v>
      </c>
      <c r="L72" s="17">
        <f t="shared" si="1"/>
        <v>-0.4</v>
      </c>
      <c r="M72" s="17">
        <f t="shared" si="2"/>
        <v>-0.39</v>
      </c>
      <c r="N72" s="17">
        <f t="shared" si="3"/>
        <v>0.56</v>
      </c>
      <c r="O72" s="17">
        <f t="shared" si="4"/>
        <v>1.1</v>
      </c>
      <c r="P72" s="17">
        <f t="shared" si="5"/>
        <v>0.08</v>
      </c>
      <c r="Q72" s="17">
        <f t="shared" si="6"/>
        <v>0.66</v>
      </c>
      <c r="R72" s="17">
        <f t="shared" si="7"/>
        <v>0.18</v>
      </c>
    </row>
    <row r="73" spans="1:18" ht="12.75">
      <c r="A73" s="39">
        <v>2015</v>
      </c>
      <c r="B73" s="15" t="s">
        <v>2</v>
      </c>
      <c r="C73" s="23">
        <v>761998.9</v>
      </c>
      <c r="D73" s="23">
        <v>396062.44</v>
      </c>
      <c r="E73" s="23">
        <v>208346.34</v>
      </c>
      <c r="F73" s="23">
        <v>498859.83</v>
      </c>
      <c r="G73" s="23">
        <v>261784.91</v>
      </c>
      <c r="H73" s="23">
        <v>1603482.61</v>
      </c>
      <c r="I73" s="23">
        <v>338703.35</v>
      </c>
      <c r="J73" s="23">
        <v>1942185.95</v>
      </c>
      <c r="K73" s="17">
        <f t="shared" si="8"/>
        <v>0.82</v>
      </c>
      <c r="L73" s="17">
        <f t="shared" si="1"/>
        <v>1.22</v>
      </c>
      <c r="M73" s="17">
        <f t="shared" si="2"/>
        <v>0.19</v>
      </c>
      <c r="N73" s="17">
        <f t="shared" si="3"/>
        <v>0.48</v>
      </c>
      <c r="O73" s="17">
        <f t="shared" si="4"/>
        <v>1.38</v>
      </c>
      <c r="P73" s="17">
        <f t="shared" si="5"/>
        <v>0.64</v>
      </c>
      <c r="Q73" s="17">
        <f t="shared" si="6"/>
        <v>0.63</v>
      </c>
      <c r="R73" s="17">
        <f t="shared" si="7"/>
        <v>0.64</v>
      </c>
    </row>
    <row r="74" spans="1:18" ht="12.75">
      <c r="A74" s="40"/>
      <c r="B74" s="15" t="s">
        <v>3</v>
      </c>
      <c r="C74" s="23">
        <v>769821.98</v>
      </c>
      <c r="D74" s="23">
        <v>397692.59</v>
      </c>
      <c r="E74" s="23">
        <v>210131.8</v>
      </c>
      <c r="F74" s="23">
        <v>499044.89</v>
      </c>
      <c r="G74" s="23">
        <v>263625.2</v>
      </c>
      <c r="H74" s="23">
        <v>1613066.06</v>
      </c>
      <c r="I74" s="23">
        <v>340764.72</v>
      </c>
      <c r="J74" s="23">
        <v>1953830.78</v>
      </c>
      <c r="K74" s="17">
        <f t="shared" si="8"/>
        <v>1.03</v>
      </c>
      <c r="L74" s="17">
        <f t="shared" si="1"/>
        <v>0.41</v>
      </c>
      <c r="M74" s="17">
        <f t="shared" si="2"/>
        <v>0.86</v>
      </c>
      <c r="N74" s="17">
        <f t="shared" si="3"/>
        <v>0.04</v>
      </c>
      <c r="O74" s="17">
        <f t="shared" si="4"/>
        <v>0.7</v>
      </c>
      <c r="P74" s="17">
        <f t="shared" si="5"/>
        <v>0.6</v>
      </c>
      <c r="Q74" s="17">
        <f t="shared" si="6"/>
        <v>0.61</v>
      </c>
      <c r="R74" s="17">
        <f t="shared" si="7"/>
        <v>0.6</v>
      </c>
    </row>
    <row r="75" spans="1:18" ht="12.75">
      <c r="A75" s="40"/>
      <c r="B75" s="15" t="s">
        <v>4</v>
      </c>
      <c r="C75" s="23">
        <v>774373.54</v>
      </c>
      <c r="D75" s="23">
        <v>400713.55</v>
      </c>
      <c r="E75" s="23">
        <v>210891.1</v>
      </c>
      <c r="F75" s="23">
        <v>502154.77</v>
      </c>
      <c r="G75" s="23">
        <v>262682.16</v>
      </c>
      <c r="H75" s="23">
        <v>1625450.8</v>
      </c>
      <c r="I75" s="23">
        <v>342908.33</v>
      </c>
      <c r="J75" s="23">
        <v>1968359.12</v>
      </c>
      <c r="K75" s="17">
        <f t="shared" si="8"/>
        <v>0.59</v>
      </c>
      <c r="L75" s="17">
        <f aca="true" t="shared" si="9" ref="L75:L80">_xlfn.IFERROR(ROUND(100*(D75-D74)/D74,2),":")</f>
        <v>0.76</v>
      </c>
      <c r="M75" s="17">
        <f aca="true" t="shared" si="10" ref="M75:M80">_xlfn.IFERROR(ROUND(100*(E75-E74)/E74,2),":")</f>
        <v>0.36</v>
      </c>
      <c r="N75" s="17">
        <f aca="true" t="shared" si="11" ref="N75:N80">_xlfn.IFERROR(ROUND(100*(F75-F74)/F74,2),":")</f>
        <v>0.62</v>
      </c>
      <c r="O75" s="17">
        <f aca="true" t="shared" si="12" ref="O75:O80">_xlfn.IFERROR(ROUND(100*(G75-G74)/G74,2),":")</f>
        <v>-0.36</v>
      </c>
      <c r="P75" s="17">
        <f aca="true" t="shared" si="13" ref="P75:P80">_xlfn.IFERROR(ROUND(100*(H75-H74)/H74,2),":")</f>
        <v>0.77</v>
      </c>
      <c r="Q75" s="17">
        <f aca="true" t="shared" si="14" ref="Q75:Q80">_xlfn.IFERROR(ROUND(100*(I75-I74)/I74,2),":")</f>
        <v>0.63</v>
      </c>
      <c r="R75" s="17">
        <f aca="true" t="shared" si="15" ref="R75:R80">_xlfn.IFERROR(ROUND(100*(J75-J74)/J74,2),":")</f>
        <v>0.74</v>
      </c>
    </row>
    <row r="76" spans="1:18" ht="12.75">
      <c r="A76" s="41"/>
      <c r="B76" s="15" t="s">
        <v>5</v>
      </c>
      <c r="C76" s="23">
        <v>780930.54</v>
      </c>
      <c r="D76" s="23">
        <v>401793.04</v>
      </c>
      <c r="E76" s="23">
        <v>209602.9</v>
      </c>
      <c r="F76" s="23">
        <v>505708.34</v>
      </c>
      <c r="G76" s="23">
        <v>264290.42</v>
      </c>
      <c r="H76" s="23">
        <v>1633744.41</v>
      </c>
      <c r="I76" s="23">
        <v>345248.22</v>
      </c>
      <c r="J76" s="23">
        <v>1978992.63</v>
      </c>
      <c r="K76" s="17">
        <f aca="true" t="shared" si="16" ref="K76:K84">_xlfn.IFERROR(ROUND(100*(C76-C75)/C75,2),":")</f>
        <v>0.85</v>
      </c>
      <c r="L76" s="17">
        <f t="shared" si="9"/>
        <v>0.27</v>
      </c>
      <c r="M76" s="17">
        <f t="shared" si="10"/>
        <v>-0.61</v>
      </c>
      <c r="N76" s="17">
        <f t="shared" si="11"/>
        <v>0.71</v>
      </c>
      <c r="O76" s="17">
        <f t="shared" si="12"/>
        <v>0.61</v>
      </c>
      <c r="P76" s="17">
        <f t="shared" si="13"/>
        <v>0.51</v>
      </c>
      <c r="Q76" s="17">
        <f t="shared" si="14"/>
        <v>0.68</v>
      </c>
      <c r="R76" s="17">
        <f t="shared" si="15"/>
        <v>0.54</v>
      </c>
    </row>
    <row r="77" spans="1:18" ht="12.75">
      <c r="A77" s="39">
        <v>2016</v>
      </c>
      <c r="B77" s="15" t="s">
        <v>2</v>
      </c>
      <c r="C77" s="23">
        <v>785468.52</v>
      </c>
      <c r="D77" s="23">
        <v>402938.26</v>
      </c>
      <c r="E77" s="23">
        <v>211988.58</v>
      </c>
      <c r="F77" s="23">
        <v>507879.71</v>
      </c>
      <c r="G77" s="23">
        <v>263456.17</v>
      </c>
      <c r="H77" s="23">
        <v>1644818.9</v>
      </c>
      <c r="I77" s="23">
        <v>347878.98</v>
      </c>
      <c r="J77" s="23">
        <v>1992697.88</v>
      </c>
      <c r="K77" s="17">
        <f t="shared" si="16"/>
        <v>0.58</v>
      </c>
      <c r="L77" s="17">
        <f t="shared" si="9"/>
        <v>0.29</v>
      </c>
      <c r="M77" s="17">
        <f t="shared" si="10"/>
        <v>1.14</v>
      </c>
      <c r="N77" s="17">
        <f t="shared" si="11"/>
        <v>0.43</v>
      </c>
      <c r="O77" s="17">
        <f t="shared" si="12"/>
        <v>-0.32</v>
      </c>
      <c r="P77" s="17">
        <f t="shared" si="13"/>
        <v>0.68</v>
      </c>
      <c r="Q77" s="17">
        <f t="shared" si="14"/>
        <v>0.76</v>
      </c>
      <c r="R77" s="17">
        <f t="shared" si="15"/>
        <v>0.69</v>
      </c>
    </row>
    <row r="78" spans="1:18" ht="12.75">
      <c r="A78" s="40"/>
      <c r="B78" s="15" t="s">
        <v>3</v>
      </c>
      <c r="C78" s="23">
        <v>792377.96</v>
      </c>
      <c r="D78" s="23">
        <v>407734.68</v>
      </c>
      <c r="E78" s="23">
        <v>211964.3</v>
      </c>
      <c r="F78" s="23">
        <v>509467.65</v>
      </c>
      <c r="G78" s="23">
        <v>266408.85</v>
      </c>
      <c r="H78" s="23">
        <v>1655135.74</v>
      </c>
      <c r="I78" s="23">
        <v>350518.23</v>
      </c>
      <c r="J78" s="23">
        <v>2005653.97</v>
      </c>
      <c r="K78" s="17">
        <f t="shared" si="16"/>
        <v>0.88</v>
      </c>
      <c r="L78" s="17">
        <f t="shared" si="9"/>
        <v>1.19</v>
      </c>
      <c r="M78" s="17">
        <f t="shared" si="10"/>
        <v>-0.01</v>
      </c>
      <c r="N78" s="17">
        <f t="shared" si="11"/>
        <v>0.31</v>
      </c>
      <c r="O78" s="17">
        <f t="shared" si="12"/>
        <v>1.12</v>
      </c>
      <c r="P78" s="17">
        <f t="shared" si="13"/>
        <v>0.63</v>
      </c>
      <c r="Q78" s="17">
        <f t="shared" si="14"/>
        <v>0.76</v>
      </c>
      <c r="R78" s="17">
        <f t="shared" si="15"/>
        <v>0.65</v>
      </c>
    </row>
    <row r="79" spans="1:18" ht="12.75">
      <c r="A79" s="40"/>
      <c r="B79" s="15" t="s">
        <v>4</v>
      </c>
      <c r="C79" s="23">
        <v>798656.62</v>
      </c>
      <c r="D79" s="23">
        <v>407654.4</v>
      </c>
      <c r="E79" s="23">
        <v>211582.35</v>
      </c>
      <c r="F79" s="23">
        <v>513403.36</v>
      </c>
      <c r="G79" s="23">
        <v>267470.91</v>
      </c>
      <c r="H79" s="23">
        <v>1663825.81</v>
      </c>
      <c r="I79" s="23">
        <v>352762.98</v>
      </c>
      <c r="J79" s="23">
        <v>2016588.8</v>
      </c>
      <c r="K79" s="17">
        <f t="shared" si="16"/>
        <v>0.79</v>
      </c>
      <c r="L79" s="17">
        <f t="shared" si="9"/>
        <v>-0.02</v>
      </c>
      <c r="M79" s="17">
        <f t="shared" si="10"/>
        <v>-0.18</v>
      </c>
      <c r="N79" s="17">
        <f t="shared" si="11"/>
        <v>0.77</v>
      </c>
      <c r="O79" s="17">
        <f t="shared" si="12"/>
        <v>0.4</v>
      </c>
      <c r="P79" s="17">
        <f t="shared" si="13"/>
        <v>0.53</v>
      </c>
      <c r="Q79" s="17">
        <f t="shared" si="14"/>
        <v>0.64</v>
      </c>
      <c r="R79" s="17">
        <f t="shared" si="15"/>
        <v>0.55</v>
      </c>
    </row>
    <row r="80" spans="1:18" ht="12.75">
      <c r="A80" s="41"/>
      <c r="B80" s="15" t="s">
        <v>5</v>
      </c>
      <c r="C80" s="23">
        <v>806385.82</v>
      </c>
      <c r="D80" s="23">
        <v>409562.13</v>
      </c>
      <c r="E80" s="23">
        <v>211893.74</v>
      </c>
      <c r="F80" s="23">
        <v>516455.63</v>
      </c>
      <c r="G80" s="23">
        <v>270702.75</v>
      </c>
      <c r="H80" s="23">
        <v>1673594.56</v>
      </c>
      <c r="I80" s="23">
        <v>354939.29</v>
      </c>
      <c r="J80" s="23">
        <v>2028533.85</v>
      </c>
      <c r="K80" s="17">
        <f t="shared" si="16"/>
        <v>0.97</v>
      </c>
      <c r="L80" s="17">
        <f t="shared" si="9"/>
        <v>0.47</v>
      </c>
      <c r="M80" s="17">
        <f t="shared" si="10"/>
        <v>0.15</v>
      </c>
      <c r="N80" s="17">
        <f t="shared" si="11"/>
        <v>0.59</v>
      </c>
      <c r="O80" s="17">
        <f t="shared" si="12"/>
        <v>1.21</v>
      </c>
      <c r="P80" s="17">
        <f t="shared" si="13"/>
        <v>0.59</v>
      </c>
      <c r="Q80" s="17">
        <f t="shared" si="14"/>
        <v>0.62</v>
      </c>
      <c r="R80" s="17">
        <f t="shared" si="15"/>
        <v>0.59</v>
      </c>
    </row>
    <row r="81" spans="1:18" ht="12.75">
      <c r="A81" s="39">
        <v>2017</v>
      </c>
      <c r="B81" s="15" t="s">
        <v>2</v>
      </c>
      <c r="C81" s="23">
        <v>814770.32</v>
      </c>
      <c r="D81" s="23">
        <v>414430.98</v>
      </c>
      <c r="E81" s="23">
        <v>215240.09</v>
      </c>
      <c r="F81" s="23">
        <v>519022.86</v>
      </c>
      <c r="G81" s="23">
        <v>275706.68</v>
      </c>
      <c r="H81" s="23">
        <v>1687757.58</v>
      </c>
      <c r="I81" s="23">
        <v>357351.36</v>
      </c>
      <c r="J81" s="23">
        <v>2045108.94</v>
      </c>
      <c r="K81" s="17">
        <f t="shared" si="16"/>
        <v>1.04</v>
      </c>
      <c r="L81" s="17">
        <f aca="true" t="shared" si="17" ref="L81:L84">_xlfn.IFERROR(ROUND(100*(D81-D80)/D80,2),":")</f>
        <v>1.19</v>
      </c>
      <c r="M81" s="17">
        <f aca="true" t="shared" si="18" ref="M81:M84">_xlfn.IFERROR(ROUND(100*(E81-E80)/E80,2),":")</f>
        <v>1.58</v>
      </c>
      <c r="N81" s="17">
        <f aca="true" t="shared" si="19" ref="N81:N84">_xlfn.IFERROR(ROUND(100*(F81-F80)/F80,2),":")</f>
        <v>0.5</v>
      </c>
      <c r="O81" s="17">
        <f aca="true" t="shared" si="20" ref="O81:O84">_xlfn.IFERROR(ROUND(100*(G81-G80)/G80,2),":")</f>
        <v>1.85</v>
      </c>
      <c r="P81" s="17">
        <f aca="true" t="shared" si="21" ref="P81:P84">_xlfn.IFERROR(ROUND(100*(H81-H80)/H80,2),":")</f>
        <v>0.85</v>
      </c>
      <c r="Q81" s="17">
        <f aca="true" t="shared" si="22" ref="Q81:Q84">_xlfn.IFERROR(ROUND(100*(I81-I80)/I80,2),":")</f>
        <v>0.68</v>
      </c>
      <c r="R81" s="17">
        <f aca="true" t="shared" si="23" ref="R81:R84">_xlfn.IFERROR(ROUND(100*(J81-J80)/J80,2),":")</f>
        <v>0.82</v>
      </c>
    </row>
    <row r="82" spans="1:18" ht="12.75">
      <c r="A82" s="40"/>
      <c r="B82" s="15" t="s">
        <v>3</v>
      </c>
      <c r="C82" s="23">
        <v>822120.05</v>
      </c>
      <c r="D82" s="23">
        <v>417035</v>
      </c>
      <c r="E82" s="23">
        <v>216388.75</v>
      </c>
      <c r="F82" s="23">
        <v>521172.8</v>
      </c>
      <c r="G82" s="23">
        <v>278730.26</v>
      </c>
      <c r="H82" s="23">
        <v>1697986.34</v>
      </c>
      <c r="I82" s="23">
        <v>359881.03</v>
      </c>
      <c r="J82" s="23">
        <v>2057867.36</v>
      </c>
      <c r="K82" s="17">
        <f t="shared" si="16"/>
        <v>0.9</v>
      </c>
      <c r="L82" s="17">
        <f t="shared" si="17"/>
        <v>0.63</v>
      </c>
      <c r="M82" s="17">
        <f t="shared" si="18"/>
        <v>0.53</v>
      </c>
      <c r="N82" s="17">
        <f t="shared" si="19"/>
        <v>0.41</v>
      </c>
      <c r="O82" s="17">
        <f t="shared" si="20"/>
        <v>1.1</v>
      </c>
      <c r="P82" s="17">
        <f t="shared" si="21"/>
        <v>0.61</v>
      </c>
      <c r="Q82" s="17">
        <f t="shared" si="22"/>
        <v>0.71</v>
      </c>
      <c r="R82" s="17">
        <f t="shared" si="23"/>
        <v>0.62</v>
      </c>
    </row>
    <row r="83" spans="1:18" ht="12.75">
      <c r="A83" s="40"/>
      <c r="B83" s="15" t="s">
        <v>4</v>
      </c>
      <c r="C83" s="23">
        <v>830008.67</v>
      </c>
      <c r="D83" s="23">
        <v>421096.85</v>
      </c>
      <c r="E83" s="23">
        <v>217987.87</v>
      </c>
      <c r="F83" s="23">
        <v>524465.54</v>
      </c>
      <c r="G83" s="23">
        <v>281865.61</v>
      </c>
      <c r="H83" s="23">
        <v>1711693.32</v>
      </c>
      <c r="I83" s="23">
        <v>362490.27</v>
      </c>
      <c r="J83" s="23">
        <v>2074183.58</v>
      </c>
      <c r="K83" s="17">
        <f t="shared" si="16"/>
        <v>0.96</v>
      </c>
      <c r="L83" s="17">
        <f t="shared" si="17"/>
        <v>0.97</v>
      </c>
      <c r="M83" s="17">
        <f t="shared" si="18"/>
        <v>0.74</v>
      </c>
      <c r="N83" s="17">
        <f t="shared" si="19"/>
        <v>0.63</v>
      </c>
      <c r="O83" s="17">
        <f t="shared" si="20"/>
        <v>1.12</v>
      </c>
      <c r="P83" s="17">
        <f t="shared" si="21"/>
        <v>0.81</v>
      </c>
      <c r="Q83" s="17">
        <f t="shared" si="22"/>
        <v>0.73</v>
      </c>
      <c r="R83" s="17">
        <f t="shared" si="23"/>
        <v>0.79</v>
      </c>
    </row>
    <row r="84" spans="1:18" ht="12.75">
      <c r="A84" s="41"/>
      <c r="B84" s="15" t="s">
        <v>5</v>
      </c>
      <c r="C84" s="23">
        <v>840798.46</v>
      </c>
      <c r="D84" s="23">
        <v>424228.32</v>
      </c>
      <c r="E84" s="23">
        <v>221250.67</v>
      </c>
      <c r="F84" s="23">
        <v>529792.84</v>
      </c>
      <c r="G84" s="23">
        <v>285195.74</v>
      </c>
      <c r="H84" s="23">
        <v>1730874.55</v>
      </c>
      <c r="I84" s="23">
        <v>364968.18</v>
      </c>
      <c r="J84" s="23">
        <v>2095842.72</v>
      </c>
      <c r="K84" s="17">
        <f t="shared" si="16"/>
        <v>1.3</v>
      </c>
      <c r="L84" s="17">
        <f t="shared" si="17"/>
        <v>0.74</v>
      </c>
      <c r="M84" s="17">
        <f t="shared" si="18"/>
        <v>1.5</v>
      </c>
      <c r="N84" s="17">
        <f t="shared" si="19"/>
        <v>1.02</v>
      </c>
      <c r="O84" s="17">
        <f t="shared" si="20"/>
        <v>1.18</v>
      </c>
      <c r="P84" s="17">
        <f t="shared" si="21"/>
        <v>1.12</v>
      </c>
      <c r="Q84" s="17">
        <f t="shared" si="22"/>
        <v>0.68</v>
      </c>
      <c r="R84" s="17">
        <f t="shared" si="23"/>
        <v>1.04</v>
      </c>
    </row>
    <row r="85" spans="1:18" ht="12.75">
      <c r="A85" s="39">
        <v>2018</v>
      </c>
      <c r="B85" s="15" t="s">
        <v>2</v>
      </c>
      <c r="C85" s="23">
        <v>850969.21</v>
      </c>
      <c r="D85" s="23">
        <v>426210.53</v>
      </c>
      <c r="E85" s="23">
        <v>223259.14</v>
      </c>
      <c r="F85" s="23">
        <v>531957.03</v>
      </c>
      <c r="G85" s="23">
        <v>293128.24</v>
      </c>
      <c r="H85" s="23">
        <v>1739267.66</v>
      </c>
      <c r="I85" s="23">
        <v>367282.37</v>
      </c>
      <c r="J85" s="23">
        <v>2106550.04</v>
      </c>
      <c r="K85" s="17">
        <f aca="true" t="shared" si="24" ref="K85:K88">_xlfn.IFERROR(ROUND(100*(C85-C84)/C84,2),":")</f>
        <v>1.21</v>
      </c>
      <c r="L85" s="17">
        <f aca="true" t="shared" si="25" ref="L85:L88">_xlfn.IFERROR(ROUND(100*(D85-D84)/D84,2),":")</f>
        <v>0.47</v>
      </c>
      <c r="M85" s="17">
        <f aca="true" t="shared" si="26" ref="M85:M88">_xlfn.IFERROR(ROUND(100*(E85-E84)/E84,2),":")</f>
        <v>0.91</v>
      </c>
      <c r="N85" s="17">
        <f aca="true" t="shared" si="27" ref="N85:N88">_xlfn.IFERROR(ROUND(100*(F85-F84)/F84,2),":")</f>
        <v>0.41</v>
      </c>
      <c r="O85" s="17">
        <f aca="true" t="shared" si="28" ref="O85:O92">_xlfn.IFERROR(ROUND(100*(G85-G84)/G84,2),":")</f>
        <v>2.78</v>
      </c>
      <c r="P85" s="17">
        <f aca="true" t="shared" si="29" ref="P85:P92">_xlfn.IFERROR(ROUND(100*(H85-H84)/H84,2),":")</f>
        <v>0.48</v>
      </c>
      <c r="Q85" s="17">
        <f aca="true" t="shared" si="30" ref="Q85:Q92">_xlfn.IFERROR(ROUND(100*(I85-I84)/I84,2),":")</f>
        <v>0.63</v>
      </c>
      <c r="R85" s="17">
        <f aca="true" t="shared" si="31" ref="R85:R92">_xlfn.IFERROR(ROUND(100*(J85-J84)/J84,2),":")</f>
        <v>0.51</v>
      </c>
    </row>
    <row r="86" spans="1:18" ht="12.75">
      <c r="A86" s="40"/>
      <c r="B86" s="15" t="s">
        <v>3</v>
      </c>
      <c r="C86" s="23">
        <v>861229.57</v>
      </c>
      <c r="D86" s="23">
        <v>427755.98</v>
      </c>
      <c r="E86" s="23">
        <v>224990.34</v>
      </c>
      <c r="F86" s="23">
        <v>533864.95</v>
      </c>
      <c r="G86" s="23">
        <v>290996.67</v>
      </c>
      <c r="H86" s="23">
        <v>1756844.16</v>
      </c>
      <c r="I86" s="23">
        <v>369922.18</v>
      </c>
      <c r="J86" s="23">
        <v>2126766.34</v>
      </c>
      <c r="K86" s="17">
        <f t="shared" si="24"/>
        <v>1.21</v>
      </c>
      <c r="L86" s="17">
        <f t="shared" si="25"/>
        <v>0.36</v>
      </c>
      <c r="M86" s="17">
        <f t="shared" si="26"/>
        <v>0.78</v>
      </c>
      <c r="N86" s="17">
        <f t="shared" si="27"/>
        <v>0.36</v>
      </c>
      <c r="O86" s="17">
        <f t="shared" si="28"/>
        <v>-0.73</v>
      </c>
      <c r="P86" s="17">
        <f t="shared" si="29"/>
        <v>1.01</v>
      </c>
      <c r="Q86" s="17">
        <f t="shared" si="30"/>
        <v>0.72</v>
      </c>
      <c r="R86" s="17">
        <f t="shared" si="31"/>
        <v>0.96</v>
      </c>
    </row>
    <row r="87" spans="1:18" ht="12.75">
      <c r="A87" s="40"/>
      <c r="B87" s="15" t="s">
        <v>4</v>
      </c>
      <c r="C87" s="23">
        <v>872934.12</v>
      </c>
      <c r="D87" s="23">
        <v>429449.53</v>
      </c>
      <c r="E87" s="23">
        <v>224615.38</v>
      </c>
      <c r="F87" s="23">
        <v>539835.57</v>
      </c>
      <c r="G87" s="23">
        <v>298377.29</v>
      </c>
      <c r="H87" s="23">
        <v>1768457.31</v>
      </c>
      <c r="I87" s="23">
        <v>373225.13</v>
      </c>
      <c r="J87" s="23">
        <v>2141682.44</v>
      </c>
      <c r="K87" s="17">
        <f t="shared" si="24"/>
        <v>1.36</v>
      </c>
      <c r="L87" s="17">
        <f t="shared" si="25"/>
        <v>0.4</v>
      </c>
      <c r="M87" s="17">
        <f t="shared" si="26"/>
        <v>-0.17</v>
      </c>
      <c r="N87" s="17">
        <f t="shared" si="27"/>
        <v>1.12</v>
      </c>
      <c r="O87" s="17">
        <f t="shared" si="28"/>
        <v>2.54</v>
      </c>
      <c r="P87" s="17">
        <f t="shared" si="29"/>
        <v>0.66</v>
      </c>
      <c r="Q87" s="17">
        <f t="shared" si="30"/>
        <v>0.89</v>
      </c>
      <c r="R87" s="17">
        <f t="shared" si="31"/>
        <v>0.7</v>
      </c>
    </row>
    <row r="88" spans="1:18" ht="12.75">
      <c r="A88" s="41"/>
      <c r="B88" s="15" t="s">
        <v>5</v>
      </c>
      <c r="C88" s="23">
        <v>882454.45</v>
      </c>
      <c r="D88" s="23">
        <v>433284.34</v>
      </c>
      <c r="E88" s="23">
        <v>223362.42</v>
      </c>
      <c r="F88" s="23">
        <v>544844.74</v>
      </c>
      <c r="G88" s="23">
        <v>294041.19</v>
      </c>
      <c r="H88" s="23">
        <v>1789904.76</v>
      </c>
      <c r="I88" s="23">
        <v>377036.78</v>
      </c>
      <c r="J88" s="23">
        <v>2166941.54</v>
      </c>
      <c r="K88" s="17">
        <f t="shared" si="24"/>
        <v>1.09</v>
      </c>
      <c r="L88" s="17">
        <f t="shared" si="25"/>
        <v>0.89</v>
      </c>
      <c r="M88" s="17">
        <f t="shared" si="26"/>
        <v>-0.56</v>
      </c>
      <c r="N88" s="17">
        <f t="shared" si="27"/>
        <v>0.93</v>
      </c>
      <c r="O88" s="17">
        <f t="shared" si="28"/>
        <v>-1.45</v>
      </c>
      <c r="P88" s="17">
        <f t="shared" si="29"/>
        <v>1.21</v>
      </c>
      <c r="Q88" s="17">
        <f t="shared" si="30"/>
        <v>1.02</v>
      </c>
      <c r="R88" s="17">
        <f t="shared" si="31"/>
        <v>1.18</v>
      </c>
    </row>
    <row r="89" spans="1:18" ht="12.75">
      <c r="A89" s="39">
        <v>2019</v>
      </c>
      <c r="B89" s="15" t="s">
        <v>2</v>
      </c>
      <c r="C89" s="23">
        <v>893748.34</v>
      </c>
      <c r="D89" s="23">
        <v>434501.87</v>
      </c>
      <c r="E89" s="23">
        <v>220441.66</v>
      </c>
      <c r="F89" s="23">
        <v>550580.7</v>
      </c>
      <c r="G89" s="23">
        <v>294815.11</v>
      </c>
      <c r="H89" s="23">
        <v>1804457.46</v>
      </c>
      <c r="I89" s="23">
        <v>380810.86</v>
      </c>
      <c r="J89" s="23">
        <v>2185268.32</v>
      </c>
      <c r="K89" s="17">
        <f aca="true" t="shared" si="32" ref="K89:K92">_xlfn.IFERROR(ROUND(100*(C89-C88)/C88,2),":")</f>
        <v>1.28</v>
      </c>
      <c r="L89" s="17">
        <f aca="true" t="shared" si="33" ref="L89:L92">_xlfn.IFERROR(ROUND(100*(D89-D88)/D88,2),":")</f>
        <v>0.28</v>
      </c>
      <c r="M89" s="17">
        <f aca="true" t="shared" si="34" ref="M89:M92">_xlfn.IFERROR(ROUND(100*(E89-E88)/E88,2),":")</f>
        <v>-1.31</v>
      </c>
      <c r="N89" s="17">
        <f aca="true" t="shared" si="35" ref="N89:N92">_xlfn.IFERROR(ROUND(100*(F89-F88)/F88,2),":")</f>
        <v>1.05</v>
      </c>
      <c r="O89" s="17">
        <f t="shared" si="28"/>
        <v>0.26</v>
      </c>
      <c r="P89" s="17">
        <f t="shared" si="29"/>
        <v>0.81</v>
      </c>
      <c r="Q89" s="17">
        <f t="shared" si="30"/>
        <v>1</v>
      </c>
      <c r="R89" s="17">
        <f t="shared" si="31"/>
        <v>0.85</v>
      </c>
    </row>
    <row r="90" spans="1:18" ht="12.75">
      <c r="A90" s="40"/>
      <c r="B90" s="15" t="s">
        <v>3</v>
      </c>
      <c r="C90" s="23">
        <v>903172.39</v>
      </c>
      <c r="D90" s="23">
        <v>435954.04</v>
      </c>
      <c r="E90" s="23">
        <v>225303.43</v>
      </c>
      <c r="F90" s="23">
        <v>558727.42</v>
      </c>
      <c r="G90" s="23">
        <v>302556.63</v>
      </c>
      <c r="H90" s="23">
        <v>1820600.65</v>
      </c>
      <c r="I90" s="23">
        <v>384161.92</v>
      </c>
      <c r="J90" s="23">
        <v>2204762.57</v>
      </c>
      <c r="K90" s="17">
        <f t="shared" si="32"/>
        <v>1.05</v>
      </c>
      <c r="L90" s="17">
        <f t="shared" si="33"/>
        <v>0.33</v>
      </c>
      <c r="M90" s="17">
        <f t="shared" si="34"/>
        <v>2.21</v>
      </c>
      <c r="N90" s="17">
        <f t="shared" si="35"/>
        <v>1.48</v>
      </c>
      <c r="O90" s="17">
        <f t="shared" si="28"/>
        <v>2.63</v>
      </c>
      <c r="P90" s="17">
        <f t="shared" si="29"/>
        <v>0.89</v>
      </c>
      <c r="Q90" s="17">
        <f t="shared" si="30"/>
        <v>0.88</v>
      </c>
      <c r="R90" s="17">
        <f t="shared" si="31"/>
        <v>0.89</v>
      </c>
    </row>
    <row r="91" spans="1:18" ht="12.75">
      <c r="A91" s="40"/>
      <c r="B91" s="15" t="s">
        <v>4</v>
      </c>
      <c r="C91" s="23">
        <v>909291.7</v>
      </c>
      <c r="D91" s="23">
        <v>439449.33</v>
      </c>
      <c r="E91" s="23">
        <v>220548.34</v>
      </c>
      <c r="F91" s="23">
        <v>561289.32</v>
      </c>
      <c r="G91" s="23">
        <v>302968.08</v>
      </c>
      <c r="H91" s="23">
        <v>1827610.62</v>
      </c>
      <c r="I91" s="23">
        <v>387547.69</v>
      </c>
      <c r="J91" s="23">
        <v>2215158.3</v>
      </c>
      <c r="K91" s="17">
        <f t="shared" si="32"/>
        <v>0.68</v>
      </c>
      <c r="L91" s="17">
        <f t="shared" si="33"/>
        <v>0.8</v>
      </c>
      <c r="M91" s="17">
        <f t="shared" si="34"/>
        <v>-2.11</v>
      </c>
      <c r="N91" s="17">
        <f t="shared" si="35"/>
        <v>0.46</v>
      </c>
      <c r="O91" s="17">
        <f t="shared" si="28"/>
        <v>0.14</v>
      </c>
      <c r="P91" s="17">
        <f t="shared" si="29"/>
        <v>0.39</v>
      </c>
      <c r="Q91" s="17">
        <f t="shared" si="30"/>
        <v>0.88</v>
      </c>
      <c r="R91" s="17">
        <f t="shared" si="31"/>
        <v>0.47</v>
      </c>
    </row>
    <row r="92" spans="1:18" ht="12.75">
      <c r="A92" s="41"/>
      <c r="B92" s="15" t="s">
        <v>5</v>
      </c>
      <c r="C92" s="23">
        <v>914565.68</v>
      </c>
      <c r="D92" s="23">
        <v>440989.95</v>
      </c>
      <c r="E92" s="23">
        <v>219362.39</v>
      </c>
      <c r="F92" s="23">
        <v>567193.94</v>
      </c>
      <c r="G92" s="23">
        <v>315967.97</v>
      </c>
      <c r="H92" s="23">
        <v>1826144</v>
      </c>
      <c r="I92" s="23">
        <v>391352.32</v>
      </c>
      <c r="J92" s="23">
        <v>2217496.32</v>
      </c>
      <c r="K92" s="17">
        <f t="shared" si="32"/>
        <v>0.58</v>
      </c>
      <c r="L92" s="17">
        <f t="shared" si="33"/>
        <v>0.35</v>
      </c>
      <c r="M92" s="17">
        <f t="shared" si="34"/>
        <v>-0.54</v>
      </c>
      <c r="N92" s="17">
        <f t="shared" si="35"/>
        <v>1.05</v>
      </c>
      <c r="O92" s="17">
        <f t="shared" si="28"/>
        <v>4.29</v>
      </c>
      <c r="P92" s="17">
        <f t="shared" si="29"/>
        <v>-0.08</v>
      </c>
      <c r="Q92" s="17">
        <f t="shared" si="30"/>
        <v>0.98</v>
      </c>
      <c r="R92" s="17">
        <f t="shared" si="31"/>
        <v>0.11</v>
      </c>
    </row>
    <row r="93" spans="1:18" ht="12.75">
      <c r="A93" s="39">
        <v>2020</v>
      </c>
      <c r="B93" s="15" t="s">
        <v>2</v>
      </c>
      <c r="C93" s="23">
        <v>910203.99</v>
      </c>
      <c r="D93" s="23">
        <v>436745.47</v>
      </c>
      <c r="E93" s="23">
        <v>220986.01</v>
      </c>
      <c r="F93" s="23">
        <v>585434.5</v>
      </c>
      <c r="G93" s="23">
        <v>305731.4</v>
      </c>
      <c r="H93" s="23">
        <v>1847638.57</v>
      </c>
      <c r="I93" s="23">
        <v>395883.37</v>
      </c>
      <c r="J93" s="23">
        <v>2243521.94</v>
      </c>
      <c r="K93" s="17">
        <f aca="true" t="shared" si="36" ref="K93:K96">_xlfn.IFERROR(ROUND(100*(C93-C92)/C92,2),":")</f>
        <v>-0.48</v>
      </c>
      <c r="L93" s="17">
        <f aca="true" t="shared" si="37" ref="L93:L96">_xlfn.IFERROR(ROUND(100*(D93-D92)/D92,2),":")</f>
        <v>-0.96</v>
      </c>
      <c r="M93" s="17">
        <f aca="true" t="shared" si="38" ref="M93:M96">_xlfn.IFERROR(ROUND(100*(E93-E92)/E92,2),":")</f>
        <v>0.74</v>
      </c>
      <c r="N93" s="17">
        <f aca="true" t="shared" si="39" ref="N93:N96">_xlfn.IFERROR(ROUND(100*(F93-F92)/F92,2),":")</f>
        <v>3.22</v>
      </c>
      <c r="O93" s="17">
        <f aca="true" t="shared" si="40" ref="O93:O96">_xlfn.IFERROR(ROUND(100*(G93-G92)/G92,2),":")</f>
        <v>-3.24</v>
      </c>
      <c r="P93" s="17">
        <f aca="true" t="shared" si="41" ref="P93:P96">_xlfn.IFERROR(ROUND(100*(H93-H92)/H92,2),":")</f>
        <v>1.18</v>
      </c>
      <c r="Q93" s="17">
        <f aca="true" t="shared" si="42" ref="Q93:Q96">_xlfn.IFERROR(ROUND(100*(I93-I92)/I92,2),":")</f>
        <v>1.16</v>
      </c>
      <c r="R93" s="17">
        <f aca="true" t="shared" si="43" ref="R93:R96">_xlfn.IFERROR(ROUND(100*(J93-J92)/J92,2),":")</f>
        <v>1.17</v>
      </c>
    </row>
    <row r="94" spans="1:18" ht="12.75">
      <c r="A94" s="40"/>
      <c r="B94" s="15" t="s">
        <v>3</v>
      </c>
      <c r="C94" s="23">
        <v>828636.8</v>
      </c>
      <c r="D94" s="23">
        <v>410882.92</v>
      </c>
      <c r="E94" s="23">
        <v>192712.8</v>
      </c>
      <c r="F94" s="23">
        <v>640815.45</v>
      </c>
      <c r="G94" s="23">
        <v>276114.95</v>
      </c>
      <c r="H94" s="23">
        <v>1796933.02</v>
      </c>
      <c r="I94" s="23">
        <v>390215.33</v>
      </c>
      <c r="J94" s="23">
        <v>2187148.35</v>
      </c>
      <c r="K94" s="17">
        <f t="shared" si="36"/>
        <v>-8.96</v>
      </c>
      <c r="L94" s="17">
        <f t="shared" si="37"/>
        <v>-5.92</v>
      </c>
      <c r="M94" s="17">
        <f t="shared" si="38"/>
        <v>-12.79</v>
      </c>
      <c r="N94" s="17">
        <f t="shared" si="39"/>
        <v>9.46</v>
      </c>
      <c r="O94" s="17">
        <f t="shared" si="40"/>
        <v>-9.69</v>
      </c>
      <c r="P94" s="17">
        <f t="shared" si="41"/>
        <v>-2.74</v>
      </c>
      <c r="Q94" s="17">
        <f t="shared" si="42"/>
        <v>-1.43</v>
      </c>
      <c r="R94" s="17">
        <f t="shared" si="43"/>
        <v>-2.51</v>
      </c>
    </row>
    <row r="95" spans="1:18" ht="12.75">
      <c r="A95" s="40"/>
      <c r="B95" s="15" t="s">
        <v>4</v>
      </c>
      <c r="C95" s="23">
        <v>892036.04</v>
      </c>
      <c r="D95" s="23">
        <v>440246.52</v>
      </c>
      <c r="E95" s="23">
        <v>206268.23</v>
      </c>
      <c r="F95" s="23">
        <v>610232.91</v>
      </c>
      <c r="G95" s="23">
        <v>301668.85</v>
      </c>
      <c r="H95" s="23">
        <v>1847114.84</v>
      </c>
      <c r="I95" s="23">
        <v>407246.78</v>
      </c>
      <c r="J95" s="23">
        <v>2254361.62</v>
      </c>
      <c r="K95" s="17">
        <f t="shared" si="36"/>
        <v>7.65</v>
      </c>
      <c r="L95" s="17">
        <f t="shared" si="37"/>
        <v>7.15</v>
      </c>
      <c r="M95" s="17">
        <f t="shared" si="38"/>
        <v>7.03</v>
      </c>
      <c r="N95" s="17">
        <f t="shared" si="39"/>
        <v>-4.77</v>
      </c>
      <c r="O95" s="17">
        <f t="shared" si="40"/>
        <v>9.25</v>
      </c>
      <c r="P95" s="17">
        <f t="shared" si="41"/>
        <v>2.79</v>
      </c>
      <c r="Q95" s="17">
        <f t="shared" si="42"/>
        <v>4.36</v>
      </c>
      <c r="R95" s="17">
        <f t="shared" si="43"/>
        <v>3.07</v>
      </c>
    </row>
    <row r="96" spans="1:18" ht="12.75">
      <c r="A96" s="41"/>
      <c r="B96" s="15" t="s">
        <v>5</v>
      </c>
      <c r="C96" s="23">
        <v>903624.99</v>
      </c>
      <c r="D96" s="23">
        <v>434179.78</v>
      </c>
      <c r="E96" s="23">
        <v>187846.32</v>
      </c>
      <c r="F96" s="23">
        <v>612626.33</v>
      </c>
      <c r="G96" s="23">
        <v>305880.25</v>
      </c>
      <c r="H96" s="23">
        <v>1832397.17</v>
      </c>
      <c r="I96" s="23">
        <v>413951.47</v>
      </c>
      <c r="J96" s="23">
        <v>2246348.64</v>
      </c>
      <c r="K96" s="17">
        <f t="shared" si="36"/>
        <v>1.3</v>
      </c>
      <c r="L96" s="17">
        <f t="shared" si="37"/>
        <v>-1.38</v>
      </c>
      <c r="M96" s="17">
        <f t="shared" si="38"/>
        <v>-8.93</v>
      </c>
      <c r="N96" s="17">
        <f t="shared" si="39"/>
        <v>0.39</v>
      </c>
      <c r="O96" s="17">
        <f t="shared" si="40"/>
        <v>1.4</v>
      </c>
      <c r="P96" s="17">
        <f t="shared" si="41"/>
        <v>-0.8</v>
      </c>
      <c r="Q96" s="17">
        <f t="shared" si="42"/>
        <v>1.65</v>
      </c>
      <c r="R96" s="17">
        <f t="shared" si="43"/>
        <v>-0.36</v>
      </c>
    </row>
    <row r="97" spans="1:18" ht="12.75">
      <c r="A97" s="39">
        <v>2021</v>
      </c>
      <c r="B97" s="15" t="s">
        <v>2</v>
      </c>
      <c r="C97" s="23">
        <v>901667.68</v>
      </c>
      <c r="D97" s="23">
        <v>441216.82</v>
      </c>
      <c r="E97" s="23">
        <v>206851.02</v>
      </c>
      <c r="F97" s="23">
        <v>621054.14</v>
      </c>
      <c r="G97" s="23">
        <v>301651.29</v>
      </c>
      <c r="H97" s="23">
        <v>1869138.37</v>
      </c>
      <c r="I97" s="23">
        <v>420964.36</v>
      </c>
      <c r="J97" s="23">
        <v>2290102.73</v>
      </c>
      <c r="K97" s="17">
        <f aca="true" t="shared" si="44" ref="K97:K98">_xlfn.IFERROR(ROUND(100*(C97-C96)/C96,2),":")</f>
        <v>-0.22</v>
      </c>
      <c r="L97" s="17">
        <f aca="true" t="shared" si="45" ref="L97:L98">_xlfn.IFERROR(ROUND(100*(D97-D96)/D96,2),":")</f>
        <v>1.62</v>
      </c>
      <c r="M97" s="17">
        <f aca="true" t="shared" si="46" ref="M97:M98">_xlfn.IFERROR(ROUND(100*(E97-E96)/E96,2),":")</f>
        <v>10.12</v>
      </c>
      <c r="N97" s="17">
        <f aca="true" t="shared" si="47" ref="N97:N98">_xlfn.IFERROR(ROUND(100*(F97-F96)/F96,2),":")</f>
        <v>1.38</v>
      </c>
      <c r="O97" s="17">
        <f aca="true" t="shared" si="48" ref="O97:O98">_xlfn.IFERROR(ROUND(100*(G97-G96)/G96,2),":")</f>
        <v>-1.38</v>
      </c>
      <c r="P97" s="17">
        <f aca="true" t="shared" si="49" ref="P97:P98">_xlfn.IFERROR(ROUND(100*(H97-H96)/H96,2),":")</f>
        <v>2.01</v>
      </c>
      <c r="Q97" s="17">
        <f aca="true" t="shared" si="50" ref="Q97:Q98">_xlfn.IFERROR(ROUND(100*(I97-I96)/I96,2),":")</f>
        <v>1.69</v>
      </c>
      <c r="R97" s="17">
        <f aca="true" t="shared" si="51" ref="R97:R98">_xlfn.IFERROR(ROUND(100*(J97-J96)/J96,2),":")</f>
        <v>1.95</v>
      </c>
    </row>
    <row r="98" spans="1:18" ht="12.75">
      <c r="A98" s="40"/>
      <c r="B98" s="15" t="s">
        <v>3</v>
      </c>
      <c r="C98" s="23">
        <v>918316.99</v>
      </c>
      <c r="D98" s="23">
        <v>448324.19</v>
      </c>
      <c r="E98" s="23">
        <v>205466.19</v>
      </c>
      <c r="F98" s="23">
        <v>625931.34</v>
      </c>
      <c r="G98" s="23">
        <v>300287.12</v>
      </c>
      <c r="H98" s="23">
        <v>1897751.59</v>
      </c>
      <c r="I98" s="23">
        <v>428355.12</v>
      </c>
      <c r="J98" s="23">
        <v>2326106.7</v>
      </c>
      <c r="K98" s="17">
        <f t="shared" si="44"/>
        <v>1.85</v>
      </c>
      <c r="L98" s="17">
        <f t="shared" si="45"/>
        <v>1.61</v>
      </c>
      <c r="M98" s="17">
        <f t="shared" si="46"/>
        <v>-0.67</v>
      </c>
      <c r="N98" s="17">
        <f t="shared" si="47"/>
        <v>0.79</v>
      </c>
      <c r="O98" s="17">
        <f t="shared" si="48"/>
        <v>-0.45</v>
      </c>
      <c r="P98" s="17">
        <f t="shared" si="49"/>
        <v>1.53</v>
      </c>
      <c r="Q98" s="17">
        <f t="shared" si="50"/>
        <v>1.76</v>
      </c>
      <c r="R98" s="17">
        <f t="shared" si="51"/>
        <v>1.57</v>
      </c>
    </row>
    <row r="99" spans="1:18" ht="12.75">
      <c r="A99" s="40"/>
      <c r="B99" s="15" t="s">
        <v>4</v>
      </c>
      <c r="C99" s="23">
        <v>954179.44</v>
      </c>
      <c r="D99" s="23">
        <v>463246.34</v>
      </c>
      <c r="E99" s="23">
        <v>210556.9</v>
      </c>
      <c r="F99" s="23">
        <v>610349.2</v>
      </c>
      <c r="G99" s="23">
        <v>329112.45</v>
      </c>
      <c r="H99" s="23">
        <v>1909219.43</v>
      </c>
      <c r="I99" s="23">
        <v>435588.64</v>
      </c>
      <c r="J99" s="23">
        <v>2344808.07</v>
      </c>
      <c r="K99" s="17">
        <f aca="true" t="shared" si="52" ref="K99:K102">_xlfn.IFERROR(ROUND(100*(C99-C98)/C98,2),":")</f>
        <v>3.91</v>
      </c>
      <c r="L99" s="17">
        <f aca="true" t="shared" si="53" ref="L99:L102">_xlfn.IFERROR(ROUND(100*(D99-D98)/D98,2),":")</f>
        <v>3.33</v>
      </c>
      <c r="M99" s="17">
        <f aca="true" t="shared" si="54" ref="M99:M102">_xlfn.IFERROR(ROUND(100*(E99-E98)/E98,2),":")</f>
        <v>2.48</v>
      </c>
      <c r="N99" s="17">
        <f aca="true" t="shared" si="55" ref="N99:N102">_xlfn.IFERROR(ROUND(100*(F99-F98)/F98,2),":")</f>
        <v>-2.49</v>
      </c>
      <c r="O99" s="17">
        <f aca="true" t="shared" si="56" ref="O99:O102">_xlfn.IFERROR(ROUND(100*(G99-G98)/G98,2),":")</f>
        <v>9.6</v>
      </c>
      <c r="P99" s="17">
        <f aca="true" t="shared" si="57" ref="P99:P102">_xlfn.IFERROR(ROUND(100*(H99-H98)/H98,2),":")</f>
        <v>0.6</v>
      </c>
      <c r="Q99" s="17">
        <f aca="true" t="shared" si="58" ref="Q99:Q102">_xlfn.IFERROR(ROUND(100*(I99-I98)/I98,2),":")</f>
        <v>1.69</v>
      </c>
      <c r="R99" s="17">
        <f aca="true" t="shared" si="59" ref="R99:R102">_xlfn.IFERROR(ROUND(100*(J99-J98)/J98,2),":")</f>
        <v>0.8</v>
      </c>
    </row>
    <row r="100" spans="1:18" ht="12.75">
      <c r="A100" s="41"/>
      <c r="B100" s="15" t="s">
        <v>5</v>
      </c>
      <c r="C100" s="23">
        <v>961057.18</v>
      </c>
      <c r="D100" s="23">
        <v>466416.16</v>
      </c>
      <c r="E100" s="23">
        <v>216332.18</v>
      </c>
      <c r="F100" s="23">
        <v>612478.44</v>
      </c>
      <c r="G100" s="23">
        <v>333920.98</v>
      </c>
      <c r="H100" s="23">
        <v>1922362.99</v>
      </c>
      <c r="I100" s="23">
        <v>442465.97</v>
      </c>
      <c r="J100" s="23">
        <v>2364828.96</v>
      </c>
      <c r="K100" s="17">
        <f t="shared" si="52"/>
        <v>0.72</v>
      </c>
      <c r="L100" s="17">
        <f t="shared" si="53"/>
        <v>0.68</v>
      </c>
      <c r="M100" s="17">
        <f t="shared" si="54"/>
        <v>2.74</v>
      </c>
      <c r="N100" s="17">
        <f t="shared" si="55"/>
        <v>0.35</v>
      </c>
      <c r="O100" s="17">
        <f t="shared" si="56"/>
        <v>1.46</v>
      </c>
      <c r="P100" s="17">
        <f t="shared" si="57"/>
        <v>0.69</v>
      </c>
      <c r="Q100" s="17">
        <f t="shared" si="58"/>
        <v>1.58</v>
      </c>
      <c r="R100" s="17">
        <f t="shared" si="59"/>
        <v>0.85</v>
      </c>
    </row>
    <row r="101" spans="1:18" ht="12.75">
      <c r="A101" s="39">
        <v>2022</v>
      </c>
      <c r="B101" s="15" t="s">
        <v>2</v>
      </c>
      <c r="C101" s="23">
        <v>981232.06</v>
      </c>
      <c r="D101" s="23">
        <v>468285.93</v>
      </c>
      <c r="E101" s="23">
        <v>224393.57</v>
      </c>
      <c r="F101" s="23">
        <v>615333.02</v>
      </c>
      <c r="G101" s="23">
        <v>324222.89</v>
      </c>
      <c r="H101" s="23">
        <v>1965021.69</v>
      </c>
      <c r="I101" s="23">
        <v>449496.08</v>
      </c>
      <c r="J101" s="23">
        <v>2414517.77</v>
      </c>
      <c r="K101" s="17">
        <f t="shared" si="52"/>
        <v>2.1</v>
      </c>
      <c r="L101" s="17">
        <f t="shared" si="53"/>
        <v>0.4</v>
      </c>
      <c r="M101" s="17">
        <f t="shared" si="54"/>
        <v>3.73</v>
      </c>
      <c r="N101" s="17">
        <f t="shared" si="55"/>
        <v>0.47</v>
      </c>
      <c r="O101" s="17">
        <f t="shared" si="56"/>
        <v>-2.9</v>
      </c>
      <c r="P101" s="17">
        <f t="shared" si="57"/>
        <v>2.22</v>
      </c>
      <c r="Q101" s="17">
        <f t="shared" si="58"/>
        <v>1.59</v>
      </c>
      <c r="R101" s="17">
        <f t="shared" si="59"/>
        <v>2.1</v>
      </c>
    </row>
    <row r="102" spans="1:18" ht="12.75">
      <c r="A102" s="40"/>
      <c r="B102" s="15" t="s">
        <v>3</v>
      </c>
      <c r="C102" s="23">
        <v>999840.53</v>
      </c>
      <c r="D102" s="23">
        <v>473137.11</v>
      </c>
      <c r="E102" s="23">
        <v>235713.7</v>
      </c>
      <c r="F102" s="23">
        <v>619499.9</v>
      </c>
      <c r="G102" s="23">
        <v>332691.58</v>
      </c>
      <c r="H102" s="23">
        <v>1995499.66</v>
      </c>
      <c r="I102" s="23">
        <v>443980.28</v>
      </c>
      <c r="J102" s="23">
        <v>2439479.94</v>
      </c>
      <c r="K102" s="17">
        <f t="shared" si="52"/>
        <v>1.9</v>
      </c>
      <c r="L102" s="17">
        <f t="shared" si="53"/>
        <v>1.04</v>
      </c>
      <c r="M102" s="17">
        <f t="shared" si="54"/>
        <v>5.04</v>
      </c>
      <c r="N102" s="17">
        <f t="shared" si="55"/>
        <v>0.68</v>
      </c>
      <c r="O102" s="17">
        <f t="shared" si="56"/>
        <v>2.61</v>
      </c>
      <c r="P102" s="17">
        <f t="shared" si="57"/>
        <v>1.55</v>
      </c>
      <c r="Q102" s="17">
        <f t="shared" si="58"/>
        <v>-1.23</v>
      </c>
      <c r="R102" s="17">
        <f t="shared" si="59"/>
        <v>1.03</v>
      </c>
    </row>
    <row r="103" spans="1:18" ht="12.75">
      <c r="A103" s="40"/>
      <c r="B103" s="15" t="s">
        <v>4</v>
      </c>
      <c r="C103" s="23" t="s">
        <v>33</v>
      </c>
      <c r="D103" s="23" t="s">
        <v>33</v>
      </c>
      <c r="E103" s="23" t="s">
        <v>33</v>
      </c>
      <c r="F103" s="23" t="s">
        <v>33</v>
      </c>
      <c r="G103" s="23" t="s">
        <v>33</v>
      </c>
      <c r="H103" s="23" t="s">
        <v>33</v>
      </c>
      <c r="I103" s="23" t="s">
        <v>33</v>
      </c>
      <c r="J103" s="23" t="s">
        <v>33</v>
      </c>
      <c r="K103" s="17" t="str">
        <f aca="true" t="shared" si="60" ref="K103:K104">_xlfn.IFERROR(ROUND(100*(C103-C102)/C102,2),":")</f>
        <v>:</v>
      </c>
      <c r="L103" s="17" t="str">
        <f aca="true" t="shared" si="61" ref="L103:L104">_xlfn.IFERROR(ROUND(100*(D103-D102)/D102,2),":")</f>
        <v>:</v>
      </c>
      <c r="M103" s="17" t="str">
        <f aca="true" t="shared" si="62" ref="M103:M104">_xlfn.IFERROR(ROUND(100*(E103-E102)/E102,2),":")</f>
        <v>:</v>
      </c>
      <c r="N103" s="17" t="str">
        <f aca="true" t="shared" si="63" ref="N103:N104">_xlfn.IFERROR(ROUND(100*(F103-F102)/F102,2),":")</f>
        <v>:</v>
      </c>
      <c r="O103" s="17" t="str">
        <f aca="true" t="shared" si="64" ref="O103:O104">_xlfn.IFERROR(ROUND(100*(G103-G102)/G102,2),":")</f>
        <v>:</v>
      </c>
      <c r="P103" s="17" t="str">
        <f aca="true" t="shared" si="65" ref="P103:P104">_xlfn.IFERROR(ROUND(100*(H103-H102)/H102,2),":")</f>
        <v>:</v>
      </c>
      <c r="Q103" s="17" t="str">
        <f aca="true" t="shared" si="66" ref="Q103:Q104">_xlfn.IFERROR(ROUND(100*(I103-I102)/I102,2),":")</f>
        <v>:</v>
      </c>
      <c r="R103" s="17" t="str">
        <f aca="true" t="shared" si="67" ref="R103:R104">_xlfn.IFERROR(ROUND(100*(J103-J102)/J102,2),":")</f>
        <v>:</v>
      </c>
    </row>
    <row r="104" spans="1:18" ht="12.75">
      <c r="A104" s="41"/>
      <c r="B104" s="15" t="s">
        <v>5</v>
      </c>
      <c r="C104" s="23" t="s">
        <v>33</v>
      </c>
      <c r="D104" s="23" t="s">
        <v>33</v>
      </c>
      <c r="E104" s="23" t="s">
        <v>33</v>
      </c>
      <c r="F104" s="23" t="s">
        <v>33</v>
      </c>
      <c r="G104" s="23" t="s">
        <v>33</v>
      </c>
      <c r="H104" s="23" t="s">
        <v>33</v>
      </c>
      <c r="I104" s="23" t="s">
        <v>33</v>
      </c>
      <c r="J104" s="23" t="s">
        <v>33</v>
      </c>
      <c r="K104" s="17" t="str">
        <f t="shared" si="60"/>
        <v>:</v>
      </c>
      <c r="L104" s="17" t="str">
        <f t="shared" si="61"/>
        <v>:</v>
      </c>
      <c r="M104" s="17" t="str">
        <f t="shared" si="62"/>
        <v>:</v>
      </c>
      <c r="N104" s="17" t="str">
        <f t="shared" si="63"/>
        <v>:</v>
      </c>
      <c r="O104" s="17" t="str">
        <f t="shared" si="64"/>
        <v>:</v>
      </c>
      <c r="P104" s="17" t="str">
        <f t="shared" si="65"/>
        <v>:</v>
      </c>
      <c r="Q104" s="17" t="str">
        <f t="shared" si="66"/>
        <v>:</v>
      </c>
      <c r="R104" s="17" t="str">
        <f t="shared" si="67"/>
        <v>:</v>
      </c>
    </row>
  </sheetData>
  <mergeCells count="26">
    <mergeCell ref="A101:A104"/>
    <mergeCell ref="C7:J7"/>
    <mergeCell ref="K7:R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04"/>
  <sheetViews>
    <sheetView showGridLines="0" workbookViewId="0" topLeftCell="A1">
      <pane xSplit="1" ySplit="8" topLeftCell="B91" activePane="bottomRight" state="frozen"/>
      <selection pane="topLeft" activeCell="A97" sqref="A97:A100"/>
      <selection pane="topRight" activeCell="A97" sqref="A97:A100"/>
      <selection pane="bottomLeft" activeCell="A97" sqref="A97:A100"/>
      <selection pane="bottomRight" activeCell="C104" sqref="C104:F104"/>
    </sheetView>
  </sheetViews>
  <sheetFormatPr defaultColWidth="9.140625" defaultRowHeight="12.75"/>
  <cols>
    <col min="1" max="1" width="6.28125" style="25" customWidth="1"/>
    <col min="2" max="2" width="7.140625" style="8" customWidth="1"/>
    <col min="3" max="3" width="12.28125" style="8" customWidth="1"/>
    <col min="4" max="6" width="10.7109375" style="8" customWidth="1"/>
    <col min="7" max="10" width="11.28125" style="8" bestFit="1" customWidth="1"/>
    <col min="11" max="16384" width="9.140625" style="8" customWidth="1"/>
  </cols>
  <sheetData>
    <row r="1" ht="12.75">
      <c r="A1" s="12" t="s">
        <v>15</v>
      </c>
    </row>
    <row r="2" ht="12.75">
      <c r="A2" s="24" t="s">
        <v>23</v>
      </c>
    </row>
    <row r="3" s="36" customFormat="1" ht="12.75">
      <c r="A3" s="37" t="s">
        <v>38</v>
      </c>
    </row>
    <row r="4" ht="12.75">
      <c r="A4" s="18" t="s">
        <v>6</v>
      </c>
    </row>
    <row r="6" ht="12" thickBot="1"/>
    <row r="7" spans="1:10" s="10" customFormat="1" ht="30" customHeight="1" thickBot="1">
      <c r="A7" s="1"/>
      <c r="B7" s="1"/>
      <c r="C7" s="54" t="s">
        <v>7</v>
      </c>
      <c r="D7" s="55"/>
      <c r="E7" s="55"/>
      <c r="F7" s="55"/>
      <c r="G7" s="58" t="s">
        <v>53</v>
      </c>
      <c r="H7" s="60"/>
      <c r="I7" s="60"/>
      <c r="J7" s="60"/>
    </row>
    <row r="8" spans="1:10" s="10" customFormat="1" ht="100.5" customHeight="1" thickBot="1">
      <c r="A8" s="1"/>
      <c r="B8" s="1"/>
      <c r="C8" s="4" t="s">
        <v>0</v>
      </c>
      <c r="D8" s="4" t="s">
        <v>42</v>
      </c>
      <c r="E8" s="4" t="s">
        <v>43</v>
      </c>
      <c r="F8" s="4" t="s">
        <v>44</v>
      </c>
      <c r="G8" s="2" t="s">
        <v>0</v>
      </c>
      <c r="H8" s="2" t="s">
        <v>42</v>
      </c>
      <c r="I8" s="2" t="s">
        <v>43</v>
      </c>
      <c r="J8" s="2" t="s">
        <v>44</v>
      </c>
    </row>
    <row r="9" spans="1:10" s="10" customFormat="1" ht="12.75">
      <c r="A9" s="42">
        <v>1999</v>
      </c>
      <c r="B9" s="26" t="s">
        <v>2</v>
      </c>
      <c r="C9" s="23">
        <v>111434.28</v>
      </c>
      <c r="D9" s="23">
        <v>920670.44</v>
      </c>
      <c r="E9" s="23">
        <v>190453.11</v>
      </c>
      <c r="F9" s="23">
        <v>1111123.55</v>
      </c>
      <c r="G9" s="16" t="s">
        <v>33</v>
      </c>
      <c r="H9" s="16"/>
      <c r="I9" s="16" t="s">
        <v>33</v>
      </c>
      <c r="J9" s="16" t="s">
        <v>33</v>
      </c>
    </row>
    <row r="10" spans="1:10" s="10" customFormat="1" ht="12.75">
      <c r="A10" s="42"/>
      <c r="B10" s="26" t="s">
        <v>3</v>
      </c>
      <c r="C10" s="23">
        <v>114308.32</v>
      </c>
      <c r="D10" s="23">
        <v>931404.96</v>
      </c>
      <c r="E10" s="23">
        <v>192478.53</v>
      </c>
      <c r="F10" s="23">
        <v>1123883.49</v>
      </c>
      <c r="G10" s="17">
        <f>_xlfn.IFERROR(ROUND(100*(C10-C9)/C9,2),":")</f>
        <v>2.58</v>
      </c>
      <c r="H10" s="17">
        <f aca="true" t="shared" si="0" ref="H10:H73">_xlfn.IFERROR(ROUND(100*(D10-D9)/D9,2),":")</f>
        <v>1.17</v>
      </c>
      <c r="I10" s="17">
        <f aca="true" t="shared" si="1" ref="I10:I73">_xlfn.IFERROR(ROUND(100*(E10-E9)/E9,2),":")</f>
        <v>1.06</v>
      </c>
      <c r="J10" s="17">
        <f aca="true" t="shared" si="2" ref="J10:J73">_xlfn.IFERROR(ROUND(100*(F10-F9)/F9,2),":")</f>
        <v>1.15</v>
      </c>
    </row>
    <row r="11" spans="1:10" s="10" customFormat="1" ht="12.75">
      <c r="A11" s="42"/>
      <c r="B11" s="26" t="s">
        <v>4</v>
      </c>
      <c r="C11" s="23">
        <v>117014.26</v>
      </c>
      <c r="D11" s="23">
        <v>946514.64</v>
      </c>
      <c r="E11" s="23">
        <v>194532.82</v>
      </c>
      <c r="F11" s="23">
        <v>1141047.46</v>
      </c>
      <c r="G11" s="17">
        <f aca="true" t="shared" si="3" ref="G11:G74">_xlfn.IFERROR(ROUND(100*(C11-C10)/C10,2),":")</f>
        <v>2.37</v>
      </c>
      <c r="H11" s="17">
        <f t="shared" si="0"/>
        <v>1.62</v>
      </c>
      <c r="I11" s="17">
        <f t="shared" si="1"/>
        <v>1.07</v>
      </c>
      <c r="J11" s="17">
        <f t="shared" si="2"/>
        <v>1.53</v>
      </c>
    </row>
    <row r="12" spans="1:10" s="10" customFormat="1" ht="12.75">
      <c r="A12" s="43"/>
      <c r="B12" s="26" t="s">
        <v>5</v>
      </c>
      <c r="C12" s="23">
        <v>117485.84</v>
      </c>
      <c r="D12" s="23">
        <v>961875.35</v>
      </c>
      <c r="E12" s="23">
        <v>196670.01</v>
      </c>
      <c r="F12" s="23">
        <v>1158545.36</v>
      </c>
      <c r="G12" s="17">
        <f t="shared" si="3"/>
        <v>0.4</v>
      </c>
      <c r="H12" s="17">
        <f t="shared" si="0"/>
        <v>1.62</v>
      </c>
      <c r="I12" s="17">
        <f t="shared" si="1"/>
        <v>1.1</v>
      </c>
      <c r="J12" s="17">
        <f t="shared" si="2"/>
        <v>1.53</v>
      </c>
    </row>
    <row r="13" spans="1:10" s="10" customFormat="1" ht="12.75">
      <c r="A13" s="39">
        <v>2000</v>
      </c>
      <c r="B13" s="26" t="s">
        <v>2</v>
      </c>
      <c r="C13" s="23">
        <v>121309.21</v>
      </c>
      <c r="D13" s="23">
        <v>975135.39</v>
      </c>
      <c r="E13" s="23">
        <v>198828.51</v>
      </c>
      <c r="F13" s="23">
        <v>1173963.9</v>
      </c>
      <c r="G13" s="17">
        <f t="shared" si="3"/>
        <v>3.25</v>
      </c>
      <c r="H13" s="17">
        <f t="shared" si="0"/>
        <v>1.38</v>
      </c>
      <c r="I13" s="17">
        <f t="shared" si="1"/>
        <v>1.1</v>
      </c>
      <c r="J13" s="17">
        <f t="shared" si="2"/>
        <v>1.33</v>
      </c>
    </row>
    <row r="14" spans="1:10" s="10" customFormat="1" ht="12.75">
      <c r="A14" s="42"/>
      <c r="B14" s="26" t="s">
        <v>3</v>
      </c>
      <c r="C14" s="23">
        <v>120773.44</v>
      </c>
      <c r="D14" s="23">
        <v>988095.19</v>
      </c>
      <c r="E14" s="23">
        <v>201023.09</v>
      </c>
      <c r="F14" s="23">
        <v>1189118.28</v>
      </c>
      <c r="G14" s="17">
        <f t="shared" si="3"/>
        <v>-0.44</v>
      </c>
      <c r="H14" s="17">
        <f t="shared" si="0"/>
        <v>1.33</v>
      </c>
      <c r="I14" s="17">
        <f t="shared" si="1"/>
        <v>1.1</v>
      </c>
      <c r="J14" s="17">
        <f t="shared" si="2"/>
        <v>1.29</v>
      </c>
    </row>
    <row r="15" spans="1:10" s="10" customFormat="1" ht="12.75">
      <c r="A15" s="42"/>
      <c r="B15" s="26" t="s">
        <v>4</v>
      </c>
      <c r="C15" s="23">
        <v>121795.54</v>
      </c>
      <c r="D15" s="23">
        <v>997498.88</v>
      </c>
      <c r="E15" s="23">
        <v>203394.37</v>
      </c>
      <c r="F15" s="23">
        <v>1200893.25</v>
      </c>
      <c r="G15" s="17">
        <f t="shared" si="3"/>
        <v>0.85</v>
      </c>
      <c r="H15" s="17">
        <f t="shared" si="0"/>
        <v>0.95</v>
      </c>
      <c r="I15" s="17">
        <f t="shared" si="1"/>
        <v>1.18</v>
      </c>
      <c r="J15" s="17">
        <f t="shared" si="2"/>
        <v>0.99</v>
      </c>
    </row>
    <row r="16" spans="1:10" s="10" customFormat="1" ht="12.75">
      <c r="A16" s="43"/>
      <c r="B16" s="26" t="s">
        <v>5</v>
      </c>
      <c r="C16" s="23">
        <v>120904.13</v>
      </c>
      <c r="D16" s="23">
        <v>1009694.57</v>
      </c>
      <c r="E16" s="23">
        <v>205856.91</v>
      </c>
      <c r="F16" s="23">
        <v>1215551.48</v>
      </c>
      <c r="G16" s="17">
        <f t="shared" si="3"/>
        <v>-0.73</v>
      </c>
      <c r="H16" s="17">
        <f t="shared" si="0"/>
        <v>1.22</v>
      </c>
      <c r="I16" s="17">
        <f t="shared" si="1"/>
        <v>1.21</v>
      </c>
      <c r="J16" s="17">
        <f t="shared" si="2"/>
        <v>1.22</v>
      </c>
    </row>
    <row r="17" spans="1:10" s="10" customFormat="1" ht="12.75">
      <c r="A17" s="39">
        <v>2001</v>
      </c>
      <c r="B17" s="26" t="s">
        <v>2</v>
      </c>
      <c r="C17" s="23">
        <v>122095.63</v>
      </c>
      <c r="D17" s="23">
        <v>1023733.16</v>
      </c>
      <c r="E17" s="23">
        <v>208542.6</v>
      </c>
      <c r="F17" s="23">
        <v>1232275.76</v>
      </c>
      <c r="G17" s="17">
        <f t="shared" si="3"/>
        <v>0.99</v>
      </c>
      <c r="H17" s="17">
        <f t="shared" si="0"/>
        <v>1.39</v>
      </c>
      <c r="I17" s="17">
        <f t="shared" si="1"/>
        <v>1.3</v>
      </c>
      <c r="J17" s="17">
        <f t="shared" si="2"/>
        <v>1.38</v>
      </c>
    </row>
    <row r="18" spans="1:10" s="10" customFormat="1" ht="12.75">
      <c r="A18" s="42"/>
      <c r="B18" s="26" t="s">
        <v>3</v>
      </c>
      <c r="C18" s="23">
        <v>122024.38</v>
      </c>
      <c r="D18" s="23">
        <v>1032661.07</v>
      </c>
      <c r="E18" s="23">
        <v>211420.16</v>
      </c>
      <c r="F18" s="23">
        <v>1244081.23</v>
      </c>
      <c r="G18" s="17">
        <f t="shared" si="3"/>
        <v>-0.06</v>
      </c>
      <c r="H18" s="17">
        <f t="shared" si="0"/>
        <v>0.87</v>
      </c>
      <c r="I18" s="17">
        <f t="shared" si="1"/>
        <v>1.38</v>
      </c>
      <c r="J18" s="17">
        <f t="shared" si="2"/>
        <v>0.96</v>
      </c>
    </row>
    <row r="19" spans="1:10" s="10" customFormat="1" ht="12.75">
      <c r="A19" s="42"/>
      <c r="B19" s="26" t="s">
        <v>4</v>
      </c>
      <c r="C19" s="23">
        <v>121570.01</v>
      </c>
      <c r="D19" s="23">
        <v>1039165.6</v>
      </c>
      <c r="E19" s="23">
        <v>214582.25</v>
      </c>
      <c r="F19" s="23">
        <v>1253747.85</v>
      </c>
      <c r="G19" s="17">
        <f t="shared" si="3"/>
        <v>-0.37</v>
      </c>
      <c r="H19" s="17">
        <f t="shared" si="0"/>
        <v>0.63</v>
      </c>
      <c r="I19" s="17">
        <f t="shared" si="1"/>
        <v>1.5</v>
      </c>
      <c r="J19" s="17">
        <f t="shared" si="2"/>
        <v>0.78</v>
      </c>
    </row>
    <row r="20" spans="1:10" s="10" customFormat="1" ht="12.75">
      <c r="A20" s="43"/>
      <c r="B20" s="26" t="s">
        <v>5</v>
      </c>
      <c r="C20" s="23">
        <v>122848.09</v>
      </c>
      <c r="D20" s="23">
        <v>1046799</v>
      </c>
      <c r="E20" s="23">
        <v>218134.03</v>
      </c>
      <c r="F20" s="23">
        <v>1264933.03</v>
      </c>
      <c r="G20" s="17">
        <f t="shared" si="3"/>
        <v>1.05</v>
      </c>
      <c r="H20" s="17">
        <f t="shared" si="0"/>
        <v>0.73</v>
      </c>
      <c r="I20" s="17">
        <f t="shared" si="1"/>
        <v>1.66</v>
      </c>
      <c r="J20" s="17">
        <f t="shared" si="2"/>
        <v>0.89</v>
      </c>
    </row>
    <row r="21" spans="1:10" s="10" customFormat="1" ht="12.75">
      <c r="A21" s="39">
        <v>2002</v>
      </c>
      <c r="B21" s="26" t="s">
        <v>2</v>
      </c>
      <c r="C21" s="23">
        <v>124750.78</v>
      </c>
      <c r="D21" s="23">
        <v>1048004.58</v>
      </c>
      <c r="E21" s="23">
        <v>221639.29</v>
      </c>
      <c r="F21" s="23">
        <v>1269643.87</v>
      </c>
      <c r="G21" s="17">
        <f t="shared" si="3"/>
        <v>1.55</v>
      </c>
      <c r="H21" s="17">
        <f t="shared" si="0"/>
        <v>0.12</v>
      </c>
      <c r="I21" s="17">
        <f t="shared" si="1"/>
        <v>1.61</v>
      </c>
      <c r="J21" s="17">
        <f t="shared" si="2"/>
        <v>0.37</v>
      </c>
    </row>
    <row r="22" spans="1:10" s="10" customFormat="1" ht="12.75">
      <c r="A22" s="42"/>
      <c r="B22" s="26" t="s">
        <v>3</v>
      </c>
      <c r="C22" s="23">
        <v>124419.17</v>
      </c>
      <c r="D22" s="23">
        <v>1054605.16</v>
      </c>
      <c r="E22" s="23">
        <v>225106.78</v>
      </c>
      <c r="F22" s="23">
        <v>1279711.94</v>
      </c>
      <c r="G22" s="17">
        <f t="shared" si="3"/>
        <v>-0.27</v>
      </c>
      <c r="H22" s="17">
        <f t="shared" si="0"/>
        <v>0.63</v>
      </c>
      <c r="I22" s="17">
        <f t="shared" si="1"/>
        <v>1.56</v>
      </c>
      <c r="J22" s="17">
        <f t="shared" si="2"/>
        <v>0.79</v>
      </c>
    </row>
    <row r="23" spans="1:10" s="10" customFormat="1" ht="12.75">
      <c r="A23" s="42"/>
      <c r="B23" s="26" t="s">
        <v>4</v>
      </c>
      <c r="C23" s="23">
        <v>126619.5</v>
      </c>
      <c r="D23" s="23">
        <v>1065926.18</v>
      </c>
      <c r="E23" s="23">
        <v>228283.98</v>
      </c>
      <c r="F23" s="23">
        <v>1294210.16</v>
      </c>
      <c r="G23" s="17">
        <f t="shared" si="3"/>
        <v>1.77</v>
      </c>
      <c r="H23" s="17">
        <f t="shared" si="0"/>
        <v>1.07</v>
      </c>
      <c r="I23" s="17">
        <f t="shared" si="1"/>
        <v>1.41</v>
      </c>
      <c r="J23" s="17">
        <f t="shared" si="2"/>
        <v>1.13</v>
      </c>
    </row>
    <row r="24" spans="1:10" s="10" customFormat="1" ht="12.75">
      <c r="A24" s="43"/>
      <c r="B24" s="26" t="s">
        <v>5</v>
      </c>
      <c r="C24" s="23">
        <v>127548.79</v>
      </c>
      <c r="D24" s="23">
        <v>1078195.18</v>
      </c>
      <c r="E24" s="23">
        <v>231086.54</v>
      </c>
      <c r="F24" s="23">
        <v>1309281.73</v>
      </c>
      <c r="G24" s="17">
        <f t="shared" si="3"/>
        <v>0.73</v>
      </c>
      <c r="H24" s="17">
        <f t="shared" si="0"/>
        <v>1.15</v>
      </c>
      <c r="I24" s="17">
        <f t="shared" si="1"/>
        <v>1.23</v>
      </c>
      <c r="J24" s="17">
        <f t="shared" si="2"/>
        <v>1.16</v>
      </c>
    </row>
    <row r="25" spans="1:10" s="10" customFormat="1" ht="12.75">
      <c r="A25" s="39">
        <v>2003</v>
      </c>
      <c r="B25" s="26" t="s">
        <v>2</v>
      </c>
      <c r="C25" s="23">
        <v>129462.93</v>
      </c>
      <c r="D25" s="23">
        <v>1083156.83</v>
      </c>
      <c r="E25" s="23">
        <v>233670.26</v>
      </c>
      <c r="F25" s="23">
        <v>1316827.09</v>
      </c>
      <c r="G25" s="17">
        <f t="shared" si="3"/>
        <v>1.5</v>
      </c>
      <c r="H25" s="17">
        <f t="shared" si="0"/>
        <v>0.46</v>
      </c>
      <c r="I25" s="17">
        <f t="shared" si="1"/>
        <v>1.12</v>
      </c>
      <c r="J25" s="17">
        <f t="shared" si="2"/>
        <v>0.58</v>
      </c>
    </row>
    <row r="26" spans="1:10" s="10" customFormat="1" ht="12.75">
      <c r="A26" s="42"/>
      <c r="B26" s="26" t="s">
        <v>3</v>
      </c>
      <c r="C26" s="23">
        <v>129400.77</v>
      </c>
      <c r="D26" s="23">
        <v>1091933</v>
      </c>
      <c r="E26" s="23">
        <v>236186.04</v>
      </c>
      <c r="F26" s="23">
        <v>1328119.04</v>
      </c>
      <c r="G26" s="17">
        <f t="shared" si="3"/>
        <v>-0.05</v>
      </c>
      <c r="H26" s="17">
        <f t="shared" si="0"/>
        <v>0.81</v>
      </c>
      <c r="I26" s="17">
        <f t="shared" si="1"/>
        <v>1.08</v>
      </c>
      <c r="J26" s="17">
        <f t="shared" si="2"/>
        <v>0.86</v>
      </c>
    </row>
    <row r="27" spans="1:10" s="10" customFormat="1" ht="12.75">
      <c r="A27" s="42"/>
      <c r="B27" s="26" t="s">
        <v>4</v>
      </c>
      <c r="C27" s="23">
        <v>132589.4</v>
      </c>
      <c r="D27" s="23">
        <v>1104007.58</v>
      </c>
      <c r="E27" s="23">
        <v>238740.93</v>
      </c>
      <c r="F27" s="23">
        <v>1342748.5</v>
      </c>
      <c r="G27" s="17">
        <f t="shared" si="3"/>
        <v>2.46</v>
      </c>
      <c r="H27" s="17">
        <f t="shared" si="0"/>
        <v>1.11</v>
      </c>
      <c r="I27" s="17">
        <f t="shared" si="1"/>
        <v>1.08</v>
      </c>
      <c r="J27" s="17">
        <f t="shared" si="2"/>
        <v>1.1</v>
      </c>
    </row>
    <row r="28" spans="1:10" s="10" customFormat="1" ht="12.75">
      <c r="A28" s="43"/>
      <c r="B28" s="26" t="s">
        <v>5</v>
      </c>
      <c r="C28" s="23">
        <v>134710.32</v>
      </c>
      <c r="D28" s="23">
        <v>1110317.93</v>
      </c>
      <c r="E28" s="23">
        <v>240820.99</v>
      </c>
      <c r="F28" s="23">
        <v>1351138.92</v>
      </c>
      <c r="G28" s="17">
        <f t="shared" si="3"/>
        <v>1.6</v>
      </c>
      <c r="H28" s="17">
        <f t="shared" si="0"/>
        <v>0.57</v>
      </c>
      <c r="I28" s="17">
        <f t="shared" si="1"/>
        <v>0.87</v>
      </c>
      <c r="J28" s="17">
        <f t="shared" si="2"/>
        <v>0.62</v>
      </c>
    </row>
    <row r="29" spans="1:10" s="10" customFormat="1" ht="12.75">
      <c r="A29" s="39">
        <v>2004</v>
      </c>
      <c r="B29" s="26" t="s">
        <v>2</v>
      </c>
      <c r="C29" s="23">
        <v>136410.99</v>
      </c>
      <c r="D29" s="23">
        <v>1125846.61</v>
      </c>
      <c r="E29" s="23">
        <v>242628.39</v>
      </c>
      <c r="F29" s="23">
        <v>1368474.99</v>
      </c>
      <c r="G29" s="17">
        <f t="shared" si="3"/>
        <v>1.26</v>
      </c>
      <c r="H29" s="17">
        <f t="shared" si="0"/>
        <v>1.4</v>
      </c>
      <c r="I29" s="17">
        <f t="shared" si="1"/>
        <v>0.75</v>
      </c>
      <c r="J29" s="17">
        <f t="shared" si="2"/>
        <v>1.28</v>
      </c>
    </row>
    <row r="30" spans="1:10" s="10" customFormat="1" ht="12.75">
      <c r="A30" s="42"/>
      <c r="B30" s="26" t="s">
        <v>3</v>
      </c>
      <c r="C30" s="23">
        <v>138061.18</v>
      </c>
      <c r="D30" s="23">
        <v>1135501.3</v>
      </c>
      <c r="E30" s="23">
        <v>244454.49</v>
      </c>
      <c r="F30" s="23">
        <v>1379955.79</v>
      </c>
      <c r="G30" s="17">
        <f t="shared" si="3"/>
        <v>1.21</v>
      </c>
      <c r="H30" s="17">
        <f t="shared" si="0"/>
        <v>0.86</v>
      </c>
      <c r="I30" s="17">
        <f t="shared" si="1"/>
        <v>0.75</v>
      </c>
      <c r="J30" s="17">
        <f t="shared" si="2"/>
        <v>0.84</v>
      </c>
    </row>
    <row r="31" spans="1:10" s="10" customFormat="1" ht="12.75">
      <c r="A31" s="42"/>
      <c r="B31" s="26" t="s">
        <v>4</v>
      </c>
      <c r="C31" s="23">
        <v>139832.85</v>
      </c>
      <c r="D31" s="23">
        <v>1141414.68</v>
      </c>
      <c r="E31" s="23">
        <v>246320.08</v>
      </c>
      <c r="F31" s="23">
        <v>1387734.76</v>
      </c>
      <c r="G31" s="17">
        <f t="shared" si="3"/>
        <v>1.28</v>
      </c>
      <c r="H31" s="17">
        <f t="shared" si="0"/>
        <v>0.52</v>
      </c>
      <c r="I31" s="17">
        <f t="shared" si="1"/>
        <v>0.76</v>
      </c>
      <c r="J31" s="17">
        <f t="shared" si="2"/>
        <v>0.56</v>
      </c>
    </row>
    <row r="32" spans="1:10" s="10" customFormat="1" ht="12.75">
      <c r="A32" s="43"/>
      <c r="B32" s="26" t="s">
        <v>5</v>
      </c>
      <c r="C32" s="23">
        <v>142516.52</v>
      </c>
      <c r="D32" s="23">
        <v>1156321.05</v>
      </c>
      <c r="E32" s="23">
        <v>248780.76</v>
      </c>
      <c r="F32" s="23">
        <v>1405101.81</v>
      </c>
      <c r="G32" s="17">
        <f t="shared" si="3"/>
        <v>1.92</v>
      </c>
      <c r="H32" s="17">
        <f t="shared" si="0"/>
        <v>1.31</v>
      </c>
      <c r="I32" s="17">
        <f t="shared" si="1"/>
        <v>1</v>
      </c>
      <c r="J32" s="17">
        <f t="shared" si="2"/>
        <v>1.25</v>
      </c>
    </row>
    <row r="33" spans="1:10" s="10" customFormat="1" ht="12.75">
      <c r="A33" s="39">
        <v>2005</v>
      </c>
      <c r="B33" s="26" t="s">
        <v>2</v>
      </c>
      <c r="C33" s="23">
        <v>142173.31</v>
      </c>
      <c r="D33" s="23">
        <v>1166393.53</v>
      </c>
      <c r="E33" s="23">
        <v>252041.18</v>
      </c>
      <c r="F33" s="23">
        <v>1418434.71</v>
      </c>
      <c r="G33" s="17">
        <f t="shared" si="3"/>
        <v>-0.24</v>
      </c>
      <c r="H33" s="17">
        <f t="shared" si="0"/>
        <v>0.87</v>
      </c>
      <c r="I33" s="17">
        <f t="shared" si="1"/>
        <v>1.31</v>
      </c>
      <c r="J33" s="17">
        <f t="shared" si="2"/>
        <v>0.95</v>
      </c>
    </row>
    <row r="34" spans="1:10" s="10" customFormat="1" ht="12.75">
      <c r="A34" s="42"/>
      <c r="B34" s="26" t="s">
        <v>3</v>
      </c>
      <c r="C34" s="23">
        <v>148576.17</v>
      </c>
      <c r="D34" s="23">
        <v>1180714.07</v>
      </c>
      <c r="E34" s="23">
        <v>255439.82</v>
      </c>
      <c r="F34" s="23">
        <v>1436153.88</v>
      </c>
      <c r="G34" s="17">
        <f t="shared" si="3"/>
        <v>4.5</v>
      </c>
      <c r="H34" s="17">
        <f t="shared" si="0"/>
        <v>1.23</v>
      </c>
      <c r="I34" s="17">
        <f t="shared" si="1"/>
        <v>1.35</v>
      </c>
      <c r="J34" s="17">
        <f t="shared" si="2"/>
        <v>1.25</v>
      </c>
    </row>
    <row r="35" spans="1:10" s="10" customFormat="1" ht="12.75">
      <c r="A35" s="42"/>
      <c r="B35" s="26" t="s">
        <v>4</v>
      </c>
      <c r="C35" s="23">
        <v>149670.96</v>
      </c>
      <c r="D35" s="23">
        <v>1195160.54</v>
      </c>
      <c r="E35" s="23">
        <v>258933.41</v>
      </c>
      <c r="F35" s="23">
        <v>1454093.95</v>
      </c>
      <c r="G35" s="17">
        <f t="shared" si="3"/>
        <v>0.74</v>
      </c>
      <c r="H35" s="17">
        <f t="shared" si="0"/>
        <v>1.22</v>
      </c>
      <c r="I35" s="17">
        <f t="shared" si="1"/>
        <v>1.37</v>
      </c>
      <c r="J35" s="17">
        <f t="shared" si="2"/>
        <v>1.25</v>
      </c>
    </row>
    <row r="36" spans="1:10" s="10" customFormat="1" ht="12.75">
      <c r="A36" s="43"/>
      <c r="B36" s="26" t="s">
        <v>5</v>
      </c>
      <c r="C36" s="23">
        <v>153254.35</v>
      </c>
      <c r="D36" s="23">
        <v>1206376.43</v>
      </c>
      <c r="E36" s="23">
        <v>262491.03</v>
      </c>
      <c r="F36" s="23">
        <v>1468867.46</v>
      </c>
      <c r="G36" s="17">
        <f t="shared" si="3"/>
        <v>2.39</v>
      </c>
      <c r="H36" s="17">
        <f t="shared" si="0"/>
        <v>0.94</v>
      </c>
      <c r="I36" s="17">
        <f t="shared" si="1"/>
        <v>1.37</v>
      </c>
      <c r="J36" s="17">
        <f t="shared" si="2"/>
        <v>1.02</v>
      </c>
    </row>
    <row r="37" spans="1:10" s="10" customFormat="1" ht="12.75">
      <c r="A37" s="39">
        <v>2006</v>
      </c>
      <c r="B37" s="26" t="s">
        <v>2</v>
      </c>
      <c r="C37" s="23">
        <v>157782.66</v>
      </c>
      <c r="D37" s="23">
        <v>1221583.33</v>
      </c>
      <c r="E37" s="23">
        <v>265789.13</v>
      </c>
      <c r="F37" s="23">
        <v>1487372.46</v>
      </c>
      <c r="G37" s="17">
        <f t="shared" si="3"/>
        <v>2.95</v>
      </c>
      <c r="H37" s="17">
        <f t="shared" si="0"/>
        <v>1.26</v>
      </c>
      <c r="I37" s="17">
        <f t="shared" si="1"/>
        <v>1.26</v>
      </c>
      <c r="J37" s="17">
        <f t="shared" si="2"/>
        <v>1.26</v>
      </c>
    </row>
    <row r="38" spans="1:10" s="10" customFormat="1" ht="12.75">
      <c r="A38" s="42"/>
      <c r="B38" s="26" t="s">
        <v>3</v>
      </c>
      <c r="C38" s="23">
        <v>159374.49</v>
      </c>
      <c r="D38" s="23">
        <v>1238447.41</v>
      </c>
      <c r="E38" s="23">
        <v>268926.93</v>
      </c>
      <c r="F38" s="23">
        <v>1507374.34</v>
      </c>
      <c r="G38" s="17">
        <f t="shared" si="3"/>
        <v>1.01</v>
      </c>
      <c r="H38" s="17">
        <f t="shared" si="0"/>
        <v>1.38</v>
      </c>
      <c r="I38" s="17">
        <f t="shared" si="1"/>
        <v>1.18</v>
      </c>
      <c r="J38" s="17">
        <f t="shared" si="2"/>
        <v>1.34</v>
      </c>
    </row>
    <row r="39" spans="1:10" s="10" customFormat="1" ht="12.75">
      <c r="A39" s="42"/>
      <c r="B39" s="26" t="s">
        <v>4</v>
      </c>
      <c r="C39" s="23">
        <v>162039.22</v>
      </c>
      <c r="D39" s="23">
        <v>1246986.43</v>
      </c>
      <c r="E39" s="23">
        <v>271668.38</v>
      </c>
      <c r="F39" s="23">
        <v>1518654.81</v>
      </c>
      <c r="G39" s="17">
        <f t="shared" si="3"/>
        <v>1.67</v>
      </c>
      <c r="H39" s="17">
        <f t="shared" si="0"/>
        <v>0.69</v>
      </c>
      <c r="I39" s="17">
        <f t="shared" si="1"/>
        <v>1.02</v>
      </c>
      <c r="J39" s="17">
        <f t="shared" si="2"/>
        <v>0.75</v>
      </c>
    </row>
    <row r="40" spans="1:10" s="10" customFormat="1" ht="12.75">
      <c r="A40" s="43"/>
      <c r="B40" s="26" t="s">
        <v>5</v>
      </c>
      <c r="C40" s="23">
        <v>168120.05</v>
      </c>
      <c r="D40" s="23">
        <v>1259895.6</v>
      </c>
      <c r="E40" s="23">
        <v>274229.86</v>
      </c>
      <c r="F40" s="23">
        <v>1534125.46</v>
      </c>
      <c r="G40" s="17">
        <f t="shared" si="3"/>
        <v>3.75</v>
      </c>
      <c r="H40" s="17">
        <f t="shared" si="0"/>
        <v>1.04</v>
      </c>
      <c r="I40" s="17">
        <f t="shared" si="1"/>
        <v>0.94</v>
      </c>
      <c r="J40" s="17">
        <f t="shared" si="2"/>
        <v>1.02</v>
      </c>
    </row>
    <row r="41" spans="1:10" s="10" customFormat="1" ht="12.75">
      <c r="A41" s="39">
        <v>2007</v>
      </c>
      <c r="B41" s="26" t="s">
        <v>2</v>
      </c>
      <c r="C41" s="23">
        <v>171322.13</v>
      </c>
      <c r="D41" s="23">
        <v>1271843.61</v>
      </c>
      <c r="E41" s="23">
        <v>277004.32</v>
      </c>
      <c r="F41" s="23">
        <v>1548847.92</v>
      </c>
      <c r="G41" s="17">
        <f t="shared" si="3"/>
        <v>1.9</v>
      </c>
      <c r="H41" s="17">
        <f t="shared" si="0"/>
        <v>0.95</v>
      </c>
      <c r="I41" s="17">
        <f t="shared" si="1"/>
        <v>1.01</v>
      </c>
      <c r="J41" s="17">
        <f t="shared" si="2"/>
        <v>0.96</v>
      </c>
    </row>
    <row r="42" spans="1:10" s="10" customFormat="1" ht="12.75">
      <c r="A42" s="59"/>
      <c r="B42" s="26" t="s">
        <v>3</v>
      </c>
      <c r="C42" s="23">
        <v>171647.99</v>
      </c>
      <c r="D42" s="23">
        <v>1288313.92</v>
      </c>
      <c r="E42" s="23">
        <v>280088.81</v>
      </c>
      <c r="F42" s="23">
        <v>1568402.72</v>
      </c>
      <c r="G42" s="17">
        <f t="shared" si="3"/>
        <v>0.19</v>
      </c>
      <c r="H42" s="17">
        <f t="shared" si="0"/>
        <v>1.29</v>
      </c>
      <c r="I42" s="17">
        <f t="shared" si="1"/>
        <v>1.11</v>
      </c>
      <c r="J42" s="17">
        <f t="shared" si="2"/>
        <v>1.26</v>
      </c>
    </row>
    <row r="43" spans="1:10" s="10" customFormat="1" ht="12.75">
      <c r="A43" s="59"/>
      <c r="B43" s="26" t="s">
        <v>4</v>
      </c>
      <c r="C43" s="23">
        <v>171388</v>
      </c>
      <c r="D43" s="23">
        <v>1299273</v>
      </c>
      <c r="E43" s="23">
        <v>283848.88</v>
      </c>
      <c r="F43" s="23">
        <v>1583121.87</v>
      </c>
      <c r="G43" s="17">
        <f t="shared" si="3"/>
        <v>-0.15</v>
      </c>
      <c r="H43" s="17">
        <f t="shared" si="0"/>
        <v>0.85</v>
      </c>
      <c r="I43" s="17">
        <f t="shared" si="1"/>
        <v>1.34</v>
      </c>
      <c r="J43" s="17">
        <f t="shared" si="2"/>
        <v>0.94</v>
      </c>
    </row>
    <row r="44" spans="1:10" s="10" customFormat="1" ht="12.75">
      <c r="A44" s="41"/>
      <c r="B44" s="26" t="s">
        <v>5</v>
      </c>
      <c r="C44" s="23">
        <v>171583.38</v>
      </c>
      <c r="D44" s="23">
        <v>1317017.7</v>
      </c>
      <c r="E44" s="23">
        <v>287829.51</v>
      </c>
      <c r="F44" s="23">
        <v>1604847.2</v>
      </c>
      <c r="G44" s="17">
        <f t="shared" si="3"/>
        <v>0.11</v>
      </c>
      <c r="H44" s="17">
        <f t="shared" si="0"/>
        <v>1.37</v>
      </c>
      <c r="I44" s="17">
        <f t="shared" si="1"/>
        <v>1.4</v>
      </c>
      <c r="J44" s="17">
        <f t="shared" si="2"/>
        <v>1.37</v>
      </c>
    </row>
    <row r="45" spans="1:10" s="10" customFormat="1" ht="12.75">
      <c r="A45" s="39">
        <v>2008</v>
      </c>
      <c r="B45" s="26" t="s">
        <v>2</v>
      </c>
      <c r="C45" s="23">
        <v>174497.97</v>
      </c>
      <c r="D45" s="23">
        <v>1335758.68</v>
      </c>
      <c r="E45" s="23">
        <v>291552.6</v>
      </c>
      <c r="F45" s="23">
        <v>1627311.28</v>
      </c>
      <c r="G45" s="17">
        <f t="shared" si="3"/>
        <v>1.7</v>
      </c>
      <c r="H45" s="17">
        <f t="shared" si="0"/>
        <v>1.42</v>
      </c>
      <c r="I45" s="17">
        <f t="shared" si="1"/>
        <v>1.29</v>
      </c>
      <c r="J45" s="17">
        <f t="shared" si="2"/>
        <v>1.4</v>
      </c>
    </row>
    <row r="46" spans="1:10" s="10" customFormat="1" ht="12.75">
      <c r="A46" s="59"/>
      <c r="B46" s="26" t="s">
        <v>3</v>
      </c>
      <c r="C46" s="23">
        <v>170355.48</v>
      </c>
      <c r="D46" s="23">
        <v>1339416.23</v>
      </c>
      <c r="E46" s="23">
        <v>295192.73</v>
      </c>
      <c r="F46" s="23">
        <v>1634608.96</v>
      </c>
      <c r="G46" s="17">
        <f t="shared" si="3"/>
        <v>-2.37</v>
      </c>
      <c r="H46" s="17">
        <f t="shared" si="0"/>
        <v>0.27</v>
      </c>
      <c r="I46" s="17">
        <f t="shared" si="1"/>
        <v>1.25</v>
      </c>
      <c r="J46" s="17">
        <f t="shared" si="2"/>
        <v>0.45</v>
      </c>
    </row>
    <row r="47" spans="1:10" s="10" customFormat="1" ht="12.75">
      <c r="A47" s="59"/>
      <c r="B47" s="26" t="s">
        <v>4</v>
      </c>
      <c r="C47" s="23">
        <v>166562.01</v>
      </c>
      <c r="D47" s="23">
        <v>1341907.3</v>
      </c>
      <c r="E47" s="23">
        <v>298543.54</v>
      </c>
      <c r="F47" s="23">
        <v>1640450.83</v>
      </c>
      <c r="G47" s="17">
        <f t="shared" si="3"/>
        <v>-2.23</v>
      </c>
      <c r="H47" s="17">
        <f t="shared" si="0"/>
        <v>0.19</v>
      </c>
      <c r="I47" s="17">
        <f t="shared" si="1"/>
        <v>1.14</v>
      </c>
      <c r="J47" s="17">
        <f t="shared" si="2"/>
        <v>0.36</v>
      </c>
    </row>
    <row r="48" spans="1:10" s="10" customFormat="1" ht="12.75">
      <c r="A48" s="41"/>
      <c r="B48" s="26" t="s">
        <v>5</v>
      </c>
      <c r="C48" s="23">
        <v>159033.46</v>
      </c>
      <c r="D48" s="23">
        <v>1323101</v>
      </c>
      <c r="E48" s="23">
        <v>302150.6</v>
      </c>
      <c r="F48" s="23">
        <v>1625251.6</v>
      </c>
      <c r="G48" s="17">
        <f t="shared" si="3"/>
        <v>-4.52</v>
      </c>
      <c r="H48" s="17">
        <f t="shared" si="0"/>
        <v>-1.4</v>
      </c>
      <c r="I48" s="17">
        <f t="shared" si="1"/>
        <v>1.21</v>
      </c>
      <c r="J48" s="17">
        <f t="shared" si="2"/>
        <v>-0.93</v>
      </c>
    </row>
    <row r="49" spans="1:10" s="10" customFormat="1" ht="12.75">
      <c r="A49" s="39">
        <v>2009</v>
      </c>
      <c r="B49" s="26" t="s">
        <v>2</v>
      </c>
      <c r="C49" s="23">
        <v>150137.97</v>
      </c>
      <c r="D49" s="23">
        <v>1307417.1</v>
      </c>
      <c r="E49" s="23">
        <v>305850.07</v>
      </c>
      <c r="F49" s="23">
        <v>1613267.17</v>
      </c>
      <c r="G49" s="17">
        <f t="shared" si="3"/>
        <v>-5.59</v>
      </c>
      <c r="H49" s="17">
        <f t="shared" si="0"/>
        <v>-1.19</v>
      </c>
      <c r="I49" s="17">
        <f t="shared" si="1"/>
        <v>1.22</v>
      </c>
      <c r="J49" s="17">
        <f t="shared" si="2"/>
        <v>-0.74</v>
      </c>
    </row>
    <row r="50" spans="1:10" s="10" customFormat="1" ht="12.75">
      <c r="A50" s="59"/>
      <c r="B50" s="26" t="s">
        <v>3</v>
      </c>
      <c r="C50" s="23">
        <v>146144.95</v>
      </c>
      <c r="D50" s="23">
        <v>1307976.49</v>
      </c>
      <c r="E50" s="23">
        <v>309200.93</v>
      </c>
      <c r="F50" s="23">
        <v>1617177.42</v>
      </c>
      <c r="G50" s="17">
        <f t="shared" si="3"/>
        <v>-2.66</v>
      </c>
      <c r="H50" s="17">
        <f t="shared" si="0"/>
        <v>0.04</v>
      </c>
      <c r="I50" s="17">
        <f t="shared" si="1"/>
        <v>1.1</v>
      </c>
      <c r="J50" s="17">
        <f t="shared" si="2"/>
        <v>0.24</v>
      </c>
    </row>
    <row r="51" spans="1:10" s="10" customFormat="1" ht="12.75">
      <c r="A51" s="59"/>
      <c r="B51" s="26" t="s">
        <v>4</v>
      </c>
      <c r="C51" s="23">
        <v>142551.31</v>
      </c>
      <c r="D51" s="23">
        <v>1307556.33</v>
      </c>
      <c r="E51" s="23">
        <v>312110.19</v>
      </c>
      <c r="F51" s="23">
        <v>1619666.52</v>
      </c>
      <c r="G51" s="17">
        <f t="shared" si="3"/>
        <v>-2.46</v>
      </c>
      <c r="H51" s="17">
        <f t="shared" si="0"/>
        <v>-0.03</v>
      </c>
      <c r="I51" s="17">
        <f t="shared" si="1"/>
        <v>0.94</v>
      </c>
      <c r="J51" s="17">
        <f t="shared" si="2"/>
        <v>0.15</v>
      </c>
    </row>
    <row r="52" spans="1:10" s="10" customFormat="1" ht="12.75">
      <c r="A52" s="41"/>
      <c r="B52" s="26" t="s">
        <v>5</v>
      </c>
      <c r="C52" s="23">
        <v>143559.14</v>
      </c>
      <c r="D52" s="23">
        <v>1315134.22</v>
      </c>
      <c r="E52" s="23">
        <v>314084.64</v>
      </c>
      <c r="F52" s="23">
        <v>1629218.86</v>
      </c>
      <c r="G52" s="17">
        <f t="shared" si="3"/>
        <v>0.71</v>
      </c>
      <c r="H52" s="17">
        <f t="shared" si="0"/>
        <v>0.58</v>
      </c>
      <c r="I52" s="17">
        <f t="shared" si="1"/>
        <v>0.63</v>
      </c>
      <c r="J52" s="17">
        <f t="shared" si="2"/>
        <v>0.59</v>
      </c>
    </row>
    <row r="53" spans="1:10" s="10" customFormat="1" ht="12.75">
      <c r="A53" s="39">
        <v>2010</v>
      </c>
      <c r="B53" s="26" t="s">
        <v>2</v>
      </c>
      <c r="C53" s="23">
        <v>139555.9</v>
      </c>
      <c r="D53" s="23">
        <v>1325482.87</v>
      </c>
      <c r="E53" s="23">
        <v>315451.35</v>
      </c>
      <c r="F53" s="23">
        <v>1640934.22</v>
      </c>
      <c r="G53" s="17">
        <f t="shared" si="3"/>
        <v>-2.79</v>
      </c>
      <c r="H53" s="17">
        <f t="shared" si="0"/>
        <v>0.79</v>
      </c>
      <c r="I53" s="17">
        <f t="shared" si="1"/>
        <v>0.44</v>
      </c>
      <c r="J53" s="17">
        <f t="shared" si="2"/>
        <v>0.72</v>
      </c>
    </row>
    <row r="54" spans="1:10" s="10" customFormat="1" ht="12.75">
      <c r="A54" s="59"/>
      <c r="B54" s="26" t="s">
        <v>3</v>
      </c>
      <c r="C54" s="23">
        <v>144906.14</v>
      </c>
      <c r="D54" s="23">
        <v>1330918.5</v>
      </c>
      <c r="E54" s="23">
        <v>316556.59</v>
      </c>
      <c r="F54" s="23">
        <v>1647475.09</v>
      </c>
      <c r="G54" s="17">
        <f t="shared" si="3"/>
        <v>3.83</v>
      </c>
      <c r="H54" s="17">
        <f t="shared" si="0"/>
        <v>0.41</v>
      </c>
      <c r="I54" s="17">
        <f t="shared" si="1"/>
        <v>0.35</v>
      </c>
      <c r="J54" s="17">
        <f t="shared" si="2"/>
        <v>0.4</v>
      </c>
    </row>
    <row r="55" spans="1:10" s="10" customFormat="1" ht="12.75">
      <c r="A55" s="59"/>
      <c r="B55" s="26" t="s">
        <v>4</v>
      </c>
      <c r="C55" s="23">
        <v>144351.39</v>
      </c>
      <c r="D55" s="23">
        <v>1342002.45</v>
      </c>
      <c r="E55" s="23">
        <v>317328.2</v>
      </c>
      <c r="F55" s="23">
        <v>1659330.65</v>
      </c>
      <c r="G55" s="17">
        <f t="shared" si="3"/>
        <v>-0.38</v>
      </c>
      <c r="H55" s="17">
        <f t="shared" si="0"/>
        <v>0.83</v>
      </c>
      <c r="I55" s="17">
        <f t="shared" si="1"/>
        <v>0.24</v>
      </c>
      <c r="J55" s="17">
        <f t="shared" si="2"/>
        <v>0.72</v>
      </c>
    </row>
    <row r="56" spans="1:10" s="10" customFormat="1" ht="12.75">
      <c r="A56" s="41"/>
      <c r="B56" s="26" t="s">
        <v>5</v>
      </c>
      <c r="C56" s="23">
        <v>144054.11</v>
      </c>
      <c r="D56" s="23">
        <v>1357566.2</v>
      </c>
      <c r="E56" s="23">
        <v>317930.03</v>
      </c>
      <c r="F56" s="23">
        <v>1675496.23</v>
      </c>
      <c r="G56" s="17">
        <f t="shared" si="3"/>
        <v>-0.21</v>
      </c>
      <c r="H56" s="17">
        <f t="shared" si="0"/>
        <v>1.16</v>
      </c>
      <c r="I56" s="17">
        <f t="shared" si="1"/>
        <v>0.19</v>
      </c>
      <c r="J56" s="17">
        <f t="shared" si="2"/>
        <v>0.97</v>
      </c>
    </row>
    <row r="57" spans="1:10" s="10" customFormat="1" ht="12.75">
      <c r="A57" s="39">
        <v>2011</v>
      </c>
      <c r="B57" s="26" t="s">
        <v>2</v>
      </c>
      <c r="C57" s="23">
        <v>146300.89</v>
      </c>
      <c r="D57" s="23">
        <v>1364421.6</v>
      </c>
      <c r="E57" s="23">
        <v>318519.25</v>
      </c>
      <c r="F57" s="23">
        <v>1682940.85</v>
      </c>
      <c r="G57" s="17">
        <f t="shared" si="3"/>
        <v>1.56</v>
      </c>
      <c r="H57" s="17">
        <f t="shared" si="0"/>
        <v>0.5</v>
      </c>
      <c r="I57" s="17">
        <f t="shared" si="1"/>
        <v>0.19</v>
      </c>
      <c r="J57" s="17">
        <f t="shared" si="2"/>
        <v>0.44</v>
      </c>
    </row>
    <row r="58" spans="1:10" s="10" customFormat="1" ht="12.75">
      <c r="A58" s="59"/>
      <c r="B58" s="26" t="s">
        <v>3</v>
      </c>
      <c r="C58" s="23">
        <v>144826.37</v>
      </c>
      <c r="D58" s="23">
        <v>1372503.92</v>
      </c>
      <c r="E58" s="23">
        <v>319329.76</v>
      </c>
      <c r="F58" s="23">
        <v>1691833.68</v>
      </c>
      <c r="G58" s="17">
        <f t="shared" si="3"/>
        <v>-1.01</v>
      </c>
      <c r="H58" s="17">
        <f t="shared" si="0"/>
        <v>0.59</v>
      </c>
      <c r="I58" s="17">
        <f t="shared" si="1"/>
        <v>0.25</v>
      </c>
      <c r="J58" s="17">
        <f t="shared" si="2"/>
        <v>0.53</v>
      </c>
    </row>
    <row r="59" spans="1:10" s="10" customFormat="1" ht="12.75">
      <c r="A59" s="59"/>
      <c r="B59" s="26" t="s">
        <v>4</v>
      </c>
      <c r="C59" s="23">
        <v>144091.74</v>
      </c>
      <c r="D59" s="23">
        <v>1376490.91</v>
      </c>
      <c r="E59" s="23">
        <v>320292.1</v>
      </c>
      <c r="F59" s="23">
        <v>1696783.01</v>
      </c>
      <c r="G59" s="17">
        <f t="shared" si="3"/>
        <v>-0.51</v>
      </c>
      <c r="H59" s="17">
        <f t="shared" si="0"/>
        <v>0.29</v>
      </c>
      <c r="I59" s="17">
        <f t="shared" si="1"/>
        <v>0.3</v>
      </c>
      <c r="J59" s="17">
        <f t="shared" si="2"/>
        <v>0.29</v>
      </c>
    </row>
    <row r="60" spans="1:10" s="10" customFormat="1" ht="12.75">
      <c r="A60" s="41"/>
      <c r="B60" s="26" t="s">
        <v>5</v>
      </c>
      <c r="C60" s="23">
        <v>143468.15</v>
      </c>
      <c r="D60" s="23">
        <v>1377140.43</v>
      </c>
      <c r="E60" s="23">
        <v>321086.57</v>
      </c>
      <c r="F60" s="23">
        <v>1698226.99</v>
      </c>
      <c r="G60" s="17">
        <f t="shared" si="3"/>
        <v>-0.43</v>
      </c>
      <c r="H60" s="17">
        <f t="shared" si="0"/>
        <v>0.05</v>
      </c>
      <c r="I60" s="17">
        <f t="shared" si="1"/>
        <v>0.25</v>
      </c>
      <c r="J60" s="17">
        <f t="shared" si="2"/>
        <v>0.09</v>
      </c>
    </row>
    <row r="61" spans="1:10" s="10" customFormat="1" ht="12.75">
      <c r="A61" s="39">
        <v>2012</v>
      </c>
      <c r="B61" s="26" t="s">
        <v>2</v>
      </c>
      <c r="C61" s="23">
        <v>137499.34</v>
      </c>
      <c r="D61" s="23">
        <v>1384888.2</v>
      </c>
      <c r="E61" s="23">
        <v>321328.42</v>
      </c>
      <c r="F61" s="23">
        <v>1706216.61</v>
      </c>
      <c r="G61" s="17">
        <f t="shared" si="3"/>
        <v>-4.16</v>
      </c>
      <c r="H61" s="17">
        <f t="shared" si="0"/>
        <v>0.56</v>
      </c>
      <c r="I61" s="17">
        <f t="shared" si="1"/>
        <v>0.08</v>
      </c>
      <c r="J61" s="17">
        <f t="shared" si="2"/>
        <v>0.47</v>
      </c>
    </row>
    <row r="62" spans="1:10" s="10" customFormat="1" ht="12.75">
      <c r="A62" s="59"/>
      <c r="B62" s="26" t="s">
        <v>3</v>
      </c>
      <c r="C62" s="23">
        <v>138249.62</v>
      </c>
      <c r="D62" s="23">
        <v>1381163.11</v>
      </c>
      <c r="E62" s="23">
        <v>321132.14</v>
      </c>
      <c r="F62" s="23">
        <v>1702295.25</v>
      </c>
      <c r="G62" s="17">
        <f t="shared" si="3"/>
        <v>0.55</v>
      </c>
      <c r="H62" s="17">
        <f t="shared" si="0"/>
        <v>-0.27</v>
      </c>
      <c r="I62" s="17">
        <f t="shared" si="1"/>
        <v>-0.06</v>
      </c>
      <c r="J62" s="17">
        <f t="shared" si="2"/>
        <v>-0.23</v>
      </c>
    </row>
    <row r="63" spans="1:10" s="10" customFormat="1" ht="12.75">
      <c r="A63" s="59"/>
      <c r="B63" s="26" t="s">
        <v>4</v>
      </c>
      <c r="C63" s="23">
        <v>138119.37</v>
      </c>
      <c r="D63" s="23">
        <v>1381933.59</v>
      </c>
      <c r="E63" s="23">
        <v>320987.42</v>
      </c>
      <c r="F63" s="23">
        <v>1702921.01</v>
      </c>
      <c r="G63" s="17">
        <f t="shared" si="3"/>
        <v>-0.09</v>
      </c>
      <c r="H63" s="17">
        <f t="shared" si="0"/>
        <v>0.06</v>
      </c>
      <c r="I63" s="17">
        <f t="shared" si="1"/>
        <v>-0.05</v>
      </c>
      <c r="J63" s="17">
        <f t="shared" si="2"/>
        <v>0.04</v>
      </c>
    </row>
    <row r="64" spans="1:10" s="10" customFormat="1" ht="12.75">
      <c r="A64" s="41"/>
      <c r="B64" s="26" t="s">
        <v>5</v>
      </c>
      <c r="C64" s="23">
        <v>140395.56</v>
      </c>
      <c r="D64" s="23">
        <v>1385884.04</v>
      </c>
      <c r="E64" s="23">
        <v>321526.68</v>
      </c>
      <c r="F64" s="23">
        <v>1707410.72</v>
      </c>
      <c r="G64" s="17">
        <f t="shared" si="3"/>
        <v>1.65</v>
      </c>
      <c r="H64" s="17">
        <f t="shared" si="0"/>
        <v>0.29</v>
      </c>
      <c r="I64" s="17">
        <f t="shared" si="1"/>
        <v>0.17</v>
      </c>
      <c r="J64" s="17">
        <f t="shared" si="2"/>
        <v>0.26</v>
      </c>
    </row>
    <row r="65" spans="1:10" ht="12.75">
      <c r="A65" s="39">
        <v>2013</v>
      </c>
      <c r="B65" s="26" t="s">
        <v>2</v>
      </c>
      <c r="C65" s="23">
        <v>128431.24</v>
      </c>
      <c r="D65" s="23">
        <v>1383065.41</v>
      </c>
      <c r="E65" s="23">
        <v>323113.63</v>
      </c>
      <c r="F65" s="23">
        <v>1706179.04</v>
      </c>
      <c r="G65" s="17">
        <f t="shared" si="3"/>
        <v>-8.52</v>
      </c>
      <c r="H65" s="17">
        <f t="shared" si="0"/>
        <v>-0.2</v>
      </c>
      <c r="I65" s="17">
        <f t="shared" si="1"/>
        <v>0.49</v>
      </c>
      <c r="J65" s="17">
        <f t="shared" si="2"/>
        <v>-0.07</v>
      </c>
    </row>
    <row r="66" spans="1:10" ht="12.75">
      <c r="A66" s="59"/>
      <c r="B66" s="26" t="s">
        <v>3</v>
      </c>
      <c r="C66" s="23">
        <v>132194.65</v>
      </c>
      <c r="D66" s="23">
        <v>1386692.76</v>
      </c>
      <c r="E66" s="23">
        <v>325174.38</v>
      </c>
      <c r="F66" s="23">
        <v>1711867.13</v>
      </c>
      <c r="G66" s="17">
        <f t="shared" si="3"/>
        <v>2.93</v>
      </c>
      <c r="H66" s="17">
        <f t="shared" si="0"/>
        <v>0.26</v>
      </c>
      <c r="I66" s="17">
        <f t="shared" si="1"/>
        <v>0.64</v>
      </c>
      <c r="J66" s="17">
        <f t="shared" si="2"/>
        <v>0.33</v>
      </c>
    </row>
    <row r="67" spans="1:10" ht="12.75">
      <c r="A67" s="59"/>
      <c r="B67" s="26" t="s">
        <v>4</v>
      </c>
      <c r="C67" s="23">
        <v>135087.48</v>
      </c>
      <c r="D67" s="23">
        <v>1391677.47</v>
      </c>
      <c r="E67" s="23">
        <v>327292.01</v>
      </c>
      <c r="F67" s="23">
        <v>1718969.48</v>
      </c>
      <c r="G67" s="17">
        <f t="shared" si="3"/>
        <v>2.19</v>
      </c>
      <c r="H67" s="17">
        <f t="shared" si="0"/>
        <v>0.36</v>
      </c>
      <c r="I67" s="17">
        <f t="shared" si="1"/>
        <v>0.65</v>
      </c>
      <c r="J67" s="17">
        <f t="shared" si="2"/>
        <v>0.41</v>
      </c>
    </row>
    <row r="68" spans="1:10" ht="12.75">
      <c r="A68" s="41"/>
      <c r="B68" s="26" t="s">
        <v>5</v>
      </c>
      <c r="C68" s="23">
        <v>133558.75</v>
      </c>
      <c r="D68" s="23">
        <v>1395495.38</v>
      </c>
      <c r="E68" s="23">
        <v>329110.36</v>
      </c>
      <c r="F68" s="23">
        <v>1724605.74</v>
      </c>
      <c r="G68" s="17">
        <f t="shared" si="3"/>
        <v>-1.13</v>
      </c>
      <c r="H68" s="17">
        <f t="shared" si="0"/>
        <v>0.27</v>
      </c>
      <c r="I68" s="17">
        <f t="shared" si="1"/>
        <v>0.56</v>
      </c>
      <c r="J68" s="17">
        <f t="shared" si="2"/>
        <v>0.33</v>
      </c>
    </row>
    <row r="69" spans="1:10" ht="12.75">
      <c r="A69" s="39">
        <v>2014</v>
      </c>
      <c r="B69" s="26" t="s">
        <v>2</v>
      </c>
      <c r="C69" s="23">
        <v>133650.01</v>
      </c>
      <c r="D69" s="23">
        <v>1398795.72</v>
      </c>
      <c r="E69" s="23">
        <v>330673.03</v>
      </c>
      <c r="F69" s="23">
        <v>1729468.74</v>
      </c>
      <c r="G69" s="17">
        <f t="shared" si="3"/>
        <v>0.07</v>
      </c>
      <c r="H69" s="17">
        <f t="shared" si="0"/>
        <v>0.24</v>
      </c>
      <c r="I69" s="17">
        <f t="shared" si="1"/>
        <v>0.47</v>
      </c>
      <c r="J69" s="17">
        <f t="shared" si="2"/>
        <v>0.28</v>
      </c>
    </row>
    <row r="70" spans="1:10" ht="12.75">
      <c r="A70" s="59"/>
      <c r="B70" s="26" t="s">
        <v>3</v>
      </c>
      <c r="C70" s="23">
        <v>131192.9</v>
      </c>
      <c r="D70" s="23">
        <v>1404036.84</v>
      </c>
      <c r="E70" s="23">
        <v>332353.58</v>
      </c>
      <c r="F70" s="23">
        <v>1736390.43</v>
      </c>
      <c r="G70" s="17">
        <f t="shared" si="3"/>
        <v>-1.84</v>
      </c>
      <c r="H70" s="17">
        <f t="shared" si="0"/>
        <v>0.37</v>
      </c>
      <c r="I70" s="17">
        <f t="shared" si="1"/>
        <v>0.51</v>
      </c>
      <c r="J70" s="17">
        <f t="shared" si="2"/>
        <v>0.4</v>
      </c>
    </row>
    <row r="71" spans="1:10" ht="12.75">
      <c r="A71" s="59"/>
      <c r="B71" s="26" t="s">
        <v>4</v>
      </c>
      <c r="C71" s="23">
        <v>133274.67</v>
      </c>
      <c r="D71" s="23">
        <v>1412079.82</v>
      </c>
      <c r="E71" s="23">
        <v>334375.9</v>
      </c>
      <c r="F71" s="23">
        <v>1746455.72</v>
      </c>
      <c r="G71" s="17">
        <f t="shared" si="3"/>
        <v>1.59</v>
      </c>
      <c r="H71" s="17">
        <f t="shared" si="0"/>
        <v>0.57</v>
      </c>
      <c r="I71" s="17">
        <f t="shared" si="1"/>
        <v>0.61</v>
      </c>
      <c r="J71" s="17">
        <f t="shared" si="2"/>
        <v>0.58</v>
      </c>
    </row>
    <row r="72" spans="1:10" ht="12.75">
      <c r="A72" s="41"/>
      <c r="B72" s="26" t="s">
        <v>5</v>
      </c>
      <c r="C72" s="23">
        <v>131892.78</v>
      </c>
      <c r="D72" s="23">
        <v>1416868.36</v>
      </c>
      <c r="E72" s="23">
        <v>336583.34</v>
      </c>
      <c r="F72" s="23">
        <v>1753451.7</v>
      </c>
      <c r="G72" s="17">
        <f t="shared" si="3"/>
        <v>-1.04</v>
      </c>
      <c r="H72" s="17">
        <f t="shared" si="0"/>
        <v>0.34</v>
      </c>
      <c r="I72" s="17">
        <f t="shared" si="1"/>
        <v>0.66</v>
      </c>
      <c r="J72" s="17">
        <f t="shared" si="2"/>
        <v>0.4</v>
      </c>
    </row>
    <row r="73" spans="1:10" ht="12.75">
      <c r="A73" s="39">
        <v>2015</v>
      </c>
      <c r="B73" s="26" t="s">
        <v>2</v>
      </c>
      <c r="C73" s="23">
        <v>130831.58</v>
      </c>
      <c r="D73" s="23">
        <v>1421676.3</v>
      </c>
      <c r="E73" s="23">
        <v>338703.35</v>
      </c>
      <c r="F73" s="23">
        <v>1760379.65</v>
      </c>
      <c r="G73" s="17">
        <f t="shared" si="3"/>
        <v>-0.8</v>
      </c>
      <c r="H73" s="17">
        <f t="shared" si="0"/>
        <v>0.34</v>
      </c>
      <c r="I73" s="17">
        <f t="shared" si="1"/>
        <v>0.63</v>
      </c>
      <c r="J73" s="17">
        <f t="shared" si="2"/>
        <v>0.4</v>
      </c>
    </row>
    <row r="74" spans="1:10" ht="12.75">
      <c r="A74" s="59"/>
      <c r="B74" s="26" t="s">
        <v>3</v>
      </c>
      <c r="C74" s="23">
        <v>131575.43</v>
      </c>
      <c r="D74" s="23">
        <v>1435174.11</v>
      </c>
      <c r="E74" s="23">
        <v>340764.72</v>
      </c>
      <c r="F74" s="23">
        <v>1775938.83</v>
      </c>
      <c r="G74" s="17">
        <f t="shared" si="3"/>
        <v>0.57</v>
      </c>
      <c r="H74" s="17">
        <f aca="true" t="shared" si="4" ref="H74:H80">_xlfn.IFERROR(ROUND(100*(D74-D73)/D73,2),":")</f>
        <v>0.95</v>
      </c>
      <c r="I74" s="17">
        <f aca="true" t="shared" si="5" ref="I74:I80">_xlfn.IFERROR(ROUND(100*(E74-E73)/E73,2),":")</f>
        <v>0.61</v>
      </c>
      <c r="J74" s="17">
        <f aca="true" t="shared" si="6" ref="J74:J80">_xlfn.IFERROR(ROUND(100*(F74-F73)/F73,2),":")</f>
        <v>0.88</v>
      </c>
    </row>
    <row r="75" spans="1:10" ht="12.75">
      <c r="A75" s="59"/>
      <c r="B75" s="26" t="s">
        <v>4</v>
      </c>
      <c r="C75" s="23">
        <v>133488.19</v>
      </c>
      <c r="D75" s="23">
        <v>1442069.79</v>
      </c>
      <c r="E75" s="23">
        <v>342908.33</v>
      </c>
      <c r="F75" s="23">
        <v>1784978.12</v>
      </c>
      <c r="G75" s="17">
        <f aca="true" t="shared" si="7" ref="G75:G80">_xlfn.IFERROR(ROUND(100*(C75-C74)/C74,2),":")</f>
        <v>1.45</v>
      </c>
      <c r="H75" s="17">
        <f t="shared" si="4"/>
        <v>0.48</v>
      </c>
      <c r="I75" s="17">
        <f t="shared" si="5"/>
        <v>0.63</v>
      </c>
      <c r="J75" s="17">
        <f t="shared" si="6"/>
        <v>0.51</v>
      </c>
    </row>
    <row r="76" spans="1:10" ht="12.75">
      <c r="A76" s="41"/>
      <c r="B76" s="26" t="s">
        <v>5</v>
      </c>
      <c r="C76" s="23">
        <v>135219.77</v>
      </c>
      <c r="D76" s="23">
        <v>1444597.03</v>
      </c>
      <c r="E76" s="23">
        <v>345248.22</v>
      </c>
      <c r="F76" s="23">
        <v>1789845.25</v>
      </c>
      <c r="G76" s="17">
        <f t="shared" si="7"/>
        <v>1.3</v>
      </c>
      <c r="H76" s="17">
        <f t="shared" si="4"/>
        <v>0.18</v>
      </c>
      <c r="I76" s="17">
        <f t="shared" si="5"/>
        <v>0.68</v>
      </c>
      <c r="J76" s="17">
        <f t="shared" si="6"/>
        <v>0.27</v>
      </c>
    </row>
    <row r="77" spans="1:10" ht="12.75">
      <c r="A77" s="39">
        <v>2016</v>
      </c>
      <c r="B77" s="26" t="s">
        <v>2</v>
      </c>
      <c r="C77" s="23">
        <v>136109.53</v>
      </c>
      <c r="D77" s="23">
        <v>1459751.1</v>
      </c>
      <c r="E77" s="23">
        <v>347878.98</v>
      </c>
      <c r="F77" s="23">
        <v>1807630.07</v>
      </c>
      <c r="G77" s="17">
        <f t="shared" si="7"/>
        <v>0.66</v>
      </c>
      <c r="H77" s="17">
        <f t="shared" si="4"/>
        <v>1.05</v>
      </c>
      <c r="I77" s="17">
        <f t="shared" si="5"/>
        <v>0.76</v>
      </c>
      <c r="J77" s="17">
        <f t="shared" si="6"/>
        <v>0.99</v>
      </c>
    </row>
    <row r="78" spans="1:10" ht="12.75">
      <c r="A78" s="40"/>
      <c r="B78" s="26" t="s">
        <v>3</v>
      </c>
      <c r="C78" s="23">
        <v>141482.63</v>
      </c>
      <c r="D78" s="23">
        <v>1466356.58</v>
      </c>
      <c r="E78" s="23">
        <v>350518.23</v>
      </c>
      <c r="F78" s="23">
        <v>1816874.8</v>
      </c>
      <c r="G78" s="17">
        <f t="shared" si="7"/>
        <v>3.95</v>
      </c>
      <c r="H78" s="17">
        <f t="shared" si="4"/>
        <v>0.45</v>
      </c>
      <c r="I78" s="17">
        <f t="shared" si="5"/>
        <v>0.76</v>
      </c>
      <c r="J78" s="17">
        <f t="shared" si="6"/>
        <v>0.51</v>
      </c>
    </row>
    <row r="79" spans="1:10" ht="12.75">
      <c r="A79" s="40"/>
      <c r="B79" s="26" t="s">
        <v>4</v>
      </c>
      <c r="C79" s="23">
        <v>141673.21</v>
      </c>
      <c r="D79" s="23">
        <v>1475444.62</v>
      </c>
      <c r="E79" s="23">
        <v>352762.98</v>
      </c>
      <c r="F79" s="23">
        <v>1828207.6</v>
      </c>
      <c r="G79" s="17">
        <f t="shared" si="7"/>
        <v>0.13</v>
      </c>
      <c r="H79" s="17">
        <f t="shared" si="4"/>
        <v>0.62</v>
      </c>
      <c r="I79" s="17">
        <f t="shared" si="5"/>
        <v>0.64</v>
      </c>
      <c r="J79" s="17">
        <f t="shared" si="6"/>
        <v>0.62</v>
      </c>
    </row>
    <row r="80" spans="1:10" ht="12.75">
      <c r="A80" s="41"/>
      <c r="B80" s="26" t="s">
        <v>5</v>
      </c>
      <c r="C80" s="23">
        <v>142357.29</v>
      </c>
      <c r="D80" s="23">
        <v>1487815.48</v>
      </c>
      <c r="E80" s="23">
        <v>354939.29</v>
      </c>
      <c r="F80" s="23">
        <v>1842754.78</v>
      </c>
      <c r="G80" s="17">
        <f t="shared" si="7"/>
        <v>0.48</v>
      </c>
      <c r="H80" s="17">
        <f t="shared" si="4"/>
        <v>0.84</v>
      </c>
      <c r="I80" s="17">
        <f t="shared" si="5"/>
        <v>0.62</v>
      </c>
      <c r="J80" s="17">
        <f t="shared" si="6"/>
        <v>0.8</v>
      </c>
    </row>
    <row r="81" spans="1:10" s="30" customFormat="1" ht="12.75">
      <c r="A81" s="39">
        <v>2017</v>
      </c>
      <c r="B81" s="26" t="s">
        <v>2</v>
      </c>
      <c r="C81" s="23">
        <v>145669.66</v>
      </c>
      <c r="D81" s="23">
        <v>1504000.09</v>
      </c>
      <c r="E81" s="23">
        <v>357351.36</v>
      </c>
      <c r="F81" s="23">
        <v>1861351.45</v>
      </c>
      <c r="G81" s="17">
        <f aca="true" t="shared" si="8" ref="G81:G84">_xlfn.IFERROR(ROUND(100*(C81-C80)/C80,2),":")</f>
        <v>2.33</v>
      </c>
      <c r="H81" s="17">
        <f aca="true" t="shared" si="9" ref="H81:H84">_xlfn.IFERROR(ROUND(100*(D81-D80)/D80,2),":")</f>
        <v>1.09</v>
      </c>
      <c r="I81" s="17">
        <f aca="true" t="shared" si="10" ref="I81:I84">_xlfn.IFERROR(ROUND(100*(E81-E80)/E80,2),":")</f>
        <v>0.68</v>
      </c>
      <c r="J81" s="17">
        <f aca="true" t="shared" si="11" ref="J81:J84">_xlfn.IFERROR(ROUND(100*(F81-F80)/F80,2),":")</f>
        <v>1.01</v>
      </c>
    </row>
    <row r="82" spans="1:10" s="30" customFormat="1" ht="12.75">
      <c r="A82" s="40"/>
      <c r="B82" s="26" t="s">
        <v>3</v>
      </c>
      <c r="C82" s="23">
        <v>146472.22</v>
      </c>
      <c r="D82" s="23">
        <v>1510172.07</v>
      </c>
      <c r="E82" s="23">
        <v>359881.03</v>
      </c>
      <c r="F82" s="23">
        <v>1870053.09</v>
      </c>
      <c r="G82" s="17">
        <f t="shared" si="8"/>
        <v>0.55</v>
      </c>
      <c r="H82" s="17">
        <f t="shared" si="9"/>
        <v>0.41</v>
      </c>
      <c r="I82" s="17">
        <f t="shared" si="10"/>
        <v>0.71</v>
      </c>
      <c r="J82" s="17">
        <f t="shared" si="11"/>
        <v>0.47</v>
      </c>
    </row>
    <row r="83" spans="1:10" s="30" customFormat="1" ht="12.75">
      <c r="A83" s="40"/>
      <c r="B83" s="26" t="s">
        <v>4</v>
      </c>
      <c r="C83" s="23">
        <v>147788.39</v>
      </c>
      <c r="D83" s="23">
        <v>1521681.03</v>
      </c>
      <c r="E83" s="23">
        <v>362490.27</v>
      </c>
      <c r="F83" s="23">
        <v>1884171.3</v>
      </c>
      <c r="G83" s="17">
        <f t="shared" si="8"/>
        <v>0.9</v>
      </c>
      <c r="H83" s="17">
        <f t="shared" si="9"/>
        <v>0.76</v>
      </c>
      <c r="I83" s="17">
        <f t="shared" si="10"/>
        <v>0.73</v>
      </c>
      <c r="J83" s="17">
        <f t="shared" si="11"/>
        <v>0.75</v>
      </c>
    </row>
    <row r="84" spans="1:10" s="30" customFormat="1" ht="12.75">
      <c r="A84" s="41"/>
      <c r="B84" s="26" t="s">
        <v>5</v>
      </c>
      <c r="C84" s="23">
        <v>149673.14</v>
      </c>
      <c r="D84" s="23">
        <v>1531268.77</v>
      </c>
      <c r="E84" s="23">
        <v>364968.18</v>
      </c>
      <c r="F84" s="23">
        <v>1896236.95</v>
      </c>
      <c r="G84" s="17">
        <f t="shared" si="8"/>
        <v>1.28</v>
      </c>
      <c r="H84" s="17">
        <f t="shared" si="9"/>
        <v>0.63</v>
      </c>
      <c r="I84" s="17">
        <f t="shared" si="10"/>
        <v>0.68</v>
      </c>
      <c r="J84" s="17">
        <f t="shared" si="11"/>
        <v>0.64</v>
      </c>
    </row>
    <row r="85" spans="1:10" ht="12.75">
      <c r="A85" s="39">
        <v>2018</v>
      </c>
      <c r="B85" s="26" t="s">
        <v>2</v>
      </c>
      <c r="C85" s="23">
        <v>152226.27</v>
      </c>
      <c r="D85" s="23">
        <v>1550342.73</v>
      </c>
      <c r="E85" s="23">
        <v>367282.37</v>
      </c>
      <c r="F85" s="23">
        <v>1917625.1</v>
      </c>
      <c r="G85" s="17">
        <f aca="true" t="shared" si="12" ref="G85:G88">_xlfn.IFERROR(ROUND(100*(C85-C84)/C84,2),":")</f>
        <v>1.71</v>
      </c>
      <c r="H85" s="17">
        <f aca="true" t="shared" si="13" ref="H85:H88">_xlfn.IFERROR(ROUND(100*(D85-D84)/D84,2),":")</f>
        <v>1.25</v>
      </c>
      <c r="I85" s="17">
        <f aca="true" t="shared" si="14" ref="I85:I88">_xlfn.IFERROR(ROUND(100*(E85-E84)/E84,2),":")</f>
        <v>0.63</v>
      </c>
      <c r="J85" s="17">
        <f aca="true" t="shared" si="15" ref="J85:J88">_xlfn.IFERROR(ROUND(100*(F85-F84)/F84,2),":")</f>
        <v>1.13</v>
      </c>
    </row>
    <row r="86" spans="1:10" ht="12.75">
      <c r="A86" s="40"/>
      <c r="B86" s="26" t="s">
        <v>3</v>
      </c>
      <c r="C86" s="23">
        <v>155363.99</v>
      </c>
      <c r="D86" s="23">
        <v>1560523.18</v>
      </c>
      <c r="E86" s="23">
        <v>369922.18</v>
      </c>
      <c r="F86" s="23">
        <v>1930445.36</v>
      </c>
      <c r="G86" s="17">
        <f t="shared" si="12"/>
        <v>2.06</v>
      </c>
      <c r="H86" s="17">
        <f t="shared" si="13"/>
        <v>0.66</v>
      </c>
      <c r="I86" s="17">
        <f t="shared" si="14"/>
        <v>0.72</v>
      </c>
      <c r="J86" s="17">
        <f t="shared" si="15"/>
        <v>0.67</v>
      </c>
    </row>
    <row r="87" spans="1:10" ht="12.75">
      <c r="A87" s="40"/>
      <c r="B87" s="26" t="s">
        <v>4</v>
      </c>
      <c r="C87" s="23">
        <v>156311.2</v>
      </c>
      <c r="D87" s="23">
        <v>1567393.82</v>
      </c>
      <c r="E87" s="23">
        <v>373225.13</v>
      </c>
      <c r="F87" s="23">
        <v>1940618.95</v>
      </c>
      <c r="G87" s="17">
        <f t="shared" si="12"/>
        <v>0.61</v>
      </c>
      <c r="H87" s="17">
        <f t="shared" si="13"/>
        <v>0.44</v>
      </c>
      <c r="I87" s="17">
        <f t="shared" si="14"/>
        <v>0.89</v>
      </c>
      <c r="J87" s="17">
        <f t="shared" si="15"/>
        <v>0.53</v>
      </c>
    </row>
    <row r="88" spans="1:10" ht="12.75">
      <c r="A88" s="41"/>
      <c r="B88" s="26" t="s">
        <v>5</v>
      </c>
      <c r="C88" s="23">
        <v>158734.45</v>
      </c>
      <c r="D88" s="23">
        <v>1575565.47</v>
      </c>
      <c r="E88" s="23">
        <v>377036.78</v>
      </c>
      <c r="F88" s="23">
        <v>1952602.25</v>
      </c>
      <c r="G88" s="17">
        <f t="shared" si="12"/>
        <v>1.55</v>
      </c>
      <c r="H88" s="17">
        <f t="shared" si="13"/>
        <v>0.52</v>
      </c>
      <c r="I88" s="17">
        <f t="shared" si="14"/>
        <v>1.02</v>
      </c>
      <c r="J88" s="17">
        <f t="shared" si="15"/>
        <v>0.62</v>
      </c>
    </row>
    <row r="89" spans="1:14" ht="12.75">
      <c r="A89" s="39">
        <v>2019</v>
      </c>
      <c r="B89" s="26" t="s">
        <v>2</v>
      </c>
      <c r="C89" s="23">
        <v>161415.45</v>
      </c>
      <c r="D89" s="23">
        <v>1589221.22</v>
      </c>
      <c r="E89" s="23">
        <v>380810.86</v>
      </c>
      <c r="F89" s="23">
        <v>1970032.08</v>
      </c>
      <c r="G89" s="17">
        <f aca="true" t="shared" si="16" ref="G89:G92">_xlfn.IFERROR(ROUND(100*(C89-C88)/C88,2),":")</f>
        <v>1.69</v>
      </c>
      <c r="H89" s="17">
        <f aca="true" t="shared" si="17" ref="H89:H92">_xlfn.IFERROR(ROUND(100*(D89-D88)/D88,2),":")</f>
        <v>0.87</v>
      </c>
      <c r="I89" s="17">
        <f aca="true" t="shared" si="18" ref="I89:I92">_xlfn.IFERROR(ROUND(100*(E89-E88)/E88,2),":")</f>
        <v>1</v>
      </c>
      <c r="J89" s="17">
        <f aca="true" t="shared" si="19" ref="J89:J92">_xlfn.IFERROR(ROUND(100*(F89-F88)/F88,2),":")</f>
        <v>0.89</v>
      </c>
      <c r="K89" s="31"/>
      <c r="L89" s="31"/>
      <c r="M89" s="31"/>
      <c r="N89" s="31"/>
    </row>
    <row r="90" spans="1:14" ht="12.75">
      <c r="A90" s="40"/>
      <c r="B90" s="26" t="s">
        <v>3</v>
      </c>
      <c r="C90" s="23">
        <v>161093.61</v>
      </c>
      <c r="D90" s="23">
        <v>1603097.92</v>
      </c>
      <c r="E90" s="23">
        <v>384161.92</v>
      </c>
      <c r="F90" s="23">
        <v>1987259.84</v>
      </c>
      <c r="G90" s="17">
        <f t="shared" si="16"/>
        <v>-0.2</v>
      </c>
      <c r="H90" s="17">
        <f t="shared" si="17"/>
        <v>0.87</v>
      </c>
      <c r="I90" s="17">
        <f t="shared" si="18"/>
        <v>0.88</v>
      </c>
      <c r="J90" s="17">
        <f t="shared" si="19"/>
        <v>0.87</v>
      </c>
      <c r="K90" s="31"/>
      <c r="L90" s="31"/>
      <c r="M90" s="31"/>
      <c r="N90" s="31"/>
    </row>
    <row r="91" spans="1:14" ht="12.75">
      <c r="A91" s="40"/>
      <c r="B91" s="26" t="s">
        <v>4</v>
      </c>
      <c r="C91" s="23">
        <v>162788.02</v>
      </c>
      <c r="D91" s="23">
        <v>1610245.93</v>
      </c>
      <c r="E91" s="23">
        <v>387547.69</v>
      </c>
      <c r="F91" s="23">
        <v>1997793.61</v>
      </c>
      <c r="G91" s="17">
        <f t="shared" si="16"/>
        <v>1.05</v>
      </c>
      <c r="H91" s="17">
        <f t="shared" si="17"/>
        <v>0.45</v>
      </c>
      <c r="I91" s="17">
        <f t="shared" si="18"/>
        <v>0.88</v>
      </c>
      <c r="J91" s="17">
        <f t="shared" si="19"/>
        <v>0.53</v>
      </c>
      <c r="K91" s="31"/>
      <c r="L91" s="31"/>
      <c r="M91" s="31"/>
      <c r="N91" s="31"/>
    </row>
    <row r="92" spans="1:14" ht="12.75">
      <c r="A92" s="41"/>
      <c r="B92" s="26" t="s">
        <v>5</v>
      </c>
      <c r="C92" s="23">
        <v>162757.68</v>
      </c>
      <c r="D92" s="23">
        <v>1608100.96</v>
      </c>
      <c r="E92" s="23">
        <v>391352.32</v>
      </c>
      <c r="F92" s="23">
        <v>1999453.28</v>
      </c>
      <c r="G92" s="17">
        <f t="shared" si="16"/>
        <v>-0.02</v>
      </c>
      <c r="H92" s="17">
        <f t="shared" si="17"/>
        <v>-0.13</v>
      </c>
      <c r="I92" s="17">
        <f t="shared" si="18"/>
        <v>0.98</v>
      </c>
      <c r="J92" s="17">
        <f t="shared" si="19"/>
        <v>0.08</v>
      </c>
      <c r="K92" s="31"/>
      <c r="L92" s="31"/>
      <c r="M92" s="31"/>
      <c r="N92" s="31"/>
    </row>
    <row r="93" spans="1:10" ht="12.75">
      <c r="A93" s="39">
        <v>2020</v>
      </c>
      <c r="B93" s="26" t="s">
        <v>2</v>
      </c>
      <c r="C93" s="23">
        <v>159147.24</v>
      </c>
      <c r="D93" s="23">
        <v>1553561.28</v>
      </c>
      <c r="E93" s="23">
        <v>395883.37</v>
      </c>
      <c r="F93" s="23">
        <v>1949444.64</v>
      </c>
      <c r="G93" s="17">
        <f aca="true" t="shared" si="20" ref="G93:G96">_xlfn.IFERROR(ROUND(100*(C93-C92)/C92,2),":")</f>
        <v>-2.22</v>
      </c>
      <c r="H93" s="17">
        <f aca="true" t="shared" si="21" ref="H93:H96">_xlfn.IFERROR(ROUND(100*(D93-D92)/D92,2),":")</f>
        <v>-3.39</v>
      </c>
      <c r="I93" s="17">
        <f aca="true" t="shared" si="22" ref="I93:I96">_xlfn.IFERROR(ROUND(100*(E93-E92)/E92,2),":")</f>
        <v>1.16</v>
      </c>
      <c r="J93" s="17">
        <f aca="true" t="shared" si="23" ref="J93:J96">_xlfn.IFERROR(ROUND(100*(F93-F92)/F92,2),":")</f>
        <v>-2.5</v>
      </c>
    </row>
    <row r="94" spans="1:10" ht="12.75">
      <c r="A94" s="40"/>
      <c r="B94" s="26" t="s">
        <v>3</v>
      </c>
      <c r="C94" s="23">
        <v>140551.43</v>
      </c>
      <c r="D94" s="23">
        <v>1360076.83</v>
      </c>
      <c r="E94" s="23">
        <v>390215.33</v>
      </c>
      <c r="F94" s="23">
        <v>1750292.16</v>
      </c>
      <c r="G94" s="17">
        <f t="shared" si="20"/>
        <v>-11.68</v>
      </c>
      <c r="H94" s="17">
        <f t="shared" si="21"/>
        <v>-12.45</v>
      </c>
      <c r="I94" s="17">
        <f t="shared" si="22"/>
        <v>-1.43</v>
      </c>
      <c r="J94" s="17">
        <f t="shared" si="23"/>
        <v>-10.22</v>
      </c>
    </row>
    <row r="95" spans="1:10" ht="12.75">
      <c r="A95" s="40"/>
      <c r="B95" s="26" t="s">
        <v>4</v>
      </c>
      <c r="C95" s="23">
        <v>163391.32</v>
      </c>
      <c r="D95" s="23">
        <v>1547246.18</v>
      </c>
      <c r="E95" s="23">
        <v>407246.78</v>
      </c>
      <c r="F95" s="23">
        <v>1954492.96</v>
      </c>
      <c r="G95" s="17">
        <f t="shared" si="20"/>
        <v>16.25</v>
      </c>
      <c r="H95" s="17">
        <f t="shared" si="21"/>
        <v>13.76</v>
      </c>
      <c r="I95" s="17">
        <f t="shared" si="22"/>
        <v>4.36</v>
      </c>
      <c r="J95" s="17">
        <f t="shared" si="23"/>
        <v>11.67</v>
      </c>
    </row>
    <row r="96" spans="1:10" ht="12.75">
      <c r="A96" s="41"/>
      <c r="B96" s="26" t="s">
        <v>5</v>
      </c>
      <c r="C96" s="23">
        <v>170164.77</v>
      </c>
      <c r="D96" s="23">
        <v>1491009.18</v>
      </c>
      <c r="E96" s="23">
        <v>413951.47</v>
      </c>
      <c r="F96" s="23">
        <v>1904960.64</v>
      </c>
      <c r="G96" s="17">
        <f t="shared" si="20"/>
        <v>4.15</v>
      </c>
      <c r="H96" s="17">
        <f t="shared" si="21"/>
        <v>-3.63</v>
      </c>
      <c r="I96" s="17">
        <f t="shared" si="22"/>
        <v>1.65</v>
      </c>
      <c r="J96" s="17">
        <f t="shared" si="23"/>
        <v>-2.53</v>
      </c>
    </row>
    <row r="97" spans="1:10" ht="12.75">
      <c r="A97" s="39">
        <v>2021</v>
      </c>
      <c r="B97" s="26" t="s">
        <v>2</v>
      </c>
      <c r="C97" s="23">
        <v>175032.33</v>
      </c>
      <c r="D97" s="23">
        <v>1486183.98</v>
      </c>
      <c r="E97" s="23">
        <v>420964.36</v>
      </c>
      <c r="F97" s="23">
        <v>1907148.34</v>
      </c>
      <c r="G97" s="17">
        <f aca="true" t="shared" si="24" ref="G97:G98">_xlfn.IFERROR(ROUND(100*(C97-C96)/C96,2),":")</f>
        <v>2.86</v>
      </c>
      <c r="H97" s="17">
        <f aca="true" t="shared" si="25" ref="H97:H98">_xlfn.IFERROR(ROUND(100*(D97-D96)/D96,2),":")</f>
        <v>-0.32</v>
      </c>
      <c r="I97" s="17">
        <f aca="true" t="shared" si="26" ref="I97:I98">_xlfn.IFERROR(ROUND(100*(E97-E96)/E96,2),":")</f>
        <v>1.69</v>
      </c>
      <c r="J97" s="17">
        <f aca="true" t="shared" si="27" ref="J97:J98">_xlfn.IFERROR(ROUND(100*(F97-F96)/F96,2),":")</f>
        <v>0.11</v>
      </c>
    </row>
    <row r="98" spans="1:10" ht="12.75">
      <c r="A98" s="40"/>
      <c r="B98" s="26" t="s">
        <v>3</v>
      </c>
      <c r="C98" s="23">
        <v>181427.12</v>
      </c>
      <c r="D98" s="23">
        <v>1552617.87</v>
      </c>
      <c r="E98" s="23">
        <v>428355.12</v>
      </c>
      <c r="F98" s="23">
        <v>1980972.98</v>
      </c>
      <c r="G98" s="17">
        <f t="shared" si="24"/>
        <v>3.65</v>
      </c>
      <c r="H98" s="17">
        <f t="shared" si="25"/>
        <v>4.47</v>
      </c>
      <c r="I98" s="17">
        <f t="shared" si="26"/>
        <v>1.76</v>
      </c>
      <c r="J98" s="17">
        <f t="shared" si="27"/>
        <v>3.87</v>
      </c>
    </row>
    <row r="99" spans="1:10" ht="12.75">
      <c r="A99" s="40"/>
      <c r="B99" s="26" t="s">
        <v>4</v>
      </c>
      <c r="C99" s="23">
        <v>185451.35</v>
      </c>
      <c r="D99" s="23">
        <v>1636088.01</v>
      </c>
      <c r="E99" s="23">
        <v>435588.64</v>
      </c>
      <c r="F99" s="23">
        <v>2071676.65</v>
      </c>
      <c r="G99" s="17">
        <f aca="true" t="shared" si="28" ref="G99:G102">_xlfn.IFERROR(ROUND(100*(C99-C98)/C98,2),":")</f>
        <v>2.22</v>
      </c>
      <c r="H99" s="17">
        <f aca="true" t="shared" si="29" ref="H99:H102">_xlfn.IFERROR(ROUND(100*(D99-D98)/D98,2),":")</f>
        <v>5.38</v>
      </c>
      <c r="I99" s="17">
        <f aca="true" t="shared" si="30" ref="I99:I102">_xlfn.IFERROR(ROUND(100*(E99-E98)/E98,2),":")</f>
        <v>1.69</v>
      </c>
      <c r="J99" s="17">
        <f aca="true" t="shared" si="31" ref="J99:J102">_xlfn.IFERROR(ROUND(100*(F99-F98)/F98,2),":")</f>
        <v>4.58</v>
      </c>
    </row>
    <row r="100" spans="1:10" ht="12.75">
      <c r="A100" s="41"/>
      <c r="B100" s="26" t="s">
        <v>5</v>
      </c>
      <c r="C100" s="23">
        <v>189337.65</v>
      </c>
      <c r="D100" s="23">
        <v>1648783.65</v>
      </c>
      <c r="E100" s="23">
        <v>442465.97</v>
      </c>
      <c r="F100" s="23">
        <v>2091249.62</v>
      </c>
      <c r="G100" s="17">
        <f t="shared" si="28"/>
        <v>2.1</v>
      </c>
      <c r="H100" s="17">
        <f t="shared" si="29"/>
        <v>0.78</v>
      </c>
      <c r="I100" s="17">
        <f t="shared" si="30"/>
        <v>1.58</v>
      </c>
      <c r="J100" s="17">
        <f t="shared" si="31"/>
        <v>0.94</v>
      </c>
    </row>
    <row r="101" spans="1:10" ht="12.75">
      <c r="A101" s="39">
        <v>2022</v>
      </c>
      <c r="B101" s="26" t="s">
        <v>2</v>
      </c>
      <c r="C101" s="23">
        <v>202727.28</v>
      </c>
      <c r="D101" s="23">
        <v>1694096.81</v>
      </c>
      <c r="E101" s="23">
        <v>449496.08</v>
      </c>
      <c r="F101" s="23">
        <v>2143592.9</v>
      </c>
      <c r="G101" s="17">
        <f t="shared" si="28"/>
        <v>7.07</v>
      </c>
      <c r="H101" s="17">
        <f t="shared" si="29"/>
        <v>2.75</v>
      </c>
      <c r="I101" s="17">
        <f t="shared" si="30"/>
        <v>1.59</v>
      </c>
      <c r="J101" s="17">
        <f t="shared" si="31"/>
        <v>2.5</v>
      </c>
    </row>
    <row r="102" spans="1:10" ht="12.75">
      <c r="A102" s="40"/>
      <c r="B102" s="26" t="s">
        <v>3</v>
      </c>
      <c r="C102" s="23">
        <v>204177.3</v>
      </c>
      <c r="D102" s="23">
        <v>1753651.27</v>
      </c>
      <c r="E102" s="23">
        <v>443980.28</v>
      </c>
      <c r="F102" s="23">
        <v>2197631.55</v>
      </c>
      <c r="G102" s="17">
        <f t="shared" si="28"/>
        <v>0.72</v>
      </c>
      <c r="H102" s="17">
        <f t="shared" si="29"/>
        <v>3.52</v>
      </c>
      <c r="I102" s="17">
        <f t="shared" si="30"/>
        <v>-1.23</v>
      </c>
      <c r="J102" s="17">
        <f t="shared" si="31"/>
        <v>2.52</v>
      </c>
    </row>
    <row r="103" spans="1:10" ht="12.75">
      <c r="A103" s="40"/>
      <c r="B103" s="26" t="s">
        <v>4</v>
      </c>
      <c r="C103" s="23" t="s">
        <v>33</v>
      </c>
      <c r="D103" s="23" t="s">
        <v>33</v>
      </c>
      <c r="E103" s="23" t="s">
        <v>33</v>
      </c>
      <c r="F103" s="23" t="s">
        <v>33</v>
      </c>
      <c r="G103" s="17" t="str">
        <f aca="true" t="shared" si="32" ref="G103:G104">_xlfn.IFERROR(ROUND(100*(C103-C102)/C102,2),":")</f>
        <v>:</v>
      </c>
      <c r="H103" s="17" t="str">
        <f aca="true" t="shared" si="33" ref="H103:H104">_xlfn.IFERROR(ROUND(100*(D103-D102)/D102,2),":")</f>
        <v>:</v>
      </c>
      <c r="I103" s="17" t="str">
        <f aca="true" t="shared" si="34" ref="I103:I104">_xlfn.IFERROR(ROUND(100*(E103-E102)/E102,2),":")</f>
        <v>:</v>
      </c>
      <c r="J103" s="17" t="str">
        <f aca="true" t="shared" si="35" ref="J103:J104">_xlfn.IFERROR(ROUND(100*(F103-F102)/F102,2),":")</f>
        <v>:</v>
      </c>
    </row>
    <row r="104" spans="1:10" ht="12.75">
      <c r="A104" s="41"/>
      <c r="B104" s="26" t="s">
        <v>5</v>
      </c>
      <c r="C104" s="23" t="s">
        <v>33</v>
      </c>
      <c r="D104" s="23" t="s">
        <v>33</v>
      </c>
      <c r="E104" s="23" t="s">
        <v>33</v>
      </c>
      <c r="F104" s="23" t="s">
        <v>33</v>
      </c>
      <c r="G104" s="17" t="str">
        <f t="shared" si="32"/>
        <v>:</v>
      </c>
      <c r="H104" s="17" t="str">
        <f t="shared" si="33"/>
        <v>:</v>
      </c>
      <c r="I104" s="17" t="str">
        <f t="shared" si="34"/>
        <v>:</v>
      </c>
      <c r="J104" s="17" t="str">
        <f t="shared" si="35"/>
        <v>:</v>
      </c>
    </row>
  </sheetData>
  <mergeCells count="26">
    <mergeCell ref="A101:A104"/>
    <mergeCell ref="C7:F7"/>
    <mergeCell ref="G7:J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04"/>
  <sheetViews>
    <sheetView tabSelected="1" workbookViewId="0" topLeftCell="A1">
      <pane ySplit="8" topLeftCell="A85" activePane="bottomLeft" state="frozen"/>
      <selection pane="topLeft" activeCell="A97" sqref="A97:A100"/>
      <selection pane="bottomLeft" activeCell="P106" sqref="P106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16</v>
      </c>
    </row>
    <row r="2" ht="12.75">
      <c r="A2" s="10" t="s">
        <v>40</v>
      </c>
    </row>
    <row r="3" ht="12.75">
      <c r="A3" s="9" t="s">
        <v>55</v>
      </c>
    </row>
    <row r="4" s="9" customFormat="1" ht="12.75">
      <c r="A4" s="20"/>
    </row>
    <row r="5" ht="12" thickBot="1"/>
    <row r="6" spans="1:10" ht="12" thickBot="1">
      <c r="A6" s="9"/>
      <c r="B6" s="9"/>
      <c r="C6" s="53" t="s">
        <v>37</v>
      </c>
      <c r="D6" s="53"/>
      <c r="E6" s="53"/>
      <c r="F6" s="53"/>
      <c r="G6" s="53" t="s">
        <v>54</v>
      </c>
      <c r="H6" s="53"/>
      <c r="I6" s="53"/>
      <c r="J6" s="53"/>
    </row>
    <row r="7" spans="1:10" ht="12" thickBot="1">
      <c r="A7" s="9"/>
      <c r="B7" s="9"/>
      <c r="C7" s="53" t="s">
        <v>18</v>
      </c>
      <c r="D7" s="53"/>
      <c r="E7" s="53" t="s">
        <v>19</v>
      </c>
      <c r="F7" s="53"/>
      <c r="G7" s="53" t="s">
        <v>18</v>
      </c>
      <c r="H7" s="53"/>
      <c r="I7" s="53" t="s">
        <v>19</v>
      </c>
      <c r="J7" s="53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2">
        <v>1999</v>
      </c>
      <c r="B9" s="15" t="s">
        <v>2</v>
      </c>
      <c r="C9" s="17">
        <v>23.14</v>
      </c>
      <c r="D9" s="17">
        <v>23.5</v>
      </c>
      <c r="E9" s="17">
        <v>42.93</v>
      </c>
      <c r="F9" s="17">
        <v>40.42</v>
      </c>
      <c r="G9" s="17">
        <v>23.53</v>
      </c>
      <c r="H9" s="17">
        <v>24.23</v>
      </c>
      <c r="I9" s="17">
        <v>42.69</v>
      </c>
      <c r="J9" s="17">
        <v>40.5</v>
      </c>
    </row>
    <row r="10" spans="1:10" ht="12.75">
      <c r="A10" s="42"/>
      <c r="B10" s="15" t="s">
        <v>3</v>
      </c>
      <c r="C10" s="17">
        <v>24.24</v>
      </c>
      <c r="D10" s="17">
        <v>23.7</v>
      </c>
      <c r="E10" s="17">
        <v>38.81</v>
      </c>
      <c r="F10" s="17">
        <v>39.22</v>
      </c>
      <c r="G10" s="17">
        <v>24.79</v>
      </c>
      <c r="H10" s="17">
        <v>24.31</v>
      </c>
      <c r="I10" s="17">
        <v>39.14</v>
      </c>
      <c r="J10" s="17">
        <v>39.52</v>
      </c>
    </row>
    <row r="11" spans="1:10" ht="12.75">
      <c r="A11" s="42"/>
      <c r="B11" s="15" t="s">
        <v>4</v>
      </c>
      <c r="C11" s="17">
        <v>23.5</v>
      </c>
      <c r="D11" s="17">
        <v>24.02</v>
      </c>
      <c r="E11" s="17">
        <v>40.59</v>
      </c>
      <c r="F11" s="17">
        <v>39.62</v>
      </c>
      <c r="G11" s="17">
        <v>24.23</v>
      </c>
      <c r="H11" s="17">
        <v>24.6</v>
      </c>
      <c r="I11" s="17">
        <v>40.36</v>
      </c>
      <c r="J11" s="17">
        <v>39.69</v>
      </c>
    </row>
    <row r="12" spans="1:10" ht="12.75">
      <c r="A12" s="43"/>
      <c r="B12" s="15" t="s">
        <v>5</v>
      </c>
      <c r="C12" s="17">
        <v>24.21</v>
      </c>
      <c r="D12" s="17">
        <v>23.74</v>
      </c>
      <c r="E12" s="17">
        <v>36.27</v>
      </c>
      <c r="F12" s="17">
        <v>39.1</v>
      </c>
      <c r="G12" s="17">
        <v>25.35</v>
      </c>
      <c r="H12" s="17">
        <v>24.6</v>
      </c>
      <c r="I12" s="17">
        <v>37.15</v>
      </c>
      <c r="J12" s="17">
        <v>39.34</v>
      </c>
    </row>
    <row r="13" spans="1:10" ht="12.75">
      <c r="A13" s="39">
        <v>2000</v>
      </c>
      <c r="B13" s="15" t="s">
        <v>2</v>
      </c>
      <c r="C13" s="17">
        <v>24.07</v>
      </c>
      <c r="D13" s="17">
        <v>24.4</v>
      </c>
      <c r="E13" s="17">
        <v>42.08</v>
      </c>
      <c r="F13" s="17">
        <v>39.18</v>
      </c>
      <c r="G13" s="17">
        <v>24.29</v>
      </c>
      <c r="H13" s="17">
        <v>24.96</v>
      </c>
      <c r="I13" s="17">
        <v>42.14</v>
      </c>
      <c r="J13" s="17">
        <v>39.63</v>
      </c>
    </row>
    <row r="14" spans="1:10" ht="12.75">
      <c r="A14" s="42"/>
      <c r="B14" s="15" t="s">
        <v>3</v>
      </c>
      <c r="C14" s="17">
        <v>24.76</v>
      </c>
      <c r="D14" s="17">
        <v>24.25</v>
      </c>
      <c r="E14" s="17">
        <v>38.87</v>
      </c>
      <c r="F14" s="17">
        <v>39.53</v>
      </c>
      <c r="G14" s="17">
        <v>25.24</v>
      </c>
      <c r="H14" s="17">
        <v>24.8</v>
      </c>
      <c r="I14" s="17">
        <v>39.17</v>
      </c>
      <c r="J14" s="17">
        <v>39.81</v>
      </c>
    </row>
    <row r="15" spans="1:10" ht="12.75">
      <c r="A15" s="42"/>
      <c r="B15" s="15" t="s">
        <v>4</v>
      </c>
      <c r="C15" s="17">
        <v>24.16</v>
      </c>
      <c r="D15" s="17">
        <v>24.84</v>
      </c>
      <c r="E15" s="17">
        <v>40.32</v>
      </c>
      <c r="F15" s="17">
        <v>39.68</v>
      </c>
      <c r="G15" s="17">
        <v>24.72</v>
      </c>
      <c r="H15" s="17">
        <v>25.26</v>
      </c>
      <c r="I15" s="17">
        <v>40.5</v>
      </c>
      <c r="J15" s="17">
        <v>40.11</v>
      </c>
    </row>
    <row r="16" spans="1:10" ht="12.75">
      <c r="A16" s="43"/>
      <c r="B16" s="15" t="s">
        <v>5</v>
      </c>
      <c r="C16" s="17">
        <v>24.76</v>
      </c>
      <c r="D16" s="17">
        <v>24.45</v>
      </c>
      <c r="E16" s="17">
        <v>36.92</v>
      </c>
      <c r="F16" s="17">
        <v>40.05</v>
      </c>
      <c r="G16" s="17">
        <v>25.62</v>
      </c>
      <c r="H16" s="17">
        <v>25.07</v>
      </c>
      <c r="I16" s="17">
        <v>37.87</v>
      </c>
      <c r="J16" s="17">
        <v>40.34</v>
      </c>
    </row>
    <row r="17" spans="1:10" ht="12.75">
      <c r="A17" s="39">
        <v>2001</v>
      </c>
      <c r="B17" s="15" t="s">
        <v>2</v>
      </c>
      <c r="C17" s="17">
        <v>24.1</v>
      </c>
      <c r="D17" s="17">
        <v>24.44</v>
      </c>
      <c r="E17" s="17">
        <v>43.28</v>
      </c>
      <c r="F17" s="17">
        <v>40.56</v>
      </c>
      <c r="G17" s="17">
        <v>24.33</v>
      </c>
      <c r="H17" s="17">
        <v>25</v>
      </c>
      <c r="I17" s="17">
        <v>42.99</v>
      </c>
      <c r="J17" s="17">
        <v>40.68</v>
      </c>
    </row>
    <row r="18" spans="1:10" ht="12.75">
      <c r="A18" s="42"/>
      <c r="B18" s="15" t="s">
        <v>3</v>
      </c>
      <c r="C18" s="17">
        <v>24.21</v>
      </c>
      <c r="D18" s="17">
        <v>23.74</v>
      </c>
      <c r="E18" s="17">
        <v>40.19</v>
      </c>
      <c r="F18" s="17">
        <v>40.78</v>
      </c>
      <c r="G18" s="17">
        <v>24.68</v>
      </c>
      <c r="H18" s="17">
        <v>24.26</v>
      </c>
      <c r="I18" s="17">
        <v>40.13</v>
      </c>
      <c r="J18" s="17">
        <v>40.76</v>
      </c>
    </row>
    <row r="19" spans="1:10" ht="12.75">
      <c r="A19" s="42"/>
      <c r="B19" s="15" t="s">
        <v>4</v>
      </c>
      <c r="C19" s="17">
        <v>22.98</v>
      </c>
      <c r="D19" s="17">
        <v>23.66</v>
      </c>
      <c r="E19" s="17">
        <v>41.15</v>
      </c>
      <c r="F19" s="17">
        <v>40.46</v>
      </c>
      <c r="G19" s="17">
        <v>23.61</v>
      </c>
      <c r="H19" s="17">
        <v>24.15</v>
      </c>
      <c r="I19" s="17">
        <v>40.75</v>
      </c>
      <c r="J19" s="17">
        <v>40.33</v>
      </c>
    </row>
    <row r="20" spans="1:10" ht="12.75">
      <c r="A20" s="43"/>
      <c r="B20" s="15" t="s">
        <v>5</v>
      </c>
      <c r="C20" s="17">
        <v>23.57</v>
      </c>
      <c r="D20" s="17">
        <v>23.19</v>
      </c>
      <c r="E20" s="17">
        <v>37.48</v>
      </c>
      <c r="F20" s="17">
        <v>40.43</v>
      </c>
      <c r="G20" s="17">
        <v>24.5</v>
      </c>
      <c r="H20" s="17">
        <v>23.9</v>
      </c>
      <c r="I20" s="17">
        <v>37.96</v>
      </c>
      <c r="J20" s="17">
        <v>40.25</v>
      </c>
    </row>
    <row r="21" spans="1:10" ht="12.75">
      <c r="A21" s="39">
        <v>2002</v>
      </c>
      <c r="B21" s="15" t="s">
        <v>2</v>
      </c>
      <c r="C21" s="17">
        <v>22.69</v>
      </c>
      <c r="D21" s="17">
        <v>22.93</v>
      </c>
      <c r="E21" s="17">
        <v>42.58</v>
      </c>
      <c r="F21" s="17">
        <v>40.31</v>
      </c>
      <c r="G21" s="17">
        <v>23.1</v>
      </c>
      <c r="H21" s="17">
        <v>23.68</v>
      </c>
      <c r="I21" s="17">
        <v>41.92</v>
      </c>
      <c r="J21" s="17">
        <v>40.02</v>
      </c>
    </row>
    <row r="22" spans="1:10" ht="12.75">
      <c r="A22" s="42"/>
      <c r="B22" s="15" t="s">
        <v>3</v>
      </c>
      <c r="C22" s="17">
        <v>23.18</v>
      </c>
      <c r="D22" s="17">
        <v>22.8</v>
      </c>
      <c r="E22" s="17">
        <v>39.87</v>
      </c>
      <c r="F22" s="17">
        <v>40.25</v>
      </c>
      <c r="G22" s="17">
        <v>23.81</v>
      </c>
      <c r="H22" s="17">
        <v>23.49</v>
      </c>
      <c r="I22" s="17">
        <v>39.61</v>
      </c>
      <c r="J22" s="17">
        <v>40</v>
      </c>
    </row>
    <row r="23" spans="1:10" ht="12.75">
      <c r="A23" s="42"/>
      <c r="B23" s="15" t="s">
        <v>4</v>
      </c>
      <c r="C23" s="17">
        <v>21.64</v>
      </c>
      <c r="D23" s="17">
        <v>22.27</v>
      </c>
      <c r="E23" s="17">
        <v>41.53</v>
      </c>
      <c r="F23" s="17">
        <v>40.62</v>
      </c>
      <c r="G23" s="17">
        <v>22.41</v>
      </c>
      <c r="H23" s="17">
        <v>22.88</v>
      </c>
      <c r="I23" s="17">
        <v>40.99</v>
      </c>
      <c r="J23" s="17">
        <v>40.35</v>
      </c>
    </row>
    <row r="24" spans="1:10" ht="12.75">
      <c r="A24" s="43"/>
      <c r="B24" s="15" t="s">
        <v>5</v>
      </c>
      <c r="C24" s="17">
        <v>22.95</v>
      </c>
      <c r="D24" s="17">
        <v>22.6</v>
      </c>
      <c r="E24" s="17">
        <v>37.53</v>
      </c>
      <c r="F24" s="17">
        <v>40.51</v>
      </c>
      <c r="G24" s="17">
        <v>23.79</v>
      </c>
      <c r="H24" s="17">
        <v>23.23</v>
      </c>
      <c r="I24" s="17">
        <v>37.97</v>
      </c>
      <c r="J24" s="17">
        <v>40.36</v>
      </c>
    </row>
    <row r="25" spans="1:10" ht="12.75">
      <c r="A25" s="39">
        <v>2003</v>
      </c>
      <c r="B25" s="15" t="s">
        <v>2</v>
      </c>
      <c r="C25" s="17">
        <v>22.16</v>
      </c>
      <c r="D25" s="17">
        <v>22.46</v>
      </c>
      <c r="E25" s="17">
        <v>42.76</v>
      </c>
      <c r="F25" s="17">
        <v>40.3</v>
      </c>
      <c r="G25" s="17">
        <v>22.38</v>
      </c>
      <c r="H25" s="17">
        <v>23.01</v>
      </c>
      <c r="I25" s="17">
        <v>42.29</v>
      </c>
      <c r="J25" s="17">
        <v>40.17</v>
      </c>
    </row>
    <row r="26" spans="1:10" ht="12.75">
      <c r="A26" s="42"/>
      <c r="B26" s="15" t="s">
        <v>3</v>
      </c>
      <c r="C26" s="17">
        <v>22.67</v>
      </c>
      <c r="D26" s="17">
        <v>22.23</v>
      </c>
      <c r="E26" s="17">
        <v>39.59</v>
      </c>
      <c r="F26" s="17">
        <v>40.19</v>
      </c>
      <c r="G26" s="17">
        <v>23.25</v>
      </c>
      <c r="H26" s="17">
        <v>22.86</v>
      </c>
      <c r="I26" s="17">
        <v>39.4</v>
      </c>
      <c r="J26" s="17">
        <v>40</v>
      </c>
    </row>
    <row r="27" spans="1:10" ht="12.75">
      <c r="A27" s="42"/>
      <c r="B27" s="15" t="s">
        <v>4</v>
      </c>
      <c r="C27" s="17">
        <v>21.55</v>
      </c>
      <c r="D27" s="17">
        <v>22.16</v>
      </c>
      <c r="E27" s="17">
        <v>41.22</v>
      </c>
      <c r="F27" s="17">
        <v>40.29</v>
      </c>
      <c r="G27" s="17">
        <v>22.26</v>
      </c>
      <c r="H27" s="17">
        <v>22.73</v>
      </c>
      <c r="I27" s="17">
        <v>40.98</v>
      </c>
      <c r="J27" s="17">
        <v>40.29</v>
      </c>
    </row>
    <row r="28" spans="1:10" ht="12.75">
      <c r="A28" s="43"/>
      <c r="B28" s="15" t="s">
        <v>5</v>
      </c>
      <c r="C28" s="17">
        <v>22.79</v>
      </c>
      <c r="D28" s="17">
        <v>22.35</v>
      </c>
      <c r="E28" s="17">
        <v>37.41</v>
      </c>
      <c r="F28" s="17">
        <v>40.35</v>
      </c>
      <c r="G28" s="17">
        <v>23.58</v>
      </c>
      <c r="H28" s="17">
        <v>22.94</v>
      </c>
      <c r="I28" s="17">
        <v>37.97</v>
      </c>
      <c r="J28" s="17">
        <v>40.28</v>
      </c>
    </row>
    <row r="29" spans="1:10" ht="12.75">
      <c r="A29" s="39">
        <v>2004</v>
      </c>
      <c r="B29" s="15" t="s">
        <v>2</v>
      </c>
      <c r="C29" s="17">
        <v>21.97</v>
      </c>
      <c r="D29" s="17">
        <v>22.26</v>
      </c>
      <c r="E29" s="17">
        <v>43.17</v>
      </c>
      <c r="F29" s="17">
        <v>40.61</v>
      </c>
      <c r="G29" s="17">
        <v>22.38</v>
      </c>
      <c r="H29" s="17">
        <v>22.98</v>
      </c>
      <c r="I29" s="17">
        <v>42.64</v>
      </c>
      <c r="J29" s="17">
        <v>40.49</v>
      </c>
    </row>
    <row r="30" spans="1:10" ht="12.75">
      <c r="A30" s="42"/>
      <c r="B30" s="15" t="s">
        <v>3</v>
      </c>
      <c r="C30" s="17">
        <v>22.97</v>
      </c>
      <c r="D30" s="17">
        <v>22.52</v>
      </c>
      <c r="E30" s="17">
        <v>40.2</v>
      </c>
      <c r="F30" s="17">
        <v>40.68</v>
      </c>
      <c r="G30" s="17">
        <v>23.56</v>
      </c>
      <c r="H30" s="17">
        <v>23.12</v>
      </c>
      <c r="I30" s="17">
        <v>40.16</v>
      </c>
      <c r="J30" s="17">
        <v>40.68</v>
      </c>
    </row>
    <row r="31" spans="1:10" ht="12.75">
      <c r="A31" s="42"/>
      <c r="B31" s="15" t="s">
        <v>4</v>
      </c>
      <c r="C31" s="17">
        <v>21.55</v>
      </c>
      <c r="D31" s="17">
        <v>22.08</v>
      </c>
      <c r="E31" s="17">
        <v>41.68</v>
      </c>
      <c r="F31" s="17">
        <v>40.5</v>
      </c>
      <c r="G31" s="17">
        <v>22.24</v>
      </c>
      <c r="H31" s="17">
        <v>22.65</v>
      </c>
      <c r="I31" s="17">
        <v>41.51</v>
      </c>
      <c r="J31" s="17">
        <v>40.56</v>
      </c>
    </row>
    <row r="32" spans="1:10" ht="12.75">
      <c r="A32" s="43"/>
      <c r="B32" s="15" t="s">
        <v>5</v>
      </c>
      <c r="C32" s="17">
        <v>22.6</v>
      </c>
      <c r="D32" s="17">
        <v>22.08</v>
      </c>
      <c r="E32" s="17">
        <v>37.92</v>
      </c>
      <c r="F32" s="17">
        <v>40.63</v>
      </c>
      <c r="G32" s="17">
        <v>23.47</v>
      </c>
      <c r="H32" s="17">
        <v>22.75</v>
      </c>
      <c r="I32" s="17">
        <v>38.73</v>
      </c>
      <c r="J32" s="17">
        <v>40.78</v>
      </c>
    </row>
    <row r="33" spans="1:10" ht="12.75">
      <c r="A33" s="39">
        <v>2005</v>
      </c>
      <c r="B33" s="15" t="s">
        <v>2</v>
      </c>
      <c r="C33" s="17">
        <v>22.14</v>
      </c>
      <c r="D33" s="17">
        <v>22.37</v>
      </c>
      <c r="E33" s="17">
        <v>42.87</v>
      </c>
      <c r="F33" s="17">
        <v>40.54</v>
      </c>
      <c r="G33" s="17">
        <v>22.51</v>
      </c>
      <c r="H33" s="17">
        <v>23.05</v>
      </c>
      <c r="I33" s="17">
        <v>42.52</v>
      </c>
      <c r="J33" s="17">
        <v>40.65</v>
      </c>
    </row>
    <row r="34" spans="1:10" ht="12.75">
      <c r="A34" s="42"/>
      <c r="B34" s="15" t="s">
        <v>3</v>
      </c>
      <c r="C34" s="17">
        <v>23.12</v>
      </c>
      <c r="D34" s="17">
        <v>22.71</v>
      </c>
      <c r="E34" s="17">
        <v>40.47</v>
      </c>
      <c r="F34" s="17">
        <v>40.67</v>
      </c>
      <c r="G34" s="17">
        <v>23.74</v>
      </c>
      <c r="H34" s="17">
        <v>23.33</v>
      </c>
      <c r="I34" s="17">
        <v>40.65</v>
      </c>
      <c r="J34" s="17">
        <v>40.88</v>
      </c>
    </row>
    <row r="35" spans="1:10" ht="12.75">
      <c r="A35" s="42"/>
      <c r="B35" s="15" t="s">
        <v>4</v>
      </c>
      <c r="C35" s="17">
        <v>22.22</v>
      </c>
      <c r="D35" s="17">
        <v>22.82</v>
      </c>
      <c r="E35" s="17">
        <v>41.9</v>
      </c>
      <c r="F35" s="17">
        <v>40.85</v>
      </c>
      <c r="G35" s="17">
        <v>22.98</v>
      </c>
      <c r="H35" s="17">
        <v>23.47</v>
      </c>
      <c r="I35" s="17">
        <v>41.87</v>
      </c>
      <c r="J35" s="17">
        <v>40.99</v>
      </c>
    </row>
    <row r="36" spans="1:10" ht="12.75">
      <c r="A36" s="43"/>
      <c r="B36" s="15" t="s">
        <v>5</v>
      </c>
      <c r="C36" s="17">
        <v>23.38</v>
      </c>
      <c r="D36" s="17">
        <v>22.94</v>
      </c>
      <c r="E36" s="17">
        <v>38.21</v>
      </c>
      <c r="F36" s="17">
        <v>41.05</v>
      </c>
      <c r="G36" s="17">
        <v>24.38</v>
      </c>
      <c r="H36" s="17">
        <v>23.74</v>
      </c>
      <c r="I36" s="17">
        <v>38.97</v>
      </c>
      <c r="J36" s="17">
        <v>40.97</v>
      </c>
    </row>
    <row r="37" spans="1:10" ht="12.75">
      <c r="A37" s="39">
        <v>2006</v>
      </c>
      <c r="B37" s="15" t="s">
        <v>2</v>
      </c>
      <c r="C37" s="17">
        <v>23.1</v>
      </c>
      <c r="D37" s="17">
        <v>23.33</v>
      </c>
      <c r="E37" s="17">
        <v>43.98</v>
      </c>
      <c r="F37" s="17">
        <v>41.11</v>
      </c>
      <c r="G37" s="17">
        <v>23.54</v>
      </c>
      <c r="H37" s="17">
        <v>24.06</v>
      </c>
      <c r="I37" s="17">
        <v>43.8</v>
      </c>
      <c r="J37" s="17">
        <v>41.57</v>
      </c>
    </row>
    <row r="38" spans="1:10" ht="12.75">
      <c r="A38" s="42"/>
      <c r="B38" s="15" t="s">
        <v>3</v>
      </c>
      <c r="C38" s="17">
        <v>23.51</v>
      </c>
      <c r="D38" s="17">
        <v>23.13</v>
      </c>
      <c r="E38" s="17">
        <v>40.48</v>
      </c>
      <c r="F38" s="17">
        <v>41.43</v>
      </c>
      <c r="G38" s="17">
        <v>24.29</v>
      </c>
      <c r="H38" s="17">
        <v>23.93</v>
      </c>
      <c r="I38" s="17">
        <v>40.87</v>
      </c>
      <c r="J38" s="17">
        <v>41.87</v>
      </c>
    </row>
    <row r="39" spans="1:10" ht="12.75">
      <c r="A39" s="42"/>
      <c r="B39" s="15" t="s">
        <v>4</v>
      </c>
      <c r="C39" s="17">
        <v>22.63</v>
      </c>
      <c r="D39" s="17">
        <v>23.29</v>
      </c>
      <c r="E39" s="17">
        <v>42.24</v>
      </c>
      <c r="F39" s="17">
        <v>41.48</v>
      </c>
      <c r="G39" s="17">
        <v>23.56</v>
      </c>
      <c r="H39" s="17">
        <v>24.13</v>
      </c>
      <c r="I39" s="17">
        <v>42.37</v>
      </c>
      <c r="J39" s="17">
        <v>41.73</v>
      </c>
    </row>
    <row r="40" spans="1:10" ht="12.75">
      <c r="A40" s="43"/>
      <c r="B40" s="15" t="s">
        <v>5</v>
      </c>
      <c r="C40" s="17">
        <v>24.1</v>
      </c>
      <c r="D40" s="17">
        <v>23.67</v>
      </c>
      <c r="E40" s="17">
        <v>38.99</v>
      </c>
      <c r="F40" s="17">
        <v>41.87</v>
      </c>
      <c r="G40" s="17">
        <v>25.04</v>
      </c>
      <c r="H40" s="17">
        <v>24.44</v>
      </c>
      <c r="I40" s="17">
        <v>39.82</v>
      </c>
      <c r="J40" s="17">
        <v>41.94</v>
      </c>
    </row>
    <row r="41" spans="1:10" ht="12.75">
      <c r="A41" s="39">
        <v>2007</v>
      </c>
      <c r="B41" s="15" t="s">
        <v>2</v>
      </c>
      <c r="C41" s="17">
        <v>23.57</v>
      </c>
      <c r="D41" s="17">
        <v>23.9</v>
      </c>
      <c r="E41" s="17">
        <v>44.69</v>
      </c>
      <c r="F41" s="17">
        <v>41.98</v>
      </c>
      <c r="G41" s="17">
        <v>24.12</v>
      </c>
      <c r="H41" s="17">
        <v>24.74</v>
      </c>
      <c r="I41" s="17">
        <v>44.22</v>
      </c>
      <c r="J41" s="17">
        <v>42.21</v>
      </c>
    </row>
    <row r="42" spans="1:10" ht="12.75">
      <c r="A42" s="40"/>
      <c r="B42" s="15" t="s">
        <v>3</v>
      </c>
      <c r="C42" s="17">
        <v>24.26</v>
      </c>
      <c r="D42" s="17">
        <v>23.87</v>
      </c>
      <c r="E42" s="17">
        <v>41.19</v>
      </c>
      <c r="F42" s="17">
        <v>42.22</v>
      </c>
      <c r="G42" s="17">
        <v>25.02</v>
      </c>
      <c r="H42" s="17">
        <v>24.64</v>
      </c>
      <c r="I42" s="17">
        <v>41.36</v>
      </c>
      <c r="J42" s="17">
        <v>42.4</v>
      </c>
    </row>
    <row r="43" spans="1:10" ht="12.75">
      <c r="A43" s="40"/>
      <c r="B43" s="15" t="s">
        <v>4</v>
      </c>
      <c r="C43" s="17">
        <v>22.92</v>
      </c>
      <c r="D43" s="17">
        <v>23.63</v>
      </c>
      <c r="E43" s="17">
        <v>43.17</v>
      </c>
      <c r="F43" s="17">
        <v>42.45</v>
      </c>
      <c r="G43" s="17">
        <v>24.15</v>
      </c>
      <c r="H43" s="17">
        <v>24.76</v>
      </c>
      <c r="I43" s="17">
        <v>43.09</v>
      </c>
      <c r="J43" s="17">
        <v>42.43</v>
      </c>
    </row>
    <row r="44" spans="1:10" ht="12.75">
      <c r="A44" s="41"/>
      <c r="B44" s="15" t="s">
        <v>5</v>
      </c>
      <c r="C44" s="17">
        <v>25.14</v>
      </c>
      <c r="D44" s="17">
        <v>24.63</v>
      </c>
      <c r="E44" s="17">
        <v>39.64</v>
      </c>
      <c r="F44" s="17">
        <v>42.3</v>
      </c>
      <c r="G44" s="17">
        <v>26.24</v>
      </c>
      <c r="H44" s="17">
        <v>25.54</v>
      </c>
      <c r="I44" s="17">
        <v>40.81</v>
      </c>
      <c r="J44" s="17">
        <v>42.66</v>
      </c>
    </row>
    <row r="45" spans="1:10" ht="12.75">
      <c r="A45" s="39">
        <v>2008</v>
      </c>
      <c r="B45" s="15" t="s">
        <v>2</v>
      </c>
      <c r="C45" s="17">
        <v>23.42</v>
      </c>
      <c r="D45" s="17">
        <v>23.77</v>
      </c>
      <c r="E45" s="17">
        <v>43.9</v>
      </c>
      <c r="F45" s="17">
        <v>41.42</v>
      </c>
      <c r="G45" s="17">
        <v>24.15</v>
      </c>
      <c r="H45" s="17">
        <v>24.79</v>
      </c>
      <c r="I45" s="17">
        <v>43.4</v>
      </c>
      <c r="J45" s="17">
        <v>41.9</v>
      </c>
    </row>
    <row r="46" spans="1:10" ht="12.75">
      <c r="A46" s="40"/>
      <c r="B46" s="15" t="s">
        <v>3</v>
      </c>
      <c r="C46" s="17">
        <v>24.18</v>
      </c>
      <c r="D46" s="17">
        <v>23.72</v>
      </c>
      <c r="E46" s="17">
        <v>40.99</v>
      </c>
      <c r="F46" s="17">
        <v>41.63</v>
      </c>
      <c r="G46" s="17">
        <v>25.16</v>
      </c>
      <c r="H46" s="17">
        <v>24.69</v>
      </c>
      <c r="I46" s="17">
        <v>41.42</v>
      </c>
      <c r="J46" s="17">
        <v>41.95</v>
      </c>
    </row>
    <row r="47" spans="1:10" ht="12.75">
      <c r="A47" s="40"/>
      <c r="B47" s="15" t="s">
        <v>4</v>
      </c>
      <c r="C47" s="17">
        <v>22.92</v>
      </c>
      <c r="D47" s="17">
        <v>23.61</v>
      </c>
      <c r="E47" s="17">
        <v>42.12</v>
      </c>
      <c r="F47" s="17">
        <v>41.24</v>
      </c>
      <c r="G47" s="17">
        <v>24.18</v>
      </c>
      <c r="H47" s="17">
        <v>24.76</v>
      </c>
      <c r="I47" s="17">
        <v>42.49</v>
      </c>
      <c r="J47" s="17">
        <v>41.58</v>
      </c>
    </row>
    <row r="48" spans="1:10" ht="12.75">
      <c r="A48" s="41"/>
      <c r="B48" s="15" t="s">
        <v>5</v>
      </c>
      <c r="C48" s="17">
        <v>23.32</v>
      </c>
      <c r="D48" s="17">
        <v>22.78</v>
      </c>
      <c r="E48" s="17">
        <v>37.46</v>
      </c>
      <c r="F48" s="17">
        <v>40.05</v>
      </c>
      <c r="G48" s="17">
        <v>24.61</v>
      </c>
      <c r="H48" s="17">
        <v>23.88</v>
      </c>
      <c r="I48" s="17">
        <v>38.73</v>
      </c>
      <c r="J48" s="17">
        <v>40.42</v>
      </c>
    </row>
    <row r="49" spans="1:10" ht="12.75">
      <c r="A49" s="39">
        <v>2009</v>
      </c>
      <c r="B49" s="15" t="s">
        <v>2</v>
      </c>
      <c r="C49" s="17">
        <v>21.46</v>
      </c>
      <c r="D49" s="17">
        <v>21.78</v>
      </c>
      <c r="E49" s="17">
        <v>41.38</v>
      </c>
      <c r="F49" s="17">
        <v>38.57</v>
      </c>
      <c r="G49" s="17">
        <v>21.98</v>
      </c>
      <c r="H49" s="17">
        <v>22.59</v>
      </c>
      <c r="I49" s="17">
        <v>41.36</v>
      </c>
      <c r="J49" s="17">
        <v>39.56</v>
      </c>
    </row>
    <row r="50" spans="1:10" ht="12.75">
      <c r="A50" s="40"/>
      <c r="B50" s="15" t="s">
        <v>3</v>
      </c>
      <c r="C50" s="17">
        <v>21.11</v>
      </c>
      <c r="D50" s="17">
        <v>20.72</v>
      </c>
      <c r="E50" s="17">
        <v>37.87</v>
      </c>
      <c r="F50" s="17">
        <v>39.15</v>
      </c>
      <c r="G50" s="17">
        <v>21.87</v>
      </c>
      <c r="H50" s="17">
        <v>21.49</v>
      </c>
      <c r="I50" s="17">
        <v>38.71</v>
      </c>
      <c r="J50" s="17">
        <v>39.94</v>
      </c>
    </row>
    <row r="51" spans="1:10" ht="12.75">
      <c r="A51" s="40"/>
      <c r="B51" s="15" t="s">
        <v>4</v>
      </c>
      <c r="C51" s="17">
        <v>20.44</v>
      </c>
      <c r="D51" s="17">
        <v>21.05</v>
      </c>
      <c r="E51" s="17">
        <v>40.98</v>
      </c>
      <c r="F51" s="17">
        <v>39.68</v>
      </c>
      <c r="G51" s="17">
        <v>21.31</v>
      </c>
      <c r="H51" s="17">
        <v>21.8</v>
      </c>
      <c r="I51" s="17">
        <v>41.5</v>
      </c>
      <c r="J51" s="17">
        <v>40.29</v>
      </c>
    </row>
    <row r="52" spans="1:10" ht="12.75">
      <c r="A52" s="41"/>
      <c r="B52" s="15" t="s">
        <v>5</v>
      </c>
      <c r="C52" s="17">
        <v>21.17</v>
      </c>
      <c r="D52" s="17">
        <v>20.61</v>
      </c>
      <c r="E52" s="17">
        <v>37.31</v>
      </c>
      <c r="F52" s="17">
        <v>39.63</v>
      </c>
      <c r="G52" s="17">
        <v>22.11</v>
      </c>
      <c r="H52" s="17">
        <v>21.37</v>
      </c>
      <c r="I52" s="17">
        <v>38.68</v>
      </c>
      <c r="J52" s="17">
        <v>40.07</v>
      </c>
    </row>
    <row r="53" spans="1:10" ht="12.75">
      <c r="A53" s="39">
        <v>2010</v>
      </c>
      <c r="B53" s="15" t="s">
        <v>2</v>
      </c>
      <c r="C53" s="17">
        <v>20.5</v>
      </c>
      <c r="D53" s="17">
        <v>20.74</v>
      </c>
      <c r="E53" s="17">
        <v>41.96</v>
      </c>
      <c r="F53" s="17">
        <v>39.62</v>
      </c>
      <c r="G53" s="17">
        <v>20.7</v>
      </c>
      <c r="H53" s="17">
        <v>21.22</v>
      </c>
      <c r="I53" s="17">
        <v>41.98</v>
      </c>
      <c r="J53" s="17">
        <v>40.46</v>
      </c>
    </row>
    <row r="54" spans="1:10" ht="12.75">
      <c r="A54" s="40"/>
      <c r="B54" s="15" t="s">
        <v>3</v>
      </c>
      <c r="C54" s="17">
        <v>21.7</v>
      </c>
      <c r="D54" s="17">
        <v>21.26</v>
      </c>
      <c r="E54" s="17">
        <v>38.74</v>
      </c>
      <c r="F54" s="17">
        <v>39.76</v>
      </c>
      <c r="G54" s="17">
        <v>22.17</v>
      </c>
      <c r="H54" s="17">
        <v>21.76</v>
      </c>
      <c r="I54" s="17">
        <v>39.7</v>
      </c>
      <c r="J54" s="17">
        <v>40.65</v>
      </c>
    </row>
    <row r="55" spans="1:10" ht="12.75">
      <c r="A55" s="40"/>
      <c r="B55" s="15" t="s">
        <v>4</v>
      </c>
      <c r="C55" s="17">
        <v>20.6</v>
      </c>
      <c r="D55" s="17">
        <v>21.26</v>
      </c>
      <c r="E55" s="17">
        <v>41.43</v>
      </c>
      <c r="F55" s="17">
        <v>40.03</v>
      </c>
      <c r="G55" s="17">
        <v>21.25</v>
      </c>
      <c r="H55" s="17">
        <v>21.78</v>
      </c>
      <c r="I55" s="17">
        <v>42.06</v>
      </c>
      <c r="J55" s="17">
        <v>40.82</v>
      </c>
    </row>
    <row r="56" spans="1:10" ht="12.75">
      <c r="A56" s="41"/>
      <c r="B56" s="15" t="s">
        <v>5</v>
      </c>
      <c r="C56" s="17">
        <v>21.66</v>
      </c>
      <c r="D56" s="17">
        <v>21.07</v>
      </c>
      <c r="E56" s="17">
        <v>38.11</v>
      </c>
      <c r="F56" s="17">
        <v>40.16</v>
      </c>
      <c r="G56" s="17">
        <v>22.32</v>
      </c>
      <c r="H56" s="17">
        <v>21.57</v>
      </c>
      <c r="I56" s="17">
        <v>39.82</v>
      </c>
      <c r="J56" s="17">
        <v>40.96</v>
      </c>
    </row>
    <row r="57" spans="1:10" ht="12.75">
      <c r="A57" s="39">
        <v>2011</v>
      </c>
      <c r="B57" s="15" t="s">
        <v>2</v>
      </c>
      <c r="C57" s="17">
        <v>21.42</v>
      </c>
      <c r="D57" s="17">
        <v>21.65</v>
      </c>
      <c r="E57" s="17">
        <v>42.63</v>
      </c>
      <c r="F57" s="17">
        <v>40.13</v>
      </c>
      <c r="G57" s="17">
        <v>21.51</v>
      </c>
      <c r="H57" s="17">
        <v>22.02</v>
      </c>
      <c r="I57" s="17">
        <v>42.66</v>
      </c>
      <c r="J57" s="17">
        <v>41.01</v>
      </c>
    </row>
    <row r="58" spans="1:10" ht="12.75">
      <c r="A58" s="40"/>
      <c r="B58" s="15" t="s">
        <v>3</v>
      </c>
      <c r="C58" s="17">
        <v>22.2</v>
      </c>
      <c r="D58" s="17">
        <v>21.72</v>
      </c>
      <c r="E58" s="17">
        <v>38.73</v>
      </c>
      <c r="F58" s="17">
        <v>39.99</v>
      </c>
      <c r="G58" s="17">
        <v>22.71</v>
      </c>
      <c r="H58" s="17">
        <v>22.24</v>
      </c>
      <c r="I58" s="17">
        <v>39.72</v>
      </c>
      <c r="J58" s="17">
        <v>40.85</v>
      </c>
    </row>
    <row r="59" spans="1:10" ht="12.75">
      <c r="A59" s="40"/>
      <c r="B59" s="15" t="s">
        <v>4</v>
      </c>
      <c r="C59" s="17">
        <v>21.35</v>
      </c>
      <c r="D59" s="17">
        <v>22.14</v>
      </c>
      <c r="E59" s="17">
        <v>41.41</v>
      </c>
      <c r="F59" s="17">
        <v>40.03</v>
      </c>
      <c r="G59" s="17">
        <v>22</v>
      </c>
      <c r="H59" s="17">
        <v>22.64</v>
      </c>
      <c r="I59" s="17">
        <v>41.98</v>
      </c>
      <c r="J59" s="17">
        <v>40.86</v>
      </c>
    </row>
    <row r="60" spans="1:10" ht="12.75">
      <c r="A60" s="41"/>
      <c r="B60" s="15" t="s">
        <v>5</v>
      </c>
      <c r="C60" s="17">
        <v>22.42</v>
      </c>
      <c r="D60" s="17">
        <v>21.91</v>
      </c>
      <c r="E60" s="17">
        <v>37.34</v>
      </c>
      <c r="F60" s="17">
        <v>39.66</v>
      </c>
      <c r="G60" s="17">
        <v>22.95</v>
      </c>
      <c r="H60" s="17">
        <v>22.31</v>
      </c>
      <c r="I60" s="17">
        <v>39.2</v>
      </c>
      <c r="J60" s="17">
        <v>40.59</v>
      </c>
    </row>
    <row r="61" spans="1:10" ht="12.75">
      <c r="A61" s="39">
        <v>2012</v>
      </c>
      <c r="B61" s="15" t="s">
        <v>2</v>
      </c>
      <c r="C61" s="17">
        <v>21.92</v>
      </c>
      <c r="D61" s="17">
        <v>22.12</v>
      </c>
      <c r="E61" s="17">
        <v>41.8</v>
      </c>
      <c r="F61" s="17">
        <v>39.23</v>
      </c>
      <c r="G61" s="17">
        <v>22.17</v>
      </c>
      <c r="H61" s="17">
        <v>22.65</v>
      </c>
      <c r="I61" s="17">
        <v>41.74</v>
      </c>
      <c r="J61" s="17">
        <v>40.06</v>
      </c>
    </row>
    <row r="62" spans="1:10" ht="12.75">
      <c r="A62" s="40"/>
      <c r="B62" s="15" t="s">
        <v>3</v>
      </c>
      <c r="C62" s="17">
        <v>22.66</v>
      </c>
      <c r="D62" s="17">
        <v>22.21</v>
      </c>
      <c r="E62" s="17">
        <v>37.37</v>
      </c>
      <c r="F62" s="17">
        <v>38.93</v>
      </c>
      <c r="G62" s="17">
        <v>23.17</v>
      </c>
      <c r="H62" s="17">
        <v>22.74</v>
      </c>
      <c r="I62" s="17">
        <v>38.55</v>
      </c>
      <c r="J62" s="17">
        <v>39.95</v>
      </c>
    </row>
    <row r="63" spans="1:10" ht="12.75">
      <c r="A63" s="40"/>
      <c r="B63" s="15" t="s">
        <v>4</v>
      </c>
      <c r="C63" s="17">
        <v>21.35</v>
      </c>
      <c r="D63" s="17">
        <v>22.22</v>
      </c>
      <c r="E63" s="17">
        <v>40.3</v>
      </c>
      <c r="F63" s="17">
        <v>38.94</v>
      </c>
      <c r="G63" s="17">
        <v>22.01</v>
      </c>
      <c r="H63" s="17">
        <v>22.73</v>
      </c>
      <c r="I63" s="17">
        <v>40.85</v>
      </c>
      <c r="J63" s="17">
        <v>39.84</v>
      </c>
    </row>
    <row r="64" spans="1:10" ht="12.75">
      <c r="A64" s="41"/>
      <c r="B64" s="15" t="s">
        <v>5</v>
      </c>
      <c r="C64" s="17">
        <v>21.93</v>
      </c>
      <c r="D64" s="17">
        <v>21.42</v>
      </c>
      <c r="E64" s="17">
        <v>36.26</v>
      </c>
      <c r="F64" s="17">
        <v>38.68</v>
      </c>
      <c r="G64" s="17">
        <v>22.7</v>
      </c>
      <c r="H64" s="17">
        <v>22.07</v>
      </c>
      <c r="I64" s="17">
        <v>38.09</v>
      </c>
      <c r="J64" s="17">
        <v>39.49</v>
      </c>
    </row>
    <row r="65" spans="1:10" ht="12.75">
      <c r="A65" s="39">
        <v>2013</v>
      </c>
      <c r="B65" s="15" t="s">
        <v>2</v>
      </c>
      <c r="C65" s="17">
        <v>20.92</v>
      </c>
      <c r="D65" s="17">
        <v>21.11</v>
      </c>
      <c r="E65" s="17">
        <v>41.13</v>
      </c>
      <c r="F65" s="17">
        <v>38.87</v>
      </c>
      <c r="G65" s="17">
        <v>21.29</v>
      </c>
      <c r="H65" s="17">
        <v>21.74</v>
      </c>
      <c r="I65" s="17">
        <v>40.82</v>
      </c>
      <c r="J65" s="17">
        <v>39.52</v>
      </c>
    </row>
    <row r="66" spans="1:10" ht="12.75">
      <c r="A66" s="40"/>
      <c r="B66" s="15" t="s">
        <v>3</v>
      </c>
      <c r="C66" s="17">
        <v>22.05</v>
      </c>
      <c r="D66" s="17">
        <v>21.68</v>
      </c>
      <c r="E66" s="17">
        <v>37.53</v>
      </c>
      <c r="F66" s="17">
        <v>38.98</v>
      </c>
      <c r="G66" s="17">
        <v>22.65</v>
      </c>
      <c r="H66" s="17">
        <v>22.3</v>
      </c>
      <c r="I66" s="17">
        <v>38.41</v>
      </c>
      <c r="J66" s="17">
        <v>39.68</v>
      </c>
    </row>
    <row r="67" spans="1:10" ht="12.75">
      <c r="A67" s="40"/>
      <c r="B67" s="15" t="s">
        <v>4</v>
      </c>
      <c r="C67" s="17">
        <v>20.88</v>
      </c>
      <c r="D67" s="17">
        <v>21.68</v>
      </c>
      <c r="E67" s="17">
        <v>40.75</v>
      </c>
      <c r="F67" s="17">
        <v>39.19</v>
      </c>
      <c r="G67" s="17">
        <v>21.77</v>
      </c>
      <c r="H67" s="17">
        <v>22.42</v>
      </c>
      <c r="I67" s="17">
        <v>41.04</v>
      </c>
      <c r="J67" s="17">
        <v>39.86</v>
      </c>
    </row>
    <row r="68" spans="1:10" ht="12.75">
      <c r="A68" s="41"/>
      <c r="B68" s="15" t="s">
        <v>5</v>
      </c>
      <c r="C68" s="17">
        <v>22.19</v>
      </c>
      <c r="D68" s="17">
        <v>21.67</v>
      </c>
      <c r="E68" s="17">
        <v>36.87</v>
      </c>
      <c r="F68" s="17">
        <v>39.28</v>
      </c>
      <c r="G68" s="17">
        <v>22.93</v>
      </c>
      <c r="H68" s="17">
        <v>22.29</v>
      </c>
      <c r="I68" s="17">
        <v>38.63</v>
      </c>
      <c r="J68" s="17">
        <v>39.98</v>
      </c>
    </row>
    <row r="69" spans="1:10" ht="12.75">
      <c r="A69" s="39">
        <v>2014</v>
      </c>
      <c r="B69" s="15" t="s">
        <v>2</v>
      </c>
      <c r="C69" s="17">
        <v>21.38</v>
      </c>
      <c r="D69" s="17">
        <v>21.69</v>
      </c>
      <c r="E69" s="17">
        <v>41.66</v>
      </c>
      <c r="F69" s="17">
        <v>39.12</v>
      </c>
      <c r="G69" s="17">
        <v>21.83</v>
      </c>
      <c r="H69" s="17">
        <v>22.4</v>
      </c>
      <c r="I69" s="17">
        <v>41.38</v>
      </c>
      <c r="J69" s="17">
        <v>39.8</v>
      </c>
    </row>
    <row r="70" spans="1:10" ht="12.75">
      <c r="A70" s="40"/>
      <c r="B70" s="15" t="s">
        <v>3</v>
      </c>
      <c r="C70" s="17">
        <v>22.03</v>
      </c>
      <c r="D70" s="17">
        <v>21.58</v>
      </c>
      <c r="E70" s="17">
        <v>37.46</v>
      </c>
      <c r="F70" s="17">
        <v>39.1</v>
      </c>
      <c r="G70" s="17">
        <v>22.71</v>
      </c>
      <c r="H70" s="17">
        <v>22.27</v>
      </c>
      <c r="I70" s="17">
        <v>38.29</v>
      </c>
      <c r="J70" s="17">
        <v>39.8</v>
      </c>
    </row>
    <row r="71" spans="1:10" ht="12.75">
      <c r="A71" s="40"/>
      <c r="B71" s="15" t="s">
        <v>4</v>
      </c>
      <c r="C71" s="17">
        <v>21.19</v>
      </c>
      <c r="D71" s="17">
        <v>21.99</v>
      </c>
      <c r="E71" s="17">
        <v>40.83</v>
      </c>
      <c r="F71" s="17">
        <v>39.37</v>
      </c>
      <c r="G71" s="17">
        <v>22.02</v>
      </c>
      <c r="H71" s="17">
        <v>22.67</v>
      </c>
      <c r="I71" s="17">
        <v>41.19</v>
      </c>
      <c r="J71" s="17">
        <v>40.05</v>
      </c>
    </row>
    <row r="72" spans="1:10" ht="12.75">
      <c r="A72" s="41"/>
      <c r="B72" s="15" t="s">
        <v>5</v>
      </c>
      <c r="C72" s="17">
        <v>22.31</v>
      </c>
      <c r="D72" s="17">
        <v>21.7</v>
      </c>
      <c r="E72" s="17">
        <v>37.1</v>
      </c>
      <c r="F72" s="17">
        <v>39.46</v>
      </c>
      <c r="G72" s="17">
        <v>23.16</v>
      </c>
      <c r="H72" s="17">
        <v>22.45</v>
      </c>
      <c r="I72" s="17">
        <v>38.81</v>
      </c>
      <c r="J72" s="17">
        <v>40.08</v>
      </c>
    </row>
    <row r="73" spans="1:10" ht="12.75">
      <c r="A73" s="39">
        <v>2015</v>
      </c>
      <c r="B73" s="15" t="s">
        <v>2</v>
      </c>
      <c r="C73" s="17">
        <v>20.95</v>
      </c>
      <c r="D73" s="17">
        <v>21.26</v>
      </c>
      <c r="E73" s="17">
        <v>42.71</v>
      </c>
      <c r="F73" s="17">
        <v>40.2</v>
      </c>
      <c r="G73" s="17">
        <v>21.51</v>
      </c>
      <c r="H73" s="17">
        <v>22.05</v>
      </c>
      <c r="I73" s="17">
        <v>42.35</v>
      </c>
      <c r="J73" s="17">
        <v>40.82</v>
      </c>
    </row>
    <row r="74" spans="1:10" ht="12.75">
      <c r="A74" s="40"/>
      <c r="B74" s="15" t="s">
        <v>3</v>
      </c>
      <c r="C74" s="17">
        <v>24.66</v>
      </c>
      <c r="D74" s="17">
        <v>24.18</v>
      </c>
      <c r="E74" s="17">
        <v>38.72</v>
      </c>
      <c r="F74" s="17">
        <v>40.17</v>
      </c>
      <c r="G74" s="17">
        <v>25.07</v>
      </c>
      <c r="H74" s="17">
        <v>24.61</v>
      </c>
      <c r="I74" s="17">
        <v>39.59</v>
      </c>
      <c r="J74" s="17">
        <v>40.9</v>
      </c>
    </row>
    <row r="75" spans="1:10" ht="12.75">
      <c r="A75" s="40"/>
      <c r="B75" s="15" t="s">
        <v>4</v>
      </c>
      <c r="C75" s="17">
        <v>21.11</v>
      </c>
      <c r="D75" s="17">
        <v>21.82</v>
      </c>
      <c r="E75" s="17">
        <v>41.85</v>
      </c>
      <c r="F75" s="17">
        <v>40.26</v>
      </c>
      <c r="G75" s="17">
        <v>21.96</v>
      </c>
      <c r="H75" s="17">
        <v>22.53</v>
      </c>
      <c r="I75" s="17">
        <v>42.19</v>
      </c>
      <c r="J75" s="17">
        <v>40.91</v>
      </c>
    </row>
    <row r="76" spans="1:10" ht="12.75">
      <c r="A76" s="41"/>
      <c r="B76" s="15" t="s">
        <v>5</v>
      </c>
      <c r="C76" s="17">
        <v>23.15</v>
      </c>
      <c r="D76" s="17">
        <v>22.47</v>
      </c>
      <c r="E76" s="17">
        <v>38.34</v>
      </c>
      <c r="F76" s="17">
        <v>40.27</v>
      </c>
      <c r="G76" s="17">
        <v>23.88</v>
      </c>
      <c r="H76" s="17">
        <v>23.09</v>
      </c>
      <c r="I76" s="17">
        <v>39.88</v>
      </c>
      <c r="J76" s="17">
        <v>40.89</v>
      </c>
    </row>
    <row r="77" spans="1:10" ht="12.75">
      <c r="A77" s="39">
        <v>2016</v>
      </c>
      <c r="B77" s="15" t="s">
        <v>2</v>
      </c>
      <c r="C77" s="17">
        <v>22.5</v>
      </c>
      <c r="D77" s="17">
        <v>22.84</v>
      </c>
      <c r="E77" s="17">
        <v>42.28</v>
      </c>
      <c r="F77" s="17">
        <v>40.45</v>
      </c>
      <c r="G77" s="17">
        <v>22.86</v>
      </c>
      <c r="H77" s="17">
        <v>23.44</v>
      </c>
      <c r="I77" s="17">
        <v>42.09</v>
      </c>
      <c r="J77" s="17">
        <v>41.02</v>
      </c>
    </row>
    <row r="78" spans="1:10" ht="12.75">
      <c r="A78" s="40"/>
      <c r="B78" s="15" t="s">
        <v>3</v>
      </c>
      <c r="C78" s="17">
        <v>23.38</v>
      </c>
      <c r="D78" s="17">
        <v>22.84</v>
      </c>
      <c r="E78" s="17">
        <v>39.51</v>
      </c>
      <c r="F78" s="17">
        <v>40.44</v>
      </c>
      <c r="G78" s="17">
        <v>23.98</v>
      </c>
      <c r="H78" s="17">
        <v>23.45</v>
      </c>
      <c r="I78" s="17">
        <v>40.14</v>
      </c>
      <c r="J78" s="17">
        <v>40.92</v>
      </c>
    </row>
    <row r="79" spans="1:10" ht="12.75">
      <c r="A79" s="40"/>
      <c r="B79" s="15" t="s">
        <v>4</v>
      </c>
      <c r="C79" s="17">
        <v>22.14</v>
      </c>
      <c r="D79" s="17">
        <v>22.94</v>
      </c>
      <c r="E79" s="17">
        <v>41.77</v>
      </c>
      <c r="F79" s="17">
        <v>40.31</v>
      </c>
      <c r="G79" s="17">
        <v>22.83</v>
      </c>
      <c r="H79" s="17">
        <v>23.48</v>
      </c>
      <c r="I79" s="17">
        <v>41.91</v>
      </c>
      <c r="J79" s="17">
        <v>40.77</v>
      </c>
    </row>
    <row r="80" spans="1:10" ht="12.75">
      <c r="A80" s="41"/>
      <c r="B80" s="15" t="s">
        <v>5</v>
      </c>
      <c r="C80" s="17">
        <v>23.69</v>
      </c>
      <c r="D80" s="17">
        <v>23.13</v>
      </c>
      <c r="E80" s="17">
        <v>38.64</v>
      </c>
      <c r="F80" s="17">
        <v>40.59</v>
      </c>
      <c r="G80" s="17">
        <v>24.28</v>
      </c>
      <c r="H80" s="17">
        <v>23.63</v>
      </c>
      <c r="I80" s="17">
        <v>39.86</v>
      </c>
      <c r="J80" s="17">
        <v>40.96</v>
      </c>
    </row>
    <row r="81" spans="1:10" ht="12.75">
      <c r="A81" s="39">
        <v>2017</v>
      </c>
      <c r="B81" s="15" t="s">
        <v>2</v>
      </c>
      <c r="C81" s="17">
        <v>22.19</v>
      </c>
      <c r="D81" s="17">
        <v>22.42</v>
      </c>
      <c r="E81" s="17">
        <v>42.44</v>
      </c>
      <c r="F81" s="17">
        <v>40.25</v>
      </c>
      <c r="G81" s="17">
        <v>22.58</v>
      </c>
      <c r="H81" s="17">
        <v>23.06</v>
      </c>
      <c r="I81" s="17">
        <v>42.28</v>
      </c>
      <c r="J81" s="17">
        <v>40.7</v>
      </c>
    </row>
    <row r="82" spans="1:10" ht="12.75">
      <c r="A82" s="40"/>
      <c r="B82" s="15" t="s">
        <v>3</v>
      </c>
      <c r="C82" s="17">
        <v>25.57</v>
      </c>
      <c r="D82" s="17">
        <v>25.01</v>
      </c>
      <c r="E82" s="17">
        <v>39.13</v>
      </c>
      <c r="F82" s="17">
        <v>40.67</v>
      </c>
      <c r="G82" s="17">
        <v>25.8</v>
      </c>
      <c r="H82" s="17">
        <v>25.26</v>
      </c>
      <c r="I82" s="17">
        <v>39.7</v>
      </c>
      <c r="J82" s="17">
        <v>41.12</v>
      </c>
    </row>
    <row r="83" spans="1:10" ht="12.75">
      <c r="A83" s="40"/>
      <c r="B83" s="15" t="s">
        <v>4</v>
      </c>
      <c r="C83" s="17">
        <v>21.7</v>
      </c>
      <c r="D83" s="17">
        <v>22.56</v>
      </c>
      <c r="E83" s="17">
        <v>42.56</v>
      </c>
      <c r="F83" s="17">
        <v>40.98</v>
      </c>
      <c r="G83" s="17">
        <v>22.54</v>
      </c>
      <c r="H83" s="17">
        <v>23.26</v>
      </c>
      <c r="I83" s="17">
        <v>42.21</v>
      </c>
      <c r="J83" s="17">
        <v>41.25</v>
      </c>
    </row>
    <row r="84" spans="1:10" ht="12.75">
      <c r="A84" s="41"/>
      <c r="B84" s="15" t="s">
        <v>5</v>
      </c>
      <c r="C84" s="17">
        <v>23.05</v>
      </c>
      <c r="D84" s="17">
        <v>22.6</v>
      </c>
      <c r="E84" s="17">
        <v>38.56</v>
      </c>
      <c r="F84" s="17">
        <v>40.84</v>
      </c>
      <c r="G84" s="17">
        <v>23.73</v>
      </c>
      <c r="H84" s="17">
        <v>23.18</v>
      </c>
      <c r="I84" s="17">
        <v>40.04</v>
      </c>
      <c r="J84" s="17">
        <v>41.2</v>
      </c>
    </row>
    <row r="85" spans="1:10" ht="12.75">
      <c r="A85" s="39">
        <v>2018</v>
      </c>
      <c r="B85" s="15" t="s">
        <v>2</v>
      </c>
      <c r="C85" s="17">
        <v>22.81</v>
      </c>
      <c r="D85" s="17">
        <v>23.04</v>
      </c>
      <c r="E85" s="17">
        <v>42.29</v>
      </c>
      <c r="F85" s="17">
        <v>40.4</v>
      </c>
      <c r="G85" s="17">
        <v>23.07</v>
      </c>
      <c r="H85" s="17">
        <v>23.54</v>
      </c>
      <c r="I85" s="17">
        <v>42.01</v>
      </c>
      <c r="J85" s="17">
        <v>40.83</v>
      </c>
    </row>
    <row r="86" spans="1:10" ht="12.75">
      <c r="A86" s="40"/>
      <c r="B86" s="15" t="s">
        <v>3</v>
      </c>
      <c r="C86" s="17">
        <v>23.5</v>
      </c>
      <c r="D86" s="17">
        <v>23.05</v>
      </c>
      <c r="E86" s="17">
        <v>38.88</v>
      </c>
      <c r="F86" s="17">
        <v>40.05</v>
      </c>
      <c r="G86" s="17">
        <v>24.2</v>
      </c>
      <c r="H86" s="17">
        <v>23.76</v>
      </c>
      <c r="I86" s="17">
        <v>39.05</v>
      </c>
      <c r="J86" s="17">
        <v>40.32</v>
      </c>
    </row>
    <row r="87" spans="1:10" ht="12.75">
      <c r="A87" s="40"/>
      <c r="B87" s="15" t="s">
        <v>4</v>
      </c>
      <c r="C87" s="17">
        <v>22.55</v>
      </c>
      <c r="D87" s="17">
        <v>23.43</v>
      </c>
      <c r="E87" s="17">
        <v>41.08</v>
      </c>
      <c r="F87" s="17">
        <v>39.79</v>
      </c>
      <c r="G87" s="17">
        <v>23.26</v>
      </c>
      <c r="H87" s="17">
        <v>23.99</v>
      </c>
      <c r="I87" s="17">
        <v>41.18</v>
      </c>
      <c r="J87" s="17">
        <v>40.24</v>
      </c>
    </row>
    <row r="88" spans="1:10" ht="12.75">
      <c r="A88" s="41"/>
      <c r="B88" s="15" t="s">
        <v>5</v>
      </c>
      <c r="C88" s="17">
        <v>24.96</v>
      </c>
      <c r="D88" s="17">
        <v>24.38</v>
      </c>
      <c r="E88" s="17">
        <v>37.88</v>
      </c>
      <c r="F88" s="17">
        <v>40.01</v>
      </c>
      <c r="G88" s="17">
        <v>25.32</v>
      </c>
      <c r="H88" s="17">
        <v>24.66</v>
      </c>
      <c r="I88" s="17">
        <v>39.52</v>
      </c>
      <c r="J88" s="17">
        <v>40.45</v>
      </c>
    </row>
    <row r="89" spans="1:10" ht="12.75">
      <c r="A89" s="39">
        <v>2019</v>
      </c>
      <c r="B89" s="15" t="s">
        <v>2</v>
      </c>
      <c r="C89" s="17">
        <v>23.32</v>
      </c>
      <c r="D89" s="17">
        <v>23.71</v>
      </c>
      <c r="E89" s="17">
        <v>42.07</v>
      </c>
      <c r="F89" s="17">
        <v>39.82</v>
      </c>
      <c r="G89" s="17">
        <v>23.56</v>
      </c>
      <c r="H89" s="17">
        <v>24.21</v>
      </c>
      <c r="I89" s="17">
        <v>41.56</v>
      </c>
      <c r="J89" s="17">
        <v>40.27</v>
      </c>
    </row>
    <row r="90" spans="1:10" ht="12.75">
      <c r="A90" s="40"/>
      <c r="B90" s="15" t="s">
        <v>3</v>
      </c>
      <c r="C90" s="17">
        <v>26.38</v>
      </c>
      <c r="D90" s="17">
        <v>25.8</v>
      </c>
      <c r="E90" s="17">
        <v>38.18</v>
      </c>
      <c r="F90" s="17">
        <v>39.68</v>
      </c>
      <c r="G90" s="17">
        <v>26.61</v>
      </c>
      <c r="H90" s="17">
        <v>26.03</v>
      </c>
      <c r="I90" s="17">
        <v>38.74</v>
      </c>
      <c r="J90" s="17">
        <v>40.21</v>
      </c>
    </row>
    <row r="91" spans="1:10" ht="12.75">
      <c r="A91" s="40"/>
      <c r="B91" s="15" t="s">
        <v>4</v>
      </c>
      <c r="C91" s="17">
        <v>22.75</v>
      </c>
      <c r="D91" s="17">
        <v>23.58</v>
      </c>
      <c r="E91" s="17">
        <v>41.37</v>
      </c>
      <c r="F91" s="17">
        <v>39.92</v>
      </c>
      <c r="G91" s="17">
        <v>23.32</v>
      </c>
      <c r="H91" s="17">
        <v>24</v>
      </c>
      <c r="I91" s="17">
        <v>41.53</v>
      </c>
      <c r="J91" s="17">
        <v>40.46</v>
      </c>
    </row>
    <row r="92" spans="1:10" ht="12.75">
      <c r="A92" s="41"/>
      <c r="B92" s="15" t="s">
        <v>5</v>
      </c>
      <c r="C92" s="17">
        <v>28.08</v>
      </c>
      <c r="D92" s="17">
        <v>27.4</v>
      </c>
      <c r="E92" s="17">
        <v>37.93</v>
      </c>
      <c r="F92" s="17">
        <v>40.2</v>
      </c>
      <c r="G92" s="17">
        <v>28.16</v>
      </c>
      <c r="H92" s="17">
        <v>27.42</v>
      </c>
      <c r="I92" s="17">
        <v>39.64</v>
      </c>
      <c r="J92" s="17">
        <v>40.72</v>
      </c>
    </row>
    <row r="93" spans="1:10" ht="12.75">
      <c r="A93" s="39">
        <v>2020</v>
      </c>
      <c r="B93" s="15" t="s">
        <v>2</v>
      </c>
      <c r="C93" s="17">
        <v>26.74</v>
      </c>
      <c r="D93" s="17">
        <v>27.19</v>
      </c>
      <c r="E93" s="17">
        <v>40.83</v>
      </c>
      <c r="F93" s="17">
        <v>38.34</v>
      </c>
      <c r="G93" s="17">
        <v>26.61</v>
      </c>
      <c r="H93" s="17">
        <v>27.32</v>
      </c>
      <c r="I93" s="17">
        <v>40.62</v>
      </c>
      <c r="J93" s="17">
        <v>39.2</v>
      </c>
    </row>
    <row r="94" spans="1:10" ht="12.75">
      <c r="A94" s="40"/>
      <c r="B94" s="15" t="s">
        <v>3</v>
      </c>
      <c r="C94" s="17">
        <v>23.34</v>
      </c>
      <c r="D94" s="17">
        <v>22.85</v>
      </c>
      <c r="E94" s="17">
        <v>36.84</v>
      </c>
      <c r="F94" s="17">
        <v>38.39</v>
      </c>
      <c r="G94" s="17">
        <v>24.17</v>
      </c>
      <c r="H94" s="17">
        <v>23.65</v>
      </c>
      <c r="I94" s="17">
        <v>38.01</v>
      </c>
      <c r="J94" s="17">
        <v>39.49</v>
      </c>
    </row>
    <row r="95" spans="1:10" ht="12.75">
      <c r="A95" s="40"/>
      <c r="B95" s="15" t="s">
        <v>4</v>
      </c>
      <c r="C95" s="17">
        <v>22.84</v>
      </c>
      <c r="D95" s="17">
        <v>23.58</v>
      </c>
      <c r="E95" s="17">
        <v>41.26</v>
      </c>
      <c r="F95" s="17">
        <v>39.64</v>
      </c>
      <c r="G95" s="17">
        <v>23.42</v>
      </c>
      <c r="H95" s="17">
        <v>24.02</v>
      </c>
      <c r="I95" s="17">
        <v>41.52</v>
      </c>
      <c r="J95" s="17">
        <v>40.21</v>
      </c>
    </row>
    <row r="96" spans="1:10" ht="12.75">
      <c r="A96" s="41"/>
      <c r="B96" s="15" t="s">
        <v>5</v>
      </c>
      <c r="C96" s="17">
        <v>24.93</v>
      </c>
      <c r="D96" s="17">
        <v>24.17</v>
      </c>
      <c r="E96" s="17">
        <v>38.98</v>
      </c>
      <c r="F96" s="17">
        <v>41.16</v>
      </c>
      <c r="G96" s="17">
        <v>25.19</v>
      </c>
      <c r="H96" s="17">
        <v>24.38</v>
      </c>
      <c r="I96" s="17">
        <v>40.61</v>
      </c>
      <c r="J96" s="17">
        <v>41.49</v>
      </c>
    </row>
    <row r="97" spans="1:10" ht="12.75">
      <c r="A97" s="39">
        <v>2021</v>
      </c>
      <c r="B97" s="15" t="s">
        <v>2</v>
      </c>
      <c r="C97" s="17">
        <v>23.51</v>
      </c>
      <c r="D97" s="17">
        <v>23.91</v>
      </c>
      <c r="E97" s="17">
        <v>43.93</v>
      </c>
      <c r="F97" s="17">
        <v>41.62</v>
      </c>
      <c r="G97" s="17">
        <v>23.77</v>
      </c>
      <c r="H97" s="17">
        <v>24.39</v>
      </c>
      <c r="I97" s="17">
        <v>43.43</v>
      </c>
      <c r="J97" s="17">
        <v>42.14</v>
      </c>
    </row>
    <row r="98" spans="1:10" ht="12.75">
      <c r="A98" s="40"/>
      <c r="B98" s="15" t="s">
        <v>3</v>
      </c>
      <c r="C98" s="17">
        <v>23.96</v>
      </c>
      <c r="D98" s="17">
        <v>23.46</v>
      </c>
      <c r="E98" s="17">
        <v>40.32</v>
      </c>
      <c r="F98" s="17">
        <v>41.27</v>
      </c>
      <c r="G98" s="17">
        <v>24.56</v>
      </c>
      <c r="H98" s="17">
        <v>24.02</v>
      </c>
      <c r="I98" s="17">
        <v>40.96</v>
      </c>
      <c r="J98" s="17">
        <v>41.96</v>
      </c>
    </row>
    <row r="99" spans="1:10" ht="12.75">
      <c r="A99" s="40"/>
      <c r="B99" s="15" t="s">
        <v>4</v>
      </c>
      <c r="C99" s="17">
        <v>22.16</v>
      </c>
      <c r="D99" s="17">
        <v>22.85</v>
      </c>
      <c r="E99" s="17">
        <v>41.53</v>
      </c>
      <c r="F99" s="17">
        <v>40</v>
      </c>
      <c r="G99" s="17">
        <v>22.88</v>
      </c>
      <c r="H99" s="17">
        <v>23.45</v>
      </c>
      <c r="I99" s="17">
        <v>41.86</v>
      </c>
      <c r="J99" s="17">
        <v>40.6</v>
      </c>
    </row>
    <row r="100" spans="1:10" ht="12.75">
      <c r="A100" s="41"/>
      <c r="B100" s="15" t="s">
        <v>5</v>
      </c>
      <c r="C100" s="17">
        <v>24.47</v>
      </c>
      <c r="D100" s="17">
        <v>23.68</v>
      </c>
      <c r="E100" s="17">
        <v>38.71</v>
      </c>
      <c r="F100" s="17">
        <v>41.01</v>
      </c>
      <c r="G100" s="17">
        <v>24.55</v>
      </c>
      <c r="H100" s="17">
        <v>23.76</v>
      </c>
      <c r="I100" s="17">
        <v>40.76</v>
      </c>
      <c r="J100" s="17">
        <v>41.7</v>
      </c>
    </row>
    <row r="101" spans="1:10" ht="12.75">
      <c r="A101" s="39">
        <v>2022</v>
      </c>
      <c r="B101" s="15" t="s">
        <v>2</v>
      </c>
      <c r="C101" s="17">
        <v>23.59</v>
      </c>
      <c r="D101" s="17">
        <v>23.98</v>
      </c>
      <c r="E101" s="17">
        <v>42.47</v>
      </c>
      <c r="F101" s="17">
        <v>40.02</v>
      </c>
      <c r="G101" s="17">
        <v>23.79</v>
      </c>
      <c r="H101" s="17">
        <v>24.39</v>
      </c>
      <c r="I101" s="17">
        <v>42.51</v>
      </c>
      <c r="J101" s="17">
        <v>41.01</v>
      </c>
    </row>
    <row r="102" spans="1:10" ht="12.75">
      <c r="A102" s="40"/>
      <c r="B102" s="15" t="s">
        <v>3</v>
      </c>
      <c r="C102" s="17">
        <v>24.48</v>
      </c>
      <c r="D102" s="17">
        <v>23.98</v>
      </c>
      <c r="E102" s="17">
        <v>38.95</v>
      </c>
      <c r="F102" s="17">
        <v>39.81</v>
      </c>
      <c r="G102" s="17">
        <v>24.92</v>
      </c>
      <c r="H102" s="17">
        <v>24.33</v>
      </c>
      <c r="I102" s="17">
        <v>40.18</v>
      </c>
      <c r="J102" s="17">
        <v>41.24</v>
      </c>
    </row>
    <row r="103" spans="1:10" ht="12.75">
      <c r="A103" s="40"/>
      <c r="B103" s="15" t="s">
        <v>4</v>
      </c>
      <c r="C103" s="17" t="s">
        <v>33</v>
      </c>
      <c r="D103" s="17" t="s">
        <v>33</v>
      </c>
      <c r="E103" s="17" t="s">
        <v>33</v>
      </c>
      <c r="F103" s="17" t="s">
        <v>33</v>
      </c>
      <c r="G103" s="17" t="s">
        <v>33</v>
      </c>
      <c r="H103" s="17" t="s">
        <v>33</v>
      </c>
      <c r="I103" s="17" t="s">
        <v>33</v>
      </c>
      <c r="J103" s="17" t="s">
        <v>33</v>
      </c>
    </row>
    <row r="104" spans="1:10" ht="12.75">
      <c r="A104" s="41"/>
      <c r="B104" s="15" t="s">
        <v>5</v>
      </c>
      <c r="C104" s="17" t="s">
        <v>33</v>
      </c>
      <c r="D104" s="17" t="s">
        <v>33</v>
      </c>
      <c r="E104" s="17" t="s">
        <v>33</v>
      </c>
      <c r="F104" s="17" t="s">
        <v>33</v>
      </c>
      <c r="G104" s="17" t="s">
        <v>33</v>
      </c>
      <c r="H104" s="17" t="s">
        <v>33</v>
      </c>
      <c r="I104" s="17" t="s">
        <v>33</v>
      </c>
      <c r="J104" s="17" t="s">
        <v>33</v>
      </c>
    </row>
  </sheetData>
  <mergeCells count="30">
    <mergeCell ref="A101:A104"/>
    <mergeCell ref="A29:A32"/>
    <mergeCell ref="A57:A60"/>
    <mergeCell ref="A65:A68"/>
    <mergeCell ref="A81:A84"/>
    <mergeCell ref="A69:A72"/>
    <mergeCell ref="A73:A76"/>
    <mergeCell ref="A33:A36"/>
    <mergeCell ref="A37:A40"/>
    <mergeCell ref="A41:A44"/>
    <mergeCell ref="A45:A48"/>
    <mergeCell ref="A49:A52"/>
    <mergeCell ref="A61:A64"/>
    <mergeCell ref="A77:A80"/>
    <mergeCell ref="A97:A100"/>
    <mergeCell ref="A53:A56"/>
    <mergeCell ref="G6:J6"/>
    <mergeCell ref="C7:D7"/>
    <mergeCell ref="E7:F7"/>
    <mergeCell ref="G7:H7"/>
    <mergeCell ref="I7:J7"/>
    <mergeCell ref="C6:F6"/>
    <mergeCell ref="A93:A96"/>
    <mergeCell ref="A89:A92"/>
    <mergeCell ref="A85:A88"/>
    <mergeCell ref="A9:A12"/>
    <mergeCell ref="A13:A16"/>
    <mergeCell ref="A17:A20"/>
    <mergeCell ref="A21:A24"/>
    <mergeCell ref="A25:A2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4"/>
  <sheetViews>
    <sheetView workbookViewId="0" topLeftCell="A1">
      <pane ySplit="8" topLeftCell="A9" activePane="bottomLeft" state="frozen"/>
      <selection pane="topLeft" activeCell="A97" sqref="A97:A100"/>
      <selection pane="bottomLeft" activeCell="C104" sqref="C104:N104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8" width="8.8515625" style="10" customWidth="1"/>
    <col min="9" max="9" width="10.7109375" style="10" customWidth="1"/>
    <col min="10" max="13" width="8.8515625" style="10" customWidth="1"/>
    <col min="14" max="16384" width="9.140625" style="10" customWidth="1"/>
  </cols>
  <sheetData>
    <row r="1" ht="12.75">
      <c r="A1" s="9" t="s">
        <v>16</v>
      </c>
    </row>
    <row r="2" ht="12.75">
      <c r="A2" s="18" t="s">
        <v>24</v>
      </c>
    </row>
    <row r="3" ht="12.75">
      <c r="A3" s="27" t="s">
        <v>41</v>
      </c>
    </row>
    <row r="4" ht="12.75">
      <c r="A4" s="18" t="s">
        <v>6</v>
      </c>
    </row>
    <row r="5" spans="1:13" ht="12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7" customHeight="1" thickBot="1">
      <c r="A6" s="63"/>
      <c r="B6" s="63"/>
      <c r="C6" s="69" t="s">
        <v>7</v>
      </c>
      <c r="D6" s="70"/>
      <c r="E6" s="70"/>
      <c r="F6" s="70"/>
      <c r="G6" s="70"/>
      <c r="H6" s="5"/>
      <c r="I6" s="64" t="s">
        <v>53</v>
      </c>
      <c r="J6" s="65"/>
      <c r="K6" s="65"/>
      <c r="L6" s="65"/>
      <c r="M6" s="65"/>
    </row>
    <row r="7" spans="1:13" ht="54" customHeight="1" thickBot="1">
      <c r="A7" s="63"/>
      <c r="B7" s="63"/>
      <c r="C7" s="66" t="s">
        <v>8</v>
      </c>
      <c r="D7" s="66" t="s">
        <v>9</v>
      </c>
      <c r="E7" s="66" t="s">
        <v>10</v>
      </c>
      <c r="F7" s="66" t="s">
        <v>11</v>
      </c>
      <c r="G7" s="66" t="s">
        <v>0</v>
      </c>
      <c r="H7" s="66" t="s">
        <v>22</v>
      </c>
      <c r="I7" s="67" t="s">
        <v>8</v>
      </c>
      <c r="J7" s="68" t="s">
        <v>12</v>
      </c>
      <c r="K7" s="68"/>
      <c r="L7" s="67" t="s">
        <v>11</v>
      </c>
      <c r="M7" s="67" t="s">
        <v>0</v>
      </c>
    </row>
    <row r="8" spans="1:13" ht="68.25" customHeight="1" thickBot="1">
      <c r="A8" s="63"/>
      <c r="B8" s="63"/>
      <c r="C8" s="66"/>
      <c r="D8" s="66"/>
      <c r="E8" s="66"/>
      <c r="F8" s="66"/>
      <c r="G8" s="66"/>
      <c r="H8" s="66"/>
      <c r="I8" s="67"/>
      <c r="J8" s="2" t="s">
        <v>13</v>
      </c>
      <c r="K8" s="3" t="s">
        <v>14</v>
      </c>
      <c r="L8" s="67"/>
      <c r="M8" s="67"/>
    </row>
    <row r="9" spans="1:13" ht="12.75">
      <c r="A9" s="42">
        <v>1999</v>
      </c>
      <c r="B9" s="15" t="s">
        <v>2</v>
      </c>
      <c r="C9" s="23">
        <v>825222.85</v>
      </c>
      <c r="D9" s="23">
        <v>489980.9</v>
      </c>
      <c r="E9" s="23">
        <v>1677.2</v>
      </c>
      <c r="F9" s="23">
        <v>333564.75</v>
      </c>
      <c r="G9" s="23">
        <v>193891.67</v>
      </c>
      <c r="H9" s="23">
        <v>10356.93</v>
      </c>
      <c r="I9" s="29" t="s">
        <v>33</v>
      </c>
      <c r="J9" s="16" t="s">
        <v>33</v>
      </c>
      <c r="K9" s="16" t="s">
        <v>33</v>
      </c>
      <c r="L9" s="16" t="s">
        <v>33</v>
      </c>
      <c r="M9" s="16" t="s">
        <v>33</v>
      </c>
    </row>
    <row r="10" spans="1:13" ht="12.75">
      <c r="A10" s="42"/>
      <c r="B10" s="15" t="s">
        <v>3</v>
      </c>
      <c r="C10" s="23">
        <v>833753.72</v>
      </c>
      <c r="D10" s="23">
        <v>499099.59</v>
      </c>
      <c r="E10" s="23">
        <v>7656.37</v>
      </c>
      <c r="F10" s="23">
        <v>326997.75</v>
      </c>
      <c r="G10" s="23">
        <v>197590.8</v>
      </c>
      <c r="H10" s="23">
        <v>7489.27</v>
      </c>
      <c r="I10" s="17">
        <f>_xlfn.IFERROR(ROUND(100*(C10-C9)/C9,2),":")</f>
        <v>1.03</v>
      </c>
      <c r="J10" s="17">
        <f>_xlfn.IFERROR(ROUND(100*(D10+E10-D9-E9)/(D9+E9),2),":")</f>
        <v>3.07</v>
      </c>
      <c r="K10" s="17">
        <f>_xlfn.IFERROR(ROUND(100*(D10-D9)/D9,2),":")</f>
        <v>1.86</v>
      </c>
      <c r="L10" s="17">
        <f aca="true" t="shared" si="0" ref="L10:L73">_xlfn.IFERROR(ROUND(100*(F10-F9)/F9,2),":")</f>
        <v>-1.97</v>
      </c>
      <c r="M10" s="17">
        <f aca="true" t="shared" si="1" ref="M10:M73">_xlfn.IFERROR(ROUND(100*(G10-G9)/G9,2),":")</f>
        <v>1.91</v>
      </c>
    </row>
    <row r="11" spans="1:13" ht="12.75">
      <c r="A11" s="42"/>
      <c r="B11" s="15" t="s">
        <v>4</v>
      </c>
      <c r="C11" s="23">
        <v>845236.84</v>
      </c>
      <c r="D11" s="23">
        <v>507236.9</v>
      </c>
      <c r="E11" s="23">
        <v>3102.2</v>
      </c>
      <c r="F11" s="23">
        <v>334897.74</v>
      </c>
      <c r="G11" s="23">
        <v>203033.5</v>
      </c>
      <c r="H11" s="23">
        <v>4635.37</v>
      </c>
      <c r="I11" s="17">
        <f aca="true" t="shared" si="2" ref="I11:I74">_xlfn.IFERROR(ROUND(100*(C11-C10)/C10,2),":")</f>
        <v>1.38</v>
      </c>
      <c r="J11" s="17">
        <f aca="true" t="shared" si="3" ref="J11:J74">_xlfn.IFERROR(ROUND(100*(D11+E11-D10-E10)/(D10+E10),2),":")</f>
        <v>0.71</v>
      </c>
      <c r="K11" s="17">
        <f>_xlfn.IFERROR(ROUND(100*(D11-D10)/D10,2),":")</f>
        <v>1.63</v>
      </c>
      <c r="L11" s="17">
        <f t="shared" si="0"/>
        <v>2.42</v>
      </c>
      <c r="M11" s="17">
        <f t="shared" si="1"/>
        <v>2.75</v>
      </c>
    </row>
    <row r="12" spans="1:13" ht="12.75">
      <c r="A12" s="43"/>
      <c r="B12" s="15" t="s">
        <v>5</v>
      </c>
      <c r="C12" s="23">
        <v>858703.75</v>
      </c>
      <c r="D12" s="23">
        <v>516263.42</v>
      </c>
      <c r="E12" s="23">
        <v>6717.92</v>
      </c>
      <c r="F12" s="23">
        <v>335722.41</v>
      </c>
      <c r="G12" s="23">
        <v>203881.18</v>
      </c>
      <c r="H12" s="23">
        <v>10048.89</v>
      </c>
      <c r="I12" s="17">
        <f t="shared" si="2"/>
        <v>1.59</v>
      </c>
      <c r="J12" s="17">
        <f t="shared" si="3"/>
        <v>2.48</v>
      </c>
      <c r="K12" s="17">
        <f>_xlfn.IFERROR(ROUND(100*(D12-D11)/D11,2),":")</f>
        <v>1.78</v>
      </c>
      <c r="L12" s="17">
        <f t="shared" si="0"/>
        <v>0.25</v>
      </c>
      <c r="M12" s="17">
        <f t="shared" si="1"/>
        <v>0.42</v>
      </c>
    </row>
    <row r="13" spans="1:13" ht="12.75">
      <c r="A13" s="39">
        <v>2000</v>
      </c>
      <c r="B13" s="15" t="s">
        <v>2</v>
      </c>
      <c r="C13" s="23">
        <v>870343.19</v>
      </c>
      <c r="D13" s="23">
        <v>522769.06</v>
      </c>
      <c r="E13" s="23">
        <v>6535.05</v>
      </c>
      <c r="F13" s="23">
        <v>341039.07</v>
      </c>
      <c r="G13" s="23">
        <v>212350.03</v>
      </c>
      <c r="H13" s="23">
        <v>8941.12</v>
      </c>
      <c r="I13" s="17">
        <f t="shared" si="2"/>
        <v>1.36</v>
      </c>
      <c r="J13" s="17">
        <f t="shared" si="3"/>
        <v>1.21</v>
      </c>
      <c r="K13" s="17">
        <f aca="true" t="shared" si="4" ref="K13:K74">_xlfn.IFERROR(ROUND(100*(D13-D12)/D12,2),":")</f>
        <v>1.26</v>
      </c>
      <c r="L13" s="17">
        <f t="shared" si="0"/>
        <v>1.58</v>
      </c>
      <c r="M13" s="17">
        <f t="shared" si="1"/>
        <v>4.15</v>
      </c>
    </row>
    <row r="14" spans="1:13" ht="12.75">
      <c r="A14" s="42"/>
      <c r="B14" s="15" t="s">
        <v>3</v>
      </c>
      <c r="C14" s="23">
        <v>886522.91</v>
      </c>
      <c r="D14" s="23">
        <v>529903.35</v>
      </c>
      <c r="E14" s="23">
        <v>6202.76</v>
      </c>
      <c r="F14" s="23">
        <v>350416.8</v>
      </c>
      <c r="G14" s="23">
        <v>214953.46</v>
      </c>
      <c r="H14" s="23">
        <v>10930.36</v>
      </c>
      <c r="I14" s="17">
        <f t="shared" si="2"/>
        <v>1.86</v>
      </c>
      <c r="J14" s="17">
        <f t="shared" si="3"/>
        <v>1.29</v>
      </c>
      <c r="K14" s="17">
        <f t="shared" si="4"/>
        <v>1.36</v>
      </c>
      <c r="L14" s="17">
        <f t="shared" si="0"/>
        <v>2.75</v>
      </c>
      <c r="M14" s="17">
        <f t="shared" si="1"/>
        <v>1.23</v>
      </c>
    </row>
    <row r="15" spans="1:13" ht="12.75">
      <c r="A15" s="42"/>
      <c r="B15" s="15" t="s">
        <v>4</v>
      </c>
      <c r="C15" s="23">
        <v>901241.43</v>
      </c>
      <c r="D15" s="23">
        <v>537559.96</v>
      </c>
      <c r="E15" s="23">
        <v>6026.91</v>
      </c>
      <c r="F15" s="23">
        <v>357654.57</v>
      </c>
      <c r="G15" s="23">
        <v>223828.85</v>
      </c>
      <c r="H15" s="23">
        <v>11848.71</v>
      </c>
      <c r="I15" s="17">
        <f t="shared" si="2"/>
        <v>1.66</v>
      </c>
      <c r="J15" s="17">
        <f t="shared" si="3"/>
        <v>1.4</v>
      </c>
      <c r="K15" s="17">
        <f t="shared" si="4"/>
        <v>1.44</v>
      </c>
      <c r="L15" s="17">
        <f t="shared" si="0"/>
        <v>2.07</v>
      </c>
      <c r="M15" s="17">
        <f t="shared" si="1"/>
        <v>4.13</v>
      </c>
    </row>
    <row r="16" spans="1:13" ht="12.75">
      <c r="A16" s="43"/>
      <c r="B16" s="15" t="s">
        <v>5</v>
      </c>
      <c r="C16" s="23">
        <v>917981.74</v>
      </c>
      <c r="D16" s="23">
        <v>544503.2</v>
      </c>
      <c r="E16" s="23">
        <v>5834.51</v>
      </c>
      <c r="F16" s="23">
        <v>367644.04</v>
      </c>
      <c r="G16" s="23">
        <v>224435.18</v>
      </c>
      <c r="H16" s="23">
        <v>15117.83</v>
      </c>
      <c r="I16" s="17">
        <f t="shared" si="2"/>
        <v>1.86</v>
      </c>
      <c r="J16" s="17">
        <f t="shared" si="3"/>
        <v>1.24</v>
      </c>
      <c r="K16" s="17">
        <f t="shared" si="4"/>
        <v>1.29</v>
      </c>
      <c r="L16" s="17">
        <f t="shared" si="0"/>
        <v>2.79</v>
      </c>
      <c r="M16" s="17">
        <f t="shared" si="1"/>
        <v>0.27</v>
      </c>
    </row>
    <row r="17" spans="1:13" ht="12.75">
      <c r="A17" s="39">
        <v>2001</v>
      </c>
      <c r="B17" s="15" t="s">
        <v>2</v>
      </c>
      <c r="C17" s="23">
        <v>935898.95</v>
      </c>
      <c r="D17" s="23">
        <v>550169.13</v>
      </c>
      <c r="E17" s="23">
        <v>6168.26</v>
      </c>
      <c r="F17" s="23">
        <v>379561.56</v>
      </c>
      <c r="G17" s="23">
        <v>228708.6</v>
      </c>
      <c r="H17" s="23">
        <v>11844.93</v>
      </c>
      <c r="I17" s="17">
        <f t="shared" si="2"/>
        <v>1.95</v>
      </c>
      <c r="J17" s="17">
        <f t="shared" si="3"/>
        <v>1.09</v>
      </c>
      <c r="K17" s="17">
        <f t="shared" si="4"/>
        <v>1.04</v>
      </c>
      <c r="L17" s="17">
        <f t="shared" si="0"/>
        <v>3.24</v>
      </c>
      <c r="M17" s="17">
        <f t="shared" si="1"/>
        <v>1.9</v>
      </c>
    </row>
    <row r="18" spans="1:13" ht="12.75">
      <c r="A18" s="42"/>
      <c r="B18" s="15" t="s">
        <v>3</v>
      </c>
      <c r="C18" s="23">
        <v>946100.5</v>
      </c>
      <c r="D18" s="23">
        <v>553821.05</v>
      </c>
      <c r="E18" s="23">
        <v>6447.48</v>
      </c>
      <c r="F18" s="23">
        <v>385831.96</v>
      </c>
      <c r="G18" s="23">
        <v>224621</v>
      </c>
      <c r="H18" s="23">
        <v>11351.3</v>
      </c>
      <c r="I18" s="17">
        <f t="shared" si="2"/>
        <v>1.09</v>
      </c>
      <c r="J18" s="17">
        <f t="shared" si="3"/>
        <v>0.71</v>
      </c>
      <c r="K18" s="17">
        <f t="shared" si="4"/>
        <v>0.66</v>
      </c>
      <c r="L18" s="17">
        <f t="shared" si="0"/>
        <v>1.65</v>
      </c>
      <c r="M18" s="17">
        <f t="shared" si="1"/>
        <v>-1.79</v>
      </c>
    </row>
    <row r="19" spans="1:13" ht="12.75">
      <c r="A19" s="42"/>
      <c r="B19" s="15" t="s">
        <v>4</v>
      </c>
      <c r="C19" s="23">
        <v>951346.22</v>
      </c>
      <c r="D19" s="23">
        <v>559596.86</v>
      </c>
      <c r="E19" s="23">
        <v>6803.81</v>
      </c>
      <c r="F19" s="23">
        <v>384945.54</v>
      </c>
      <c r="G19" s="23">
        <v>225071.07</v>
      </c>
      <c r="H19" s="23">
        <v>12081.09</v>
      </c>
      <c r="I19" s="17">
        <f t="shared" si="2"/>
        <v>0.55</v>
      </c>
      <c r="J19" s="17">
        <f t="shared" si="3"/>
        <v>1.09</v>
      </c>
      <c r="K19" s="17">
        <f t="shared" si="4"/>
        <v>1.04</v>
      </c>
      <c r="L19" s="17">
        <f t="shared" si="0"/>
        <v>-0.23</v>
      </c>
      <c r="M19" s="17">
        <f t="shared" si="1"/>
        <v>0.2</v>
      </c>
    </row>
    <row r="20" spans="1:13" ht="12.75">
      <c r="A20" s="43"/>
      <c r="B20" s="15" t="s">
        <v>5</v>
      </c>
      <c r="C20" s="23">
        <v>956328.67</v>
      </c>
      <c r="D20" s="23">
        <v>562803.72</v>
      </c>
      <c r="E20" s="23">
        <v>6875.85</v>
      </c>
      <c r="F20" s="23">
        <v>386649.1</v>
      </c>
      <c r="G20" s="23">
        <v>221758.93</v>
      </c>
      <c r="H20" s="23">
        <v>2198.6</v>
      </c>
      <c r="I20" s="17">
        <f t="shared" si="2"/>
        <v>0.52</v>
      </c>
      <c r="J20" s="17">
        <f t="shared" si="3"/>
        <v>0.58</v>
      </c>
      <c r="K20" s="17">
        <f t="shared" si="4"/>
        <v>0.57</v>
      </c>
      <c r="L20" s="17">
        <f t="shared" si="0"/>
        <v>0.44</v>
      </c>
      <c r="M20" s="17">
        <f t="shared" si="1"/>
        <v>-1.47</v>
      </c>
    </row>
    <row r="21" spans="1:13" ht="12.75">
      <c r="A21" s="39">
        <v>2002</v>
      </c>
      <c r="B21" s="15" t="s">
        <v>2</v>
      </c>
      <c r="C21" s="23">
        <v>964837.04</v>
      </c>
      <c r="D21" s="23">
        <v>568412.22</v>
      </c>
      <c r="E21" s="23">
        <v>7487.57</v>
      </c>
      <c r="F21" s="23">
        <v>388937.26</v>
      </c>
      <c r="G21" s="23">
        <v>221276.64</v>
      </c>
      <c r="H21" s="23">
        <v>3249.57</v>
      </c>
      <c r="I21" s="17">
        <f t="shared" si="2"/>
        <v>0.89</v>
      </c>
      <c r="J21" s="17">
        <f t="shared" si="3"/>
        <v>1.09</v>
      </c>
      <c r="K21" s="17">
        <f t="shared" si="4"/>
        <v>1</v>
      </c>
      <c r="L21" s="17">
        <f t="shared" si="0"/>
        <v>0.59</v>
      </c>
      <c r="M21" s="17">
        <f t="shared" si="1"/>
        <v>-0.22</v>
      </c>
    </row>
    <row r="22" spans="1:13" ht="12.75">
      <c r="A22" s="42"/>
      <c r="B22" s="15" t="s">
        <v>3</v>
      </c>
      <c r="C22" s="23">
        <v>970857.81</v>
      </c>
      <c r="D22" s="23">
        <v>572349.41</v>
      </c>
      <c r="E22" s="23">
        <v>7742.12</v>
      </c>
      <c r="F22" s="23">
        <v>390766.28</v>
      </c>
      <c r="G22" s="23">
        <v>221362.17</v>
      </c>
      <c r="H22" s="23">
        <v>7967.39</v>
      </c>
      <c r="I22" s="17">
        <f t="shared" si="2"/>
        <v>0.62</v>
      </c>
      <c r="J22" s="17">
        <f t="shared" si="3"/>
        <v>0.73</v>
      </c>
      <c r="K22" s="17">
        <f t="shared" si="4"/>
        <v>0.69</v>
      </c>
      <c r="L22" s="17">
        <f t="shared" si="0"/>
        <v>0.47</v>
      </c>
      <c r="M22" s="17">
        <f t="shared" si="1"/>
        <v>0.04</v>
      </c>
    </row>
    <row r="23" spans="1:13" ht="12.75">
      <c r="A23" s="42"/>
      <c r="B23" s="15" t="s">
        <v>4</v>
      </c>
      <c r="C23" s="23">
        <v>983216.72</v>
      </c>
      <c r="D23" s="23">
        <v>576309.24</v>
      </c>
      <c r="E23" s="23">
        <v>7552.3</v>
      </c>
      <c r="F23" s="23">
        <v>399355.17</v>
      </c>
      <c r="G23" s="23">
        <v>218953.7</v>
      </c>
      <c r="H23" s="23">
        <v>7222.75</v>
      </c>
      <c r="I23" s="17">
        <f t="shared" si="2"/>
        <v>1.27</v>
      </c>
      <c r="J23" s="17">
        <f t="shared" si="3"/>
        <v>0.65</v>
      </c>
      <c r="K23" s="17">
        <f t="shared" si="4"/>
        <v>0.69</v>
      </c>
      <c r="L23" s="17">
        <f t="shared" si="0"/>
        <v>2.2</v>
      </c>
      <c r="M23" s="17">
        <f t="shared" si="1"/>
        <v>-1.09</v>
      </c>
    </row>
    <row r="24" spans="1:13" ht="12.75">
      <c r="A24" s="43"/>
      <c r="B24" s="15" t="s">
        <v>5</v>
      </c>
      <c r="C24" s="23">
        <v>988231.79</v>
      </c>
      <c r="D24" s="23">
        <v>580213.73</v>
      </c>
      <c r="E24" s="23">
        <v>7722.29</v>
      </c>
      <c r="F24" s="23">
        <v>400295.77</v>
      </c>
      <c r="G24" s="23">
        <v>223364.46</v>
      </c>
      <c r="H24" s="23">
        <v>2354.65</v>
      </c>
      <c r="I24" s="17">
        <f t="shared" si="2"/>
        <v>0.51</v>
      </c>
      <c r="J24" s="17">
        <f t="shared" si="3"/>
        <v>0.7</v>
      </c>
      <c r="K24" s="17">
        <f t="shared" si="4"/>
        <v>0.68</v>
      </c>
      <c r="L24" s="17">
        <f t="shared" si="0"/>
        <v>0.24</v>
      </c>
      <c r="M24" s="17">
        <f t="shared" si="1"/>
        <v>2.01</v>
      </c>
    </row>
    <row r="25" spans="1:13" ht="12.75">
      <c r="A25" s="39">
        <v>2003</v>
      </c>
      <c r="B25" s="15" t="s">
        <v>2</v>
      </c>
      <c r="C25" s="23">
        <v>987070.83</v>
      </c>
      <c r="D25" s="23">
        <v>582004.26</v>
      </c>
      <c r="E25" s="23">
        <v>7268.39</v>
      </c>
      <c r="F25" s="23">
        <v>397798.18</v>
      </c>
      <c r="G25" s="23">
        <v>221678.6</v>
      </c>
      <c r="H25" s="23">
        <v>10187.15</v>
      </c>
      <c r="I25" s="17">
        <f t="shared" si="2"/>
        <v>-0.12</v>
      </c>
      <c r="J25" s="17">
        <f t="shared" si="3"/>
        <v>0.23</v>
      </c>
      <c r="K25" s="17">
        <f t="shared" si="4"/>
        <v>0.31</v>
      </c>
      <c r="L25" s="17">
        <f t="shared" si="0"/>
        <v>-0.62</v>
      </c>
      <c r="M25" s="17">
        <f t="shared" si="1"/>
        <v>-0.75</v>
      </c>
    </row>
    <row r="26" spans="1:13" ht="12.75">
      <c r="A26" s="42"/>
      <c r="B26" s="15" t="s">
        <v>3</v>
      </c>
      <c r="C26" s="23">
        <v>992657.02</v>
      </c>
      <c r="D26" s="23">
        <v>586644.47</v>
      </c>
      <c r="E26" s="23">
        <v>7102.85</v>
      </c>
      <c r="F26" s="23">
        <v>398909.7</v>
      </c>
      <c r="G26" s="23">
        <v>220708.1</v>
      </c>
      <c r="H26" s="23">
        <v>7250.63</v>
      </c>
      <c r="I26" s="17">
        <f t="shared" si="2"/>
        <v>0.57</v>
      </c>
      <c r="J26" s="17">
        <f t="shared" si="3"/>
        <v>0.76</v>
      </c>
      <c r="K26" s="17">
        <f t="shared" si="4"/>
        <v>0.8</v>
      </c>
      <c r="L26" s="17">
        <f t="shared" si="0"/>
        <v>0.28</v>
      </c>
      <c r="M26" s="17">
        <f t="shared" si="1"/>
        <v>-0.44</v>
      </c>
    </row>
    <row r="27" spans="1:13" ht="12.75">
      <c r="A27" s="42"/>
      <c r="B27" s="15" t="s">
        <v>4</v>
      </c>
      <c r="C27" s="23">
        <v>1003764.88</v>
      </c>
      <c r="D27" s="23">
        <v>591427.22</v>
      </c>
      <c r="E27" s="23">
        <v>7887.64</v>
      </c>
      <c r="F27" s="23">
        <v>404450.02</v>
      </c>
      <c r="G27" s="23">
        <v>222453.66</v>
      </c>
      <c r="H27" s="23">
        <v>1507.87</v>
      </c>
      <c r="I27" s="17">
        <f t="shared" si="2"/>
        <v>1.12</v>
      </c>
      <c r="J27" s="17">
        <f t="shared" si="3"/>
        <v>0.94</v>
      </c>
      <c r="K27" s="17">
        <f t="shared" si="4"/>
        <v>0.82</v>
      </c>
      <c r="L27" s="17">
        <f t="shared" si="0"/>
        <v>1.39</v>
      </c>
      <c r="M27" s="17">
        <f t="shared" si="1"/>
        <v>0.79</v>
      </c>
    </row>
    <row r="28" spans="1:13" ht="12.75">
      <c r="A28" s="43"/>
      <c r="B28" s="15" t="s">
        <v>5</v>
      </c>
      <c r="C28" s="23">
        <v>1011603.94</v>
      </c>
      <c r="D28" s="23">
        <v>595225.32</v>
      </c>
      <c r="E28" s="23">
        <v>8191.82</v>
      </c>
      <c r="F28" s="23">
        <v>408186.8</v>
      </c>
      <c r="G28" s="23">
        <v>226137.97</v>
      </c>
      <c r="H28" s="23">
        <v>7786.65</v>
      </c>
      <c r="I28" s="17">
        <f t="shared" si="2"/>
        <v>0.78</v>
      </c>
      <c r="J28" s="17">
        <f t="shared" si="3"/>
        <v>0.68</v>
      </c>
      <c r="K28" s="17">
        <f t="shared" si="4"/>
        <v>0.64</v>
      </c>
      <c r="L28" s="17">
        <f t="shared" si="0"/>
        <v>0.92</v>
      </c>
      <c r="M28" s="17">
        <f t="shared" si="1"/>
        <v>1.66</v>
      </c>
    </row>
    <row r="29" spans="1:13" ht="12.75">
      <c r="A29" s="39">
        <v>2004</v>
      </c>
      <c r="B29" s="15" t="s">
        <v>2</v>
      </c>
      <c r="C29" s="23">
        <v>1023526.3</v>
      </c>
      <c r="D29" s="23">
        <v>599579.6</v>
      </c>
      <c r="E29" s="23">
        <v>8309.52</v>
      </c>
      <c r="F29" s="23">
        <v>415637.18</v>
      </c>
      <c r="G29" s="23">
        <v>227821.6</v>
      </c>
      <c r="H29" s="23">
        <v>775.63</v>
      </c>
      <c r="I29" s="17">
        <f t="shared" si="2"/>
        <v>1.18</v>
      </c>
      <c r="J29" s="17">
        <f t="shared" si="3"/>
        <v>0.74</v>
      </c>
      <c r="K29" s="17">
        <f t="shared" si="4"/>
        <v>0.73</v>
      </c>
      <c r="L29" s="17">
        <f t="shared" si="0"/>
        <v>1.83</v>
      </c>
      <c r="M29" s="17">
        <f t="shared" si="1"/>
        <v>0.74</v>
      </c>
    </row>
    <row r="30" spans="1:13" ht="12.75">
      <c r="A30" s="42"/>
      <c r="B30" s="15" t="s">
        <v>3</v>
      </c>
      <c r="C30" s="23">
        <v>1034474.68</v>
      </c>
      <c r="D30" s="23">
        <v>604934.65</v>
      </c>
      <c r="E30" s="23">
        <v>8670.84</v>
      </c>
      <c r="F30" s="23">
        <v>420869.19</v>
      </c>
      <c r="G30" s="23">
        <v>233003.18</v>
      </c>
      <c r="H30" s="23">
        <v>7075.1</v>
      </c>
      <c r="I30" s="17">
        <f t="shared" si="2"/>
        <v>1.07</v>
      </c>
      <c r="J30" s="17">
        <f t="shared" si="3"/>
        <v>0.94</v>
      </c>
      <c r="K30" s="17">
        <f t="shared" si="4"/>
        <v>0.89</v>
      </c>
      <c r="L30" s="17">
        <f t="shared" si="0"/>
        <v>1.26</v>
      </c>
      <c r="M30" s="17">
        <f t="shared" si="1"/>
        <v>2.27</v>
      </c>
    </row>
    <row r="31" spans="1:13" ht="12.75">
      <c r="A31" s="42"/>
      <c r="B31" s="15" t="s">
        <v>4</v>
      </c>
      <c r="C31" s="23">
        <v>1037868.97</v>
      </c>
      <c r="D31" s="23">
        <v>608600.13</v>
      </c>
      <c r="E31" s="23">
        <v>8934.5</v>
      </c>
      <c r="F31" s="23">
        <v>420334.34</v>
      </c>
      <c r="G31" s="23">
        <v>229191.27</v>
      </c>
      <c r="H31" s="23">
        <v>12698.25</v>
      </c>
      <c r="I31" s="17">
        <f t="shared" si="2"/>
        <v>0.33</v>
      </c>
      <c r="J31" s="17">
        <f t="shared" si="3"/>
        <v>0.64</v>
      </c>
      <c r="K31" s="17">
        <f t="shared" si="4"/>
        <v>0.61</v>
      </c>
      <c r="L31" s="17">
        <f t="shared" si="0"/>
        <v>-0.13</v>
      </c>
      <c r="M31" s="17">
        <f t="shared" si="1"/>
        <v>-1.64</v>
      </c>
    </row>
    <row r="32" spans="1:13" ht="12.75">
      <c r="A32" s="43"/>
      <c r="B32" s="15" t="s">
        <v>5</v>
      </c>
      <c r="C32" s="23">
        <v>1048781.57</v>
      </c>
      <c r="D32" s="23">
        <v>613054.37</v>
      </c>
      <c r="E32" s="23">
        <v>9587.82</v>
      </c>
      <c r="F32" s="23">
        <v>426139.38</v>
      </c>
      <c r="G32" s="23">
        <v>231577.9</v>
      </c>
      <c r="H32" s="23">
        <v>13624.76</v>
      </c>
      <c r="I32" s="17">
        <f t="shared" si="2"/>
        <v>1.05</v>
      </c>
      <c r="J32" s="17">
        <f t="shared" si="3"/>
        <v>0.83</v>
      </c>
      <c r="K32" s="17">
        <f t="shared" si="4"/>
        <v>0.73</v>
      </c>
      <c r="L32" s="17">
        <f t="shared" si="0"/>
        <v>1.38</v>
      </c>
      <c r="M32" s="17">
        <f t="shared" si="1"/>
        <v>1.04</v>
      </c>
    </row>
    <row r="33" spans="1:13" ht="12.75">
      <c r="A33" s="39">
        <v>2005</v>
      </c>
      <c r="B33" s="15" t="s">
        <v>2</v>
      </c>
      <c r="C33" s="23">
        <v>1054201.29</v>
      </c>
      <c r="D33" s="23">
        <v>616393.66</v>
      </c>
      <c r="E33" s="23">
        <v>10426.08</v>
      </c>
      <c r="F33" s="23">
        <v>427381.56</v>
      </c>
      <c r="G33" s="23">
        <v>235802.01</v>
      </c>
      <c r="H33" s="23">
        <v>2436.97</v>
      </c>
      <c r="I33" s="17">
        <f t="shared" si="2"/>
        <v>0.52</v>
      </c>
      <c r="J33" s="17">
        <f t="shared" si="3"/>
        <v>0.67</v>
      </c>
      <c r="K33" s="17">
        <f t="shared" si="4"/>
        <v>0.54</v>
      </c>
      <c r="L33" s="17">
        <f t="shared" si="0"/>
        <v>0.29</v>
      </c>
      <c r="M33" s="17">
        <f t="shared" si="1"/>
        <v>1.82</v>
      </c>
    </row>
    <row r="34" spans="1:13" ht="12.75">
      <c r="A34" s="42"/>
      <c r="B34" s="15" t="s">
        <v>3</v>
      </c>
      <c r="C34" s="23">
        <v>1068705.62</v>
      </c>
      <c r="D34" s="23">
        <v>623005.8</v>
      </c>
      <c r="E34" s="23">
        <v>11062.67</v>
      </c>
      <c r="F34" s="23">
        <v>434637.15</v>
      </c>
      <c r="G34" s="23">
        <v>242660.95</v>
      </c>
      <c r="H34" s="23">
        <v>9263.11</v>
      </c>
      <c r="I34" s="17">
        <f t="shared" si="2"/>
        <v>1.38</v>
      </c>
      <c r="J34" s="17">
        <f t="shared" si="3"/>
        <v>1.16</v>
      </c>
      <c r="K34" s="17">
        <f t="shared" si="4"/>
        <v>1.07</v>
      </c>
      <c r="L34" s="17">
        <f t="shared" si="0"/>
        <v>1.7</v>
      </c>
      <c r="M34" s="17">
        <f t="shared" si="1"/>
        <v>2.91</v>
      </c>
    </row>
    <row r="35" spans="1:13" ht="12.75">
      <c r="A35" s="42"/>
      <c r="B35" s="15" t="s">
        <v>4</v>
      </c>
      <c r="C35" s="23">
        <v>1081047.01</v>
      </c>
      <c r="D35" s="23">
        <v>628055.07</v>
      </c>
      <c r="E35" s="23">
        <v>11354.25</v>
      </c>
      <c r="F35" s="23">
        <v>441637.7</v>
      </c>
      <c r="G35" s="23">
        <v>246732.66</v>
      </c>
      <c r="H35" s="23">
        <v>4414.08</v>
      </c>
      <c r="I35" s="17">
        <f t="shared" si="2"/>
        <v>1.15</v>
      </c>
      <c r="J35" s="17">
        <f t="shared" si="3"/>
        <v>0.84</v>
      </c>
      <c r="K35" s="17">
        <f t="shared" si="4"/>
        <v>0.81</v>
      </c>
      <c r="L35" s="17">
        <f t="shared" si="0"/>
        <v>1.61</v>
      </c>
      <c r="M35" s="17">
        <f t="shared" si="1"/>
        <v>1.68</v>
      </c>
    </row>
    <row r="36" spans="1:13" ht="12.75">
      <c r="A36" s="43"/>
      <c r="B36" s="15" t="s">
        <v>5</v>
      </c>
      <c r="C36" s="23">
        <v>1093930.58</v>
      </c>
      <c r="D36" s="23">
        <v>634710.3</v>
      </c>
      <c r="E36" s="23">
        <v>10131.63</v>
      </c>
      <c r="F36" s="23">
        <v>449088.65</v>
      </c>
      <c r="G36" s="23">
        <v>250927.65</v>
      </c>
      <c r="H36" s="23">
        <v>14639.18</v>
      </c>
      <c r="I36" s="17">
        <f t="shared" si="2"/>
        <v>1.19</v>
      </c>
      <c r="J36" s="17">
        <f t="shared" si="3"/>
        <v>0.85</v>
      </c>
      <c r="K36" s="17">
        <f t="shared" si="4"/>
        <v>1.06</v>
      </c>
      <c r="L36" s="17">
        <f t="shared" si="0"/>
        <v>1.69</v>
      </c>
      <c r="M36" s="17">
        <f t="shared" si="1"/>
        <v>1.7</v>
      </c>
    </row>
    <row r="37" spans="1:13" ht="12.75">
      <c r="A37" s="39">
        <v>2006</v>
      </c>
      <c r="B37" s="15" t="s">
        <v>2</v>
      </c>
      <c r="C37" s="23">
        <v>1109193.64</v>
      </c>
      <c r="D37" s="23">
        <v>643882.14</v>
      </c>
      <c r="E37" s="23">
        <v>9291.03</v>
      </c>
      <c r="F37" s="23">
        <v>456020.47</v>
      </c>
      <c r="G37" s="23">
        <v>258726.81</v>
      </c>
      <c r="H37" s="23">
        <v>18674.83</v>
      </c>
      <c r="I37" s="17">
        <f t="shared" si="2"/>
        <v>1.4</v>
      </c>
      <c r="J37" s="17">
        <f t="shared" si="3"/>
        <v>1.29</v>
      </c>
      <c r="K37" s="17">
        <f t="shared" si="4"/>
        <v>1.45</v>
      </c>
      <c r="L37" s="17">
        <f t="shared" si="0"/>
        <v>1.54</v>
      </c>
      <c r="M37" s="17">
        <f t="shared" si="1"/>
        <v>3.11</v>
      </c>
    </row>
    <row r="38" spans="1:13" ht="12.75">
      <c r="A38" s="61"/>
      <c r="B38" s="15" t="s">
        <v>3</v>
      </c>
      <c r="C38" s="23">
        <v>1126442.24</v>
      </c>
      <c r="D38" s="23">
        <v>651028.6</v>
      </c>
      <c r="E38" s="23">
        <v>8725.37</v>
      </c>
      <c r="F38" s="23">
        <v>466688.27</v>
      </c>
      <c r="G38" s="23">
        <v>260578.12</v>
      </c>
      <c r="H38" s="23">
        <v>13644.98</v>
      </c>
      <c r="I38" s="17">
        <f t="shared" si="2"/>
        <v>1.56</v>
      </c>
      <c r="J38" s="17">
        <f t="shared" si="3"/>
        <v>1.01</v>
      </c>
      <c r="K38" s="17">
        <f t="shared" si="4"/>
        <v>1.11</v>
      </c>
      <c r="L38" s="17">
        <f t="shared" si="0"/>
        <v>2.34</v>
      </c>
      <c r="M38" s="17">
        <f t="shared" si="1"/>
        <v>0.72</v>
      </c>
    </row>
    <row r="39" spans="1:13" ht="12.75">
      <c r="A39" s="61"/>
      <c r="B39" s="15" t="s">
        <v>4</v>
      </c>
      <c r="C39" s="23">
        <v>1141021.77</v>
      </c>
      <c r="D39" s="23">
        <v>659238.44</v>
      </c>
      <c r="E39" s="23">
        <v>8498.79</v>
      </c>
      <c r="F39" s="23">
        <v>473284.55</v>
      </c>
      <c r="G39" s="23">
        <v>265741.46</v>
      </c>
      <c r="H39" s="23">
        <v>15417.08</v>
      </c>
      <c r="I39" s="17">
        <f t="shared" si="2"/>
        <v>1.29</v>
      </c>
      <c r="J39" s="17">
        <f t="shared" si="3"/>
        <v>1.21</v>
      </c>
      <c r="K39" s="17">
        <f t="shared" si="4"/>
        <v>1.26</v>
      </c>
      <c r="L39" s="17">
        <f t="shared" si="0"/>
        <v>1.41</v>
      </c>
      <c r="M39" s="17">
        <f t="shared" si="1"/>
        <v>1.98</v>
      </c>
    </row>
    <row r="40" spans="1:13" ht="12.75">
      <c r="A40" s="62"/>
      <c r="B40" s="15" t="s">
        <v>5</v>
      </c>
      <c r="C40" s="23">
        <v>1163553.13</v>
      </c>
      <c r="D40" s="23">
        <v>667492.32</v>
      </c>
      <c r="E40" s="23">
        <v>8902.16</v>
      </c>
      <c r="F40" s="23">
        <v>487158.65</v>
      </c>
      <c r="G40" s="23">
        <v>275449.92</v>
      </c>
      <c r="H40" s="23">
        <v>10967.33</v>
      </c>
      <c r="I40" s="17">
        <f t="shared" si="2"/>
        <v>1.97</v>
      </c>
      <c r="J40" s="17">
        <f t="shared" si="3"/>
        <v>1.3</v>
      </c>
      <c r="K40" s="17">
        <f t="shared" si="4"/>
        <v>1.25</v>
      </c>
      <c r="L40" s="17">
        <f t="shared" si="0"/>
        <v>2.93</v>
      </c>
      <c r="M40" s="17">
        <f t="shared" si="1"/>
        <v>3.65</v>
      </c>
    </row>
    <row r="41" spans="1:13" ht="12.75">
      <c r="A41" s="39">
        <v>2007</v>
      </c>
      <c r="B41" s="15" t="s">
        <v>2</v>
      </c>
      <c r="C41" s="23">
        <v>1188256.07</v>
      </c>
      <c r="D41" s="23">
        <v>679410.21</v>
      </c>
      <c r="E41" s="23">
        <v>9968.33</v>
      </c>
      <c r="F41" s="23">
        <v>498877.53</v>
      </c>
      <c r="G41" s="23">
        <v>283998.79</v>
      </c>
      <c r="H41" s="23">
        <v>20686.85</v>
      </c>
      <c r="I41" s="17">
        <f t="shared" si="2"/>
        <v>2.12</v>
      </c>
      <c r="J41" s="17">
        <f t="shared" si="3"/>
        <v>1.92</v>
      </c>
      <c r="K41" s="17">
        <f t="shared" si="4"/>
        <v>1.79</v>
      </c>
      <c r="L41" s="17">
        <f t="shared" si="0"/>
        <v>2.41</v>
      </c>
      <c r="M41" s="17">
        <f t="shared" si="1"/>
        <v>3.1</v>
      </c>
    </row>
    <row r="42" spans="1:13" ht="12.75">
      <c r="A42" s="40"/>
      <c r="B42" s="15" t="s">
        <v>3</v>
      </c>
      <c r="C42" s="23">
        <v>1205622.94</v>
      </c>
      <c r="D42" s="23">
        <v>686830.06</v>
      </c>
      <c r="E42" s="23">
        <v>9789.61</v>
      </c>
      <c r="F42" s="23">
        <v>509003.27</v>
      </c>
      <c r="G42" s="23">
        <v>287766.6</v>
      </c>
      <c r="H42" s="23">
        <v>18940.31</v>
      </c>
      <c r="I42" s="17">
        <f t="shared" si="2"/>
        <v>1.46</v>
      </c>
      <c r="J42" s="17">
        <f t="shared" si="3"/>
        <v>1.05</v>
      </c>
      <c r="K42" s="17">
        <f t="shared" si="4"/>
        <v>1.09</v>
      </c>
      <c r="L42" s="17">
        <f t="shared" si="0"/>
        <v>2.03</v>
      </c>
      <c r="M42" s="17">
        <f t="shared" si="1"/>
        <v>1.33</v>
      </c>
    </row>
    <row r="43" spans="1:13" ht="12.75">
      <c r="A43" s="40"/>
      <c r="B43" s="15" t="s">
        <v>4</v>
      </c>
      <c r="C43" s="23">
        <v>1222658.29</v>
      </c>
      <c r="D43" s="23">
        <v>693888.36</v>
      </c>
      <c r="E43" s="23">
        <v>9716.95</v>
      </c>
      <c r="F43" s="23">
        <v>519052.97</v>
      </c>
      <c r="G43" s="23">
        <v>288853.65</v>
      </c>
      <c r="H43" s="23">
        <v>19413.71</v>
      </c>
      <c r="I43" s="17">
        <f t="shared" si="2"/>
        <v>1.41</v>
      </c>
      <c r="J43" s="17">
        <f t="shared" si="3"/>
        <v>1</v>
      </c>
      <c r="K43" s="17">
        <f t="shared" si="4"/>
        <v>1.03</v>
      </c>
      <c r="L43" s="17">
        <f t="shared" si="0"/>
        <v>1.97</v>
      </c>
      <c r="M43" s="17">
        <f t="shared" si="1"/>
        <v>0.38</v>
      </c>
    </row>
    <row r="44" spans="1:13" ht="12.75">
      <c r="A44" s="41"/>
      <c r="B44" s="15" t="s">
        <v>5</v>
      </c>
      <c r="C44" s="23">
        <v>1234120.76</v>
      </c>
      <c r="D44" s="23">
        <v>702574.66</v>
      </c>
      <c r="E44" s="23">
        <v>9477.14</v>
      </c>
      <c r="F44" s="23">
        <v>522068.96</v>
      </c>
      <c r="G44" s="23">
        <v>303921.4</v>
      </c>
      <c r="H44" s="23">
        <v>24191.59</v>
      </c>
      <c r="I44" s="17">
        <f t="shared" si="2"/>
        <v>0.94</v>
      </c>
      <c r="J44" s="17">
        <f t="shared" si="3"/>
        <v>1.2</v>
      </c>
      <c r="K44" s="17">
        <f t="shared" si="4"/>
        <v>1.25</v>
      </c>
      <c r="L44" s="17">
        <f t="shared" si="0"/>
        <v>0.58</v>
      </c>
      <c r="M44" s="17">
        <f t="shared" si="1"/>
        <v>5.22</v>
      </c>
    </row>
    <row r="45" spans="1:13" ht="12.75">
      <c r="A45" s="39">
        <v>2008</v>
      </c>
      <c r="B45" s="15" t="s">
        <v>2</v>
      </c>
      <c r="C45" s="23">
        <v>1249195.14</v>
      </c>
      <c r="D45" s="23">
        <v>722794.54</v>
      </c>
      <c r="E45" s="23">
        <v>9007.03</v>
      </c>
      <c r="F45" s="23">
        <v>517393.57</v>
      </c>
      <c r="G45" s="23">
        <v>296915.5</v>
      </c>
      <c r="H45" s="23">
        <v>14027.78</v>
      </c>
      <c r="I45" s="17">
        <f t="shared" si="2"/>
        <v>1.22</v>
      </c>
      <c r="J45" s="17">
        <f t="shared" si="3"/>
        <v>2.77</v>
      </c>
      <c r="K45" s="17">
        <f t="shared" si="4"/>
        <v>2.88</v>
      </c>
      <c r="L45" s="17">
        <f t="shared" si="0"/>
        <v>-0.9</v>
      </c>
      <c r="M45" s="17">
        <f t="shared" si="1"/>
        <v>-2.31</v>
      </c>
    </row>
    <row r="46" spans="1:13" ht="12.75">
      <c r="A46" s="40"/>
      <c r="B46" s="15" t="s">
        <v>3</v>
      </c>
      <c r="C46" s="23">
        <v>1255679.43</v>
      </c>
      <c r="D46" s="23">
        <v>723442.48</v>
      </c>
      <c r="E46" s="23">
        <v>9552.87</v>
      </c>
      <c r="F46" s="23">
        <v>522684.08</v>
      </c>
      <c r="G46" s="23">
        <v>297805.49</v>
      </c>
      <c r="H46" s="23">
        <v>17447.22</v>
      </c>
      <c r="I46" s="17">
        <f t="shared" si="2"/>
        <v>0.52</v>
      </c>
      <c r="J46" s="17">
        <f t="shared" si="3"/>
        <v>0.16</v>
      </c>
      <c r="K46" s="17">
        <f t="shared" si="4"/>
        <v>0.09</v>
      </c>
      <c r="L46" s="17">
        <f t="shared" si="0"/>
        <v>1.02</v>
      </c>
      <c r="M46" s="17">
        <f t="shared" si="1"/>
        <v>0.3</v>
      </c>
    </row>
    <row r="47" spans="1:13" ht="12.75">
      <c r="A47" s="40"/>
      <c r="B47" s="15" t="s">
        <v>4</v>
      </c>
      <c r="C47" s="23">
        <v>1255907.23</v>
      </c>
      <c r="D47" s="23">
        <v>728368.57</v>
      </c>
      <c r="E47" s="23">
        <v>9636.69</v>
      </c>
      <c r="F47" s="23">
        <v>517901.97</v>
      </c>
      <c r="G47" s="23">
        <v>296524.44</v>
      </c>
      <c r="H47" s="23">
        <v>21282.14</v>
      </c>
      <c r="I47" s="17">
        <f t="shared" si="2"/>
        <v>0.02</v>
      </c>
      <c r="J47" s="17">
        <f t="shared" si="3"/>
        <v>0.68</v>
      </c>
      <c r="K47" s="17">
        <f t="shared" si="4"/>
        <v>0.68</v>
      </c>
      <c r="L47" s="17">
        <f t="shared" si="0"/>
        <v>-0.91</v>
      </c>
      <c r="M47" s="17">
        <f t="shared" si="1"/>
        <v>-0.43</v>
      </c>
    </row>
    <row r="48" spans="1:13" ht="12.75">
      <c r="A48" s="41"/>
      <c r="B48" s="15" t="s">
        <v>5</v>
      </c>
      <c r="C48" s="23">
        <v>1222497.06</v>
      </c>
      <c r="D48" s="23">
        <v>723430.6</v>
      </c>
      <c r="E48" s="23">
        <v>9485.05</v>
      </c>
      <c r="F48" s="23">
        <v>489581.4</v>
      </c>
      <c r="G48" s="23">
        <v>278512.23</v>
      </c>
      <c r="H48" s="23">
        <v>11457.85</v>
      </c>
      <c r="I48" s="17">
        <f t="shared" si="2"/>
        <v>-2.66</v>
      </c>
      <c r="J48" s="17">
        <f t="shared" si="3"/>
        <v>-0.69</v>
      </c>
      <c r="K48" s="17">
        <f t="shared" si="4"/>
        <v>-0.68</v>
      </c>
      <c r="L48" s="17">
        <f t="shared" si="0"/>
        <v>-5.47</v>
      </c>
      <c r="M48" s="17">
        <f t="shared" si="1"/>
        <v>-6.07</v>
      </c>
    </row>
    <row r="49" spans="1:13" ht="12.75">
      <c r="A49" s="39">
        <v>2009</v>
      </c>
      <c r="B49" s="15" t="s">
        <v>2</v>
      </c>
      <c r="C49" s="23">
        <v>1178968.99</v>
      </c>
      <c r="D49" s="23">
        <v>715455.68</v>
      </c>
      <c r="E49" s="23">
        <v>8802.62</v>
      </c>
      <c r="F49" s="23">
        <v>454710.7</v>
      </c>
      <c r="G49" s="23">
        <v>256773.05</v>
      </c>
      <c r="H49" s="23">
        <v>-16025.57</v>
      </c>
      <c r="I49" s="17">
        <f t="shared" si="2"/>
        <v>-3.56</v>
      </c>
      <c r="J49" s="17">
        <f t="shared" si="3"/>
        <v>-1.18</v>
      </c>
      <c r="K49" s="17">
        <f t="shared" si="4"/>
        <v>-1.1</v>
      </c>
      <c r="L49" s="17">
        <f t="shared" si="0"/>
        <v>-7.12</v>
      </c>
      <c r="M49" s="17">
        <f t="shared" si="1"/>
        <v>-7.81</v>
      </c>
    </row>
    <row r="50" spans="1:13" ht="12.75">
      <c r="A50" s="40"/>
      <c r="B50" s="15" t="s">
        <v>3</v>
      </c>
      <c r="C50" s="23">
        <v>1180423.22</v>
      </c>
      <c r="D50" s="23">
        <v>709192.16</v>
      </c>
      <c r="E50" s="23">
        <v>9127.85</v>
      </c>
      <c r="F50" s="23">
        <v>462103.2</v>
      </c>
      <c r="G50" s="23">
        <v>244605.05</v>
      </c>
      <c r="H50" s="23">
        <v>-23359.83</v>
      </c>
      <c r="I50" s="17">
        <f t="shared" si="2"/>
        <v>0.12</v>
      </c>
      <c r="J50" s="17">
        <f t="shared" si="3"/>
        <v>-0.82</v>
      </c>
      <c r="K50" s="17">
        <f t="shared" si="4"/>
        <v>-0.88</v>
      </c>
      <c r="L50" s="17">
        <f t="shared" si="0"/>
        <v>1.63</v>
      </c>
      <c r="M50" s="17">
        <f t="shared" si="1"/>
        <v>-4.74</v>
      </c>
    </row>
    <row r="51" spans="1:13" ht="12.75">
      <c r="A51" s="40"/>
      <c r="B51" s="15" t="s">
        <v>4</v>
      </c>
      <c r="C51" s="23">
        <v>1189268.78</v>
      </c>
      <c r="D51" s="23">
        <v>708722.9</v>
      </c>
      <c r="E51" s="23">
        <v>8640.36</v>
      </c>
      <c r="F51" s="23">
        <v>471905.52</v>
      </c>
      <c r="G51" s="23">
        <v>250397.43</v>
      </c>
      <c r="H51" s="23">
        <v>-14478.91</v>
      </c>
      <c r="I51" s="17">
        <f t="shared" si="2"/>
        <v>0.75</v>
      </c>
      <c r="J51" s="17">
        <f t="shared" si="3"/>
        <v>-0.13</v>
      </c>
      <c r="K51" s="17">
        <f t="shared" si="4"/>
        <v>-0.07</v>
      </c>
      <c r="L51" s="17">
        <f t="shared" si="0"/>
        <v>2.12</v>
      </c>
      <c r="M51" s="17">
        <f t="shared" si="1"/>
        <v>2.37</v>
      </c>
    </row>
    <row r="52" spans="1:13" ht="12.75">
      <c r="A52" s="41"/>
      <c r="B52" s="15" t="s">
        <v>5</v>
      </c>
      <c r="C52" s="23">
        <v>1191866.28</v>
      </c>
      <c r="D52" s="23">
        <v>711176.85</v>
      </c>
      <c r="E52" s="23">
        <v>8318.25</v>
      </c>
      <c r="F52" s="23">
        <v>472371.18</v>
      </c>
      <c r="G52" s="23">
        <v>245626.41</v>
      </c>
      <c r="H52" s="23">
        <v>-8430.09</v>
      </c>
      <c r="I52" s="17">
        <f t="shared" si="2"/>
        <v>0.22</v>
      </c>
      <c r="J52" s="17">
        <f t="shared" si="3"/>
        <v>0.3</v>
      </c>
      <c r="K52" s="17">
        <f t="shared" si="4"/>
        <v>0.35</v>
      </c>
      <c r="L52" s="17">
        <f t="shared" si="0"/>
        <v>0.1</v>
      </c>
      <c r="M52" s="17">
        <f t="shared" si="1"/>
        <v>-1.91</v>
      </c>
    </row>
    <row r="53" spans="1:13" ht="12.75">
      <c r="A53" s="39">
        <v>2010</v>
      </c>
      <c r="B53" s="15" t="s">
        <v>2</v>
      </c>
      <c r="C53" s="23">
        <v>1199105.66</v>
      </c>
      <c r="D53" s="23">
        <v>715978.18</v>
      </c>
      <c r="E53" s="23">
        <v>7999.43</v>
      </c>
      <c r="F53" s="23">
        <v>475128.05</v>
      </c>
      <c r="G53" s="23">
        <v>248702.93</v>
      </c>
      <c r="H53" s="23">
        <v>-2089.97</v>
      </c>
      <c r="I53" s="17">
        <f t="shared" si="2"/>
        <v>0.61</v>
      </c>
      <c r="J53" s="17">
        <f t="shared" si="3"/>
        <v>0.62</v>
      </c>
      <c r="K53" s="17">
        <f t="shared" si="4"/>
        <v>0.68</v>
      </c>
      <c r="L53" s="17">
        <f t="shared" si="0"/>
        <v>0.58</v>
      </c>
      <c r="M53" s="17">
        <f t="shared" si="1"/>
        <v>1.25</v>
      </c>
    </row>
    <row r="54" spans="1:13" ht="12.75">
      <c r="A54" s="40"/>
      <c r="B54" s="15" t="s">
        <v>3</v>
      </c>
      <c r="C54" s="23">
        <v>1211337.92</v>
      </c>
      <c r="D54" s="23">
        <v>722848.61</v>
      </c>
      <c r="E54" s="23">
        <v>6888.27</v>
      </c>
      <c r="F54" s="23">
        <v>481601.05</v>
      </c>
      <c r="G54" s="23">
        <v>257585.33</v>
      </c>
      <c r="H54" s="23">
        <v>10027.17</v>
      </c>
      <c r="I54" s="17">
        <f t="shared" si="2"/>
        <v>1.02</v>
      </c>
      <c r="J54" s="17">
        <f t="shared" si="3"/>
        <v>0.8</v>
      </c>
      <c r="K54" s="17">
        <f t="shared" si="4"/>
        <v>0.96</v>
      </c>
      <c r="L54" s="17">
        <f t="shared" si="0"/>
        <v>1.36</v>
      </c>
      <c r="M54" s="17">
        <f t="shared" si="1"/>
        <v>3.57</v>
      </c>
    </row>
    <row r="55" spans="1:13" ht="12.75">
      <c r="A55" s="40"/>
      <c r="B55" s="15" t="s">
        <v>4</v>
      </c>
      <c r="C55" s="23">
        <v>1224293.68</v>
      </c>
      <c r="D55" s="23">
        <v>727201.18</v>
      </c>
      <c r="E55" s="23">
        <v>6993.39</v>
      </c>
      <c r="F55" s="23">
        <v>490099.11</v>
      </c>
      <c r="G55" s="23">
        <v>260257.72</v>
      </c>
      <c r="H55" s="23">
        <v>9176.42</v>
      </c>
      <c r="I55" s="17">
        <f t="shared" si="2"/>
        <v>1.07</v>
      </c>
      <c r="J55" s="17">
        <f t="shared" si="3"/>
        <v>0.61</v>
      </c>
      <c r="K55" s="17">
        <f t="shared" si="4"/>
        <v>0.6</v>
      </c>
      <c r="L55" s="17">
        <f t="shared" si="0"/>
        <v>1.76</v>
      </c>
      <c r="M55" s="17">
        <f t="shared" si="1"/>
        <v>1.04</v>
      </c>
    </row>
    <row r="56" spans="1:13" ht="12.75">
      <c r="A56" s="41"/>
      <c r="B56" s="15" t="s">
        <v>5</v>
      </c>
      <c r="C56" s="23">
        <v>1236755.41</v>
      </c>
      <c r="D56" s="23">
        <v>732936.51</v>
      </c>
      <c r="E56" s="23">
        <v>7078.84</v>
      </c>
      <c r="F56" s="23">
        <v>496740.06</v>
      </c>
      <c r="G56" s="23">
        <v>260619.52</v>
      </c>
      <c r="H56" s="23">
        <v>16809.84</v>
      </c>
      <c r="I56" s="17">
        <f t="shared" si="2"/>
        <v>1.02</v>
      </c>
      <c r="J56" s="17">
        <f t="shared" si="3"/>
        <v>0.79</v>
      </c>
      <c r="K56" s="17">
        <f t="shared" si="4"/>
        <v>0.79</v>
      </c>
      <c r="L56" s="17">
        <f t="shared" si="0"/>
        <v>1.36</v>
      </c>
      <c r="M56" s="17">
        <f t="shared" si="1"/>
        <v>0.14</v>
      </c>
    </row>
    <row r="57" spans="1:13" ht="12.75">
      <c r="A57" s="39">
        <v>2011</v>
      </c>
      <c r="B57" s="15" t="s">
        <v>2</v>
      </c>
      <c r="C57" s="23">
        <v>1250764.39</v>
      </c>
      <c r="D57" s="23">
        <v>740935.52</v>
      </c>
      <c r="E57" s="23">
        <v>7916.02</v>
      </c>
      <c r="F57" s="23">
        <v>501912.85</v>
      </c>
      <c r="G57" s="23">
        <v>270772.01</v>
      </c>
      <c r="H57" s="23">
        <v>27845.82</v>
      </c>
      <c r="I57" s="17">
        <f t="shared" si="2"/>
        <v>1.13</v>
      </c>
      <c r="J57" s="17">
        <f t="shared" si="3"/>
        <v>1.19</v>
      </c>
      <c r="K57" s="17">
        <f t="shared" si="4"/>
        <v>1.09</v>
      </c>
      <c r="L57" s="17">
        <f t="shared" si="0"/>
        <v>1.04</v>
      </c>
      <c r="M57" s="17">
        <f t="shared" si="1"/>
        <v>3.9</v>
      </c>
    </row>
    <row r="58" spans="1:13" ht="12.75">
      <c r="A58" s="40"/>
      <c r="B58" s="15" t="s">
        <v>3</v>
      </c>
      <c r="C58" s="23">
        <v>1259796.22</v>
      </c>
      <c r="D58" s="23">
        <v>746735.55</v>
      </c>
      <c r="E58" s="23">
        <v>9246.73</v>
      </c>
      <c r="F58" s="23">
        <v>503813.94</v>
      </c>
      <c r="G58" s="23">
        <v>273603.04</v>
      </c>
      <c r="H58" s="23">
        <v>22908.18</v>
      </c>
      <c r="I58" s="17">
        <f t="shared" si="2"/>
        <v>0.72</v>
      </c>
      <c r="J58" s="17">
        <f t="shared" si="3"/>
        <v>0.95</v>
      </c>
      <c r="K58" s="17">
        <f t="shared" si="4"/>
        <v>0.78</v>
      </c>
      <c r="L58" s="17">
        <f t="shared" si="0"/>
        <v>0.38</v>
      </c>
      <c r="M58" s="17">
        <f t="shared" si="1"/>
        <v>1.05</v>
      </c>
    </row>
    <row r="59" spans="1:13" ht="12.75">
      <c r="A59" s="40"/>
      <c r="B59" s="15" t="s">
        <v>4</v>
      </c>
      <c r="C59" s="23">
        <v>1264992.15</v>
      </c>
      <c r="D59" s="23">
        <v>748592.68</v>
      </c>
      <c r="E59" s="23">
        <v>10024.64</v>
      </c>
      <c r="F59" s="23">
        <v>506374.82</v>
      </c>
      <c r="G59" s="23">
        <v>280024.29</v>
      </c>
      <c r="H59" s="23">
        <v>19083.66</v>
      </c>
      <c r="I59" s="17">
        <f t="shared" si="2"/>
        <v>0.41</v>
      </c>
      <c r="J59" s="17">
        <f t="shared" si="3"/>
        <v>0.35</v>
      </c>
      <c r="K59" s="17">
        <f t="shared" si="4"/>
        <v>0.25</v>
      </c>
      <c r="L59" s="17">
        <f t="shared" si="0"/>
        <v>0.51</v>
      </c>
      <c r="M59" s="17">
        <f t="shared" si="1"/>
        <v>2.35</v>
      </c>
    </row>
    <row r="60" spans="1:13" ht="12.75">
      <c r="A60" s="41"/>
      <c r="B60" s="15" t="s">
        <v>5</v>
      </c>
      <c r="C60" s="23">
        <v>1265873.65</v>
      </c>
      <c r="D60" s="23">
        <v>753259.75</v>
      </c>
      <c r="E60" s="23">
        <v>10520.54</v>
      </c>
      <c r="F60" s="23">
        <v>502093.37</v>
      </c>
      <c r="G60" s="23">
        <v>277310.27</v>
      </c>
      <c r="H60" s="23">
        <v>7291.94</v>
      </c>
      <c r="I60" s="17">
        <f t="shared" si="2"/>
        <v>0.07</v>
      </c>
      <c r="J60" s="17">
        <f t="shared" si="3"/>
        <v>0.68</v>
      </c>
      <c r="K60" s="17">
        <f t="shared" si="4"/>
        <v>0.62</v>
      </c>
      <c r="L60" s="17">
        <f t="shared" si="0"/>
        <v>-0.85</v>
      </c>
      <c r="M60" s="17">
        <f t="shared" si="1"/>
        <v>-0.97</v>
      </c>
    </row>
    <row r="61" spans="1:13" ht="12.75">
      <c r="A61" s="39">
        <v>2012</v>
      </c>
      <c r="B61" s="15" t="s">
        <v>2</v>
      </c>
      <c r="C61" s="23">
        <v>1264047.3</v>
      </c>
      <c r="D61" s="23">
        <v>756728.58</v>
      </c>
      <c r="E61" s="23">
        <v>11461.97</v>
      </c>
      <c r="F61" s="23">
        <v>495856.76</v>
      </c>
      <c r="G61" s="23">
        <v>279637.1</v>
      </c>
      <c r="H61" s="23">
        <v>942.66</v>
      </c>
      <c r="I61" s="17">
        <f t="shared" si="2"/>
        <v>-0.14</v>
      </c>
      <c r="J61" s="17">
        <f t="shared" si="3"/>
        <v>0.58</v>
      </c>
      <c r="K61" s="17">
        <f t="shared" si="4"/>
        <v>0.46</v>
      </c>
      <c r="L61" s="17">
        <f t="shared" si="0"/>
        <v>-1.24</v>
      </c>
      <c r="M61" s="17">
        <f t="shared" si="1"/>
        <v>0.84</v>
      </c>
    </row>
    <row r="62" spans="1:13" ht="12.75">
      <c r="A62" s="40"/>
      <c r="B62" s="15" t="s">
        <v>3</v>
      </c>
      <c r="C62" s="23">
        <v>1263033.17</v>
      </c>
      <c r="D62" s="23">
        <v>759325.31</v>
      </c>
      <c r="E62" s="23">
        <v>12033.28</v>
      </c>
      <c r="F62" s="23">
        <v>491674.58</v>
      </c>
      <c r="G62" s="23">
        <v>280569.48</v>
      </c>
      <c r="H62" s="23">
        <v>-6603.73</v>
      </c>
      <c r="I62" s="17">
        <f t="shared" si="2"/>
        <v>-0.08</v>
      </c>
      <c r="J62" s="17">
        <f t="shared" si="3"/>
        <v>0.41</v>
      </c>
      <c r="K62" s="17">
        <f t="shared" si="4"/>
        <v>0.34</v>
      </c>
      <c r="L62" s="17">
        <f t="shared" si="0"/>
        <v>-0.84</v>
      </c>
      <c r="M62" s="17">
        <f t="shared" si="1"/>
        <v>0.33</v>
      </c>
    </row>
    <row r="63" spans="1:13" ht="12.75">
      <c r="A63" s="40"/>
      <c r="B63" s="15" t="s">
        <v>4</v>
      </c>
      <c r="C63" s="23">
        <v>1263569.94</v>
      </c>
      <c r="D63" s="23">
        <v>759188.79</v>
      </c>
      <c r="E63" s="23">
        <v>12359.46</v>
      </c>
      <c r="F63" s="23">
        <v>492021.7</v>
      </c>
      <c r="G63" s="23">
        <v>280776.18</v>
      </c>
      <c r="H63" s="23">
        <v>-7224.29</v>
      </c>
      <c r="I63" s="17">
        <f t="shared" si="2"/>
        <v>0.04</v>
      </c>
      <c r="J63" s="17">
        <f t="shared" si="3"/>
        <v>0.02</v>
      </c>
      <c r="K63" s="17">
        <f t="shared" si="4"/>
        <v>-0.02</v>
      </c>
      <c r="L63" s="17">
        <f t="shared" si="0"/>
        <v>0.07</v>
      </c>
      <c r="M63" s="17">
        <f t="shared" si="1"/>
        <v>0.07</v>
      </c>
    </row>
    <row r="64" spans="1:13" ht="12.75">
      <c r="A64" s="41"/>
      <c r="B64" s="15" t="s">
        <v>5</v>
      </c>
      <c r="C64" s="23">
        <v>1264714.53</v>
      </c>
      <c r="D64" s="23">
        <v>763005.38</v>
      </c>
      <c r="E64" s="23">
        <v>12469</v>
      </c>
      <c r="F64" s="23">
        <v>489240.15</v>
      </c>
      <c r="G64" s="23">
        <v>270842.02</v>
      </c>
      <c r="H64" s="23">
        <v>-4567.62</v>
      </c>
      <c r="I64" s="17">
        <f t="shared" si="2"/>
        <v>0.09</v>
      </c>
      <c r="J64" s="17">
        <f t="shared" si="3"/>
        <v>0.51</v>
      </c>
      <c r="K64" s="17">
        <f t="shared" si="4"/>
        <v>0.5</v>
      </c>
      <c r="L64" s="17">
        <f t="shared" si="0"/>
        <v>-0.57</v>
      </c>
      <c r="M64" s="17">
        <f t="shared" si="1"/>
        <v>-3.54</v>
      </c>
    </row>
    <row r="65" spans="1:13" ht="12.75">
      <c r="A65" s="39">
        <v>2013</v>
      </c>
      <c r="B65" s="15" t="s">
        <v>2</v>
      </c>
      <c r="C65" s="23">
        <v>1266205.69</v>
      </c>
      <c r="D65" s="23">
        <v>761387.64</v>
      </c>
      <c r="E65" s="23">
        <v>12636.62</v>
      </c>
      <c r="F65" s="23">
        <v>492181.43</v>
      </c>
      <c r="G65" s="23">
        <v>267330.15</v>
      </c>
      <c r="H65" s="23">
        <v>-7152.61</v>
      </c>
      <c r="I65" s="17">
        <f t="shared" si="2"/>
        <v>0.12</v>
      </c>
      <c r="J65" s="17">
        <f t="shared" si="3"/>
        <v>-0.19</v>
      </c>
      <c r="K65" s="17">
        <f t="shared" si="4"/>
        <v>-0.21</v>
      </c>
      <c r="L65" s="17">
        <f t="shared" si="0"/>
        <v>0.6</v>
      </c>
      <c r="M65" s="17">
        <f t="shared" si="1"/>
        <v>-1.3</v>
      </c>
    </row>
    <row r="66" spans="1:13" ht="12.75">
      <c r="A66" s="40"/>
      <c r="B66" s="15" t="s">
        <v>3</v>
      </c>
      <c r="C66" s="23">
        <v>1276999.67</v>
      </c>
      <c r="D66" s="23">
        <v>765925.75</v>
      </c>
      <c r="E66" s="23">
        <v>13248.03</v>
      </c>
      <c r="F66" s="23">
        <v>497825.89</v>
      </c>
      <c r="G66" s="23">
        <v>276812.33</v>
      </c>
      <c r="H66" s="23">
        <v>1452.24</v>
      </c>
      <c r="I66" s="17">
        <f t="shared" si="2"/>
        <v>0.85</v>
      </c>
      <c r="J66" s="17">
        <f t="shared" si="3"/>
        <v>0.67</v>
      </c>
      <c r="K66" s="17">
        <f t="shared" si="4"/>
        <v>0.6</v>
      </c>
      <c r="L66" s="17">
        <f t="shared" si="0"/>
        <v>1.15</v>
      </c>
      <c r="M66" s="17">
        <f t="shared" si="1"/>
        <v>3.55</v>
      </c>
    </row>
    <row r="67" spans="1:13" ht="12.75">
      <c r="A67" s="40"/>
      <c r="B67" s="15" t="s">
        <v>4</v>
      </c>
      <c r="C67" s="23">
        <v>1286844.49</v>
      </c>
      <c r="D67" s="23">
        <v>769661.26</v>
      </c>
      <c r="E67" s="23">
        <v>12924.37</v>
      </c>
      <c r="F67" s="23">
        <v>504258.86</v>
      </c>
      <c r="G67" s="23">
        <v>278991.11</v>
      </c>
      <c r="H67" s="23">
        <v>5121.6</v>
      </c>
      <c r="I67" s="17">
        <f t="shared" si="2"/>
        <v>0.77</v>
      </c>
      <c r="J67" s="17">
        <f t="shared" si="3"/>
        <v>0.44</v>
      </c>
      <c r="K67" s="17">
        <f t="shared" si="4"/>
        <v>0.49</v>
      </c>
      <c r="L67" s="17">
        <f t="shared" si="0"/>
        <v>1.29</v>
      </c>
      <c r="M67" s="17">
        <f t="shared" si="1"/>
        <v>0.79</v>
      </c>
    </row>
    <row r="68" spans="1:13" ht="12.75">
      <c r="A68" s="41"/>
      <c r="B68" s="15" t="s">
        <v>5</v>
      </c>
      <c r="C68" s="23">
        <v>1294594.31</v>
      </c>
      <c r="D68" s="23">
        <v>773300.93</v>
      </c>
      <c r="E68" s="23">
        <v>12743.89</v>
      </c>
      <c r="F68" s="23">
        <v>508549.49</v>
      </c>
      <c r="G68" s="23">
        <v>280476.75</v>
      </c>
      <c r="H68" s="23">
        <v>98.74</v>
      </c>
      <c r="I68" s="17">
        <f t="shared" si="2"/>
        <v>0.6</v>
      </c>
      <c r="J68" s="17">
        <f t="shared" si="3"/>
        <v>0.44</v>
      </c>
      <c r="K68" s="17">
        <f t="shared" si="4"/>
        <v>0.47</v>
      </c>
      <c r="L68" s="17">
        <f t="shared" si="0"/>
        <v>0.85</v>
      </c>
      <c r="M68" s="17">
        <f t="shared" si="1"/>
        <v>0.53</v>
      </c>
    </row>
    <row r="69" spans="1:13" ht="12.75">
      <c r="A69" s="39">
        <v>2014</v>
      </c>
      <c r="B69" s="15" t="s">
        <v>2</v>
      </c>
      <c r="C69" s="23">
        <v>1300522.57</v>
      </c>
      <c r="D69" s="23">
        <v>779254.6</v>
      </c>
      <c r="E69" s="23">
        <v>12488.03</v>
      </c>
      <c r="F69" s="23">
        <v>508779.94</v>
      </c>
      <c r="G69" s="23">
        <v>282065.84</v>
      </c>
      <c r="H69" s="23">
        <v>10082.85</v>
      </c>
      <c r="I69" s="17">
        <f t="shared" si="2"/>
        <v>0.46</v>
      </c>
      <c r="J69" s="17">
        <f t="shared" si="3"/>
        <v>0.72</v>
      </c>
      <c r="K69" s="17">
        <f t="shared" si="4"/>
        <v>0.77</v>
      </c>
      <c r="L69" s="17">
        <f t="shared" si="0"/>
        <v>0.05</v>
      </c>
      <c r="M69" s="17">
        <f t="shared" si="1"/>
        <v>0.57</v>
      </c>
    </row>
    <row r="70" spans="1:13" ht="12.75">
      <c r="A70" s="40"/>
      <c r="B70" s="15" t="s">
        <v>3</v>
      </c>
      <c r="C70" s="23">
        <v>1308662.27</v>
      </c>
      <c r="D70" s="23">
        <v>784874.02</v>
      </c>
      <c r="E70" s="23">
        <v>12042.48</v>
      </c>
      <c r="F70" s="23">
        <v>511745.77</v>
      </c>
      <c r="G70" s="23">
        <v>282356.52</v>
      </c>
      <c r="H70" s="23">
        <v>11858.68</v>
      </c>
      <c r="I70" s="17">
        <f t="shared" si="2"/>
        <v>0.63</v>
      </c>
      <c r="J70" s="17">
        <f t="shared" si="3"/>
        <v>0.65</v>
      </c>
      <c r="K70" s="17">
        <f t="shared" si="4"/>
        <v>0.72</v>
      </c>
      <c r="L70" s="17">
        <f t="shared" si="0"/>
        <v>0.58</v>
      </c>
      <c r="M70" s="17">
        <f t="shared" si="1"/>
        <v>0.1</v>
      </c>
    </row>
    <row r="71" spans="1:13" ht="12.75">
      <c r="A71" s="40"/>
      <c r="B71" s="15" t="s">
        <v>4</v>
      </c>
      <c r="C71" s="23">
        <v>1322212.49</v>
      </c>
      <c r="D71" s="23">
        <v>790250</v>
      </c>
      <c r="E71" s="23">
        <v>11395.34</v>
      </c>
      <c r="F71" s="23">
        <v>520567.15</v>
      </c>
      <c r="G71" s="23">
        <v>290699.58</v>
      </c>
      <c r="H71" s="23">
        <v>11320.72</v>
      </c>
      <c r="I71" s="17">
        <f t="shared" si="2"/>
        <v>1.04</v>
      </c>
      <c r="J71" s="17">
        <f t="shared" si="3"/>
        <v>0.59</v>
      </c>
      <c r="K71" s="17">
        <f t="shared" si="4"/>
        <v>0.68</v>
      </c>
      <c r="L71" s="17">
        <f t="shared" si="0"/>
        <v>1.72</v>
      </c>
      <c r="M71" s="17">
        <f t="shared" si="1"/>
        <v>2.95</v>
      </c>
    </row>
    <row r="72" spans="1:13" ht="12.75">
      <c r="A72" s="41"/>
      <c r="B72" s="15" t="s">
        <v>5</v>
      </c>
      <c r="C72" s="23">
        <v>1330792.28</v>
      </c>
      <c r="D72" s="23">
        <v>795425.16</v>
      </c>
      <c r="E72" s="23">
        <v>10263.12</v>
      </c>
      <c r="F72" s="23">
        <v>525103.99</v>
      </c>
      <c r="G72" s="23">
        <v>288781.78</v>
      </c>
      <c r="H72" s="23">
        <v>6648.77</v>
      </c>
      <c r="I72" s="17">
        <f t="shared" si="2"/>
        <v>0.65</v>
      </c>
      <c r="J72" s="17">
        <f t="shared" si="3"/>
        <v>0.5</v>
      </c>
      <c r="K72" s="17">
        <f t="shared" si="4"/>
        <v>0.65</v>
      </c>
      <c r="L72" s="17">
        <f t="shared" si="0"/>
        <v>0.87</v>
      </c>
      <c r="M72" s="17">
        <f t="shared" si="1"/>
        <v>-0.66</v>
      </c>
    </row>
    <row r="73" spans="1:13" ht="12.75">
      <c r="A73" s="39">
        <v>2015</v>
      </c>
      <c r="B73" s="15" t="s">
        <v>2</v>
      </c>
      <c r="C73" s="23">
        <v>1354933.61</v>
      </c>
      <c r="D73" s="23">
        <v>801668.23</v>
      </c>
      <c r="E73" s="23">
        <v>8546.94</v>
      </c>
      <c r="F73" s="23">
        <v>544718.44</v>
      </c>
      <c r="G73" s="23">
        <v>288060.55</v>
      </c>
      <c r="H73" s="23">
        <v>8891.21</v>
      </c>
      <c r="I73" s="17">
        <f t="shared" si="2"/>
        <v>1.81</v>
      </c>
      <c r="J73" s="17">
        <f t="shared" si="3"/>
        <v>0.56</v>
      </c>
      <c r="K73" s="17">
        <f t="shared" si="4"/>
        <v>0.78</v>
      </c>
      <c r="L73" s="17">
        <f t="shared" si="0"/>
        <v>3.74</v>
      </c>
      <c r="M73" s="17">
        <f t="shared" si="1"/>
        <v>-0.25</v>
      </c>
    </row>
    <row r="74" spans="1:13" ht="12.75">
      <c r="A74" s="40"/>
      <c r="B74" s="15" t="s">
        <v>3</v>
      </c>
      <c r="C74" s="23">
        <v>1369386.18</v>
      </c>
      <c r="D74" s="23">
        <v>810135.58</v>
      </c>
      <c r="E74" s="23">
        <v>9146.08</v>
      </c>
      <c r="F74" s="23">
        <v>550104.52</v>
      </c>
      <c r="G74" s="23">
        <v>331165.19</v>
      </c>
      <c r="H74" s="23">
        <v>7136.81</v>
      </c>
      <c r="I74" s="17">
        <f t="shared" si="2"/>
        <v>1.07</v>
      </c>
      <c r="J74" s="17">
        <f t="shared" si="3"/>
        <v>1.12</v>
      </c>
      <c r="K74" s="17">
        <f t="shared" si="4"/>
        <v>1.06</v>
      </c>
      <c r="L74" s="17">
        <f aca="true" t="shared" si="5" ref="L74:L80">_xlfn.IFERROR(ROUND(100*(F74-F73)/F73,2),":")</f>
        <v>0.99</v>
      </c>
      <c r="M74" s="17">
        <f aca="true" t="shared" si="6" ref="M74:M80">_xlfn.IFERROR(ROUND(100*(G74-G73)/G73,2),":")</f>
        <v>14.96</v>
      </c>
    </row>
    <row r="75" spans="1:13" ht="12.75">
      <c r="A75" s="40"/>
      <c r="B75" s="15" t="s">
        <v>4</v>
      </c>
      <c r="C75" s="23">
        <v>1383381.49</v>
      </c>
      <c r="D75" s="23">
        <v>817246.3</v>
      </c>
      <c r="E75" s="23">
        <v>9238.65</v>
      </c>
      <c r="F75" s="23">
        <v>556896.54</v>
      </c>
      <c r="G75" s="23">
        <v>301894.76</v>
      </c>
      <c r="H75" s="23">
        <v>13511.04</v>
      </c>
      <c r="I75" s="17">
        <f aca="true" t="shared" si="7" ref="I75:I80">_xlfn.IFERROR(ROUND(100*(C75-C74)/C74,2),":")</f>
        <v>1.02</v>
      </c>
      <c r="J75" s="17">
        <f aca="true" t="shared" si="8" ref="J75:J80">_xlfn.IFERROR(ROUND(100*(D75+E75-D74-E74)/(D74+E74),2),":")</f>
        <v>0.88</v>
      </c>
      <c r="K75" s="17">
        <f aca="true" t="shared" si="9" ref="K75:K80">_xlfn.IFERROR(ROUND(100*(D75-D74)/D74,2),":")</f>
        <v>0.88</v>
      </c>
      <c r="L75" s="17">
        <f t="shared" si="5"/>
        <v>1.23</v>
      </c>
      <c r="M75" s="17">
        <f t="shared" si="6"/>
        <v>-8.84</v>
      </c>
    </row>
    <row r="76" spans="1:13" ht="12.75">
      <c r="A76" s="41"/>
      <c r="B76" s="15" t="s">
        <v>5</v>
      </c>
      <c r="C76" s="23">
        <v>1397430.58</v>
      </c>
      <c r="D76" s="23">
        <v>824918.47</v>
      </c>
      <c r="E76" s="23">
        <v>9727.62</v>
      </c>
      <c r="F76" s="23">
        <v>562784.49</v>
      </c>
      <c r="G76" s="23">
        <v>313937.49</v>
      </c>
      <c r="H76" s="23">
        <v>12122.5</v>
      </c>
      <c r="I76" s="17">
        <f t="shared" si="7"/>
        <v>1.02</v>
      </c>
      <c r="J76" s="17">
        <f t="shared" si="8"/>
        <v>0.99</v>
      </c>
      <c r="K76" s="17">
        <f t="shared" si="9"/>
        <v>0.94</v>
      </c>
      <c r="L76" s="17">
        <f t="shared" si="5"/>
        <v>1.06</v>
      </c>
      <c r="M76" s="17">
        <f t="shared" si="6"/>
        <v>3.99</v>
      </c>
    </row>
    <row r="77" spans="1:13" ht="12.75">
      <c r="A77" s="39">
        <v>2016</v>
      </c>
      <c r="B77" s="15" t="s">
        <v>2</v>
      </c>
      <c r="C77" s="23">
        <v>1411777.12</v>
      </c>
      <c r="D77" s="23">
        <v>830824.77</v>
      </c>
      <c r="E77" s="23">
        <v>9908.67</v>
      </c>
      <c r="F77" s="23">
        <v>571043.67</v>
      </c>
      <c r="G77" s="23">
        <v>322464.59</v>
      </c>
      <c r="H77" s="23">
        <v>7946.03</v>
      </c>
      <c r="I77" s="17">
        <f t="shared" si="7"/>
        <v>1.03</v>
      </c>
      <c r="J77" s="17">
        <f t="shared" si="8"/>
        <v>0.73</v>
      </c>
      <c r="K77" s="17">
        <f t="shared" si="9"/>
        <v>0.72</v>
      </c>
      <c r="L77" s="17">
        <f t="shared" si="5"/>
        <v>1.47</v>
      </c>
      <c r="M77" s="17">
        <f t="shared" si="6"/>
        <v>2.72</v>
      </c>
    </row>
    <row r="78" spans="1:13" ht="12.75">
      <c r="A78" s="40"/>
      <c r="B78" s="15" t="s">
        <v>3</v>
      </c>
      <c r="C78" s="23">
        <v>1418660.43</v>
      </c>
      <c r="D78" s="23">
        <v>836272.48</v>
      </c>
      <c r="E78" s="23">
        <v>8657.2</v>
      </c>
      <c r="F78" s="23">
        <v>573730.75</v>
      </c>
      <c r="G78" s="23">
        <v>324005.92</v>
      </c>
      <c r="H78" s="23">
        <v>9613.46</v>
      </c>
      <c r="I78" s="17">
        <f t="shared" si="7"/>
        <v>0.49</v>
      </c>
      <c r="J78" s="17">
        <f t="shared" si="8"/>
        <v>0.5</v>
      </c>
      <c r="K78" s="17">
        <f t="shared" si="9"/>
        <v>0.66</v>
      </c>
      <c r="L78" s="17">
        <f t="shared" si="5"/>
        <v>0.47</v>
      </c>
      <c r="M78" s="17">
        <f t="shared" si="6"/>
        <v>0.48</v>
      </c>
    </row>
    <row r="79" spans="1:13" ht="12.75">
      <c r="A79" s="40"/>
      <c r="B79" s="15" t="s">
        <v>4</v>
      </c>
      <c r="C79" s="23">
        <v>1428712.85</v>
      </c>
      <c r="D79" s="23">
        <v>843948.12</v>
      </c>
      <c r="E79" s="23">
        <v>8788.42</v>
      </c>
      <c r="F79" s="23">
        <v>575976.31</v>
      </c>
      <c r="G79" s="23">
        <v>327778.05</v>
      </c>
      <c r="H79" s="23">
        <v>8113.92</v>
      </c>
      <c r="I79" s="17">
        <f t="shared" si="7"/>
        <v>0.71</v>
      </c>
      <c r="J79" s="17">
        <f t="shared" si="8"/>
        <v>0.92</v>
      </c>
      <c r="K79" s="17">
        <f t="shared" si="9"/>
        <v>0.92</v>
      </c>
      <c r="L79" s="17">
        <f t="shared" si="5"/>
        <v>0.39</v>
      </c>
      <c r="M79" s="17">
        <f t="shared" si="6"/>
        <v>1.16</v>
      </c>
    </row>
    <row r="80" spans="1:13" ht="12.75">
      <c r="A80" s="41"/>
      <c r="B80" s="15" t="s">
        <v>5</v>
      </c>
      <c r="C80" s="23">
        <v>1446993.07</v>
      </c>
      <c r="D80" s="23">
        <v>852860.4</v>
      </c>
      <c r="E80" s="23">
        <v>6815.15</v>
      </c>
      <c r="F80" s="23">
        <v>587317.52</v>
      </c>
      <c r="G80" s="23">
        <v>334700.03</v>
      </c>
      <c r="H80" s="23">
        <v>14723.99</v>
      </c>
      <c r="I80" s="17">
        <f t="shared" si="7"/>
        <v>1.28</v>
      </c>
      <c r="J80" s="17">
        <f t="shared" si="8"/>
        <v>0.81</v>
      </c>
      <c r="K80" s="17">
        <f t="shared" si="9"/>
        <v>1.06</v>
      </c>
      <c r="L80" s="17">
        <f t="shared" si="5"/>
        <v>1.97</v>
      </c>
      <c r="M80" s="17">
        <f t="shared" si="6"/>
        <v>2.11</v>
      </c>
    </row>
    <row r="81" spans="1:13" ht="12.75">
      <c r="A81" s="39">
        <v>2017</v>
      </c>
      <c r="B81" s="15" t="s">
        <v>2</v>
      </c>
      <c r="C81" s="23">
        <v>1462370.51</v>
      </c>
      <c r="D81" s="23">
        <v>865428.05</v>
      </c>
      <c r="E81" s="23">
        <v>8358.77</v>
      </c>
      <c r="F81" s="23">
        <v>588583.69</v>
      </c>
      <c r="G81" s="23">
        <v>327867.06</v>
      </c>
      <c r="H81" s="23">
        <v>16900.45</v>
      </c>
      <c r="I81" s="17">
        <f aca="true" t="shared" si="10" ref="I81:I84">_xlfn.IFERROR(ROUND(100*(C81-C80)/C80,2),":")</f>
        <v>1.06</v>
      </c>
      <c r="J81" s="17">
        <f aca="true" t="shared" si="11" ref="J81:J84">_xlfn.IFERROR(ROUND(100*(D81+E81-D80-E80)/(D80+E80),2),":")</f>
        <v>1.64</v>
      </c>
      <c r="K81" s="17">
        <f aca="true" t="shared" si="12" ref="K81:K84">_xlfn.IFERROR(ROUND(100*(D81-D80)/D80,2),":")</f>
        <v>1.47</v>
      </c>
      <c r="L81" s="17">
        <f aca="true" t="shared" si="13" ref="L81:L84">_xlfn.IFERROR(ROUND(100*(F81-F80)/F80,2),":")</f>
        <v>0.22</v>
      </c>
      <c r="M81" s="17">
        <f aca="true" t="shared" si="14" ref="M81:M84">_xlfn.IFERROR(ROUND(100*(G81-G80)/G80,2),":")</f>
        <v>-2.04</v>
      </c>
    </row>
    <row r="82" spans="1:13" ht="12.75">
      <c r="A82" s="40"/>
      <c r="B82" s="15" t="s">
        <v>3</v>
      </c>
      <c r="C82" s="23">
        <v>1488664.82</v>
      </c>
      <c r="D82" s="23">
        <v>874414.1</v>
      </c>
      <c r="E82" s="23">
        <v>8768.39</v>
      </c>
      <c r="F82" s="23">
        <v>605482.33</v>
      </c>
      <c r="G82" s="23">
        <v>372345.71</v>
      </c>
      <c r="H82" s="23">
        <v>20512.51</v>
      </c>
      <c r="I82" s="17">
        <f t="shared" si="10"/>
        <v>1.8</v>
      </c>
      <c r="J82" s="17">
        <f t="shared" si="11"/>
        <v>1.08</v>
      </c>
      <c r="K82" s="17">
        <f t="shared" si="12"/>
        <v>1.04</v>
      </c>
      <c r="L82" s="17">
        <f t="shared" si="13"/>
        <v>2.87</v>
      </c>
      <c r="M82" s="17">
        <f t="shared" si="14"/>
        <v>13.57</v>
      </c>
    </row>
    <row r="83" spans="1:13" ht="12.75">
      <c r="A83" s="40"/>
      <c r="B83" s="15" t="s">
        <v>4</v>
      </c>
      <c r="C83" s="23">
        <v>1510082.49</v>
      </c>
      <c r="D83" s="23">
        <v>884200.79</v>
      </c>
      <c r="E83" s="23">
        <v>7115.13</v>
      </c>
      <c r="F83" s="23">
        <v>618766.57</v>
      </c>
      <c r="G83" s="23">
        <v>340657.23</v>
      </c>
      <c r="H83" s="23">
        <v>17671.84</v>
      </c>
      <c r="I83" s="17">
        <f t="shared" si="10"/>
        <v>1.44</v>
      </c>
      <c r="J83" s="17">
        <f t="shared" si="11"/>
        <v>0.92</v>
      </c>
      <c r="K83" s="17">
        <f t="shared" si="12"/>
        <v>1.12</v>
      </c>
      <c r="L83" s="17">
        <f t="shared" si="13"/>
        <v>2.19</v>
      </c>
      <c r="M83" s="17">
        <f t="shared" si="14"/>
        <v>-8.51</v>
      </c>
    </row>
    <row r="84" spans="1:13" ht="12.75">
      <c r="A84" s="41"/>
      <c r="B84" s="15" t="s">
        <v>5</v>
      </c>
      <c r="C84" s="23">
        <v>1528847.71</v>
      </c>
      <c r="D84" s="23">
        <v>894977.35</v>
      </c>
      <c r="E84" s="23">
        <v>9475.98</v>
      </c>
      <c r="F84" s="23">
        <v>624394.38</v>
      </c>
      <c r="G84" s="23">
        <v>345474.35</v>
      </c>
      <c r="H84" s="23">
        <v>20390.48</v>
      </c>
      <c r="I84" s="17">
        <f t="shared" si="10"/>
        <v>1.24</v>
      </c>
      <c r="J84" s="17">
        <f t="shared" si="11"/>
        <v>1.47</v>
      </c>
      <c r="K84" s="17">
        <f t="shared" si="12"/>
        <v>1.22</v>
      </c>
      <c r="L84" s="17">
        <f t="shared" si="13"/>
        <v>0.91</v>
      </c>
      <c r="M84" s="17">
        <f t="shared" si="14"/>
        <v>1.41</v>
      </c>
    </row>
    <row r="85" spans="1:13" ht="12.75">
      <c r="A85" s="39">
        <v>2018</v>
      </c>
      <c r="B85" s="15" t="s">
        <v>2</v>
      </c>
      <c r="C85" s="23">
        <v>1535961.45</v>
      </c>
      <c r="D85" s="23">
        <v>906092.57</v>
      </c>
      <c r="E85" s="23">
        <v>9391.44</v>
      </c>
      <c r="F85" s="23">
        <v>620477.44</v>
      </c>
      <c r="G85" s="23">
        <v>353826.28</v>
      </c>
      <c r="H85" s="23">
        <v>17260.38</v>
      </c>
      <c r="I85" s="17">
        <f aca="true" t="shared" si="15" ref="I85:I88">_xlfn.IFERROR(ROUND(100*(C85-C84)/C84,2),":")</f>
        <v>0.47</v>
      </c>
      <c r="J85" s="17">
        <f aca="true" t="shared" si="16" ref="J85:J88">_xlfn.IFERROR(ROUND(100*(D85+E85-D84-E84)/(D84+E84),2),":")</f>
        <v>1.22</v>
      </c>
      <c r="K85" s="17">
        <f aca="true" t="shared" si="17" ref="K85:K88">_xlfn.IFERROR(ROUND(100*(D85-D84)/D84,2),":")</f>
        <v>1.24</v>
      </c>
      <c r="L85" s="17">
        <f aca="true" t="shared" si="18" ref="L85:L88">_xlfn.IFERROR(ROUND(100*(F85-F84)/F84,2),":")</f>
        <v>-0.63</v>
      </c>
      <c r="M85" s="17">
        <f aca="true" t="shared" si="19" ref="M85:M88">_xlfn.IFERROR(ROUND(100*(G85-G84)/G84,2),":")</f>
        <v>2.42</v>
      </c>
    </row>
    <row r="86" spans="1:13" ht="12.75">
      <c r="A86" s="40"/>
      <c r="B86" s="15" t="s">
        <v>3</v>
      </c>
      <c r="C86" s="23">
        <v>1546557.79</v>
      </c>
      <c r="D86" s="23">
        <v>919334.24</v>
      </c>
      <c r="E86" s="23">
        <v>7805.03</v>
      </c>
      <c r="F86" s="23">
        <v>619418.52</v>
      </c>
      <c r="G86" s="23">
        <v>356547.85</v>
      </c>
      <c r="H86" s="23">
        <v>21656.91</v>
      </c>
      <c r="I86" s="17">
        <f t="shared" si="15"/>
        <v>0.69</v>
      </c>
      <c r="J86" s="17">
        <f t="shared" si="16"/>
        <v>1.27</v>
      </c>
      <c r="K86" s="17">
        <f t="shared" si="17"/>
        <v>1.46</v>
      </c>
      <c r="L86" s="17">
        <f t="shared" si="18"/>
        <v>-0.17</v>
      </c>
      <c r="M86" s="17">
        <f t="shared" si="19"/>
        <v>0.77</v>
      </c>
    </row>
    <row r="87" spans="1:13" ht="12.75">
      <c r="A87" s="40"/>
      <c r="B87" s="15" t="s">
        <v>4</v>
      </c>
      <c r="C87" s="23">
        <v>1558734.62</v>
      </c>
      <c r="D87" s="23">
        <v>928865.57</v>
      </c>
      <c r="E87" s="23">
        <v>9664.22</v>
      </c>
      <c r="F87" s="23">
        <v>620204.83</v>
      </c>
      <c r="G87" s="23">
        <v>365246.96</v>
      </c>
      <c r="H87" s="23">
        <v>27637.95</v>
      </c>
      <c r="I87" s="17">
        <f t="shared" si="15"/>
        <v>0.79</v>
      </c>
      <c r="J87" s="17">
        <f t="shared" si="16"/>
        <v>1.23</v>
      </c>
      <c r="K87" s="17">
        <f t="shared" si="17"/>
        <v>1.04</v>
      </c>
      <c r="L87" s="17">
        <f t="shared" si="18"/>
        <v>0.13</v>
      </c>
      <c r="M87" s="17">
        <f t="shared" si="19"/>
        <v>2.44</v>
      </c>
    </row>
    <row r="88" spans="1:13" ht="12.75">
      <c r="A88" s="41"/>
      <c r="B88" s="15" t="s">
        <v>5</v>
      </c>
      <c r="C88" s="23">
        <v>1575533.15</v>
      </c>
      <c r="D88" s="23">
        <v>935684.01</v>
      </c>
      <c r="E88" s="23">
        <v>9508.58</v>
      </c>
      <c r="F88" s="23">
        <v>630340.55</v>
      </c>
      <c r="G88" s="23">
        <v>384083.79</v>
      </c>
      <c r="H88" s="23">
        <v>29097.9</v>
      </c>
      <c r="I88" s="17">
        <f t="shared" si="15"/>
        <v>1.08</v>
      </c>
      <c r="J88" s="17">
        <f t="shared" si="16"/>
        <v>0.71</v>
      </c>
      <c r="K88" s="17">
        <f t="shared" si="17"/>
        <v>0.73</v>
      </c>
      <c r="L88" s="17">
        <f t="shared" si="18"/>
        <v>1.63</v>
      </c>
      <c r="M88" s="17">
        <f t="shared" si="19"/>
        <v>5.16</v>
      </c>
    </row>
    <row r="89" spans="1:13" ht="12.75">
      <c r="A89" s="39">
        <v>2019</v>
      </c>
      <c r="B89" s="15" t="s">
        <v>2</v>
      </c>
      <c r="C89" s="23">
        <v>1595053.49</v>
      </c>
      <c r="D89" s="23">
        <v>949667.31</v>
      </c>
      <c r="E89" s="23">
        <v>10188</v>
      </c>
      <c r="F89" s="23">
        <v>635198.19</v>
      </c>
      <c r="G89" s="23">
        <v>378164.02</v>
      </c>
      <c r="H89" s="23">
        <v>21048.22</v>
      </c>
      <c r="I89" s="17">
        <f aca="true" t="shared" si="20" ref="I89:I92">_xlfn.IFERROR(ROUND(100*(C89-C88)/C88,2),":")</f>
        <v>1.24</v>
      </c>
      <c r="J89" s="17">
        <f aca="true" t="shared" si="21" ref="J89:J92">_xlfn.IFERROR(ROUND(100*(D89+E89-D88-E88)/(D88+E88),2),":")</f>
        <v>1.55</v>
      </c>
      <c r="K89" s="17">
        <f aca="true" t="shared" si="22" ref="K89:K92">_xlfn.IFERROR(ROUND(100*(D89-D88)/D88,2),":")</f>
        <v>1.49</v>
      </c>
      <c r="L89" s="17">
        <f aca="true" t="shared" si="23" ref="L89:L92">_xlfn.IFERROR(ROUND(100*(F89-F88)/F88,2),":")</f>
        <v>0.77</v>
      </c>
      <c r="M89" s="17">
        <f aca="true" t="shared" si="24" ref="M89:M92">_xlfn.IFERROR(ROUND(100*(G89-G88)/G88,2),":")</f>
        <v>-1.54</v>
      </c>
    </row>
    <row r="90" spans="1:13" ht="12.75">
      <c r="A90" s="40"/>
      <c r="B90" s="15" t="s">
        <v>3</v>
      </c>
      <c r="C90" s="23">
        <v>1609974.24</v>
      </c>
      <c r="D90" s="23">
        <v>959375.37</v>
      </c>
      <c r="E90" s="23">
        <v>11695.9</v>
      </c>
      <c r="F90" s="23">
        <v>638902.96</v>
      </c>
      <c r="G90" s="23">
        <v>415404.63</v>
      </c>
      <c r="H90" s="23">
        <v>18861.92</v>
      </c>
      <c r="I90" s="17">
        <f t="shared" si="20"/>
        <v>0.94</v>
      </c>
      <c r="J90" s="17">
        <f t="shared" si="21"/>
        <v>1.17</v>
      </c>
      <c r="K90" s="17">
        <f t="shared" si="22"/>
        <v>1.02</v>
      </c>
      <c r="L90" s="17">
        <f t="shared" si="23"/>
        <v>0.58</v>
      </c>
      <c r="M90" s="17">
        <f t="shared" si="24"/>
        <v>9.85</v>
      </c>
    </row>
    <row r="91" spans="1:13" ht="12.75">
      <c r="A91" s="40"/>
      <c r="B91" s="15" t="s">
        <v>4</v>
      </c>
      <c r="C91" s="23">
        <v>1629030.68</v>
      </c>
      <c r="D91" s="23">
        <v>967478.7</v>
      </c>
      <c r="E91" s="23">
        <v>11249.99</v>
      </c>
      <c r="F91" s="23">
        <v>650301.99</v>
      </c>
      <c r="G91" s="23">
        <v>384144.62</v>
      </c>
      <c r="H91" s="23">
        <v>17956.03</v>
      </c>
      <c r="I91" s="17">
        <f t="shared" si="20"/>
        <v>1.18</v>
      </c>
      <c r="J91" s="17">
        <f t="shared" si="21"/>
        <v>0.79</v>
      </c>
      <c r="K91" s="17">
        <f t="shared" si="22"/>
        <v>0.84</v>
      </c>
      <c r="L91" s="17">
        <f t="shared" si="23"/>
        <v>1.78</v>
      </c>
      <c r="M91" s="17">
        <f t="shared" si="24"/>
        <v>-7.53</v>
      </c>
    </row>
    <row r="92" spans="1:13" ht="12.75">
      <c r="A92" s="41"/>
      <c r="B92" s="15" t="s">
        <v>5</v>
      </c>
      <c r="C92" s="23">
        <v>1635187.19</v>
      </c>
      <c r="D92" s="23">
        <v>967157.82</v>
      </c>
      <c r="E92" s="23">
        <v>10602.97</v>
      </c>
      <c r="F92" s="23">
        <v>657426.39</v>
      </c>
      <c r="G92" s="23">
        <v>448068.47</v>
      </c>
      <c r="H92" s="23">
        <v>11775.23</v>
      </c>
      <c r="I92" s="17">
        <f t="shared" si="20"/>
        <v>0.38</v>
      </c>
      <c r="J92" s="17">
        <f t="shared" si="21"/>
        <v>-0.1</v>
      </c>
      <c r="K92" s="17">
        <f t="shared" si="22"/>
        <v>-0.03</v>
      </c>
      <c r="L92" s="17">
        <f t="shared" si="23"/>
        <v>1.1</v>
      </c>
      <c r="M92" s="17">
        <f t="shared" si="24"/>
        <v>16.64</v>
      </c>
    </row>
    <row r="93" spans="1:13" ht="12.75">
      <c r="A93" s="39">
        <v>2020</v>
      </c>
      <c r="B93" s="15" t="s">
        <v>2</v>
      </c>
      <c r="C93" s="23">
        <v>1573113.35</v>
      </c>
      <c r="D93" s="23">
        <v>960597.25</v>
      </c>
      <c r="E93" s="23">
        <v>9317.46</v>
      </c>
      <c r="F93" s="23">
        <v>603198.65</v>
      </c>
      <c r="G93" s="23">
        <v>427748.32</v>
      </c>
      <c r="H93" s="23">
        <v>16152.33</v>
      </c>
      <c r="I93" s="17">
        <f aca="true" t="shared" si="25" ref="I93:I96">_xlfn.IFERROR(ROUND(100*(C93-C92)/C92,2),":")</f>
        <v>-3.8</v>
      </c>
      <c r="J93" s="17">
        <f aca="true" t="shared" si="26" ref="J93:J96">_xlfn.IFERROR(ROUND(100*(D93+E93-D92-E92)/(D92+E92),2),":")</f>
        <v>-0.8</v>
      </c>
      <c r="K93" s="17">
        <f aca="true" t="shared" si="27" ref="K93:K96">_xlfn.IFERROR(ROUND(100*(D93-D92)/D92,2),":")</f>
        <v>-0.68</v>
      </c>
      <c r="L93" s="17">
        <f aca="true" t="shared" si="28" ref="L93:L96">_xlfn.IFERROR(ROUND(100*(F93-F92)/F92,2),":")</f>
        <v>-8.25</v>
      </c>
      <c r="M93" s="17">
        <f aca="true" t="shared" si="29" ref="M93:M96">_xlfn.IFERROR(ROUND(100*(G93-G92)/G92,2),":")</f>
        <v>-4.54</v>
      </c>
    </row>
    <row r="94" spans="1:13" ht="12.75">
      <c r="A94" s="40"/>
      <c r="B94" s="15" t="s">
        <v>3</v>
      </c>
      <c r="C94" s="23">
        <v>1360707.82</v>
      </c>
      <c r="D94" s="23">
        <v>864256.81</v>
      </c>
      <c r="E94" s="23">
        <v>-25900.63</v>
      </c>
      <c r="F94" s="23">
        <v>522351.64</v>
      </c>
      <c r="G94" s="23">
        <v>310873.39</v>
      </c>
      <c r="H94" s="23">
        <v>17815.2</v>
      </c>
      <c r="I94" s="17">
        <f t="shared" si="25"/>
        <v>-13.5</v>
      </c>
      <c r="J94" s="17">
        <f t="shared" si="26"/>
        <v>-13.56</v>
      </c>
      <c r="K94" s="17">
        <f t="shared" si="27"/>
        <v>-10.03</v>
      </c>
      <c r="L94" s="17">
        <f t="shared" si="28"/>
        <v>-13.4</v>
      </c>
      <c r="M94" s="17">
        <f t="shared" si="29"/>
        <v>-27.32</v>
      </c>
    </row>
    <row r="95" spans="1:13" ht="12.75">
      <c r="A95" s="40"/>
      <c r="B95" s="15" t="s">
        <v>4</v>
      </c>
      <c r="C95" s="23">
        <v>1559892.17</v>
      </c>
      <c r="D95" s="23">
        <v>947318.79</v>
      </c>
      <c r="E95" s="23">
        <v>-5742.26</v>
      </c>
      <c r="F95" s="23">
        <v>618315.64</v>
      </c>
      <c r="G95" s="23">
        <v>367890.91</v>
      </c>
      <c r="H95" s="23">
        <v>-11767.14</v>
      </c>
      <c r="I95" s="17">
        <f t="shared" si="25"/>
        <v>14.64</v>
      </c>
      <c r="J95" s="17">
        <f t="shared" si="26"/>
        <v>12.31</v>
      </c>
      <c r="K95" s="17">
        <f t="shared" si="27"/>
        <v>9.61</v>
      </c>
      <c r="L95" s="17">
        <f t="shared" si="28"/>
        <v>18.37</v>
      </c>
      <c r="M95" s="17">
        <f t="shared" si="29"/>
        <v>18.34</v>
      </c>
    </row>
    <row r="96" spans="1:13" ht="12.75">
      <c r="A96" s="41"/>
      <c r="B96" s="15" t="s">
        <v>5</v>
      </c>
      <c r="C96" s="23">
        <v>1574688.13</v>
      </c>
      <c r="D96" s="23">
        <v>949383.08</v>
      </c>
      <c r="E96" s="23">
        <v>-22832.8</v>
      </c>
      <c r="F96" s="23">
        <v>648137.84</v>
      </c>
      <c r="G96" s="23">
        <v>380663.12</v>
      </c>
      <c r="H96" s="23">
        <v>2320.66</v>
      </c>
      <c r="I96" s="17">
        <f t="shared" si="25"/>
        <v>0.95</v>
      </c>
      <c r="J96" s="17">
        <f t="shared" si="26"/>
        <v>-1.6</v>
      </c>
      <c r="K96" s="17">
        <f t="shared" si="27"/>
        <v>0.22</v>
      </c>
      <c r="L96" s="17">
        <f t="shared" si="28"/>
        <v>4.82</v>
      </c>
      <c r="M96" s="17">
        <f t="shared" si="29"/>
        <v>3.47</v>
      </c>
    </row>
    <row r="97" spans="1:13" ht="12.75">
      <c r="A97" s="39">
        <v>2021</v>
      </c>
      <c r="B97" s="15" t="s">
        <v>2</v>
      </c>
      <c r="C97" s="23">
        <v>1587293.88</v>
      </c>
      <c r="D97" s="23">
        <v>954470.93</v>
      </c>
      <c r="E97" s="23">
        <v>-27871.95</v>
      </c>
      <c r="F97" s="23">
        <v>660694.9</v>
      </c>
      <c r="G97" s="23">
        <v>379536.51</v>
      </c>
      <c r="H97" s="23">
        <v>21529.78</v>
      </c>
      <c r="I97" s="17">
        <f aca="true" t="shared" si="30" ref="I97">_xlfn.IFERROR(ROUND(100*(C97-C96)/C96,2),":")</f>
        <v>0.8</v>
      </c>
      <c r="J97" s="17">
        <f aca="true" t="shared" si="31" ref="J97">_xlfn.IFERROR(ROUND(100*(D97+E97-D96-E96)/(D96+E96),2),":")</f>
        <v>0.01</v>
      </c>
      <c r="K97" s="17">
        <f aca="true" t="shared" si="32" ref="K97">_xlfn.IFERROR(ROUND(100*(D97-D96)/D96,2),":")</f>
        <v>0.54</v>
      </c>
      <c r="L97" s="17">
        <f aca="true" t="shared" si="33" ref="L97">_xlfn.IFERROR(ROUND(100*(F97-F96)/F96,2),":")</f>
        <v>1.94</v>
      </c>
      <c r="M97" s="17">
        <f aca="true" t="shared" si="34" ref="M97">_xlfn.IFERROR(ROUND(100*(G97-G96)/G96,2),":")</f>
        <v>-0.3</v>
      </c>
    </row>
    <row r="98" spans="1:13" ht="12.75">
      <c r="A98" s="40"/>
      <c r="B98" s="15" t="s">
        <v>3</v>
      </c>
      <c r="C98" s="23">
        <v>1619195.22</v>
      </c>
      <c r="D98" s="23">
        <v>971390.59</v>
      </c>
      <c r="E98" s="23">
        <v>-20450.27</v>
      </c>
      <c r="F98" s="23">
        <v>668254.9</v>
      </c>
      <c r="G98" s="23">
        <v>379843.08</v>
      </c>
      <c r="H98" s="23">
        <v>20163.54</v>
      </c>
      <c r="I98" s="17">
        <f aca="true" t="shared" si="35" ref="I98:I101">_xlfn.IFERROR(ROUND(100*(C98-C97)/C97,2),":")</f>
        <v>2.01</v>
      </c>
      <c r="J98" s="17">
        <f aca="true" t="shared" si="36" ref="J98:J101">_xlfn.IFERROR(ROUND(100*(D98+E98-D97-E97)/(D97+E97),2),":")</f>
        <v>2.63</v>
      </c>
      <c r="K98" s="17">
        <f aca="true" t="shared" si="37" ref="K98:K101">_xlfn.IFERROR(ROUND(100*(D98-D97)/D97,2),":")</f>
        <v>1.77</v>
      </c>
      <c r="L98" s="17">
        <f aca="true" t="shared" si="38" ref="L98:L101">_xlfn.IFERROR(ROUND(100*(F98-F97)/F97,2),":")</f>
        <v>1.14</v>
      </c>
      <c r="M98" s="17">
        <f aca="true" t="shared" si="39" ref="M98:M101">_xlfn.IFERROR(ROUND(100*(G98-G97)/G97,2),":")</f>
        <v>0.08</v>
      </c>
    </row>
    <row r="99" spans="1:13" ht="12.75">
      <c r="A99" s="40"/>
      <c r="B99" s="15" t="s">
        <v>4</v>
      </c>
      <c r="C99" s="23">
        <v>1674011.31</v>
      </c>
      <c r="D99" s="23">
        <v>1010971.35</v>
      </c>
      <c r="E99" s="23">
        <v>-6570.21</v>
      </c>
      <c r="F99" s="23">
        <v>669610.18</v>
      </c>
      <c r="G99" s="23">
        <v>382502.83</v>
      </c>
      <c r="H99" s="23">
        <v>24073.7</v>
      </c>
      <c r="I99" s="17">
        <f t="shared" si="35"/>
        <v>3.39</v>
      </c>
      <c r="J99" s="17">
        <f t="shared" si="36"/>
        <v>5.62</v>
      </c>
      <c r="K99" s="17">
        <f t="shared" si="37"/>
        <v>4.07</v>
      </c>
      <c r="L99" s="17">
        <f t="shared" si="38"/>
        <v>0.2</v>
      </c>
      <c r="M99" s="17">
        <f t="shared" si="39"/>
        <v>0.7</v>
      </c>
    </row>
    <row r="100" spans="1:13" ht="12.75">
      <c r="A100" s="41"/>
      <c r="B100" s="15" t="s">
        <v>5</v>
      </c>
      <c r="C100" s="23">
        <v>1701668.53</v>
      </c>
      <c r="D100" s="23">
        <v>1018726.14</v>
      </c>
      <c r="E100" s="23">
        <v>-14912.75</v>
      </c>
      <c r="F100" s="23">
        <v>697855.13</v>
      </c>
      <c r="G100" s="23">
        <v>402966.97</v>
      </c>
      <c r="H100" s="23">
        <v>37791.56</v>
      </c>
      <c r="I100" s="17">
        <f t="shared" si="35"/>
        <v>1.65</v>
      </c>
      <c r="J100" s="17">
        <f t="shared" si="36"/>
        <v>-0.06</v>
      </c>
      <c r="K100" s="17">
        <f t="shared" si="37"/>
        <v>0.77</v>
      </c>
      <c r="L100" s="17">
        <f t="shared" si="38"/>
        <v>4.22</v>
      </c>
      <c r="M100" s="17">
        <f t="shared" si="39"/>
        <v>5.35</v>
      </c>
    </row>
    <row r="101" spans="1:13" ht="12.75">
      <c r="A101" s="39">
        <v>2022</v>
      </c>
      <c r="B101" s="15" t="s">
        <v>2</v>
      </c>
      <c r="C101" s="23">
        <v>1738255.05</v>
      </c>
      <c r="D101" s="23">
        <v>1042580.66</v>
      </c>
      <c r="E101" s="23">
        <v>12.83</v>
      </c>
      <c r="F101" s="23">
        <v>695661.56</v>
      </c>
      <c r="G101" s="23">
        <v>416869.13</v>
      </c>
      <c r="H101" s="23">
        <v>47710.66</v>
      </c>
      <c r="I101" s="17">
        <f t="shared" si="35"/>
        <v>2.15</v>
      </c>
      <c r="J101" s="17">
        <f t="shared" si="36"/>
        <v>3.86</v>
      </c>
      <c r="K101" s="17">
        <f t="shared" si="37"/>
        <v>2.34</v>
      </c>
      <c r="L101" s="17">
        <f t="shared" si="38"/>
        <v>-0.31</v>
      </c>
      <c r="M101" s="17">
        <f t="shared" si="39"/>
        <v>3.45</v>
      </c>
    </row>
    <row r="102" spans="1:13" ht="12.75">
      <c r="A102" s="40"/>
      <c r="B102" s="15" t="s">
        <v>3</v>
      </c>
      <c r="C102" s="23">
        <v>1772872.04</v>
      </c>
      <c r="D102" s="23">
        <v>1057667.17</v>
      </c>
      <c r="E102" s="23">
        <v>9378.72</v>
      </c>
      <c r="F102" s="23">
        <v>705826.14</v>
      </c>
      <c r="G102" s="23">
        <v>425131.04</v>
      </c>
      <c r="H102" s="23">
        <v>47684.3</v>
      </c>
      <c r="I102" s="17">
        <f aca="true" t="shared" si="40" ref="I102:I104">_xlfn.IFERROR(ROUND(100*(C102-C101)/C101,2),":")</f>
        <v>1.99</v>
      </c>
      <c r="J102" s="17">
        <f aca="true" t="shared" si="41" ref="J102:J104">_xlfn.IFERROR(ROUND(100*(D102+E102-D101-E101)/(D101+E101),2),":")</f>
        <v>2.35</v>
      </c>
      <c r="K102" s="17">
        <f aca="true" t="shared" si="42" ref="K102:K104">_xlfn.IFERROR(ROUND(100*(D102-D101)/D101,2),":")</f>
        <v>1.45</v>
      </c>
      <c r="L102" s="17">
        <f aca="true" t="shared" si="43" ref="L102:L104">_xlfn.IFERROR(ROUND(100*(F102-F101)/F101,2),":")</f>
        <v>1.46</v>
      </c>
      <c r="M102" s="17">
        <f aca="true" t="shared" si="44" ref="M102:M104">_xlfn.IFERROR(ROUND(100*(G102-G101)/G101,2),":")</f>
        <v>1.98</v>
      </c>
    </row>
    <row r="103" spans="1:13" ht="12.75">
      <c r="A103" s="40"/>
      <c r="B103" s="15" t="s">
        <v>4</v>
      </c>
      <c r="C103" s="23" t="s">
        <v>33</v>
      </c>
      <c r="D103" s="23" t="s">
        <v>33</v>
      </c>
      <c r="E103" s="23" t="s">
        <v>33</v>
      </c>
      <c r="F103" s="23" t="s">
        <v>33</v>
      </c>
      <c r="G103" s="23" t="s">
        <v>33</v>
      </c>
      <c r="H103" s="23" t="s">
        <v>33</v>
      </c>
      <c r="I103" s="17" t="str">
        <f t="shared" si="40"/>
        <v>:</v>
      </c>
      <c r="J103" s="17" t="str">
        <f t="shared" si="41"/>
        <v>:</v>
      </c>
      <c r="K103" s="17" t="str">
        <f t="shared" si="42"/>
        <v>:</v>
      </c>
      <c r="L103" s="17" t="str">
        <f t="shared" si="43"/>
        <v>:</v>
      </c>
      <c r="M103" s="17" t="str">
        <f t="shared" si="44"/>
        <v>:</v>
      </c>
    </row>
    <row r="104" spans="1:13" ht="12.75">
      <c r="A104" s="41"/>
      <c r="B104" s="15" t="s">
        <v>5</v>
      </c>
      <c r="C104" s="23" t="s">
        <v>33</v>
      </c>
      <c r="D104" s="23" t="s">
        <v>33</v>
      </c>
      <c r="E104" s="23" t="s">
        <v>33</v>
      </c>
      <c r="F104" s="23" t="s">
        <v>33</v>
      </c>
      <c r="G104" s="23" t="s">
        <v>33</v>
      </c>
      <c r="H104" s="23" t="s">
        <v>33</v>
      </c>
      <c r="I104" s="17" t="str">
        <f t="shared" si="40"/>
        <v>:</v>
      </c>
      <c r="J104" s="17" t="str">
        <f t="shared" si="41"/>
        <v>:</v>
      </c>
      <c r="K104" s="17" t="str">
        <f t="shared" si="42"/>
        <v>:</v>
      </c>
      <c r="L104" s="17" t="str">
        <f t="shared" si="43"/>
        <v>:</v>
      </c>
      <c r="M104" s="17" t="str">
        <f t="shared" si="44"/>
        <v>:</v>
      </c>
    </row>
  </sheetData>
  <mergeCells count="37">
    <mergeCell ref="A101:A104"/>
    <mergeCell ref="I6:M6"/>
    <mergeCell ref="H7:H8"/>
    <mergeCell ref="D7:D8"/>
    <mergeCell ref="E7:E8"/>
    <mergeCell ref="F7:F8"/>
    <mergeCell ref="G7:G8"/>
    <mergeCell ref="I7:I8"/>
    <mergeCell ref="J7:K7"/>
    <mergeCell ref="L7:L8"/>
    <mergeCell ref="M7:M8"/>
    <mergeCell ref="C6:G6"/>
    <mergeCell ref="C7:C8"/>
    <mergeCell ref="A97:A100"/>
    <mergeCell ref="A17:A20"/>
    <mergeCell ref="A13:A16"/>
    <mergeCell ref="A6:B8"/>
    <mergeCell ref="A77:A80"/>
    <mergeCell ref="A69:A72"/>
    <mergeCell ref="A73:A76"/>
    <mergeCell ref="A49:A52"/>
    <mergeCell ref="A53:A56"/>
    <mergeCell ref="A61:A64"/>
    <mergeCell ref="A33:A36"/>
    <mergeCell ref="A21:A24"/>
    <mergeCell ref="A25:A28"/>
    <mergeCell ref="A29:A32"/>
    <mergeCell ref="A9:A12"/>
    <mergeCell ref="A93:A96"/>
    <mergeCell ref="A37:A40"/>
    <mergeCell ref="A41:A44"/>
    <mergeCell ref="A45:A48"/>
    <mergeCell ref="A89:A92"/>
    <mergeCell ref="A85:A88"/>
    <mergeCell ref="A65:A68"/>
    <mergeCell ref="A57:A60"/>
    <mergeCell ref="A81:A84"/>
  </mergeCells>
  <printOptions/>
  <pageMargins left="0.75" right="0.28" top="1" bottom="1" header="0.5" footer="0.5"/>
  <pageSetup horizontalDpi="600" verticalDpi="600" orientation="portrait" paperSize="9" scale="66" r:id="rId1"/>
  <ignoredErrors>
    <ignoredError sqref="K11:K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milusbo</dc:creator>
  <cp:keywords/>
  <dc:description/>
  <cp:lastModifiedBy>GIANNOPOULOU Eleni (ESTAT)</cp:lastModifiedBy>
  <cp:lastPrinted>2014-10-28T10:05:40Z</cp:lastPrinted>
  <dcterms:created xsi:type="dcterms:W3CDTF">2008-05-02T15:21:58Z</dcterms:created>
  <dcterms:modified xsi:type="dcterms:W3CDTF">2022-10-26T09:52:24Z</dcterms:modified>
  <cp:category/>
  <cp:version/>
  <cp:contentType/>
  <cp:contentStatus/>
</cp:coreProperties>
</file>