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7.xml" ContentType="application/vnd.ms-office.chartcolorstyle+xml"/>
  <Override PartName="/xl/charts/style7.xml" ContentType="application/vnd.ms-office.chartstyle+xml"/>
  <Override PartName="/xl/charts/style3.xml" ContentType="application/vnd.ms-office.chartstyle+xml"/>
  <Override PartName="/xl/charts/colors3.xml" ContentType="application/vnd.ms-office.chartcolorstyle+xml"/>
  <Override PartName="/xl/charts/colors2.xml" ContentType="application/vnd.ms-office.chartcolorstyle+xml"/>
  <Override PartName="/xl/charts/style2.xml" ContentType="application/vnd.ms-office.chartstyle+xml"/>
  <Override PartName="/xl/charts/style1.xml" ContentType="application/vnd.ms-office.chartstyle+xml"/>
  <Override PartName="/xl/charts/colors1.xml" ContentType="application/vnd.ms-office.chartcolorstyle+xml"/>
  <Override PartName="/xl/charts/style4.xml" ContentType="application/vnd.ms-office.chartstyle+xml"/>
  <Override PartName="/xl/charts/style6.xml" ContentType="application/vnd.ms-office.chartstyle+xml"/>
  <Override PartName="/xl/charts/colors6.xml" ContentType="application/vnd.ms-office.chartcolorstyle+xml"/>
  <Override PartName="/xl/charts/colors4.xml" ContentType="application/vnd.ms-office.chartcolorstyle+xml"/>
  <Override PartName="/xl/charts/colors5.xml" ContentType="application/vnd.ms-office.chartcolorstyle+xml"/>
  <Override PartName="/xl/charts/style5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filterPrivacy="1"/>
  <bookViews>
    <workbookView xWindow="0" yWindow="0" windowWidth="12930" windowHeight="150" firstSheet="7" activeTab="12"/>
  </bookViews>
  <sheets>
    <sheet name="T1" sheetId="1" r:id="rId1"/>
    <sheet name="F1" sheetId="10" r:id="rId2"/>
    <sheet name="F2" sheetId="11" r:id="rId3"/>
    <sheet name="F3" sheetId="7" r:id="rId4"/>
    <sheet name="F4" sheetId="8" r:id="rId5"/>
    <sheet name="F5" sheetId="9" r:id="rId6"/>
    <sheet name="T2" sheetId="2" r:id="rId7"/>
    <sheet name="T3" sheetId="3" r:id="rId8"/>
    <sheet name="T4" sheetId="14" r:id="rId9"/>
    <sheet name="T5" sheetId="15" r:id="rId10"/>
    <sheet name="T6" sheetId="17" r:id="rId11"/>
    <sheet name="F6" sheetId="5" r:id="rId12"/>
    <sheet name="F7" sheetId="6" r:id="rId13"/>
  </sheets>
  <definedNames>
    <definedName name="_Ref70007168" localSheetId="2">'F2'!$B$1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<sst xmlns="http://schemas.openxmlformats.org/spreadsheetml/2006/main" count="527" uniqueCount="260">
  <si>
    <t>Total</t>
  </si>
  <si>
    <t>Domestic</t>
  </si>
  <si>
    <t>International</t>
  </si>
  <si>
    <t>Belgium</t>
  </si>
  <si>
    <t>Bulgaria</t>
  </si>
  <si>
    <t>Czechia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</si>
  <si>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</si>
  <si>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</si>
  <si>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</si>
  <si>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</si>
  <si>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</si>
  <si>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</si>
  <si>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</si>
  <si>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</si>
  <si>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</si>
  <si>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</si>
  <si>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</si>
  <si>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</si>
  <si>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</si>
  <si>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</si>
  <si>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</si>
  <si>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</si>
  <si>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</si>
  <si>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</si>
  <si>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</si>
  <si>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</si>
  <si>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</si>
  <si>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</si>
  <si>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</si>
  <si>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</si>
  <si>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</si>
  <si>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Liechtenstein</t>
  </si>
  <si>
    <t>Norway</t>
  </si>
  <si>
    <t>Switzerland</t>
  </si>
  <si>
    <t>ES61</t>
  </si>
  <si>
    <t>Andalucía</t>
  </si>
  <si>
    <t>HR03</t>
  </si>
  <si>
    <t>Jadranska Hrvatska</t>
  </si>
  <si>
    <t>ES51</t>
  </si>
  <si>
    <t>Cataluña</t>
  </si>
  <si>
    <t>FRL0</t>
  </si>
  <si>
    <t>Provence-Alpes-Côte d’Azur</t>
  </si>
  <si>
    <t>FR10</t>
  </si>
  <si>
    <t>Ile-de-France</t>
  </si>
  <si>
    <t>ES70</t>
  </si>
  <si>
    <t>Canarias</t>
  </si>
  <si>
    <t>ES52</t>
  </si>
  <si>
    <t>Comunidad Valenciana</t>
  </si>
  <si>
    <t>FRK2</t>
  </si>
  <si>
    <t>Rhône-Alpes</t>
  </si>
  <si>
    <t>PT17</t>
  </si>
  <si>
    <t>Área Metropolitana de Lisboa</t>
  </si>
  <si>
    <t>ITI4</t>
  </si>
  <si>
    <t>Lazio</t>
  </si>
  <si>
    <t>ITI1</t>
  </si>
  <si>
    <t>Toscana</t>
  </si>
  <si>
    <t>ES53</t>
  </si>
  <si>
    <t>Illes Balears</t>
  </si>
  <si>
    <t>ITC4</t>
  </si>
  <si>
    <t>Lombardia</t>
  </si>
  <si>
    <t>PT15</t>
  </si>
  <si>
    <t>Algarve</t>
  </si>
  <si>
    <t>FRI1</t>
  </si>
  <si>
    <t>Aquitaine</t>
  </si>
  <si>
    <t>ES30</t>
  </si>
  <si>
    <t>Comunidad de Madrid</t>
  </si>
  <si>
    <t>ITH3</t>
  </si>
  <si>
    <t>Veneto</t>
  </si>
  <si>
    <t>FRJ1</t>
  </si>
  <si>
    <t>Languedoc-Roussillon</t>
  </si>
  <si>
    <t>HU11</t>
  </si>
  <si>
    <t>Budapest</t>
  </si>
  <si>
    <t>ITG1</t>
  </si>
  <si>
    <t>Sicilia</t>
  </si>
  <si>
    <t>EL62</t>
  </si>
  <si>
    <t>Ιόνια Νησιά (Ionia Nisia)</t>
  </si>
  <si>
    <t>EL42</t>
  </si>
  <si>
    <t>Νότιο Αιγαίο (Notio Aigaio)</t>
  </si>
  <si>
    <t>EL43</t>
  </si>
  <si>
    <t>Κρήτη (Kriti)</t>
  </si>
  <si>
    <t>AT33</t>
  </si>
  <si>
    <t>Tirol</t>
  </si>
  <si>
    <t>MT00</t>
  </si>
  <si>
    <t>EL51</t>
  </si>
  <si>
    <t>Aνατολική Μακεδονία, Θράκη (Anatoliki Makedonia, Thraki)</t>
  </si>
  <si>
    <t>CZ01</t>
  </si>
  <si>
    <t>Praha</t>
  </si>
  <si>
    <t>NUTS 2 level regions</t>
  </si>
  <si>
    <t>&lt;1.000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</si>
  <si>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</si>
  <si>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</si>
  <si>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</si>
  <si>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</si>
  <si>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</si>
  <si>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</si>
  <si>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</si>
  <si>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</si>
  <si>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</si>
  <si>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</si>
  <si>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</si>
  <si>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</si>
  <si>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Guest nights - International</t>
  </si>
  <si>
    <t>Guest nights - Domestic</t>
  </si>
  <si>
    <t>Guest nights - Total</t>
  </si>
  <si>
    <t>Stays - Total</t>
  </si>
  <si>
    <t>Total number of guest nights</t>
  </si>
  <si>
    <t>Berlin</t>
  </si>
  <si>
    <t>Hamburg</t>
  </si>
  <si>
    <t>Köln</t>
  </si>
  <si>
    <t>Wien</t>
  </si>
  <si>
    <t>Salzburg</t>
  </si>
  <si>
    <t>IS00</t>
  </si>
  <si>
    <t>LI00</t>
  </si>
  <si>
    <t>Top-20 regions</t>
  </si>
  <si>
    <t>&gt;99%</t>
  </si>
  <si>
    <t>% in EU total</t>
  </si>
  <si>
    <t>EU</t>
  </si>
  <si>
    <t>Number of guest nights</t>
  </si>
  <si>
    <t>Number of stays</t>
  </si>
  <si>
    <r>
      <t>Source:</t>
    </r>
    <r>
      <rPr>
        <sz val="9"/>
        <color theme="1"/>
        <rFont val="Arial"/>
        <family val="2"/>
      </rPr>
      <t xml:space="preserve"> Eurostat (Experimental statistics)</t>
    </r>
  </si>
  <si>
    <t>% share of international guest nights</t>
  </si>
  <si>
    <t>City</t>
  </si>
  <si>
    <t>Paris (greater city)</t>
  </si>
  <si>
    <t>Barcelona (greater city)</t>
  </si>
  <si>
    <t>Lisboa (greater city)</t>
  </si>
  <si>
    <t>Roma</t>
  </si>
  <si>
    <t>Madrid (greater city)</t>
  </si>
  <si>
    <t>Nice</t>
  </si>
  <si>
    <t>Porto (greater city)</t>
  </si>
  <si>
    <t>Milano (greater city)</t>
  </si>
  <si>
    <t>Athina (greater city)</t>
  </si>
  <si>
    <t>Kraków</t>
  </si>
  <si>
    <t>Valencia (greater city)</t>
  </si>
  <si>
    <t>Firenze</t>
  </si>
  <si>
    <t>Sevilla (greater city)</t>
  </si>
  <si>
    <t>Venezia</t>
  </si>
  <si>
    <t>Málaga</t>
  </si>
  <si>
    <t>Warszawa</t>
  </si>
  <si>
    <t>Dublin (greater city)</t>
  </si>
  <si>
    <t>Amsterdam (greater city)</t>
  </si>
  <si>
    <t>Bruxelles / Brussel (greater city)</t>
  </si>
  <si>
    <t>Napoli (greater city)</t>
  </si>
  <si>
    <t>Split</t>
  </si>
  <si>
    <t>København (greater city)</t>
  </si>
  <si>
    <t>Marseille</t>
  </si>
  <si>
    <t>Granada (greater city)</t>
  </si>
  <si>
    <t>Gdansk</t>
  </si>
  <si>
    <t>Valletta (greater city)</t>
  </si>
  <si>
    <t>Lyon</t>
  </si>
  <si>
    <t>Marbella</t>
  </si>
  <si>
    <t>Bordeaux</t>
  </si>
  <si>
    <t>Benidorm</t>
  </si>
  <si>
    <t>Alicante/Alacant</t>
  </si>
  <si>
    <t>München</t>
  </si>
  <si>
    <t>Benalmádena</t>
  </si>
  <si>
    <t>Wroclaw</t>
  </si>
  <si>
    <t>Bucuresti</t>
  </si>
  <si>
    <t>Zadar</t>
  </si>
  <si>
    <t>Reykjavík (greater city)</t>
  </si>
  <si>
    <t>Bologna</t>
  </si>
  <si>
    <t>Toulouse</t>
  </si>
  <si>
    <t>Stockholm (greater city)</t>
  </si>
  <si>
    <t>Strasbourg</t>
  </si>
  <si>
    <t>Palermo</t>
  </si>
  <si>
    <t>Zagreb</t>
  </si>
  <si>
    <t>Tallinn</t>
  </si>
  <si>
    <t>Montpellier</t>
  </si>
  <si>
    <t>Total number of guest nights (2019)</t>
  </si>
  <si>
    <t>Ratio guest nights/local population</t>
  </si>
  <si>
    <t>Pula - Pola</t>
  </si>
  <si>
    <t>Torremolinos</t>
  </si>
  <si>
    <t>Eivissa</t>
  </si>
  <si>
    <t>Antwerpen</t>
  </si>
  <si>
    <t>Brugge</t>
  </si>
  <si>
    <t>Gent</t>
  </si>
  <si>
    <t>Varna</t>
  </si>
  <si>
    <t>Plovdiv</t>
  </si>
  <si>
    <t>Burgas</t>
  </si>
  <si>
    <t>Brno</t>
  </si>
  <si>
    <t>Ostrava</t>
  </si>
  <si>
    <t>Århus</t>
  </si>
  <si>
    <t>Aalborg</t>
  </si>
  <si>
    <t>Odense</t>
  </si>
  <si>
    <t>Tartu</t>
  </si>
  <si>
    <t>Galway (greater city)</t>
  </si>
  <si>
    <t>Cork (greater city)</t>
  </si>
  <si>
    <t>Thessaloniki (greater city)</t>
  </si>
  <si>
    <t>Chania</t>
  </si>
  <si>
    <t>Irakleio</t>
  </si>
  <si>
    <t>Lemesos (greater city)</t>
  </si>
  <si>
    <t>Lefkosia (greater city)</t>
  </si>
  <si>
    <t>Kaunas</t>
  </si>
  <si>
    <t>Klaipeda</t>
  </si>
  <si>
    <t>'s-Gravenhage (greater city)</t>
  </si>
  <si>
    <t>Rotterdam (greater city)</t>
  </si>
  <si>
    <t>Haarlem (greater city)</t>
  </si>
  <si>
    <t>Graz</t>
  </si>
  <si>
    <t>Funchal</t>
  </si>
  <si>
    <t>Ponta Delgada</t>
  </si>
  <si>
    <t>Brasov</t>
  </si>
  <si>
    <t>Cluj-Napoca</t>
  </si>
  <si>
    <t>Constanta</t>
  </si>
  <si>
    <t>Kosice</t>
  </si>
  <si>
    <t>Tampere / Tammerfors</t>
  </si>
  <si>
    <t>Turku / Åbo</t>
  </si>
  <si>
    <t>Espoo / Esbo</t>
  </si>
  <si>
    <t>Göteborg (greater city)</t>
  </si>
  <si>
    <t>Malmö</t>
  </si>
  <si>
    <t>Lund</t>
  </si>
  <si>
    <t>Bergen city</t>
  </si>
  <si>
    <t>Stavanger greater city</t>
  </si>
  <si>
    <t>Trondheim city</t>
  </si>
  <si>
    <t>Genève (greater city)</t>
  </si>
  <si>
    <t>Basel (greater city)</t>
  </si>
  <si>
    <t>Table 4: Cities with the highest number of guest nights booked via collaborative economy platforms (2019)</t>
  </si>
  <si>
    <t>Table 5: Cities with the highest ratio of tourists staying at short-stay accommodation offered via collaborative economy platforms, as compared with the local population, 2019</t>
  </si>
  <si>
    <t>Table 6: Cities with the highest number of guest nights booked via collaborative economy platforms, by country (2019)</t>
  </si>
  <si>
    <t>#2 city
Guest nights</t>
  </si>
  <si>
    <t>Karlovy Vary</t>
  </si>
  <si>
    <t>Innsbruck</t>
  </si>
  <si>
    <t>Bruxelles / Brussel (greater city) (32%)</t>
  </si>
  <si>
    <t>Sofia (20%)</t>
  </si>
  <si>
    <t>Praha (70%)</t>
  </si>
  <si>
    <t>København (greater city) (46%)</t>
  </si>
  <si>
    <t>Berlin (11%)</t>
  </si>
  <si>
    <t>Tallinn (64%)</t>
  </si>
  <si>
    <t>Dublin (greater city) (39%)</t>
  </si>
  <si>
    <t>Athina (greater city) (17%)</t>
  </si>
  <si>
    <t>Barcelona (greater city) (10%)</t>
  </si>
  <si>
    <t>Paris (greater city) (14%)</t>
  </si>
  <si>
    <t>Split (9%)</t>
  </si>
  <si>
    <t>Roma (13%)</t>
  </si>
  <si>
    <t>Larnaka (greater city) (12%)</t>
  </si>
  <si>
    <t>Riga (65%)</t>
  </si>
  <si>
    <t>Vilnius (44%)</t>
  </si>
  <si>
    <t>Luxembourg (61%)</t>
  </si>
  <si>
    <t>Budapest (75%)</t>
  </si>
  <si>
    <t>Valletta (greater city) (55%)</t>
  </si>
  <si>
    <t>Amsterdam (greater city) (25%)</t>
  </si>
  <si>
    <t>Wien (32%)</t>
  </si>
  <si>
    <t>Kraków (20%)</t>
  </si>
  <si>
    <t>Lisboa (greater city) (32%)</t>
  </si>
  <si>
    <t>Bucuresti (28%)</t>
  </si>
  <si>
    <t>Ljubljana (29%)</t>
  </si>
  <si>
    <t>Bratislava (31%)</t>
  </si>
  <si>
    <t>Helsinki / Helsingfors (27%)</t>
  </si>
  <si>
    <t>Stockholm (greater city) (29%)</t>
  </si>
  <si>
    <t>Reykjavík (greater city) (53%)</t>
  </si>
  <si>
    <t>Oslo greater city (23%)</t>
  </si>
  <si>
    <t>#1 city (% in total)(¹)
Guest nights</t>
  </si>
  <si>
    <t>(¹) Share of the main city of a country in the total number of guest nights in the country</t>
  </si>
  <si>
    <t>#3 city
Guest nights</t>
  </si>
  <si>
    <t>#4 city
Guest nights</t>
  </si>
  <si>
    <t>Table 2: Top 20 regions (NUTS 2 level) in terms of annual number of guest nights at short-stay accommodation offered via collaborative economy platforms, 2019</t>
  </si>
  <si>
    <t>Table 3: Regions (NUTS 2 level) with more than 95% international guests staying at short-stay accommodation offered via collaborative economy platforms, 2019</t>
  </si>
  <si>
    <t>Note: 2018 data for Switzerland</t>
  </si>
  <si>
    <t>825.000</t>
  </si>
  <si>
    <t>Zürich (greater city) (14%)</t>
  </si>
  <si>
    <t>Luzern (greater city)</t>
  </si>
  <si>
    <t>Table 1: Annual number of guest nights and stays at short-stay accommodation offered via collaborative economy platforms, by origin (domestic vs. international),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</si>
</sst>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%"/>
    <numFmt numFmtId="165" formatCode="#,##0.0_i"/>
    <numFmt numFmtId="166" formatCode="#,##0_i"/>
    <numFmt numFmtId="167" formatCode="_-* #,##0_-;\-* #,##0_-;_-* &quot;-&quot;??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i/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/>
      <right style="hair">
        <color rgb="FFA6A6A6"/>
      </right>
      <top style="hair">
        <color rgb="FFC0C0C0"/>
      </top>
      <bottom/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/>
      <bottom style="hair">
        <color rgb="FFC0C0C0"/>
      </bottom>
    </border>
    <border>
      <left/>
      <right/>
      <top/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/>
      <right style="hair">
        <color rgb="FFA6A6A6"/>
      </right>
      <top/>
      <bottom/>
    </border>
    <border>
      <left/>
      <right style="hair">
        <color rgb="FFA6A6A6"/>
      </right>
      <top/>
      <bottom style="thin">
        <color rgb="FF00000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3" fillId="0" borderId="0" applyFill="0" applyBorder="0" applyProtection="0">
      <alignment horizontal="right"/>
    </xf>
  </cellStyleXfs>
  <cellXfs count="161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9" fontId="3" fillId="0" borderId="0" xfId="15" applyFont="1" applyBorder="1"/>
    <xf numFmtId="3" fontId="2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left" vertical="center"/>
    </xf>
    <xf numFmtId="0" fontId="3" fillId="0" borderId="0" xfId="0" applyFont="1" applyBorder="1"/>
    <xf numFmtId="0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3" borderId="3" xfId="0" applyFont="1" applyFill="1" applyBorder="1"/>
    <xf numFmtId="0" fontId="3" fillId="0" borderId="4" xfId="0" applyFont="1" applyBorder="1"/>
    <xf numFmtId="0" fontId="3" fillId="0" borderId="2" xfId="0" applyFont="1" applyBorder="1"/>
    <xf numFmtId="0" fontId="2" fillId="3" borderId="1" xfId="0" applyFont="1" applyFill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66" fontId="3" fillId="3" borderId="1" xfId="20" applyNumberFormat="1" applyFill="1" applyBorder="1" applyAlignment="1">
      <alignment horizontal="right"/>
    </xf>
    <xf numFmtId="166" fontId="3" fillId="0" borderId="5" xfId="20" applyNumberFormat="1" applyBorder="1" applyAlignment="1">
      <alignment horizontal="right"/>
    </xf>
    <xf numFmtId="166" fontId="3" fillId="0" borderId="4" xfId="20" applyNumberFormat="1" applyBorder="1" applyAlignment="1">
      <alignment horizontal="right"/>
    </xf>
    <xf numFmtId="166" fontId="3" fillId="0" borderId="2" xfId="20" applyNumberFormat="1" applyBorder="1" applyAlignment="1">
      <alignment horizontal="right"/>
    </xf>
    <xf numFmtId="0" fontId="2" fillId="0" borderId="6" xfId="0" applyFont="1" applyBorder="1" applyAlignment="1">
      <alignment horizontal="left"/>
    </xf>
    <xf numFmtId="166" fontId="3" fillId="0" borderId="6" xfId="20" applyNumberFormat="1" applyBorder="1" applyAlignment="1">
      <alignment horizontal="right"/>
    </xf>
    <xf numFmtId="0" fontId="2" fillId="0" borderId="7" xfId="0" applyFont="1" applyBorder="1" applyAlignment="1">
      <alignment horizontal="left"/>
    </xf>
    <xf numFmtId="166" fontId="3" fillId="0" borderId="7" xfId="20" applyNumberFormat="1" applyBorder="1" applyAlignment="1">
      <alignment horizontal="right"/>
    </xf>
    <xf numFmtId="0" fontId="6" fillId="0" borderId="0" xfId="0" applyFont="1" applyAlignment="1">
      <alignment/>
    </xf>
    <xf numFmtId="3" fontId="3" fillId="3" borderId="3" xfId="0" applyNumberFormat="1" applyFont="1" applyFill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3" fontId="2" fillId="0" borderId="2" xfId="0" applyNumberFormat="1" applyFont="1" applyBorder="1" applyAlignment="1">
      <alignment horizontal="left" vertical="center"/>
    </xf>
    <xf numFmtId="3" fontId="3" fillId="0" borderId="2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0" fontId="2" fillId="3" borderId="3" xfId="0" applyNumberFormat="1" applyFont="1" applyFill="1" applyBorder="1" applyAlignment="1">
      <alignment horizontal="left" vertical="center"/>
    </xf>
    <xf numFmtId="0" fontId="2" fillId="0" borderId="6" xfId="0" applyNumberFormat="1" applyFont="1" applyFill="1" applyBorder="1" applyAlignment="1">
      <alignment horizontal="left" vertical="center"/>
    </xf>
    <xf numFmtId="3" fontId="2" fillId="0" borderId="6" xfId="0" applyNumberFormat="1" applyFont="1" applyBorder="1" applyAlignment="1">
      <alignment horizontal="left" vertical="center"/>
    </xf>
    <xf numFmtId="3" fontId="2" fillId="0" borderId="7" xfId="0" applyNumberFormat="1" applyFont="1" applyBorder="1" applyAlignment="1">
      <alignment horizontal="left" vertical="center"/>
    </xf>
    <xf numFmtId="3" fontId="3" fillId="0" borderId="7" xfId="0" applyNumberFormat="1" applyFont="1" applyBorder="1" applyAlignment="1">
      <alignment vertical="center"/>
    </xf>
    <xf numFmtId="0" fontId="3" fillId="0" borderId="6" xfId="0" applyFont="1" applyBorder="1"/>
    <xf numFmtId="167" fontId="3" fillId="0" borderId="6" xfId="18" applyNumberFormat="1" applyFont="1" applyBorder="1"/>
    <xf numFmtId="167" fontId="3" fillId="0" borderId="4" xfId="18" applyNumberFormat="1" applyFont="1" applyBorder="1"/>
    <xf numFmtId="167" fontId="3" fillId="0" borderId="2" xfId="18" applyNumberFormat="1" applyFont="1" applyBorder="1"/>
    <xf numFmtId="0" fontId="3" fillId="0" borderId="7" xfId="0" applyFont="1" applyBorder="1"/>
    <xf numFmtId="167" fontId="3" fillId="0" borderId="7" xfId="18" applyNumberFormat="1" applyFont="1" applyBorder="1"/>
    <xf numFmtId="167" fontId="3" fillId="3" borderId="3" xfId="18" applyNumberFormat="1" applyFont="1" applyFill="1" applyBorder="1"/>
    <xf numFmtId="0" fontId="7" fillId="0" borderId="0" xfId="0" applyFont="1"/>
    <xf numFmtId="3" fontId="3" fillId="0" borderId="5" xfId="0" applyNumberFormat="1" applyFont="1" applyBorder="1" applyAlignment="1">
      <alignment horizontal="center" vertical="center"/>
    </xf>
    <xf numFmtId="9" fontId="3" fillId="0" borderId="5" xfId="15" applyFont="1" applyBorder="1"/>
    <xf numFmtId="3" fontId="3" fillId="0" borderId="4" xfId="0" applyNumberFormat="1" applyFont="1" applyBorder="1" applyAlignment="1">
      <alignment horizontal="center" vertical="center"/>
    </xf>
    <xf numFmtId="9" fontId="3" fillId="0" borderId="4" xfId="15" applyFont="1" applyBorder="1"/>
    <xf numFmtId="9" fontId="3" fillId="0" borderId="2" xfId="15" applyFont="1" applyBorder="1"/>
    <xf numFmtId="3" fontId="3" fillId="0" borderId="7" xfId="0" applyNumberFormat="1" applyFont="1" applyBorder="1" applyAlignment="1">
      <alignment horizontal="center" vertical="center"/>
    </xf>
    <xf numFmtId="9" fontId="3" fillId="0" borderId="7" xfId="15" applyFont="1" applyBorder="1"/>
    <xf numFmtId="0" fontId="4" fillId="0" borderId="0" xfId="0" applyFont="1" applyAlignment="1">
      <alignment horizontal="left" vertical="center"/>
    </xf>
    <xf numFmtId="3" fontId="2" fillId="0" borderId="0" xfId="0" applyNumberFormat="1" applyFont="1" applyBorder="1" applyAlignment="1">
      <alignment vertical="center"/>
    </xf>
    <xf numFmtId="9" fontId="3" fillId="0" borderId="0" xfId="15" applyFont="1"/>
    <xf numFmtId="9" fontId="3" fillId="3" borderId="3" xfId="15" applyFont="1" applyFill="1" applyBorder="1"/>
    <xf numFmtId="9" fontId="3" fillId="0" borderId="6" xfId="15" applyFont="1" applyBorder="1"/>
    <xf numFmtId="0" fontId="2" fillId="3" borderId="3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3" fontId="3" fillId="0" borderId="0" xfId="0" applyNumberFormat="1" applyFont="1" applyBorder="1" applyAlignment="1">
      <alignment horizontal="right" vertical="center"/>
    </xf>
    <xf numFmtId="164" fontId="3" fillId="0" borderId="0" xfId="15" applyNumberFormat="1" applyFont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166" fontId="3" fillId="3" borderId="9" xfId="20" applyNumberFormat="1" applyFill="1" applyBorder="1" applyAlignment="1">
      <alignment horizontal="right"/>
    </xf>
    <xf numFmtId="166" fontId="3" fillId="0" borderId="10" xfId="20" applyNumberFormat="1" applyBorder="1" applyAlignment="1">
      <alignment horizontal="right"/>
    </xf>
    <xf numFmtId="166" fontId="3" fillId="0" borderId="11" xfId="20" applyNumberFormat="1" applyBorder="1" applyAlignment="1">
      <alignment horizontal="right"/>
    </xf>
    <xf numFmtId="166" fontId="3" fillId="0" borderId="8" xfId="20" applyNumberFormat="1" applyBorder="1" applyAlignment="1">
      <alignment horizontal="right"/>
    </xf>
    <xf numFmtId="166" fontId="3" fillId="0" borderId="12" xfId="20" applyNumberFormat="1" applyBorder="1" applyAlignment="1">
      <alignment horizontal="right"/>
    </xf>
    <xf numFmtId="166" fontId="3" fillId="0" borderId="13" xfId="20" applyNumberFormat="1" applyBorder="1" applyAlignment="1">
      <alignment horizontal="right"/>
    </xf>
    <xf numFmtId="0" fontId="2" fillId="2" borderId="14" xfId="0" applyFont="1" applyFill="1" applyBorder="1" applyAlignment="1">
      <alignment horizontal="center" vertical="center"/>
    </xf>
    <xf numFmtId="166" fontId="3" fillId="3" borderId="15" xfId="20" applyNumberFormat="1" applyFill="1" applyBorder="1" applyAlignment="1">
      <alignment horizontal="right"/>
    </xf>
    <xf numFmtId="166" fontId="3" fillId="0" borderId="16" xfId="20" applyNumberFormat="1" applyBorder="1" applyAlignment="1">
      <alignment horizontal="right"/>
    </xf>
    <xf numFmtId="166" fontId="3" fillId="0" borderId="17" xfId="20" applyNumberFormat="1" applyBorder="1" applyAlignment="1">
      <alignment horizontal="right"/>
    </xf>
    <xf numFmtId="166" fontId="3" fillId="0" borderId="14" xfId="20" applyNumberFormat="1" applyBorder="1" applyAlignment="1">
      <alignment horizontal="right"/>
    </xf>
    <xf numFmtId="166" fontId="3" fillId="0" borderId="18" xfId="20" applyNumberFormat="1" applyBorder="1" applyAlignment="1">
      <alignment horizontal="right"/>
    </xf>
    <xf numFmtId="166" fontId="3" fillId="0" borderId="19" xfId="20" applyNumberFormat="1" applyBorder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vertical="center"/>
    </xf>
    <xf numFmtId="3" fontId="2" fillId="0" borderId="20" xfId="0" applyNumberFormat="1" applyFont="1" applyBorder="1" applyAlignment="1">
      <alignment horizontal="left" vertical="center"/>
    </xf>
    <xf numFmtId="3" fontId="2" fillId="0" borderId="3" xfId="0" applyNumberFormat="1" applyFont="1" applyBorder="1" applyAlignment="1">
      <alignment horizontal="left" vertical="center"/>
    </xf>
    <xf numFmtId="3" fontId="3" fillId="0" borderId="3" xfId="0" applyNumberFormat="1" applyFont="1" applyBorder="1" applyAlignment="1">
      <alignment horizontal="right" vertical="center"/>
    </xf>
    <xf numFmtId="164" fontId="3" fillId="0" borderId="3" xfId="15" applyNumberFormat="1" applyFont="1" applyBorder="1" applyAlignment="1">
      <alignment vertical="center"/>
    </xf>
    <xf numFmtId="9" fontId="3" fillId="0" borderId="0" xfId="15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left" vertical="center"/>
    </xf>
    <xf numFmtId="3" fontId="2" fillId="0" borderId="20" xfId="0" applyNumberFormat="1" applyFont="1" applyFill="1" applyBorder="1" applyAlignment="1">
      <alignment horizontal="left" vertical="center"/>
    </xf>
    <xf numFmtId="3" fontId="3" fillId="0" borderId="20" xfId="0" applyNumberFormat="1" applyFont="1" applyFill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9" fontId="3" fillId="0" borderId="20" xfId="15" applyFont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/>
    </xf>
    <xf numFmtId="164" fontId="3" fillId="0" borderId="5" xfId="15" applyNumberFormat="1" applyFont="1" applyBorder="1" applyAlignment="1">
      <alignment horizontal="right"/>
    </xf>
    <xf numFmtId="164" fontId="3" fillId="0" borderId="4" xfId="15" applyNumberFormat="1" applyFont="1" applyBorder="1" applyAlignment="1">
      <alignment horizontal="right"/>
    </xf>
    <xf numFmtId="164" fontId="3" fillId="0" borderId="2" xfId="15" applyNumberFormat="1" applyFont="1" applyBorder="1" applyAlignment="1">
      <alignment horizontal="right"/>
    </xf>
    <xf numFmtId="164" fontId="3" fillId="0" borderId="7" xfId="15" applyNumberFormat="1" applyFont="1" applyBorder="1" applyAlignment="1">
      <alignment horizontal="right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21" xfId="0" applyNumberFormat="1" applyFont="1" applyFill="1" applyBorder="1" applyAlignment="1">
      <alignment horizontal="center" vertical="center" wrapText="1"/>
    </xf>
    <xf numFmtId="3" fontId="2" fillId="2" borderId="22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left" vertical="center"/>
    </xf>
    <xf numFmtId="3" fontId="2" fillId="0" borderId="2" xfId="0" applyNumberFormat="1" applyFont="1" applyBorder="1" applyAlignment="1">
      <alignment horizontal="left" vertical="center"/>
    </xf>
    <xf numFmtId="3" fontId="2" fillId="0" borderId="4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wrapText="1"/>
    </xf>
    <xf numFmtId="1" fontId="3" fillId="3" borderId="3" xfId="0" applyNumberFormat="1" applyFont="1" applyFill="1" applyBorder="1"/>
    <xf numFmtId="1" fontId="3" fillId="0" borderId="6" xfId="0" applyNumberFormat="1" applyFont="1" applyBorder="1"/>
    <xf numFmtId="1" fontId="3" fillId="0" borderId="4" xfId="0" applyNumberFormat="1" applyFont="1" applyBorder="1"/>
    <xf numFmtId="1" fontId="3" fillId="0" borderId="2" xfId="0" applyNumberFormat="1" applyFont="1" applyBorder="1"/>
    <xf numFmtId="1" fontId="3" fillId="0" borderId="7" xfId="0" applyNumberFormat="1" applyFont="1" applyBorder="1"/>
    <xf numFmtId="3" fontId="3" fillId="0" borderId="23" xfId="0" applyNumberFormat="1" applyFont="1" applyFill="1" applyBorder="1" applyAlignment="1">
      <alignment horizontal="left" vertical="center"/>
    </xf>
    <xf numFmtId="3" fontId="3" fillId="0" borderId="23" xfId="0" applyNumberFormat="1" applyFont="1" applyFill="1" applyBorder="1"/>
    <xf numFmtId="3" fontId="3" fillId="0" borderId="0" xfId="0" applyNumberFormat="1" applyFont="1" applyFill="1" applyBorder="1"/>
    <xf numFmtId="3" fontId="3" fillId="0" borderId="19" xfId="0" applyNumberFormat="1" applyFont="1" applyFill="1" applyBorder="1" applyAlignment="1">
      <alignment horizontal="left" vertical="center"/>
    </xf>
    <xf numFmtId="3" fontId="3" fillId="0" borderId="19" xfId="0" applyNumberFormat="1" applyFont="1" applyFill="1" applyBorder="1" applyAlignment="1">
      <alignment horizontal="left"/>
    </xf>
    <xf numFmtId="3" fontId="3" fillId="0" borderId="6" xfId="0" applyNumberFormat="1" applyFont="1" applyFill="1" applyBorder="1" applyAlignment="1">
      <alignment horizontal="left" vertical="center"/>
    </xf>
    <xf numFmtId="3" fontId="3" fillId="0" borderId="14" xfId="0" applyNumberFormat="1" applyFont="1" applyFill="1" applyBorder="1" applyAlignment="1">
      <alignment horizontal="left" vertical="center"/>
    </xf>
    <xf numFmtId="3" fontId="3" fillId="0" borderId="14" xfId="0" applyNumberFormat="1" applyFont="1" applyFill="1" applyBorder="1"/>
    <xf numFmtId="3" fontId="3" fillId="0" borderId="2" xfId="0" applyNumberFormat="1" applyFont="1" applyFill="1" applyBorder="1"/>
    <xf numFmtId="3" fontId="3" fillId="0" borderId="23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 vertical="center"/>
    </xf>
    <xf numFmtId="3" fontId="3" fillId="0" borderId="24" xfId="0" applyNumberFormat="1" applyFont="1" applyFill="1" applyBorder="1" applyAlignment="1">
      <alignment horizontal="left" vertical="center"/>
    </xf>
    <xf numFmtId="3" fontId="3" fillId="0" borderId="24" xfId="0" applyNumberFormat="1" applyFont="1" applyFill="1" applyBorder="1" applyAlignment="1">
      <alignment horizontal="left"/>
    </xf>
    <xf numFmtId="3" fontId="3" fillId="0" borderId="20" xfId="0" applyNumberFormat="1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2" fillId="2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2" fillId="2" borderId="3" xfId="0" applyNumberFormat="1" applyFont="1" applyFill="1" applyBorder="1" applyAlignment="1">
      <alignment horizontal="center" vertical="center"/>
    </xf>
    <xf numFmtId="3" fontId="2" fillId="0" borderId="4" xfId="0" applyNumberFormat="1" applyFont="1" applyBorder="1" applyAlignment="1">
      <alignment horizontal="left" vertical="center"/>
    </xf>
    <xf numFmtId="3" fontId="2" fillId="0" borderId="7" xfId="0" applyNumberFormat="1" applyFont="1" applyBorder="1" applyAlignment="1">
      <alignment horizontal="left" vertical="center"/>
    </xf>
    <xf numFmtId="166" fontId="3" fillId="0" borderId="25" xfId="20" applyNumberFormat="1" applyFont="1" applyFill="1" applyBorder="1" applyAlignment="1">
      <alignment horizontal="right" vertical="center"/>
    </xf>
    <xf numFmtId="166" fontId="3" fillId="0" borderId="26" xfId="20" applyNumberFormat="1" applyFont="1" applyFill="1" applyBorder="1" applyAlignment="1">
      <alignment horizontal="right" vertical="center"/>
    </xf>
    <xf numFmtId="3" fontId="2" fillId="0" borderId="2" xfId="0" applyNumberFormat="1" applyFont="1" applyBorder="1" applyAlignment="1">
      <alignment horizontal="left" vertical="center"/>
    </xf>
    <xf numFmtId="166" fontId="3" fillId="0" borderId="27" xfId="20" applyNumberFormat="1" applyFont="1" applyFill="1" applyBorder="1" applyAlignment="1">
      <alignment horizontal="right" vertical="center"/>
    </xf>
    <xf numFmtId="3" fontId="2" fillId="0" borderId="6" xfId="0" applyNumberFormat="1" applyFont="1" applyBorder="1" applyAlignment="1">
      <alignment horizontal="left" vertical="center"/>
    </xf>
    <xf numFmtId="166" fontId="3" fillId="0" borderId="28" xfId="20" applyNumberFormat="1" applyFont="1" applyFill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international guest nights in total annual number of guest nights at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short-stay accommodation offered via collaborative economy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2019 (%)</a:t>
            </a:r>
          </a:p>
        </c:rich>
      </c:tx>
      <c:layout>
        <c:manualLayout>
          <c:xMode val="edge"/>
          <c:yMode val="edge"/>
          <c:x val="0.00675"/>
          <c:y val="0.006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6875"/>
          <c:w val="0.92825"/>
          <c:h val="0.5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A5E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'F1'!$B$3:$B$36</c:f>
              <c:strCache/>
            </c:strRef>
          </c:cat>
          <c:val>
            <c:numRef>
              <c:f>'F1'!$C$3:$C$36</c:f>
              <c:numCache/>
            </c:numRef>
          </c:val>
        </c:ser>
        <c:overlap val="-27"/>
        <c:gapWidth val="219"/>
        <c:axId val="6479476"/>
        <c:axId val="58315285"/>
      </c:barChart>
      <c:catAx>
        <c:axId val="6479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15285"/>
        <c:crosses val="autoZero"/>
        <c:auto val="1"/>
        <c:lblOffset val="100"/>
        <c:noMultiLvlLbl val="0"/>
      </c:catAx>
      <c:valAx>
        <c:axId val="58315285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647947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number of guest nights per stay at short-stay accommodation offered via collaborative economy platforms,  2019 (nights)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85"/>
          <c:w val="0.97075"/>
          <c:h val="0.7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A5E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'F2'!$B$2:$B$35</c:f>
              <c:strCache/>
            </c:strRef>
          </c:cat>
          <c:val>
            <c:numRef>
              <c:f>'F2'!$C$2:$C$35</c:f>
              <c:numCache/>
            </c:numRef>
          </c:val>
        </c:ser>
        <c:overlap val="-27"/>
        <c:gapWidth val="219"/>
        <c:axId val="55075518"/>
        <c:axId val="25917615"/>
      </c:barChart>
      <c:catAx>
        <c:axId val="55075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17615"/>
        <c:crosses val="autoZero"/>
        <c:auto val="1"/>
        <c:lblOffset val="100"/>
        <c:noMultiLvlLbl val="0"/>
      </c:catAx>
      <c:valAx>
        <c:axId val="2591761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_-* #\,##0_-;\-* #\,##0_-;_-* &quot;-&quot;??_-;_-@_-" sourceLinked="1"/>
        <c:majorTickMark val="none"/>
        <c:minorTickMark val="none"/>
        <c:tickLblPos val="nextTo"/>
        <c:spPr>
          <a:noFill/>
          <a:ln>
            <a:noFill/>
          </a:ln>
        </c:spPr>
        <c:crossAx val="5507551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distribution of the annual number of guest nights at short-stay accommodation offered via collaborative economy platforms, by origin of the guest, EU, 2019 (%) 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825"/>
          <c:w val="0.97075"/>
          <c:h val="0.68175"/>
        </c:manualLayout>
      </c:layout>
      <c:lineChart>
        <c:grouping val="standard"/>
        <c:varyColors val="0"/>
        <c:ser>
          <c:idx val="0"/>
          <c:order val="0"/>
          <c:tx>
            <c:strRef>
              <c:f>'F3'!$C$3:$C$4</c:f>
              <c:strCache>
                <c:ptCount val="1"/>
                <c:pt idx="0">
                  <c:v>Guest nights - Total</c:v>
                </c:pt>
              </c:strCache>
            </c:strRef>
          </c:tx>
          <c:spPr>
            <a:ln w="28575" cap="rnd" cmpd="sng">
              <a:solidFill>
                <a:schemeClr val="tx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'F3'!$B$5:$B$16</c:f>
              <c:strCache/>
            </c:strRef>
          </c:cat>
          <c:val>
            <c:numRef>
              <c:f>'F3'!$C$5:$C$16</c:f>
              <c:numCache/>
            </c:numRef>
          </c:val>
          <c:smooth val="0"/>
        </c:ser>
        <c:ser>
          <c:idx val="1"/>
          <c:order val="1"/>
          <c:tx>
            <c:strRef>
              <c:f>'F3'!$D$3:$D$4</c:f>
              <c:strCache>
                <c:ptCount val="1"/>
                <c:pt idx="0">
                  <c:v>Guest nights - Domestic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'F3'!$B$5:$B$16</c:f>
              <c:strCache/>
            </c:strRef>
          </c:cat>
          <c:val>
            <c:numRef>
              <c:f>'F3'!$D$5:$D$16</c:f>
              <c:numCache/>
            </c:numRef>
          </c:val>
          <c:smooth val="0"/>
        </c:ser>
        <c:ser>
          <c:idx val="2"/>
          <c:order val="2"/>
          <c:tx>
            <c:strRef>
              <c:f>'F3'!$E$3:$E$4</c:f>
              <c:strCache>
                <c:ptCount val="1"/>
                <c:pt idx="0">
                  <c:v>Guest nights - International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'F3'!$B$5:$B$16</c:f>
              <c:strCache/>
            </c:strRef>
          </c:cat>
          <c:val>
            <c:numRef>
              <c:f>'F3'!$E$5:$E$16</c:f>
              <c:numCache/>
            </c:numRef>
          </c:val>
          <c:smooth val="0"/>
        </c:ser>
        <c:axId val="31931944"/>
        <c:axId val="18952041"/>
      </c:lineChart>
      <c:catAx>
        <c:axId val="31931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8952041"/>
        <c:crosses val="autoZero"/>
        <c:auto val="1"/>
        <c:lblOffset val="100"/>
        <c:noMultiLvlLbl val="0"/>
      </c:catAx>
      <c:valAx>
        <c:axId val="1895204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3193194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7"/>
          <c:y val="0.8725"/>
          <c:w val="0.766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distribution of the annual number of stays and guest nights at short-stay accommodation offered via collaborative economy platforms, EU, 2019 (%)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85"/>
          <c:w val="0.97075"/>
          <c:h val="0.681"/>
        </c:manualLayout>
      </c:layout>
      <c:lineChart>
        <c:grouping val="standard"/>
        <c:varyColors val="0"/>
        <c:ser>
          <c:idx val="0"/>
          <c:order val="0"/>
          <c:tx>
            <c:strRef>
              <c:f>'F4'!$C$3:$C$4</c:f>
              <c:strCache>
                <c:ptCount val="1"/>
                <c:pt idx="0">
                  <c:v>Guest nights - Total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'F4'!$B$5:$B$16</c:f>
              <c:strCache/>
            </c:strRef>
          </c:cat>
          <c:val>
            <c:numRef>
              <c:f>'F4'!$C$5:$C$16</c:f>
              <c:numCache/>
            </c:numRef>
          </c:val>
          <c:smooth val="0"/>
        </c:ser>
        <c:ser>
          <c:idx val="1"/>
          <c:order val="1"/>
          <c:tx>
            <c:strRef>
              <c:f>'F4'!$D$3:$D$4</c:f>
              <c:strCache>
                <c:ptCount val="1"/>
                <c:pt idx="0">
                  <c:v>Stays - Total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'F4'!$B$5:$B$16</c:f>
              <c:strCache/>
            </c:strRef>
          </c:cat>
          <c:val>
            <c:numRef>
              <c:f>'F4'!$D$5:$D$16</c:f>
              <c:numCache/>
            </c:numRef>
          </c:val>
          <c:smooth val="0"/>
        </c:ser>
        <c:axId val="36350642"/>
        <c:axId val="58720323"/>
      </c:lineChart>
      <c:catAx>
        <c:axId val="36350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8720323"/>
        <c:crosses val="autoZero"/>
        <c:auto val="1"/>
        <c:lblOffset val="100"/>
        <c:noMultiLvlLbl val="0"/>
      </c:catAx>
      <c:valAx>
        <c:axId val="58720323"/>
        <c:scaling>
          <c:orientation val="minMax"/>
          <c:max val="0.25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3635064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5"/>
          <c:y val="0.87225"/>
          <c:w val="0.37125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July and August in the annual number of guest nights at short-stay accommodation offered via collaborative economy platforms, 2019 (%)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85"/>
          <c:w val="0.97075"/>
          <c:h val="0.7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A5E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'F5'!$B$3:$B$36</c:f>
              <c:strCache/>
            </c:strRef>
          </c:cat>
          <c:val>
            <c:numRef>
              <c:f>'F5'!$C$3:$C$36</c:f>
              <c:numCache/>
            </c:numRef>
          </c:val>
        </c:ser>
        <c:overlap val="-27"/>
        <c:gapWidth val="219"/>
        <c:axId val="58720860"/>
        <c:axId val="58725693"/>
      </c:barChart>
      <c:catAx>
        <c:axId val="58720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25693"/>
        <c:crosses val="autoZero"/>
        <c:auto val="1"/>
        <c:lblOffset val="100"/>
        <c:noMultiLvlLbl val="0"/>
      </c:catAx>
      <c:valAx>
        <c:axId val="5872569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5872086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entire accommodations (as compared to shared accommodations), 2019 (%)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6"/>
          <c:w val="0.97075"/>
          <c:h val="0.77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'F6'!$B$3:$B$36</c:f>
              <c:strCache/>
            </c:strRef>
          </c:cat>
          <c:val>
            <c:numRef>
              <c:f>'F6'!$C$3:$C$36</c:f>
              <c:numCache/>
            </c:numRef>
          </c:val>
        </c:ser>
        <c:overlap val="-27"/>
        <c:gapWidth val="219"/>
        <c:axId val="58769190"/>
        <c:axId val="59160663"/>
      </c:barChart>
      <c:catAx>
        <c:axId val="58769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60663"/>
        <c:crosses val="autoZero"/>
        <c:auto val="1"/>
        <c:lblOffset val="100"/>
        <c:noMultiLvlLbl val="0"/>
      </c:catAx>
      <c:valAx>
        <c:axId val="5916066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5876919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accommodations with fewer than 10 bedplaces (as compared to accommodations having 10 or more bedplaces), 2019 (%)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87"/>
          <c:w val="0.92825"/>
          <c:h val="0.55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'F7'!$B$2:$B$35</c:f>
              <c:strCache/>
            </c:strRef>
          </c:cat>
          <c:val>
            <c:numRef>
              <c:f>'F7'!$C$2:$C$35</c:f>
              <c:numCache/>
            </c:numRef>
          </c:val>
        </c:ser>
        <c:overlap val="-27"/>
        <c:gapWidth val="219"/>
        <c:axId val="62683920"/>
        <c:axId val="27284369"/>
      </c:barChart>
      <c:catAx>
        <c:axId val="62683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284369"/>
        <c:crosses val="autoZero"/>
        <c:auto val="1"/>
        <c:lblOffset val="100"/>
        <c:noMultiLvlLbl val="0"/>
      </c:catAx>
      <c:valAx>
        <c:axId val="27284369"/>
        <c:scaling>
          <c:orientation val="minMax"/>
          <c:min val="6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6268392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0.922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5838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0">
              <a:latin typeface="Arial" panose="020B0604020202020204" pitchFamily="34" charset="0"/>
            </a:rPr>
            <a:t>Note: 2018 data for Switzerland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(Experimental statistics)</a:t>
          </a:r>
        </a:p>
      </cdr:txBody>
    </cdr:sp>
  </cdr:relSizeAnchor>
  <cdr:relSizeAnchor xmlns:cdr="http://schemas.openxmlformats.org/drawingml/2006/chartDrawing">
    <cdr:from>
      <cdr:x>0.83925</cdr:x>
      <cdr:y>0.9425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cdr:blipFill>
      <cdr:spPr>
        <a:xfrm>
          <a:off x="7600950" y="596265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1</xdr:row>
      <xdr:rowOff>76200</xdr:rowOff>
    </xdr:from>
    <xdr:to>
      <xdr:col>19</xdr:col>
      <xdr:colOff>352425</xdr:colOff>
      <xdr:row>43</xdr:row>
      <xdr:rowOff>66675</xdr:rowOff>
    </xdr:to>
    <xdr:graphicFrame macro="">
      <xdr:nvGraphicFramePr>
        <xdr:cNvPr id="3" name="Chart 2"/>
        <xdr:cNvGraphicFramePr/>
      </xdr:nvGraphicFramePr>
      <xdr:xfrm>
        <a:off x="2476500" y="228600"/>
        <a:ext cx="9067800" cy="800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0.9245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7391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0">
              <a:latin typeface="Arial" panose="020B0604020202020204" pitchFamily="34" charset="0"/>
            </a:rPr>
            <a:t>Note: 2018 data for</a:t>
          </a:r>
          <a:r>
            <a:rPr lang="en-IE" sz="1200" i="0" baseline="0">
              <a:latin typeface="Arial" panose="020B0604020202020204" pitchFamily="34" charset="0"/>
            </a:rPr>
            <a:t> Switzerland</a:t>
          </a:r>
          <a:endParaRPr lang="en-IE" sz="1200" i="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(Experimental statistics)</a:t>
          </a:r>
        </a:p>
      </cdr:txBody>
    </cdr:sp>
  </cdr:relSizeAnchor>
  <cdr:relSizeAnchor xmlns:cdr="http://schemas.openxmlformats.org/drawingml/2006/chartDrawing">
    <cdr:from>
      <cdr:x>0.83925</cdr:x>
      <cdr:y>0.94225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cdr:blipFill>
      <cdr:spPr>
        <a:xfrm>
          <a:off x="7600950" y="7534275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1</xdr:row>
      <xdr:rowOff>133350</xdr:rowOff>
    </xdr:from>
    <xdr:to>
      <xdr:col>19</xdr:col>
      <xdr:colOff>95250</xdr:colOff>
      <xdr:row>43</xdr:row>
      <xdr:rowOff>123825</xdr:rowOff>
    </xdr:to>
    <xdr:graphicFrame macro="">
      <xdr:nvGraphicFramePr>
        <xdr:cNvPr id="3" name="Chart 2"/>
        <xdr:cNvGraphicFramePr/>
      </xdr:nvGraphicFramePr>
      <xdr:xfrm>
        <a:off x="2047875" y="323850"/>
        <a:ext cx="9067800" cy="800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0.92475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7439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0">
              <a:latin typeface="Arial" panose="020B0604020202020204" pitchFamily="34" charset="0"/>
            </a:rPr>
            <a:t>Note: 2018 data for</a:t>
          </a:r>
          <a:r>
            <a:rPr lang="en-IE" sz="1200" i="0" baseline="0">
              <a:latin typeface="Arial" panose="020B0604020202020204" pitchFamily="34" charset="0"/>
            </a:rPr>
            <a:t> Switzerland</a:t>
          </a:r>
          <a:endParaRPr lang="en-IE" sz="1200" i="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(Experimental statistics)</a:t>
          </a:r>
        </a:p>
      </cdr:txBody>
    </cdr:sp>
  </cdr:relSizeAnchor>
  <cdr:relSizeAnchor xmlns:cdr="http://schemas.openxmlformats.org/drawingml/2006/chartDrawing">
    <cdr:from>
      <cdr:x>0.83925</cdr:x>
      <cdr:y>0.94225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cdr:blipFill>
      <cdr:spPr>
        <a:xfrm>
          <a:off x="7600950" y="758190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1</xdr:row>
      <xdr:rowOff>28575</xdr:rowOff>
    </xdr:from>
    <xdr:to>
      <xdr:col>19</xdr:col>
      <xdr:colOff>19050</xdr:colOff>
      <xdr:row>43</xdr:row>
      <xdr:rowOff>76200</xdr:rowOff>
    </xdr:to>
    <xdr:graphicFrame macro="">
      <xdr:nvGraphicFramePr>
        <xdr:cNvPr id="3" name="Chart 2"/>
        <xdr:cNvGraphicFramePr/>
      </xdr:nvGraphicFramePr>
      <xdr:xfrm>
        <a:off x="1971675" y="361950"/>
        <a:ext cx="9067800" cy="804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1</xdr:row>
      <xdr:rowOff>133350</xdr:rowOff>
    </xdr:from>
    <xdr:to>
      <xdr:col>19</xdr:col>
      <xdr:colOff>152400</xdr:colOff>
      <xdr:row>40</xdr:row>
      <xdr:rowOff>76200</xdr:rowOff>
    </xdr:to>
    <xdr:graphicFrame macro="">
      <xdr:nvGraphicFramePr>
        <xdr:cNvPr id="3" name="Chart 2"/>
        <xdr:cNvGraphicFramePr/>
      </xdr:nvGraphicFramePr>
      <xdr:xfrm>
        <a:off x="2257425" y="285750"/>
        <a:ext cx="9058275" cy="633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6372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(Experimental statistics)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0</xdr:row>
      <xdr:rowOff>333375</xdr:rowOff>
    </xdr:from>
    <xdr:to>
      <xdr:col>19</xdr:col>
      <xdr:colOff>133350</xdr:colOff>
      <xdr:row>42</xdr:row>
      <xdr:rowOff>123825</xdr:rowOff>
    </xdr:to>
    <xdr:graphicFrame macro="">
      <xdr:nvGraphicFramePr>
        <xdr:cNvPr id="3" name="Chart 2"/>
        <xdr:cNvGraphicFramePr/>
      </xdr:nvGraphicFramePr>
      <xdr:xfrm>
        <a:off x="2038350" y="333375"/>
        <a:ext cx="9067800" cy="666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115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(Experimental statistics)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1</xdr:row>
      <xdr:rowOff>19050</xdr:rowOff>
    </xdr:from>
    <xdr:to>
      <xdr:col>20</xdr:col>
      <xdr:colOff>447675</xdr:colOff>
      <xdr:row>43</xdr:row>
      <xdr:rowOff>76200</xdr:rowOff>
    </xdr:to>
    <xdr:graphicFrame macro="">
      <xdr:nvGraphicFramePr>
        <xdr:cNvPr id="2" name="Chart 1"/>
        <xdr:cNvGraphicFramePr/>
      </xdr:nvGraphicFramePr>
      <xdr:xfrm>
        <a:off x="3714750" y="171450"/>
        <a:ext cx="9086850" cy="743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7086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(Experimental statistics)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1</xdr:row>
      <xdr:rowOff>190500</xdr:rowOff>
    </xdr:from>
    <xdr:to>
      <xdr:col>20</xdr:col>
      <xdr:colOff>209550</xdr:colOff>
      <xdr:row>43</xdr:row>
      <xdr:rowOff>57150</xdr:rowOff>
    </xdr:to>
    <xdr:graphicFrame macro="">
      <xdr:nvGraphicFramePr>
        <xdr:cNvPr id="3" name="Chart 2"/>
        <xdr:cNvGraphicFramePr/>
      </xdr:nvGraphicFramePr>
      <xdr:xfrm>
        <a:off x="3248025" y="342900"/>
        <a:ext cx="9067800" cy="741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0.9245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7391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0">
              <a:latin typeface="Arial" panose="020B0604020202020204" pitchFamily="34" charset="0"/>
            </a:rPr>
            <a:t>Note: 2018 data for Switzerland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(Experimental statistics)</a:t>
          </a:r>
        </a:p>
      </cdr:txBody>
    </cdr:sp>
  </cdr:relSizeAnchor>
  <cdr:relSizeAnchor xmlns:cdr="http://schemas.openxmlformats.org/drawingml/2006/chartDrawing">
    <cdr:from>
      <cdr:x>0.83925</cdr:x>
      <cdr:y>0.94225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cdr:blipFill>
      <cdr:spPr>
        <a:xfrm>
          <a:off x="7600950" y="7534275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5E6"/>
      </a:accent1>
      <a:accent2>
        <a:srgbClr val="F06423"/>
      </a:accent2>
      <a:accent3>
        <a:srgbClr val="286EB4"/>
      </a:accent3>
      <a:accent4>
        <a:srgbClr val="FAA519"/>
      </a:accent4>
      <a:accent5>
        <a:srgbClr val="32AFAF"/>
      </a:accent5>
      <a:accent6>
        <a:srgbClr val="5FB441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H39"/>
  <sheetViews>
    <sheetView showGridLines="0" workbookViewId="0" topLeftCell="A1">
      <selection activeCell="I35" sqref="I35"/>
    </sheetView>
  </sheetViews>
  <sheetFormatPr defaultColWidth="8.7109375" defaultRowHeight="15"/>
  <cols>
    <col min="1" max="1" width="3.28125" style="1" customWidth="1"/>
    <col min="2" max="2" width="13.421875" style="1" customWidth="1"/>
    <col min="3" max="7" width="12.7109375" style="1" customWidth="1"/>
    <col min="8" max="8" width="12.57421875" style="1" customWidth="1"/>
    <col min="9" max="16384" width="8.7109375" style="1" customWidth="1"/>
  </cols>
  <sheetData>
    <row r="2" spans="2:8" ht="45" customHeight="1">
      <c r="B2" s="138" t="s">
        <v>259</v>
      </c>
      <c r="C2" s="138"/>
      <c r="D2" s="138"/>
      <c r="E2" s="138"/>
      <c r="F2" s="138"/>
      <c r="G2" s="138"/>
      <c r="H2" s="138"/>
    </row>
    <row r="3" spans="2:8" ht="6.6" customHeight="1">
      <c r="B3" s="117"/>
      <c r="C3" s="117"/>
      <c r="D3" s="117"/>
      <c r="E3" s="117"/>
      <c r="F3" s="117"/>
      <c r="G3" s="117"/>
      <c r="H3" s="117"/>
    </row>
    <row r="4" spans="2:8" ht="14.45" customHeight="1">
      <c r="B4" s="14"/>
      <c r="C4" s="140" t="s">
        <v>117</v>
      </c>
      <c r="D4" s="139"/>
      <c r="E4" s="141"/>
      <c r="F4" s="139" t="s">
        <v>118</v>
      </c>
      <c r="G4" s="139"/>
      <c r="H4" s="139"/>
    </row>
    <row r="5" spans="2:8" ht="15">
      <c r="B5" s="13"/>
      <c r="C5" s="68" t="s">
        <v>0</v>
      </c>
      <c r="D5" s="15" t="s">
        <v>1</v>
      </c>
      <c r="E5" s="75" t="s">
        <v>2</v>
      </c>
      <c r="F5" s="15" t="s">
        <v>0</v>
      </c>
      <c r="G5" s="15" t="s">
        <v>1</v>
      </c>
      <c r="H5" s="15" t="s">
        <v>2</v>
      </c>
    </row>
    <row r="6" spans="2:8" ht="15">
      <c r="B6" s="19" t="s">
        <v>116</v>
      </c>
      <c r="C6" s="69">
        <v>554119000</v>
      </c>
      <c r="D6" s="23">
        <v>182297000</v>
      </c>
      <c r="E6" s="76">
        <v>371822000</v>
      </c>
      <c r="F6" s="23">
        <v>53136000</v>
      </c>
      <c r="G6" s="23">
        <v>21140000</v>
      </c>
      <c r="H6" s="23">
        <v>31996000</v>
      </c>
    </row>
    <row r="7" spans="2:8" ht="15">
      <c r="B7" s="20" t="s">
        <v>3</v>
      </c>
      <c r="C7" s="70">
        <v>7385000</v>
      </c>
      <c r="D7" s="24">
        <v>1687000</v>
      </c>
      <c r="E7" s="77">
        <v>5698000</v>
      </c>
      <c r="F7" s="24">
        <v>897000</v>
      </c>
      <c r="G7" s="24">
        <v>181000</v>
      </c>
      <c r="H7" s="24">
        <v>715000</v>
      </c>
    </row>
    <row r="8" spans="2:8" ht="15">
      <c r="B8" s="21" t="s">
        <v>4</v>
      </c>
      <c r="C8" s="71">
        <v>3945000</v>
      </c>
      <c r="D8" s="25">
        <v>1092000</v>
      </c>
      <c r="E8" s="78">
        <v>2853000</v>
      </c>
      <c r="F8" s="25">
        <v>365000</v>
      </c>
      <c r="G8" s="25">
        <v>144000</v>
      </c>
      <c r="H8" s="25">
        <v>221000</v>
      </c>
    </row>
    <row r="9" spans="2:8" ht="15">
      <c r="B9" s="21" t="s">
        <v>5</v>
      </c>
      <c r="C9" s="71">
        <v>10388000</v>
      </c>
      <c r="D9" s="25">
        <v>1757000</v>
      </c>
      <c r="E9" s="78">
        <v>8631000</v>
      </c>
      <c r="F9" s="25">
        <v>1177000</v>
      </c>
      <c r="G9" s="25">
        <v>264000</v>
      </c>
      <c r="H9" s="25">
        <v>913000</v>
      </c>
    </row>
    <row r="10" spans="2:8" ht="15">
      <c r="B10" s="21" t="s">
        <v>6</v>
      </c>
      <c r="C10" s="71">
        <v>4771000</v>
      </c>
      <c r="D10" s="25">
        <v>1027000</v>
      </c>
      <c r="E10" s="78">
        <v>3745000</v>
      </c>
      <c r="F10" s="25">
        <v>485000</v>
      </c>
      <c r="G10" s="25">
        <v>131000</v>
      </c>
      <c r="H10" s="25">
        <v>354000</v>
      </c>
    </row>
    <row r="11" spans="2:8" ht="15">
      <c r="B11" s="21" t="s">
        <v>7</v>
      </c>
      <c r="C11" s="71">
        <v>39957000</v>
      </c>
      <c r="D11" s="25">
        <v>25017000</v>
      </c>
      <c r="E11" s="78">
        <v>14940000</v>
      </c>
      <c r="F11" s="25">
        <v>4604000</v>
      </c>
      <c r="G11" s="25">
        <v>2915000</v>
      </c>
      <c r="H11" s="25">
        <v>1690000</v>
      </c>
    </row>
    <row r="12" spans="2:8" ht="15">
      <c r="B12" s="21" t="s">
        <v>8</v>
      </c>
      <c r="C12" s="71">
        <v>1619000</v>
      </c>
      <c r="D12" s="25">
        <v>335000</v>
      </c>
      <c r="E12" s="78">
        <v>1285000</v>
      </c>
      <c r="F12" s="25">
        <v>254000</v>
      </c>
      <c r="G12" s="25">
        <v>73000</v>
      </c>
      <c r="H12" s="25">
        <v>181000</v>
      </c>
    </row>
    <row r="13" spans="2:8" ht="15">
      <c r="B13" s="21" t="s">
        <v>9</v>
      </c>
      <c r="C13" s="71">
        <v>7193000</v>
      </c>
      <c r="D13" s="25">
        <v>1587000</v>
      </c>
      <c r="E13" s="78">
        <v>5606000</v>
      </c>
      <c r="F13" s="25">
        <v>853000</v>
      </c>
      <c r="G13" s="25">
        <v>203000</v>
      </c>
      <c r="H13" s="25">
        <v>650000</v>
      </c>
    </row>
    <row r="14" spans="2:8" ht="15">
      <c r="B14" s="21" t="s">
        <v>10</v>
      </c>
      <c r="C14" s="71">
        <v>28756000</v>
      </c>
      <c r="D14" s="25">
        <v>1723000</v>
      </c>
      <c r="E14" s="78">
        <v>27033000</v>
      </c>
      <c r="F14" s="25">
        <v>2572000</v>
      </c>
      <c r="G14" s="25">
        <v>217000</v>
      </c>
      <c r="H14" s="25">
        <v>2354000</v>
      </c>
    </row>
    <row r="15" spans="2:8" ht="15">
      <c r="B15" s="21" t="s">
        <v>11</v>
      </c>
      <c r="C15" s="71">
        <v>111704000</v>
      </c>
      <c r="D15" s="25">
        <v>36334000</v>
      </c>
      <c r="E15" s="78">
        <v>75369000</v>
      </c>
      <c r="F15" s="25">
        <v>8545000</v>
      </c>
      <c r="G15" s="25">
        <v>3480000</v>
      </c>
      <c r="H15" s="25">
        <v>5065000</v>
      </c>
    </row>
    <row r="16" spans="2:8" ht="15">
      <c r="B16" s="21" t="s">
        <v>12</v>
      </c>
      <c r="C16" s="71">
        <v>109163000</v>
      </c>
      <c r="D16" s="25">
        <v>62045000</v>
      </c>
      <c r="E16" s="78">
        <v>47119000</v>
      </c>
      <c r="F16" s="25">
        <v>10962000</v>
      </c>
      <c r="G16" s="25">
        <v>6939000</v>
      </c>
      <c r="H16" s="25">
        <v>4024000</v>
      </c>
    </row>
    <row r="17" spans="2:8" ht="15">
      <c r="B17" s="21" t="s">
        <v>13</v>
      </c>
      <c r="C17" s="71">
        <v>25945000</v>
      </c>
      <c r="D17" s="25">
        <v>1203000</v>
      </c>
      <c r="E17" s="78">
        <v>24742000</v>
      </c>
      <c r="F17" s="25">
        <v>2016000</v>
      </c>
      <c r="G17" s="25">
        <v>180000</v>
      </c>
      <c r="H17" s="25">
        <v>1836000</v>
      </c>
    </row>
    <row r="18" spans="2:8" ht="15">
      <c r="B18" s="21" t="s">
        <v>14</v>
      </c>
      <c r="C18" s="71">
        <v>82599000</v>
      </c>
      <c r="D18" s="25">
        <v>22137000</v>
      </c>
      <c r="E18" s="78">
        <v>60461000</v>
      </c>
      <c r="F18" s="25">
        <v>7764000</v>
      </c>
      <c r="G18" s="25">
        <v>2525000</v>
      </c>
      <c r="H18" s="25">
        <v>5240000</v>
      </c>
    </row>
    <row r="19" spans="2:8" ht="15">
      <c r="B19" s="21" t="s">
        <v>15</v>
      </c>
      <c r="C19" s="71">
        <v>4948000</v>
      </c>
      <c r="D19" s="25">
        <v>429000</v>
      </c>
      <c r="E19" s="78">
        <v>4519000</v>
      </c>
      <c r="F19" s="25">
        <v>303000</v>
      </c>
      <c r="G19" s="25">
        <v>59000</v>
      </c>
      <c r="H19" s="25">
        <v>244000</v>
      </c>
    </row>
    <row r="20" spans="2:8" ht="15">
      <c r="B20" s="21" t="s">
        <v>16</v>
      </c>
      <c r="C20" s="71">
        <v>1457000</v>
      </c>
      <c r="D20" s="25">
        <v>182000</v>
      </c>
      <c r="E20" s="78">
        <v>1275000</v>
      </c>
      <c r="F20" s="25">
        <v>193000</v>
      </c>
      <c r="G20" s="25">
        <v>40000</v>
      </c>
      <c r="H20" s="25">
        <v>153000</v>
      </c>
    </row>
    <row r="21" spans="2:8" ht="15">
      <c r="B21" s="21" t="s">
        <v>17</v>
      </c>
      <c r="C21" s="71">
        <v>1661000</v>
      </c>
      <c r="D21" s="25">
        <v>481000</v>
      </c>
      <c r="E21" s="78">
        <v>1180000</v>
      </c>
      <c r="F21" s="25">
        <v>271000</v>
      </c>
      <c r="G21" s="25">
        <v>95000</v>
      </c>
      <c r="H21" s="25">
        <v>176000</v>
      </c>
    </row>
    <row r="22" spans="2:8" ht="15">
      <c r="B22" s="21" t="s">
        <v>18</v>
      </c>
      <c r="C22" s="71">
        <v>292000</v>
      </c>
      <c r="D22" s="25">
        <v>20000</v>
      </c>
      <c r="E22" s="78">
        <v>272000</v>
      </c>
      <c r="F22" s="25">
        <v>44000</v>
      </c>
      <c r="G22" s="25">
        <v>2000</v>
      </c>
      <c r="H22" s="25">
        <v>42000</v>
      </c>
    </row>
    <row r="23" spans="2:8" ht="15">
      <c r="B23" s="21" t="s">
        <v>19</v>
      </c>
      <c r="C23" s="71">
        <v>10008000</v>
      </c>
      <c r="D23" s="25">
        <v>1240000</v>
      </c>
      <c r="E23" s="78">
        <v>8768000</v>
      </c>
      <c r="F23" s="25">
        <v>1142000</v>
      </c>
      <c r="G23" s="25">
        <v>202000</v>
      </c>
      <c r="H23" s="25">
        <v>940000</v>
      </c>
    </row>
    <row r="24" spans="2:8" ht="15">
      <c r="B24" s="21" t="s">
        <v>20</v>
      </c>
      <c r="C24" s="71">
        <v>3527000</v>
      </c>
      <c r="D24" s="25">
        <v>135000</v>
      </c>
      <c r="E24" s="78">
        <v>3393000</v>
      </c>
      <c r="F24" s="25">
        <v>216000</v>
      </c>
      <c r="G24" s="25">
        <v>11000</v>
      </c>
      <c r="H24" s="25">
        <v>205000</v>
      </c>
    </row>
    <row r="25" spans="2:8" ht="15">
      <c r="B25" s="21" t="s">
        <v>21</v>
      </c>
      <c r="C25" s="71">
        <v>9851000</v>
      </c>
      <c r="D25" s="25">
        <v>1784000</v>
      </c>
      <c r="E25" s="78">
        <v>8067000</v>
      </c>
      <c r="F25" s="25">
        <v>1087000</v>
      </c>
      <c r="G25" s="25">
        <v>256000</v>
      </c>
      <c r="H25" s="25">
        <v>831000</v>
      </c>
    </row>
    <row r="26" spans="2:8" ht="15">
      <c r="B26" s="21" t="s">
        <v>22</v>
      </c>
      <c r="C26" s="71">
        <v>16891000</v>
      </c>
      <c r="D26" s="25">
        <v>1374000</v>
      </c>
      <c r="E26" s="78">
        <v>15517000</v>
      </c>
      <c r="F26" s="25">
        <v>1441000</v>
      </c>
      <c r="G26" s="25">
        <v>171000</v>
      </c>
      <c r="H26" s="25">
        <v>1271000</v>
      </c>
    </row>
    <row r="27" spans="2:8" ht="15">
      <c r="B27" s="21" t="s">
        <v>23</v>
      </c>
      <c r="C27" s="71">
        <v>22374000</v>
      </c>
      <c r="D27" s="25">
        <v>11479000</v>
      </c>
      <c r="E27" s="78">
        <v>10895000</v>
      </c>
      <c r="F27" s="25">
        <v>3186000</v>
      </c>
      <c r="G27" s="25">
        <v>1863000</v>
      </c>
      <c r="H27" s="25">
        <v>1323000</v>
      </c>
    </row>
    <row r="28" spans="2:8" ht="15">
      <c r="B28" s="21" t="s">
        <v>24</v>
      </c>
      <c r="C28" s="71">
        <v>33128000</v>
      </c>
      <c r="D28" s="25">
        <v>3992000</v>
      </c>
      <c r="E28" s="78">
        <v>29136000</v>
      </c>
      <c r="F28" s="25">
        <v>2622000</v>
      </c>
      <c r="G28" s="25">
        <v>363000</v>
      </c>
      <c r="H28" s="25">
        <v>2260000</v>
      </c>
    </row>
    <row r="29" spans="2:8" ht="15">
      <c r="B29" s="21" t="s">
        <v>25</v>
      </c>
      <c r="C29" s="71">
        <v>4550000</v>
      </c>
      <c r="D29" s="25">
        <v>2222000</v>
      </c>
      <c r="E29" s="78">
        <v>2329000</v>
      </c>
      <c r="F29" s="25">
        <v>676000</v>
      </c>
      <c r="G29" s="25">
        <v>371000</v>
      </c>
      <c r="H29" s="25">
        <v>305000</v>
      </c>
    </row>
    <row r="30" spans="2:8" ht="15">
      <c r="B30" s="21" t="s">
        <v>26</v>
      </c>
      <c r="C30" s="71">
        <v>2624000</v>
      </c>
      <c r="D30" s="25">
        <v>193000</v>
      </c>
      <c r="E30" s="78">
        <v>2430000</v>
      </c>
      <c r="F30" s="25">
        <v>313000</v>
      </c>
      <c r="G30" s="25">
        <v>28000</v>
      </c>
      <c r="H30" s="25">
        <v>285000</v>
      </c>
    </row>
    <row r="31" spans="2:8" ht="15">
      <c r="B31" s="21" t="s">
        <v>27</v>
      </c>
      <c r="C31" s="71">
        <v>2359000</v>
      </c>
      <c r="D31" s="25">
        <v>614000</v>
      </c>
      <c r="E31" s="78">
        <v>1745000</v>
      </c>
      <c r="F31" s="25">
        <v>300000</v>
      </c>
      <c r="G31" s="25">
        <v>97000</v>
      </c>
      <c r="H31" s="25">
        <v>203000</v>
      </c>
    </row>
    <row r="32" spans="2:8" ht="15">
      <c r="B32" s="22" t="s">
        <v>28</v>
      </c>
      <c r="C32" s="72">
        <v>3112000</v>
      </c>
      <c r="D32" s="26">
        <v>1150000</v>
      </c>
      <c r="E32" s="79">
        <v>1962000</v>
      </c>
      <c r="F32" s="26">
        <v>453000</v>
      </c>
      <c r="G32" s="26">
        <v>205000</v>
      </c>
      <c r="H32" s="26">
        <v>249000</v>
      </c>
    </row>
    <row r="33" spans="2:8" ht="15">
      <c r="B33" s="29" t="s">
        <v>29</v>
      </c>
      <c r="C33" s="73">
        <v>3910000</v>
      </c>
      <c r="D33" s="30">
        <v>1057000</v>
      </c>
      <c r="E33" s="80">
        <v>2852000</v>
      </c>
      <c r="F33" s="30">
        <v>392000</v>
      </c>
      <c r="G33" s="30">
        <v>125000</v>
      </c>
      <c r="H33" s="30">
        <v>268000</v>
      </c>
    </row>
    <row r="34" spans="2:8" ht="15">
      <c r="B34" s="27" t="s">
        <v>30</v>
      </c>
      <c r="C34" s="74">
        <v>2293000</v>
      </c>
      <c r="D34" s="28">
        <v>62000</v>
      </c>
      <c r="E34" s="81">
        <v>2231000</v>
      </c>
      <c r="F34" s="28">
        <v>349000</v>
      </c>
      <c r="G34" s="28">
        <v>10000</v>
      </c>
      <c r="H34" s="28">
        <v>339000</v>
      </c>
    </row>
    <row r="35" spans="2:8" ht="15">
      <c r="B35" s="21" t="s">
        <v>31</v>
      </c>
      <c r="C35" s="71">
        <v>17000</v>
      </c>
      <c r="D35" s="25" t="s">
        <v>88</v>
      </c>
      <c r="E35" s="78">
        <v>17000</v>
      </c>
      <c r="F35" s="25">
        <v>3000</v>
      </c>
      <c r="G35" s="25" t="s">
        <v>88</v>
      </c>
      <c r="H35" s="25">
        <v>3000</v>
      </c>
    </row>
    <row r="36" spans="2:8" ht="15">
      <c r="B36" s="22" t="s">
        <v>32</v>
      </c>
      <c r="C36" s="72">
        <v>4141000</v>
      </c>
      <c r="D36" s="26">
        <v>1197000</v>
      </c>
      <c r="E36" s="79">
        <v>2944000</v>
      </c>
      <c r="F36" s="26">
        <v>531000</v>
      </c>
      <c r="G36" s="26">
        <v>142000</v>
      </c>
      <c r="H36" s="26">
        <v>390000</v>
      </c>
    </row>
    <row r="37" spans="2:8" ht="15">
      <c r="B37" s="29" t="s">
        <v>33</v>
      </c>
      <c r="C37" s="73">
        <v>5724000</v>
      </c>
      <c r="D37" s="30">
        <v>1427000</v>
      </c>
      <c r="E37" s="80">
        <v>4297000</v>
      </c>
      <c r="F37" s="30">
        <v>617000</v>
      </c>
      <c r="G37" s="30">
        <v>155000</v>
      </c>
      <c r="H37" s="30">
        <v>462000</v>
      </c>
    </row>
    <row r="38" ht="15" customHeight="1">
      <c r="B38" s="137" t="s">
        <v>255</v>
      </c>
    </row>
    <row r="39" ht="15">
      <c r="B39" s="31" t="s">
        <v>119</v>
      </c>
    </row>
  </sheetData>
  <mergeCells count="3">
    <mergeCell ref="B2:H2"/>
    <mergeCell ref="F4:H4"/>
    <mergeCell ref="C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D15"/>
  <sheetViews>
    <sheetView showGridLines="0" workbookViewId="0" topLeftCell="A1"/>
  </sheetViews>
  <sheetFormatPr defaultColWidth="9.140625" defaultRowHeight="15"/>
  <cols>
    <col min="1" max="1" width="4.421875" style="0" customWidth="1"/>
    <col min="2" max="2" width="26.7109375" style="105" customWidth="1"/>
    <col min="3" max="4" width="17.140625" style="105" customWidth="1"/>
  </cols>
  <sheetData>
    <row r="2" spans="2:4" ht="58.5" customHeight="1">
      <c r="B2" s="151" t="s">
        <v>215</v>
      </c>
      <c r="C2" s="151"/>
      <c r="D2" s="151"/>
    </row>
    <row r="3" ht="5.1" customHeight="1"/>
    <row r="4" spans="2:4" ht="36">
      <c r="B4" s="14" t="s">
        <v>121</v>
      </c>
      <c r="C4" s="82" t="s">
        <v>167</v>
      </c>
      <c r="D4" s="82" t="s">
        <v>168</v>
      </c>
    </row>
    <row r="5" spans="2:4" ht="14.1" customHeight="1">
      <c r="B5" s="20" t="s">
        <v>151</v>
      </c>
      <c r="C5" s="24">
        <v>1593000</v>
      </c>
      <c r="D5" s="107">
        <v>0.06350873185261907</v>
      </c>
    </row>
    <row r="6" spans="2:4" ht="14.1" customHeight="1">
      <c r="B6" s="21" t="s">
        <v>154</v>
      </c>
      <c r="C6" s="25">
        <v>1338000</v>
      </c>
      <c r="D6" s="108">
        <v>0.05380685510594079</v>
      </c>
    </row>
    <row r="7" spans="2:4" ht="14.1" customHeight="1">
      <c r="B7" s="21" t="s">
        <v>157</v>
      </c>
      <c r="C7" s="25">
        <v>1242000</v>
      </c>
      <c r="D7" s="108">
        <v>0.04533238823942071</v>
      </c>
    </row>
    <row r="8" spans="2:4" ht="14.1" customHeight="1">
      <c r="B8" s="21" t="s">
        <v>169</v>
      </c>
      <c r="C8" s="25">
        <v>880000</v>
      </c>
      <c r="D8" s="108">
        <v>0.04195890887764687</v>
      </c>
    </row>
    <row r="9" spans="2:4" ht="14.1" customHeight="1">
      <c r="B9" s="21" t="s">
        <v>135</v>
      </c>
      <c r="C9" s="25">
        <v>3569000</v>
      </c>
      <c r="D9" s="108">
        <v>0.037532942544836564</v>
      </c>
    </row>
    <row r="10" spans="2:4" ht="14.1" customHeight="1">
      <c r="B10" s="21" t="s">
        <v>170</v>
      </c>
      <c r="C10" s="25">
        <v>937000</v>
      </c>
      <c r="D10" s="108">
        <v>0.0373883760456625</v>
      </c>
    </row>
    <row r="11" spans="2:4" ht="14.1" customHeight="1">
      <c r="B11" s="21" t="s">
        <v>149</v>
      </c>
      <c r="C11" s="25">
        <v>1889000</v>
      </c>
      <c r="D11" s="108">
        <v>0.03609377809377083</v>
      </c>
    </row>
    <row r="12" spans="2:4" ht="14.1" customHeight="1">
      <c r="B12" s="21" t="s">
        <v>142</v>
      </c>
      <c r="C12" s="25">
        <v>2239000</v>
      </c>
      <c r="D12" s="108">
        <v>0.034442322800094696</v>
      </c>
    </row>
    <row r="13" spans="2:4" ht="14.1" customHeight="1">
      <c r="B13" s="22" t="s">
        <v>171</v>
      </c>
      <c r="C13" s="26">
        <v>564000</v>
      </c>
      <c r="D13" s="109">
        <v>0.031038818059418976</v>
      </c>
    </row>
    <row r="14" spans="2:4" ht="14.1" customHeight="1">
      <c r="B14" s="29" t="s">
        <v>133</v>
      </c>
      <c r="C14" s="30">
        <v>4149000</v>
      </c>
      <c r="D14" s="110">
        <v>0.03000515598360051</v>
      </c>
    </row>
    <row r="15" ht="15">
      <c r="B15" s="31" t="s">
        <v>119</v>
      </c>
    </row>
  </sheetData>
  <mergeCells count="1">
    <mergeCell ref="B2:D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G67"/>
  <sheetViews>
    <sheetView showGridLines="0" workbookViewId="0" topLeftCell="A1">
      <selection activeCell="B2" sqref="B2:G68"/>
    </sheetView>
  </sheetViews>
  <sheetFormatPr defaultColWidth="9.140625" defaultRowHeight="15"/>
  <cols>
    <col min="1" max="1" width="2.8515625" style="0" customWidth="1"/>
    <col min="2" max="2" width="13.00390625" style="0" customWidth="1"/>
    <col min="3" max="3" width="14.8515625" style="0" customWidth="1"/>
    <col min="4" max="4" width="29.8515625" style="0" customWidth="1"/>
    <col min="5" max="6" width="22.28125" style="0" customWidth="1"/>
    <col min="7" max="7" width="26.7109375" style="0" customWidth="1"/>
  </cols>
  <sheetData>
    <row r="2" ht="15.75">
      <c r="B2" s="12" t="s">
        <v>216</v>
      </c>
    </row>
    <row r="3" ht="5.45" customHeight="1"/>
    <row r="4" spans="2:7" ht="28.5" customHeight="1">
      <c r="B4" s="111"/>
      <c r="C4" s="112" t="s">
        <v>105</v>
      </c>
      <c r="D4" s="113" t="s">
        <v>249</v>
      </c>
      <c r="E4" s="113" t="s">
        <v>217</v>
      </c>
      <c r="F4" s="113" t="s">
        <v>251</v>
      </c>
      <c r="G4" s="111" t="s">
        <v>252</v>
      </c>
    </row>
    <row r="5" spans="2:7" ht="12.6" customHeight="1">
      <c r="B5" s="159" t="s">
        <v>3</v>
      </c>
      <c r="C5" s="160">
        <v>7385000</v>
      </c>
      <c r="D5" s="123" t="s">
        <v>220</v>
      </c>
      <c r="E5" s="124" t="s">
        <v>172</v>
      </c>
      <c r="F5" s="124" t="s">
        <v>173</v>
      </c>
      <c r="G5" s="125" t="s">
        <v>174</v>
      </c>
    </row>
    <row r="6" spans="2:7" ht="12.6" customHeight="1">
      <c r="B6" s="157"/>
      <c r="C6" s="158"/>
      <c r="D6" s="126">
        <v>2388000</v>
      </c>
      <c r="E6" s="127">
        <v>554000</v>
      </c>
      <c r="F6" s="127">
        <v>353000</v>
      </c>
      <c r="G6" s="128">
        <v>339000</v>
      </c>
    </row>
    <row r="7" spans="2:7" ht="12.6" customHeight="1">
      <c r="B7" s="153" t="s">
        <v>4</v>
      </c>
      <c r="C7" s="155">
        <v>3945000</v>
      </c>
      <c r="D7" s="129" t="s">
        <v>221</v>
      </c>
      <c r="E7" s="130" t="s">
        <v>175</v>
      </c>
      <c r="F7" s="130" t="s">
        <v>176</v>
      </c>
      <c r="G7" s="131" t="s">
        <v>177</v>
      </c>
    </row>
    <row r="8" spans="2:7" ht="12.6" customHeight="1">
      <c r="B8" s="153"/>
      <c r="C8" s="155"/>
      <c r="D8" s="126">
        <v>776000</v>
      </c>
      <c r="E8" s="127">
        <v>436000</v>
      </c>
      <c r="F8" s="127">
        <v>173000</v>
      </c>
      <c r="G8" s="128">
        <v>147000</v>
      </c>
    </row>
    <row r="9" spans="2:7" ht="12.6" customHeight="1">
      <c r="B9" s="159" t="s">
        <v>5</v>
      </c>
      <c r="C9" s="160">
        <v>10388000</v>
      </c>
      <c r="D9" s="123" t="s">
        <v>222</v>
      </c>
      <c r="E9" s="124" t="s">
        <v>178</v>
      </c>
      <c r="F9" s="124" t="s">
        <v>218</v>
      </c>
      <c r="G9" s="125" t="s">
        <v>179</v>
      </c>
    </row>
    <row r="10" spans="2:7" ht="12.6" customHeight="1">
      <c r="B10" s="157"/>
      <c r="C10" s="158"/>
      <c r="D10" s="126">
        <v>7258000</v>
      </c>
      <c r="E10" s="127">
        <v>297000</v>
      </c>
      <c r="F10" s="127">
        <v>228000</v>
      </c>
      <c r="G10" s="128">
        <v>56000</v>
      </c>
    </row>
    <row r="11" spans="2:7" ht="12.6" customHeight="1">
      <c r="B11" s="153" t="s">
        <v>6</v>
      </c>
      <c r="C11" s="155">
        <v>4771000</v>
      </c>
      <c r="D11" s="129" t="s">
        <v>223</v>
      </c>
      <c r="E11" s="130" t="s">
        <v>180</v>
      </c>
      <c r="F11" s="130" t="s">
        <v>181</v>
      </c>
      <c r="G11" s="131" t="s">
        <v>182</v>
      </c>
    </row>
    <row r="12" spans="2:7" ht="12.6" customHeight="1">
      <c r="B12" s="153"/>
      <c r="C12" s="155"/>
      <c r="D12" s="126">
        <v>2215000</v>
      </c>
      <c r="E12" s="127">
        <v>208000</v>
      </c>
      <c r="F12" s="127">
        <v>82000</v>
      </c>
      <c r="G12" s="128">
        <v>64000</v>
      </c>
    </row>
    <row r="13" spans="2:7" ht="12.6" customHeight="1">
      <c r="B13" s="159" t="s">
        <v>7</v>
      </c>
      <c r="C13" s="160">
        <v>39957000</v>
      </c>
      <c r="D13" s="123" t="s">
        <v>224</v>
      </c>
      <c r="E13" s="124" t="s">
        <v>153</v>
      </c>
      <c r="F13" s="124" t="s">
        <v>107</v>
      </c>
      <c r="G13" s="125" t="s">
        <v>108</v>
      </c>
    </row>
    <row r="14" spans="2:7" ht="12.6" customHeight="1">
      <c r="B14" s="157"/>
      <c r="C14" s="158"/>
      <c r="D14" s="126">
        <v>4536000</v>
      </c>
      <c r="E14" s="127">
        <v>1428000</v>
      </c>
      <c r="F14" s="127">
        <v>1119000</v>
      </c>
      <c r="G14" s="128">
        <v>920000</v>
      </c>
    </row>
    <row r="15" spans="2:7" ht="12.6" customHeight="1">
      <c r="B15" s="153" t="s">
        <v>8</v>
      </c>
      <c r="C15" s="155">
        <v>1619000</v>
      </c>
      <c r="D15" s="129" t="s">
        <v>225</v>
      </c>
      <c r="E15" s="130" t="s">
        <v>183</v>
      </c>
      <c r="F15" s="130"/>
      <c r="G15" s="131"/>
    </row>
    <row r="16" spans="2:7" ht="12.6" customHeight="1">
      <c r="B16" s="153"/>
      <c r="C16" s="155"/>
      <c r="D16" s="126">
        <v>1029000</v>
      </c>
      <c r="E16" s="127">
        <v>124000</v>
      </c>
      <c r="F16" s="127"/>
      <c r="G16" s="128"/>
    </row>
    <row r="17" spans="2:7" ht="12.6" customHeight="1">
      <c r="B17" s="159" t="s">
        <v>9</v>
      </c>
      <c r="C17" s="160">
        <v>7193000</v>
      </c>
      <c r="D17" s="123" t="s">
        <v>226</v>
      </c>
      <c r="E17" s="124" t="s">
        <v>184</v>
      </c>
      <c r="F17" s="124" t="s">
        <v>185</v>
      </c>
      <c r="G17" s="125"/>
    </row>
    <row r="18" spans="2:7" ht="12.6" customHeight="1">
      <c r="B18" s="157"/>
      <c r="C18" s="158"/>
      <c r="D18" s="126">
        <v>2782000</v>
      </c>
      <c r="E18" s="127">
        <v>475000</v>
      </c>
      <c r="F18" s="127">
        <v>148000</v>
      </c>
      <c r="G18" s="128"/>
    </row>
    <row r="19" spans="2:7" ht="12.6" customHeight="1">
      <c r="B19" s="153" t="s">
        <v>10</v>
      </c>
      <c r="C19" s="155">
        <v>28756000</v>
      </c>
      <c r="D19" s="129" t="s">
        <v>227</v>
      </c>
      <c r="E19" s="130" t="s">
        <v>186</v>
      </c>
      <c r="F19" s="130" t="s">
        <v>187</v>
      </c>
      <c r="G19" s="131" t="s">
        <v>188</v>
      </c>
    </row>
    <row r="20" spans="2:7" ht="12.6" customHeight="1">
      <c r="B20" s="153"/>
      <c r="C20" s="155"/>
      <c r="D20" s="126">
        <v>4760000</v>
      </c>
      <c r="E20" s="127">
        <v>939000</v>
      </c>
      <c r="F20" s="127">
        <v>468000</v>
      </c>
      <c r="G20" s="128">
        <v>204000</v>
      </c>
    </row>
    <row r="21" spans="2:7" ht="12.6" customHeight="1">
      <c r="B21" s="159" t="s">
        <v>11</v>
      </c>
      <c r="C21" s="160">
        <v>111704000</v>
      </c>
      <c r="D21" s="123" t="s">
        <v>228</v>
      </c>
      <c r="E21" s="124" t="s">
        <v>126</v>
      </c>
      <c r="F21" s="124" t="s">
        <v>132</v>
      </c>
      <c r="G21" s="125" t="s">
        <v>134</v>
      </c>
    </row>
    <row r="22" spans="2:7" ht="12.6" customHeight="1">
      <c r="B22" s="157"/>
      <c r="C22" s="158"/>
      <c r="D22" s="126">
        <v>11337000</v>
      </c>
      <c r="E22" s="127">
        <v>8326000</v>
      </c>
      <c r="F22" s="127">
        <v>4166000</v>
      </c>
      <c r="G22" s="128">
        <v>3944000</v>
      </c>
    </row>
    <row r="23" spans="2:7" ht="12.6" customHeight="1">
      <c r="B23" s="153" t="s">
        <v>12</v>
      </c>
      <c r="C23" s="155">
        <v>109163000</v>
      </c>
      <c r="D23" s="129" t="s">
        <v>229</v>
      </c>
      <c r="E23" s="130" t="s">
        <v>127</v>
      </c>
      <c r="F23" s="130" t="s">
        <v>144</v>
      </c>
      <c r="G23" s="131" t="s">
        <v>148</v>
      </c>
    </row>
    <row r="24" spans="2:7" ht="12.6" customHeight="1">
      <c r="B24" s="153"/>
      <c r="C24" s="155"/>
      <c r="D24" s="126">
        <v>15051000</v>
      </c>
      <c r="E24" s="127">
        <v>5351000</v>
      </c>
      <c r="F24" s="127">
        <v>2048000</v>
      </c>
      <c r="G24" s="128">
        <v>1916000</v>
      </c>
    </row>
    <row r="25" spans="2:7" ht="12.6" customHeight="1">
      <c r="B25" s="159" t="s">
        <v>13</v>
      </c>
      <c r="C25" s="160">
        <v>25945000</v>
      </c>
      <c r="D25" s="123" t="s">
        <v>230</v>
      </c>
      <c r="E25" s="124" t="s">
        <v>157</v>
      </c>
      <c r="F25" s="124" t="s">
        <v>164</v>
      </c>
      <c r="G25" s="125" t="s">
        <v>169</v>
      </c>
    </row>
    <row r="26" spans="2:7" ht="12.6" customHeight="1">
      <c r="B26" s="157"/>
      <c r="C26" s="158"/>
      <c r="D26" s="126">
        <v>2239000</v>
      </c>
      <c r="E26" s="127">
        <v>1242000</v>
      </c>
      <c r="F26" s="127">
        <v>1064000</v>
      </c>
      <c r="G26" s="128">
        <v>880000</v>
      </c>
    </row>
    <row r="27" spans="2:7" ht="12.6" customHeight="1">
      <c r="B27" s="153" t="s">
        <v>14</v>
      </c>
      <c r="C27" s="155">
        <v>82599000</v>
      </c>
      <c r="D27" s="129" t="s">
        <v>231</v>
      </c>
      <c r="E27" s="130" t="s">
        <v>129</v>
      </c>
      <c r="F27" s="130" t="s">
        <v>133</v>
      </c>
      <c r="G27" s="131" t="s">
        <v>135</v>
      </c>
    </row>
    <row r="28" spans="2:7" ht="12.6" customHeight="1">
      <c r="B28" s="153"/>
      <c r="C28" s="155"/>
      <c r="D28" s="126">
        <v>10371000</v>
      </c>
      <c r="E28" s="127">
        <v>4833000</v>
      </c>
      <c r="F28" s="127">
        <v>4149000</v>
      </c>
      <c r="G28" s="128">
        <v>3569000</v>
      </c>
    </row>
    <row r="29" spans="2:7" ht="12.6" customHeight="1">
      <c r="B29" s="159" t="s">
        <v>15</v>
      </c>
      <c r="C29" s="160">
        <v>4948000</v>
      </c>
      <c r="D29" s="123" t="s">
        <v>232</v>
      </c>
      <c r="E29" s="124" t="s">
        <v>189</v>
      </c>
      <c r="F29" s="124" t="s">
        <v>190</v>
      </c>
      <c r="G29" s="125"/>
    </row>
    <row r="30" spans="2:7" ht="12.6" customHeight="1">
      <c r="B30" s="157"/>
      <c r="C30" s="158"/>
      <c r="D30" s="126">
        <v>597000</v>
      </c>
      <c r="E30" s="127">
        <v>339000</v>
      </c>
      <c r="F30" s="127">
        <v>119000</v>
      </c>
      <c r="G30" s="128"/>
    </row>
    <row r="31" spans="2:7" ht="12.6" customHeight="1">
      <c r="B31" s="153" t="s">
        <v>16</v>
      </c>
      <c r="C31" s="155">
        <v>1457000</v>
      </c>
      <c r="D31" s="129" t="s">
        <v>233</v>
      </c>
      <c r="E31" s="130"/>
      <c r="F31" s="130"/>
      <c r="G31" s="131"/>
    </row>
    <row r="32" spans="2:7" ht="12.6" customHeight="1">
      <c r="B32" s="153"/>
      <c r="C32" s="155"/>
      <c r="D32" s="126">
        <v>952000</v>
      </c>
      <c r="E32" s="127"/>
      <c r="F32" s="127"/>
      <c r="G32" s="128"/>
    </row>
    <row r="33" spans="2:7" ht="12.6" customHeight="1">
      <c r="B33" s="159" t="s">
        <v>17</v>
      </c>
      <c r="C33" s="160">
        <v>1661000</v>
      </c>
      <c r="D33" s="123" t="s">
        <v>234</v>
      </c>
      <c r="E33" s="124" t="s">
        <v>191</v>
      </c>
      <c r="F33" s="124" t="s">
        <v>192</v>
      </c>
      <c r="G33" s="125"/>
    </row>
    <row r="34" spans="2:7" ht="12.6" customHeight="1">
      <c r="B34" s="157"/>
      <c r="C34" s="158"/>
      <c r="D34" s="126">
        <v>731000</v>
      </c>
      <c r="E34" s="127">
        <v>147000</v>
      </c>
      <c r="F34" s="127">
        <v>131000</v>
      </c>
      <c r="G34" s="128"/>
    </row>
    <row r="35" spans="2:7" ht="12.6" customHeight="1">
      <c r="B35" s="153" t="s">
        <v>18</v>
      </c>
      <c r="C35" s="155">
        <v>292000</v>
      </c>
      <c r="D35" s="129" t="s">
        <v>235</v>
      </c>
      <c r="E35" s="130"/>
      <c r="F35" s="130"/>
      <c r="G35" s="131"/>
    </row>
    <row r="36" spans="2:7" ht="12.6" customHeight="1">
      <c r="B36" s="153"/>
      <c r="C36" s="155"/>
      <c r="D36" s="126">
        <v>177000</v>
      </c>
      <c r="E36" s="127"/>
      <c r="F36" s="127"/>
      <c r="G36" s="128"/>
    </row>
    <row r="37" spans="2:7" ht="12.6" customHeight="1">
      <c r="B37" s="159" t="s">
        <v>19</v>
      </c>
      <c r="C37" s="160">
        <v>10008000</v>
      </c>
      <c r="D37" s="123" t="s">
        <v>236</v>
      </c>
      <c r="E37" s="124"/>
      <c r="F37" s="124"/>
      <c r="G37" s="125"/>
    </row>
    <row r="38" spans="2:7" ht="12.6" customHeight="1">
      <c r="B38" s="157"/>
      <c r="C38" s="158"/>
      <c r="D38" s="126">
        <v>7528000</v>
      </c>
      <c r="E38" s="127"/>
      <c r="F38" s="127"/>
      <c r="G38" s="128"/>
    </row>
    <row r="39" spans="2:7" ht="12.6" customHeight="1">
      <c r="B39" s="153" t="s">
        <v>20</v>
      </c>
      <c r="C39" s="155">
        <v>3527000</v>
      </c>
      <c r="D39" s="129" t="s">
        <v>237</v>
      </c>
      <c r="E39" s="130"/>
      <c r="F39" s="130"/>
      <c r="G39" s="131"/>
    </row>
    <row r="40" spans="2:7" ht="12.6" customHeight="1">
      <c r="B40" s="153"/>
      <c r="C40" s="155"/>
      <c r="D40" s="126">
        <v>1924000</v>
      </c>
      <c r="E40" s="127"/>
      <c r="F40" s="127"/>
      <c r="G40" s="128"/>
    </row>
    <row r="41" spans="2:7" ht="12.6" customHeight="1">
      <c r="B41" s="159" t="s">
        <v>21</v>
      </c>
      <c r="C41" s="160">
        <v>9851000</v>
      </c>
      <c r="D41" s="123" t="s">
        <v>238</v>
      </c>
      <c r="E41" s="124" t="s">
        <v>193</v>
      </c>
      <c r="F41" s="124" t="s">
        <v>194</v>
      </c>
      <c r="G41" s="125" t="s">
        <v>195</v>
      </c>
    </row>
    <row r="42" spans="2:7" ht="12.6" customHeight="1">
      <c r="B42" s="157"/>
      <c r="C42" s="158"/>
      <c r="D42" s="126">
        <v>2461000</v>
      </c>
      <c r="E42" s="127">
        <v>546000</v>
      </c>
      <c r="F42" s="127">
        <v>373000</v>
      </c>
      <c r="G42" s="128">
        <v>262000</v>
      </c>
    </row>
    <row r="43" spans="2:7" ht="12.6" customHeight="1">
      <c r="B43" s="153" t="s">
        <v>22</v>
      </c>
      <c r="C43" s="155">
        <v>16891000</v>
      </c>
      <c r="D43" s="129" t="s">
        <v>239</v>
      </c>
      <c r="E43" s="130" t="s">
        <v>110</v>
      </c>
      <c r="F43" s="130" t="s">
        <v>219</v>
      </c>
      <c r="G43" s="131" t="s">
        <v>196</v>
      </c>
    </row>
    <row r="44" spans="2:7" ht="12.6" customHeight="1">
      <c r="B44" s="153"/>
      <c r="C44" s="155"/>
      <c r="D44" s="126">
        <v>5370000</v>
      </c>
      <c r="E44" s="127">
        <v>403000</v>
      </c>
      <c r="F44" s="127">
        <v>279000</v>
      </c>
      <c r="G44" s="128">
        <v>240000</v>
      </c>
    </row>
    <row r="45" spans="2:7" ht="12.6" customHeight="1">
      <c r="B45" s="159" t="s">
        <v>23</v>
      </c>
      <c r="C45" s="160">
        <v>22374000</v>
      </c>
      <c r="D45" s="123" t="s">
        <v>240</v>
      </c>
      <c r="E45" s="124" t="s">
        <v>137</v>
      </c>
      <c r="F45" s="124" t="s">
        <v>146</v>
      </c>
      <c r="G45" s="125" t="s">
        <v>155</v>
      </c>
    </row>
    <row r="46" spans="2:7" ht="12.6" customHeight="1">
      <c r="B46" s="157"/>
      <c r="C46" s="158"/>
      <c r="D46" s="126">
        <v>4524000</v>
      </c>
      <c r="E46" s="127">
        <v>3115000</v>
      </c>
      <c r="F46" s="127">
        <v>2013000</v>
      </c>
      <c r="G46" s="128">
        <v>1314000</v>
      </c>
    </row>
    <row r="47" spans="2:7" ht="12.6" customHeight="1">
      <c r="B47" s="153" t="s">
        <v>24</v>
      </c>
      <c r="C47" s="155">
        <v>33128000</v>
      </c>
      <c r="D47" s="129" t="s">
        <v>241</v>
      </c>
      <c r="E47" s="130" t="s">
        <v>128</v>
      </c>
      <c r="F47" s="130" t="s">
        <v>197</v>
      </c>
      <c r="G47" s="131" t="s">
        <v>198</v>
      </c>
    </row>
    <row r="48" spans="2:7" ht="12.6" customHeight="1">
      <c r="B48" s="153"/>
      <c r="C48" s="155"/>
      <c r="D48" s="126">
        <v>10489000</v>
      </c>
      <c r="E48" s="127">
        <v>5209000</v>
      </c>
      <c r="F48" s="127">
        <v>751000</v>
      </c>
      <c r="G48" s="128">
        <v>479000</v>
      </c>
    </row>
    <row r="49" spans="2:7" ht="12.6" customHeight="1">
      <c r="B49" s="159" t="s">
        <v>25</v>
      </c>
      <c r="C49" s="160">
        <v>4550000</v>
      </c>
      <c r="D49" s="123" t="s">
        <v>242</v>
      </c>
      <c r="E49" s="124" t="s">
        <v>199</v>
      </c>
      <c r="F49" s="124" t="s">
        <v>200</v>
      </c>
      <c r="G49" s="125" t="s">
        <v>201</v>
      </c>
    </row>
    <row r="50" spans="2:7" ht="12.6" customHeight="1">
      <c r="B50" s="157"/>
      <c r="C50" s="158"/>
      <c r="D50" s="126">
        <v>1265000</v>
      </c>
      <c r="E50" s="127">
        <v>579000</v>
      </c>
      <c r="F50" s="127">
        <v>390000</v>
      </c>
      <c r="G50" s="128">
        <v>322000</v>
      </c>
    </row>
    <row r="51" spans="2:7" ht="12.6" customHeight="1">
      <c r="B51" s="153" t="s">
        <v>26</v>
      </c>
      <c r="C51" s="155">
        <v>2624000</v>
      </c>
      <c r="D51" s="129" t="s">
        <v>243</v>
      </c>
      <c r="E51" s="130"/>
      <c r="F51" s="130"/>
      <c r="G51" s="131"/>
    </row>
    <row r="52" spans="2:7" ht="12.6" customHeight="1">
      <c r="B52" s="153"/>
      <c r="C52" s="155"/>
      <c r="D52" s="126">
        <v>754000</v>
      </c>
      <c r="E52" s="127"/>
      <c r="F52" s="127"/>
      <c r="G52" s="128"/>
    </row>
    <row r="53" spans="2:7" ht="12.6" customHeight="1">
      <c r="B53" s="159" t="s">
        <v>27</v>
      </c>
      <c r="C53" s="160">
        <v>2359000</v>
      </c>
      <c r="D53" s="123" t="s">
        <v>244</v>
      </c>
      <c r="E53" s="124" t="s">
        <v>202</v>
      </c>
      <c r="F53" s="124"/>
      <c r="G53" s="125"/>
    </row>
    <row r="54" spans="2:7" ht="12.6" customHeight="1">
      <c r="B54" s="157"/>
      <c r="C54" s="158"/>
      <c r="D54" s="126">
        <v>743000</v>
      </c>
      <c r="E54" s="127">
        <v>106000</v>
      </c>
      <c r="F54" s="127"/>
      <c r="G54" s="128"/>
    </row>
    <row r="55" spans="2:7" ht="12.6" customHeight="1">
      <c r="B55" s="153" t="s">
        <v>28</v>
      </c>
      <c r="C55" s="155">
        <v>3112000</v>
      </c>
      <c r="D55" s="129" t="s">
        <v>245</v>
      </c>
      <c r="E55" s="130" t="s">
        <v>203</v>
      </c>
      <c r="F55" s="130" t="s">
        <v>204</v>
      </c>
      <c r="G55" s="131" t="s">
        <v>205</v>
      </c>
    </row>
    <row r="56" spans="2:7" ht="12.6" customHeight="1">
      <c r="B56" s="157"/>
      <c r="C56" s="158"/>
      <c r="D56" s="123">
        <v>851000</v>
      </c>
      <c r="E56" s="132">
        <v>113000</v>
      </c>
      <c r="F56" s="132">
        <v>107000</v>
      </c>
      <c r="G56" s="133">
        <v>102000</v>
      </c>
    </row>
    <row r="57" spans="2:7" ht="12.6" customHeight="1">
      <c r="B57" s="153" t="s">
        <v>29</v>
      </c>
      <c r="C57" s="155">
        <v>3910000</v>
      </c>
      <c r="D57" s="129" t="s">
        <v>246</v>
      </c>
      <c r="E57" s="130" t="s">
        <v>206</v>
      </c>
      <c r="F57" s="130" t="s">
        <v>207</v>
      </c>
      <c r="G57" s="131" t="s">
        <v>208</v>
      </c>
    </row>
    <row r="58" spans="2:7" ht="12.6" customHeight="1">
      <c r="B58" s="154"/>
      <c r="C58" s="156"/>
      <c r="D58" s="134">
        <v>1137000</v>
      </c>
      <c r="E58" s="135">
        <v>277000</v>
      </c>
      <c r="F58" s="135">
        <v>126000</v>
      </c>
      <c r="G58" s="136">
        <v>63000</v>
      </c>
    </row>
    <row r="59" spans="2:7" ht="12.6" customHeight="1">
      <c r="B59" s="159" t="s">
        <v>30</v>
      </c>
      <c r="C59" s="160">
        <v>2293000</v>
      </c>
      <c r="D59" s="123" t="s">
        <v>247</v>
      </c>
      <c r="E59" s="124"/>
      <c r="F59" s="124"/>
      <c r="G59" s="125"/>
    </row>
    <row r="60" spans="2:7" ht="12.6" customHeight="1">
      <c r="B60" s="153"/>
      <c r="C60" s="155"/>
      <c r="D60" s="126">
        <v>1224000</v>
      </c>
      <c r="E60" s="127"/>
      <c r="F60" s="127"/>
      <c r="G60" s="128"/>
    </row>
    <row r="61" spans="2:7" ht="12.6" customHeight="1">
      <c r="B61" s="153" t="s">
        <v>32</v>
      </c>
      <c r="C61" s="155">
        <v>4141000</v>
      </c>
      <c r="D61" s="129" t="s">
        <v>248</v>
      </c>
      <c r="E61" s="130" t="s">
        <v>209</v>
      </c>
      <c r="F61" s="130" t="s">
        <v>210</v>
      </c>
      <c r="G61" s="131" t="s">
        <v>211</v>
      </c>
    </row>
    <row r="62" spans="2:7" ht="12.6" customHeight="1">
      <c r="B62" s="157"/>
      <c r="C62" s="158"/>
      <c r="D62" s="123">
        <v>949000</v>
      </c>
      <c r="E62" s="132">
        <v>456000</v>
      </c>
      <c r="F62" s="132">
        <v>157000</v>
      </c>
      <c r="G62" s="133">
        <v>96000</v>
      </c>
    </row>
    <row r="63" spans="2:7" ht="12.6" customHeight="1">
      <c r="B63" s="153" t="s">
        <v>33</v>
      </c>
      <c r="C63" s="155">
        <v>5724000</v>
      </c>
      <c r="D63" s="129" t="s">
        <v>257</v>
      </c>
      <c r="E63" s="130" t="s">
        <v>212</v>
      </c>
      <c r="F63" s="130" t="s">
        <v>258</v>
      </c>
      <c r="G63" s="131" t="s">
        <v>213</v>
      </c>
    </row>
    <row r="64" spans="2:7" ht="12.6" customHeight="1">
      <c r="B64" s="154"/>
      <c r="C64" s="156"/>
      <c r="D64" s="134" t="s">
        <v>256</v>
      </c>
      <c r="E64" s="135">
        <v>426000</v>
      </c>
      <c r="F64" s="135">
        <v>173000</v>
      </c>
      <c r="G64" s="136">
        <v>160000</v>
      </c>
    </row>
    <row r="65" ht="14.1" customHeight="1">
      <c r="B65" s="137" t="s">
        <v>250</v>
      </c>
    </row>
    <row r="66" ht="14.1" customHeight="1">
      <c r="B66" s="137" t="s">
        <v>255</v>
      </c>
    </row>
    <row r="67" ht="14.1" customHeight="1">
      <c r="B67" s="31" t="s">
        <v>119</v>
      </c>
    </row>
  </sheetData>
  <mergeCells count="60">
    <mergeCell ref="B5:B6"/>
    <mergeCell ref="C5:C6"/>
    <mergeCell ref="B7:B8"/>
    <mergeCell ref="C7:C8"/>
    <mergeCell ref="B13:B14"/>
    <mergeCell ref="C13:C14"/>
    <mergeCell ref="B15:B16"/>
    <mergeCell ref="C15:C16"/>
    <mergeCell ref="B9:B10"/>
    <mergeCell ref="C9:C10"/>
    <mergeCell ref="B11:B12"/>
    <mergeCell ref="C11:C12"/>
    <mergeCell ref="B21:B22"/>
    <mergeCell ref="C21:C22"/>
    <mergeCell ref="B23:B24"/>
    <mergeCell ref="C23:C24"/>
    <mergeCell ref="B17:B18"/>
    <mergeCell ref="C17:C18"/>
    <mergeCell ref="B19:B20"/>
    <mergeCell ref="C19:C20"/>
    <mergeCell ref="B29:B30"/>
    <mergeCell ref="C29:C30"/>
    <mergeCell ref="B31:B32"/>
    <mergeCell ref="C31:C32"/>
    <mergeCell ref="B25:B26"/>
    <mergeCell ref="C25:C26"/>
    <mergeCell ref="B27:B28"/>
    <mergeCell ref="C27:C28"/>
    <mergeCell ref="B37:B38"/>
    <mergeCell ref="C37:C38"/>
    <mergeCell ref="B39:B40"/>
    <mergeCell ref="C39:C40"/>
    <mergeCell ref="B33:B34"/>
    <mergeCell ref="C33:C34"/>
    <mergeCell ref="B35:B36"/>
    <mergeCell ref="C35:C36"/>
    <mergeCell ref="B45:B46"/>
    <mergeCell ref="C45:C46"/>
    <mergeCell ref="B47:B48"/>
    <mergeCell ref="C47:C48"/>
    <mergeCell ref="B41:B42"/>
    <mergeCell ref="C41:C42"/>
    <mergeCell ref="B43:B44"/>
    <mergeCell ref="C43:C44"/>
    <mergeCell ref="B53:B54"/>
    <mergeCell ref="C53:C54"/>
    <mergeCell ref="B55:B56"/>
    <mergeCell ref="C55:C56"/>
    <mergeCell ref="B49:B50"/>
    <mergeCell ref="C49:C50"/>
    <mergeCell ref="B51:B52"/>
    <mergeCell ref="C51:C52"/>
    <mergeCell ref="B63:B64"/>
    <mergeCell ref="C63:C64"/>
    <mergeCell ref="B61:B62"/>
    <mergeCell ref="C61:C62"/>
    <mergeCell ref="B57:B58"/>
    <mergeCell ref="C57:C58"/>
    <mergeCell ref="B59:B60"/>
    <mergeCell ref="C59:C6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C37"/>
  <sheetViews>
    <sheetView showGridLines="0" workbookViewId="0" topLeftCell="A1">
      <selection activeCell="X17" sqref="X17"/>
    </sheetView>
  </sheetViews>
  <sheetFormatPr defaultColWidth="8.7109375" defaultRowHeight="15"/>
  <cols>
    <col min="1" max="1" width="3.8515625" style="1" customWidth="1"/>
    <col min="2" max="2" width="13.28125" style="96" customWidth="1"/>
    <col min="3" max="16384" width="8.7109375" style="1" customWidth="1"/>
  </cols>
  <sheetData>
    <row r="1" ht="15" customHeight="1"/>
    <row r="2" ht="15.75">
      <c r="B2" s="97"/>
    </row>
    <row r="3" spans="2:3" ht="15">
      <c r="B3" s="64" t="s">
        <v>116</v>
      </c>
      <c r="C3" s="118">
        <v>91.31829083644489</v>
      </c>
    </row>
    <row r="4" ht="15">
      <c r="B4" s="98"/>
    </row>
    <row r="5" spans="2:3" ht="15">
      <c r="B5" s="99" t="s">
        <v>10</v>
      </c>
      <c r="C5" s="119">
        <v>95.00973709834469</v>
      </c>
    </row>
    <row r="6" spans="2:3" ht="15">
      <c r="B6" s="100" t="s">
        <v>15</v>
      </c>
      <c r="C6" s="120">
        <v>94.26030719482618</v>
      </c>
    </row>
    <row r="7" spans="2:3" ht="15">
      <c r="B7" s="100" t="s">
        <v>19</v>
      </c>
      <c r="C7" s="120">
        <v>94.07474020783373</v>
      </c>
    </row>
    <row r="8" spans="2:3" ht="15">
      <c r="B8" s="100" t="s">
        <v>12</v>
      </c>
      <c r="C8" s="120">
        <v>93.58115845112354</v>
      </c>
    </row>
    <row r="9" spans="2:3" ht="15">
      <c r="B9" s="100" t="s">
        <v>4</v>
      </c>
      <c r="C9" s="120">
        <v>93.13054499366287</v>
      </c>
    </row>
    <row r="10" spans="2:3" ht="15">
      <c r="B10" s="100" t="s">
        <v>22</v>
      </c>
      <c r="C10" s="120">
        <v>92.7239358238115</v>
      </c>
    </row>
    <row r="11" spans="2:3" ht="15">
      <c r="B11" s="100" t="s">
        <v>14</v>
      </c>
      <c r="C11" s="120">
        <v>92.22871947602272</v>
      </c>
    </row>
    <row r="12" spans="2:3" ht="15">
      <c r="B12" s="100" t="s">
        <v>26</v>
      </c>
      <c r="C12" s="120">
        <v>92.14939024390245</v>
      </c>
    </row>
    <row r="13" spans="2:3" ht="15">
      <c r="B13" s="100" t="s">
        <v>8</v>
      </c>
      <c r="C13" s="120">
        <v>92.09388511426808</v>
      </c>
    </row>
    <row r="14" spans="2:3" ht="15">
      <c r="B14" s="100" t="s">
        <v>5</v>
      </c>
      <c r="C14" s="120">
        <v>92.08702348864074</v>
      </c>
    </row>
    <row r="15" spans="2:3" ht="15">
      <c r="B15" s="100" t="s">
        <v>13</v>
      </c>
      <c r="C15" s="120">
        <v>91.60531894391983</v>
      </c>
    </row>
    <row r="16" spans="2:3" ht="15">
      <c r="B16" s="100" t="s">
        <v>24</v>
      </c>
      <c r="C16" s="120">
        <v>91.5509538758754</v>
      </c>
    </row>
    <row r="17" spans="2:3" ht="15">
      <c r="B17" s="100" t="s">
        <v>16</v>
      </c>
      <c r="C17" s="120">
        <v>91.21482498284146</v>
      </c>
    </row>
    <row r="18" spans="2:3" ht="15">
      <c r="B18" s="100" t="s">
        <v>23</v>
      </c>
      <c r="C18" s="120">
        <v>91.17725931885225</v>
      </c>
    </row>
    <row r="19" spans="2:3" ht="15">
      <c r="B19" s="100" t="s">
        <v>28</v>
      </c>
      <c r="C19" s="120">
        <v>90.93830334190231</v>
      </c>
    </row>
    <row r="20" spans="2:3" ht="15">
      <c r="B20" s="100" t="s">
        <v>11</v>
      </c>
      <c r="C20" s="120">
        <v>90.54733939697772</v>
      </c>
    </row>
    <row r="21" spans="2:3" ht="15">
      <c r="B21" s="100" t="s">
        <v>17</v>
      </c>
      <c r="C21" s="120">
        <v>90.42745334136063</v>
      </c>
    </row>
    <row r="22" spans="2:3" ht="15">
      <c r="B22" s="100" t="s">
        <v>25</v>
      </c>
      <c r="C22" s="120">
        <v>90.1978021978022</v>
      </c>
    </row>
    <row r="23" spans="2:3" ht="15">
      <c r="B23" s="100" t="s">
        <v>27</v>
      </c>
      <c r="C23" s="120">
        <v>89.65663416701992</v>
      </c>
    </row>
    <row r="24" spans="2:3" ht="15">
      <c r="B24" s="100" t="s">
        <v>7</v>
      </c>
      <c r="C24" s="120">
        <v>87.17871712090496</v>
      </c>
    </row>
    <row r="25" spans="2:3" ht="15">
      <c r="B25" s="100" t="s">
        <v>20</v>
      </c>
      <c r="C25" s="120">
        <v>86.75928551176636</v>
      </c>
    </row>
    <row r="26" spans="2:3" ht="15">
      <c r="B26" s="100" t="s">
        <v>29</v>
      </c>
      <c r="C26" s="120">
        <v>86.64961636828644</v>
      </c>
    </row>
    <row r="27" spans="2:3" ht="15">
      <c r="B27" s="100" t="s">
        <v>3</v>
      </c>
      <c r="C27" s="120">
        <v>86.05280974949221</v>
      </c>
    </row>
    <row r="28" spans="2:3" ht="15">
      <c r="B28" s="100" t="s">
        <v>6</v>
      </c>
      <c r="C28" s="120">
        <v>84.36386501781598</v>
      </c>
    </row>
    <row r="29" spans="2:3" ht="15">
      <c r="B29" s="100" t="s">
        <v>21</v>
      </c>
      <c r="C29" s="120">
        <v>82.78347375900924</v>
      </c>
    </row>
    <row r="30" spans="2:3" ht="15">
      <c r="B30" s="101" t="s">
        <v>9</v>
      </c>
      <c r="C30" s="121">
        <v>82.19101904629501</v>
      </c>
    </row>
    <row r="31" spans="2:3" ht="15">
      <c r="B31" s="102" t="s">
        <v>18</v>
      </c>
      <c r="C31" s="122">
        <v>73.63013698630137</v>
      </c>
    </row>
    <row r="32" spans="2:3" ht="15">
      <c r="B32" s="99"/>
      <c r="C32" s="44"/>
    </row>
    <row r="33" spans="2:3" ht="15">
      <c r="B33" s="100" t="s">
        <v>30</v>
      </c>
      <c r="C33" s="120">
        <v>87.96336676842564</v>
      </c>
    </row>
    <row r="34" spans="2:3" ht="15">
      <c r="B34" s="100" t="s">
        <v>32</v>
      </c>
      <c r="C34" s="120">
        <v>85.80053127263946</v>
      </c>
    </row>
    <row r="35" spans="2:3" ht="15">
      <c r="B35" s="101" t="s">
        <v>31</v>
      </c>
      <c r="C35" s="121">
        <v>76</v>
      </c>
    </row>
    <row r="36" spans="2:3" ht="15">
      <c r="B36" s="102" t="s">
        <v>33</v>
      </c>
      <c r="C36" s="122">
        <v>46</v>
      </c>
    </row>
    <row r="37" ht="15">
      <c r="B37" s="31" t="s">
        <v>119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C36"/>
  <sheetViews>
    <sheetView showGridLines="0" tabSelected="1" workbookViewId="0" topLeftCell="A1">
      <selection activeCell="U26" sqref="U26"/>
    </sheetView>
  </sheetViews>
  <sheetFormatPr defaultColWidth="8.7109375" defaultRowHeight="15"/>
  <cols>
    <col min="1" max="1" width="3.28125" style="1" customWidth="1"/>
    <col min="2" max="2" width="13.8515625" style="10" customWidth="1"/>
    <col min="3" max="16384" width="8.7109375" style="1" customWidth="1"/>
  </cols>
  <sheetData>
    <row r="1" ht="26.25" customHeight="1">
      <c r="B1" s="103"/>
    </row>
    <row r="2" spans="2:3" ht="15">
      <c r="B2" s="39" t="s">
        <v>116</v>
      </c>
      <c r="C2" s="118">
        <v>92.48284213318799</v>
      </c>
    </row>
    <row r="3" ht="15">
      <c r="B3" s="104"/>
    </row>
    <row r="4" spans="2:3" ht="15">
      <c r="B4" s="114" t="s">
        <v>18</v>
      </c>
      <c r="C4" s="119">
        <v>98.28767123287672</v>
      </c>
    </row>
    <row r="5" spans="2:3" ht="15">
      <c r="B5" s="116" t="s">
        <v>17</v>
      </c>
      <c r="C5" s="120">
        <v>97.59181216134859</v>
      </c>
    </row>
    <row r="6" spans="2:3" ht="15">
      <c r="B6" s="116" t="s">
        <v>4</v>
      </c>
      <c r="C6" s="120">
        <v>96.24841571609633</v>
      </c>
    </row>
    <row r="7" spans="2:3" ht="15">
      <c r="B7" s="116" t="s">
        <v>7</v>
      </c>
      <c r="C7" s="120">
        <v>95.61778912330755</v>
      </c>
    </row>
    <row r="8" spans="2:3" ht="15">
      <c r="B8" s="116" t="s">
        <v>23</v>
      </c>
      <c r="C8" s="120">
        <v>95.48136229552159</v>
      </c>
    </row>
    <row r="9" spans="2:3" ht="15">
      <c r="B9" s="116" t="s">
        <v>26</v>
      </c>
      <c r="C9" s="120">
        <v>95.19817073170732</v>
      </c>
    </row>
    <row r="10" spans="2:3" ht="15">
      <c r="B10" s="116" t="s">
        <v>21</v>
      </c>
      <c r="C10" s="120">
        <v>95.0055831895239</v>
      </c>
    </row>
    <row r="11" spans="2:3" ht="15">
      <c r="B11" s="116" t="s">
        <v>8</v>
      </c>
      <c r="C11" s="120">
        <v>94.13218035824583</v>
      </c>
    </row>
    <row r="12" spans="2:3" ht="15">
      <c r="B12" s="116" t="s">
        <v>14</v>
      </c>
      <c r="C12" s="120">
        <v>94.08588481700747</v>
      </c>
    </row>
    <row r="13" spans="2:3" ht="15">
      <c r="B13" s="116" t="s">
        <v>10</v>
      </c>
      <c r="C13" s="120">
        <v>93.94561135067464</v>
      </c>
    </row>
    <row r="14" spans="2:3" ht="15">
      <c r="B14" s="116" t="s">
        <v>16</v>
      </c>
      <c r="C14" s="120">
        <v>93.34248455730953</v>
      </c>
    </row>
    <row r="15" spans="2:3" ht="15">
      <c r="B15" s="116" t="s">
        <v>13</v>
      </c>
      <c r="C15" s="120">
        <v>93.33975717864715</v>
      </c>
    </row>
    <row r="16" spans="2:3" ht="15">
      <c r="B16" s="116" t="s">
        <v>25</v>
      </c>
      <c r="C16" s="120">
        <v>93.27472527472528</v>
      </c>
    </row>
    <row r="17" spans="2:3" ht="15">
      <c r="B17" s="116" t="s">
        <v>28</v>
      </c>
      <c r="C17" s="120">
        <v>93.02699228791774</v>
      </c>
    </row>
    <row r="18" spans="2:3" ht="15">
      <c r="B18" s="116" t="s">
        <v>6</v>
      </c>
      <c r="C18" s="120">
        <v>92.87361140222175</v>
      </c>
    </row>
    <row r="19" spans="2:3" ht="15">
      <c r="B19" s="116" t="s">
        <v>15</v>
      </c>
      <c r="C19" s="120">
        <v>92.40097008892482</v>
      </c>
    </row>
    <row r="20" spans="2:3" ht="15">
      <c r="B20" s="116" t="s">
        <v>11</v>
      </c>
      <c r="C20" s="120">
        <v>92.2760151829836</v>
      </c>
    </row>
    <row r="21" spans="2:3" ht="15">
      <c r="B21" s="116" t="s">
        <v>19</v>
      </c>
      <c r="C21" s="120">
        <v>92.06634692246203</v>
      </c>
    </row>
    <row r="22" spans="2:3" ht="15">
      <c r="B22" s="116" t="s">
        <v>29</v>
      </c>
      <c r="C22" s="120">
        <v>91.8925831202046</v>
      </c>
    </row>
    <row r="23" spans="2:3" ht="15">
      <c r="B23" s="116" t="s">
        <v>20</v>
      </c>
      <c r="C23" s="120">
        <v>91.72100935639354</v>
      </c>
    </row>
    <row r="24" spans="2:3" ht="15">
      <c r="B24" s="116" t="s">
        <v>24</v>
      </c>
      <c r="C24" s="120">
        <v>91.26720598889158</v>
      </c>
    </row>
    <row r="25" spans="2:3" ht="15">
      <c r="B25" s="116" t="s">
        <v>9</v>
      </c>
      <c r="C25" s="120">
        <v>90.99124148477686</v>
      </c>
    </row>
    <row r="26" spans="2:3" ht="15">
      <c r="B26" s="116" t="s">
        <v>22</v>
      </c>
      <c r="C26" s="120">
        <v>90.47421703865965</v>
      </c>
    </row>
    <row r="27" spans="2:3" ht="15">
      <c r="B27" s="116" t="s">
        <v>12</v>
      </c>
      <c r="C27" s="120">
        <v>90.03966545441222</v>
      </c>
    </row>
    <row r="28" spans="2:3" ht="15">
      <c r="B28" s="116" t="s">
        <v>27</v>
      </c>
      <c r="C28" s="120">
        <v>89.82619754133108</v>
      </c>
    </row>
    <row r="29" spans="2:3" ht="15">
      <c r="B29" s="115" t="s">
        <v>5</v>
      </c>
      <c r="C29" s="121">
        <v>89.15094339622641</v>
      </c>
    </row>
    <row r="30" spans="2:3" ht="15">
      <c r="B30" s="42" t="s">
        <v>3</v>
      </c>
      <c r="C30" s="122">
        <v>88.19228165199729</v>
      </c>
    </row>
    <row r="31" spans="2:3" ht="15">
      <c r="B31" s="114"/>
      <c r="C31" s="44"/>
    </row>
    <row r="32" spans="2:3" ht="15">
      <c r="B32" s="116" t="s">
        <v>31</v>
      </c>
      <c r="C32" s="120">
        <v>97</v>
      </c>
    </row>
    <row r="33" spans="2:3" ht="15">
      <c r="B33" s="116" t="s">
        <v>30</v>
      </c>
      <c r="C33" s="120">
        <v>94.28696031399912</v>
      </c>
    </row>
    <row r="34" spans="2:3" ht="15">
      <c r="B34" s="115" t="s">
        <v>32</v>
      </c>
      <c r="C34" s="121">
        <v>90</v>
      </c>
    </row>
    <row r="35" spans="2:3" ht="15">
      <c r="B35" s="42" t="s">
        <v>33</v>
      </c>
      <c r="C35" s="122">
        <v>80</v>
      </c>
    </row>
    <row r="36" ht="15">
      <c r="B36" s="31" t="s">
        <v>119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C37"/>
  <sheetViews>
    <sheetView showGridLines="0" workbookViewId="0" topLeftCell="A1">
      <selection activeCell="Q45" sqref="Q45"/>
    </sheetView>
  </sheetViews>
  <sheetFormatPr defaultColWidth="8.7109375" defaultRowHeight="15"/>
  <cols>
    <col min="1" max="1" width="4.7109375" style="1" customWidth="1"/>
    <col min="2" max="2" width="13.28125" style="1" customWidth="1"/>
    <col min="3" max="4" width="8.7109375" style="1" customWidth="1"/>
    <col min="5" max="7" width="9.140625" style="1" customWidth="1"/>
    <col min="8" max="16384" width="8.7109375" style="1" customWidth="1"/>
  </cols>
  <sheetData>
    <row r="2" s="2" customFormat="1" ht="38.25" customHeight="1">
      <c r="B2" s="59"/>
    </row>
    <row r="3" spans="2:3" s="3" customFormat="1" ht="12" customHeight="1">
      <c r="B3" s="39" t="s">
        <v>116</v>
      </c>
      <c r="C3" s="32">
        <v>67.10147098366957</v>
      </c>
    </row>
    <row r="4" spans="2:3" s="4" customFormat="1" ht="12" customHeight="1">
      <c r="B4" s="40"/>
      <c r="C4" s="38"/>
    </row>
    <row r="5" spans="2:3" s="4" customFormat="1" ht="12" customHeight="1">
      <c r="B5" s="34" t="s">
        <v>20</v>
      </c>
      <c r="C5" s="33">
        <v>96.20073717039978</v>
      </c>
    </row>
    <row r="6" spans="2:3" s="4" customFormat="1" ht="12" customHeight="1">
      <c r="B6" s="34" t="s">
        <v>13</v>
      </c>
      <c r="C6" s="33">
        <v>95.36326845249566</v>
      </c>
    </row>
    <row r="7" spans="2:3" s="4" customFormat="1" ht="12" customHeight="1">
      <c r="B7" s="34" t="s">
        <v>10</v>
      </c>
      <c r="C7" s="33">
        <v>94.00820698289053</v>
      </c>
    </row>
    <row r="8" spans="2:3" s="4" customFormat="1" ht="12" customHeight="1">
      <c r="B8" s="34" t="s">
        <v>18</v>
      </c>
      <c r="C8" s="33">
        <v>93.15068493150685</v>
      </c>
    </row>
    <row r="9" spans="2:3" s="4" customFormat="1" ht="12" customHeight="1">
      <c r="B9" s="34" t="s">
        <v>26</v>
      </c>
      <c r="C9" s="33">
        <v>92.60670731707317</v>
      </c>
    </row>
    <row r="10" spans="2:3" s="4" customFormat="1" ht="12" customHeight="1">
      <c r="B10" s="34" t="s">
        <v>22</v>
      </c>
      <c r="C10" s="33">
        <v>91.86549049789829</v>
      </c>
    </row>
    <row r="11" spans="2:3" s="4" customFormat="1" ht="12" customHeight="1">
      <c r="B11" s="34" t="s">
        <v>15</v>
      </c>
      <c r="C11" s="33">
        <v>91.32983023443816</v>
      </c>
    </row>
    <row r="12" spans="2:3" s="4" customFormat="1" ht="12" customHeight="1">
      <c r="B12" s="34" t="s">
        <v>24</v>
      </c>
      <c r="C12" s="33">
        <v>87.94977058681478</v>
      </c>
    </row>
    <row r="13" spans="2:3" s="4" customFormat="1" ht="12" customHeight="1">
      <c r="B13" s="34" t="s">
        <v>19</v>
      </c>
      <c r="C13" s="33">
        <v>87.60991207034373</v>
      </c>
    </row>
    <row r="14" spans="2:3" s="4" customFormat="1" ht="12" customHeight="1">
      <c r="B14" s="34" t="s">
        <v>16</v>
      </c>
      <c r="C14" s="33">
        <v>87.50857927247769</v>
      </c>
    </row>
    <row r="15" spans="2:3" s="4" customFormat="1" ht="12" customHeight="1">
      <c r="B15" s="34" t="s">
        <v>5</v>
      </c>
      <c r="C15" s="33">
        <v>83.08625336927223</v>
      </c>
    </row>
    <row r="16" spans="2:3" s="4" customFormat="1" ht="12" customHeight="1">
      <c r="B16" s="34" t="s">
        <v>21</v>
      </c>
      <c r="C16" s="33">
        <v>81.89016343518425</v>
      </c>
    </row>
    <row r="17" spans="2:3" s="4" customFormat="1" ht="12" customHeight="1">
      <c r="B17" s="34" t="s">
        <v>8</v>
      </c>
      <c r="C17" s="33">
        <v>79.36998147004324</v>
      </c>
    </row>
    <row r="18" spans="2:3" s="4" customFormat="1" ht="12" customHeight="1">
      <c r="B18" s="34" t="s">
        <v>6</v>
      </c>
      <c r="C18" s="33">
        <v>78.49507440788095</v>
      </c>
    </row>
    <row r="19" spans="2:3" s="4" customFormat="1" ht="12" customHeight="1">
      <c r="B19" s="34" t="s">
        <v>9</v>
      </c>
      <c r="C19" s="33">
        <v>77.93688308077297</v>
      </c>
    </row>
    <row r="20" spans="2:3" s="4" customFormat="1" ht="12" customHeight="1">
      <c r="B20" s="34" t="s">
        <v>3</v>
      </c>
      <c r="C20" s="33">
        <v>77.1563981042654</v>
      </c>
    </row>
    <row r="21" spans="2:3" s="4" customFormat="1" ht="12" customHeight="1">
      <c r="B21" s="34" t="s">
        <v>27</v>
      </c>
      <c r="C21" s="33">
        <v>73.97202204323867</v>
      </c>
    </row>
    <row r="22" spans="2:3" s="4" customFormat="1" ht="12" customHeight="1">
      <c r="B22" s="34" t="s">
        <v>14</v>
      </c>
      <c r="C22" s="33">
        <v>73.19822273877408</v>
      </c>
    </row>
    <row r="23" spans="2:3" s="4" customFormat="1" ht="12" customHeight="1">
      <c r="B23" s="34" t="s">
        <v>29</v>
      </c>
      <c r="C23" s="33">
        <v>72.94117647058823</v>
      </c>
    </row>
    <row r="24" spans="2:3" s="4" customFormat="1" ht="12" customHeight="1">
      <c r="B24" s="34" t="s">
        <v>4</v>
      </c>
      <c r="C24" s="33">
        <v>72.31939163498099</v>
      </c>
    </row>
    <row r="25" spans="2:3" s="4" customFormat="1" ht="12" customHeight="1">
      <c r="B25" s="34" t="s">
        <v>17</v>
      </c>
      <c r="C25" s="33">
        <v>71.04154124021673</v>
      </c>
    </row>
    <row r="26" spans="2:3" s="4" customFormat="1" ht="12" customHeight="1">
      <c r="B26" s="34" t="s">
        <v>11</v>
      </c>
      <c r="C26" s="33">
        <v>67.47206903960466</v>
      </c>
    </row>
    <row r="27" spans="2:3" s="4" customFormat="1" ht="12" customHeight="1">
      <c r="B27" s="34" t="s">
        <v>28</v>
      </c>
      <c r="C27" s="33">
        <v>63.04627249357326</v>
      </c>
    </row>
    <row r="28" spans="2:3" s="4" customFormat="1" ht="12" customHeight="1">
      <c r="B28" s="34" t="s">
        <v>25</v>
      </c>
      <c r="C28" s="33">
        <v>51.18681318681318</v>
      </c>
    </row>
    <row r="29" spans="2:3" s="4" customFormat="1" ht="12" customHeight="1">
      <c r="B29" s="34" t="s">
        <v>23</v>
      </c>
      <c r="C29" s="33">
        <v>48.69491373916153</v>
      </c>
    </row>
    <row r="30" spans="2:3" s="4" customFormat="1" ht="12" customHeight="1">
      <c r="B30" s="36" t="s">
        <v>12</v>
      </c>
      <c r="C30" s="37">
        <v>43.16389252768795</v>
      </c>
    </row>
    <row r="31" spans="2:3" s="4" customFormat="1" ht="12" customHeight="1">
      <c r="B31" s="42" t="s">
        <v>7</v>
      </c>
      <c r="C31" s="43">
        <v>37.39019445904347</v>
      </c>
    </row>
    <row r="32" spans="2:3" s="4" customFormat="1" ht="12" customHeight="1">
      <c r="B32" s="41"/>
      <c r="C32" s="38"/>
    </row>
    <row r="33" spans="2:3" s="4" customFormat="1" ht="12" customHeight="1">
      <c r="B33" s="34" t="s">
        <v>31</v>
      </c>
      <c r="C33" s="35">
        <v>98</v>
      </c>
    </row>
    <row r="34" spans="2:3" s="4" customFormat="1" ht="12" customHeight="1">
      <c r="B34" s="34" t="s">
        <v>30</v>
      </c>
      <c r="C34" s="33">
        <v>97.29611862189272</v>
      </c>
    </row>
    <row r="35" spans="2:3" ht="12">
      <c r="B35" s="36" t="s">
        <v>33</v>
      </c>
      <c r="C35" s="37">
        <v>75</v>
      </c>
    </row>
    <row r="36" spans="2:3" ht="12">
      <c r="B36" s="42" t="s">
        <v>32</v>
      </c>
      <c r="C36" s="43">
        <v>71.09393866215889</v>
      </c>
    </row>
    <row r="37" ht="12">
      <c r="B37" s="31" t="s">
        <v>119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C36"/>
  <sheetViews>
    <sheetView showGridLines="0" workbookViewId="0" topLeftCell="A1"/>
  </sheetViews>
  <sheetFormatPr defaultColWidth="8.7109375" defaultRowHeight="15"/>
  <cols>
    <col min="1" max="1" width="3.57421875" style="1" customWidth="1"/>
    <col min="2" max="2" width="12.8515625" style="1" customWidth="1"/>
    <col min="3" max="16384" width="8.7109375" style="1" customWidth="1"/>
  </cols>
  <sheetData>
    <row r="1" ht="31.5" customHeight="1">
      <c r="B1" s="51"/>
    </row>
    <row r="2" spans="2:3" ht="12">
      <c r="B2" s="16" t="s">
        <v>116</v>
      </c>
      <c r="C2" s="50">
        <v>10.428316019271303</v>
      </c>
    </row>
    <row r="3" ht="12"/>
    <row r="4" spans="2:3" ht="12">
      <c r="B4" s="44" t="s">
        <v>15</v>
      </c>
      <c r="C4" s="45">
        <v>16.33003300330033</v>
      </c>
    </row>
    <row r="5" spans="2:3" ht="12">
      <c r="B5" s="17" t="s">
        <v>20</v>
      </c>
      <c r="C5" s="46">
        <v>16.328703703703702</v>
      </c>
    </row>
    <row r="6" spans="2:3" ht="12">
      <c r="B6" s="17" t="s">
        <v>11</v>
      </c>
      <c r="C6" s="46">
        <v>13.0724400234055</v>
      </c>
    </row>
    <row r="7" spans="2:3" ht="12">
      <c r="B7" s="17" t="s">
        <v>13</v>
      </c>
      <c r="C7" s="46">
        <v>12.86954365079365</v>
      </c>
    </row>
    <row r="8" spans="2:3" ht="12">
      <c r="B8" s="17" t="s">
        <v>24</v>
      </c>
      <c r="C8" s="46">
        <v>12.634630053394355</v>
      </c>
    </row>
    <row r="9" spans="2:3" ht="12">
      <c r="B9" s="17" t="s">
        <v>22</v>
      </c>
      <c r="C9" s="46">
        <v>11.721721027064538</v>
      </c>
    </row>
    <row r="10" spans="2:3" ht="12">
      <c r="B10" s="17" t="s">
        <v>10</v>
      </c>
      <c r="C10" s="46">
        <v>11.18040435458787</v>
      </c>
    </row>
    <row r="11" spans="2:3" ht="12">
      <c r="B11" s="17" t="s">
        <v>4</v>
      </c>
      <c r="C11" s="46">
        <v>10.808219178082192</v>
      </c>
    </row>
    <row r="12" spans="2:3" ht="12">
      <c r="B12" s="17" t="s">
        <v>14</v>
      </c>
      <c r="C12" s="46">
        <v>10.6387171561051</v>
      </c>
    </row>
    <row r="13" spans="2:3" ht="12">
      <c r="B13" s="17" t="s">
        <v>29</v>
      </c>
      <c r="C13" s="46">
        <v>9.974489795918368</v>
      </c>
    </row>
    <row r="14" spans="2:3" ht="12">
      <c r="B14" s="17" t="s">
        <v>12</v>
      </c>
      <c r="C14" s="46">
        <v>9.958310527276044</v>
      </c>
    </row>
    <row r="15" spans="2:3" ht="12">
      <c r="B15" s="17" t="s">
        <v>6</v>
      </c>
      <c r="C15" s="46">
        <v>9.837113402061856</v>
      </c>
    </row>
    <row r="16" spans="2:3" ht="12">
      <c r="B16" s="17" t="s">
        <v>21</v>
      </c>
      <c r="C16" s="46">
        <v>9.062557497700093</v>
      </c>
    </row>
    <row r="17" spans="2:3" ht="12">
      <c r="B17" s="17" t="s">
        <v>5</v>
      </c>
      <c r="C17" s="46">
        <v>8.825828377230247</v>
      </c>
    </row>
    <row r="18" spans="2:3" ht="12">
      <c r="B18" s="17" t="s">
        <v>19</v>
      </c>
      <c r="C18" s="46">
        <v>8.763572679509632</v>
      </c>
    </row>
    <row r="19" spans="2:3" ht="12">
      <c r="B19" s="17" t="s">
        <v>7</v>
      </c>
      <c r="C19" s="46">
        <v>8.678757602085144</v>
      </c>
    </row>
    <row r="20" spans="2:3" ht="12">
      <c r="B20" s="17" t="s">
        <v>9</v>
      </c>
      <c r="C20" s="46">
        <v>8.432590855803047</v>
      </c>
    </row>
    <row r="21" spans="2:3" ht="12">
      <c r="B21" s="17" t="s">
        <v>26</v>
      </c>
      <c r="C21" s="46">
        <v>8.38338658146965</v>
      </c>
    </row>
    <row r="22" spans="2:3" ht="12">
      <c r="B22" s="17" t="s">
        <v>3</v>
      </c>
      <c r="C22" s="46">
        <v>8.232998885172798</v>
      </c>
    </row>
    <row r="23" spans="2:3" ht="12">
      <c r="B23" s="17" t="s">
        <v>27</v>
      </c>
      <c r="C23" s="46">
        <v>7.863333333333333</v>
      </c>
    </row>
    <row r="24" spans="2:3" ht="12">
      <c r="B24" s="17" t="s">
        <v>16</v>
      </c>
      <c r="C24" s="46">
        <v>7.549222797927461</v>
      </c>
    </row>
    <row r="25" spans="2:3" ht="12">
      <c r="B25" s="17" t="s">
        <v>23</v>
      </c>
      <c r="C25" s="46">
        <v>7.022598870056497</v>
      </c>
    </row>
    <row r="26" spans="2:3" ht="12">
      <c r="B26" s="17" t="s">
        <v>28</v>
      </c>
      <c r="C26" s="46">
        <v>6.8697571743929355</v>
      </c>
    </row>
    <row r="27" spans="2:3" ht="12">
      <c r="B27" s="17" t="s">
        <v>25</v>
      </c>
      <c r="C27" s="46">
        <v>6.730769230769231</v>
      </c>
    </row>
    <row r="28" spans="2:3" ht="12">
      <c r="B28" s="17" t="s">
        <v>18</v>
      </c>
      <c r="C28" s="46">
        <v>6.636363636363637</v>
      </c>
    </row>
    <row r="29" spans="2:3" ht="12">
      <c r="B29" s="18" t="s">
        <v>8</v>
      </c>
      <c r="C29" s="47">
        <v>6.374015748031496</v>
      </c>
    </row>
    <row r="30" spans="2:3" ht="12">
      <c r="B30" s="48" t="s">
        <v>17</v>
      </c>
      <c r="C30" s="49">
        <v>6.129151291512915</v>
      </c>
    </row>
    <row r="31" spans="2:3" ht="12">
      <c r="B31" s="44"/>
      <c r="C31" s="45"/>
    </row>
    <row r="32" spans="2:3" ht="12">
      <c r="B32" s="17" t="s">
        <v>33</v>
      </c>
      <c r="C32" s="46">
        <v>8.89102564102564</v>
      </c>
    </row>
    <row r="33" spans="2:3" ht="12">
      <c r="B33" s="17" t="s">
        <v>32</v>
      </c>
      <c r="C33" s="46">
        <v>7.7984934086629005</v>
      </c>
    </row>
    <row r="34" spans="2:3" ht="12">
      <c r="B34" s="18" t="s">
        <v>30</v>
      </c>
      <c r="C34" s="47">
        <v>6.570200573065903</v>
      </c>
    </row>
    <row r="35" spans="2:3" ht="12">
      <c r="B35" s="48" t="s">
        <v>31</v>
      </c>
      <c r="C35" s="49">
        <v>5.666666666666667</v>
      </c>
    </row>
    <row r="36" ht="12">
      <c r="B36" s="31" t="s">
        <v>119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E17"/>
  <sheetViews>
    <sheetView showGridLines="0" workbookViewId="0" topLeftCell="A1">
      <selection activeCell="B1" sqref="B1"/>
    </sheetView>
  </sheetViews>
  <sheetFormatPr defaultColWidth="8.7109375" defaultRowHeight="15"/>
  <cols>
    <col min="1" max="1" width="2.8515625" style="1" customWidth="1"/>
    <col min="2" max="2" width="10.28125" style="10" customWidth="1"/>
    <col min="3" max="5" width="13.140625" style="10" customWidth="1"/>
    <col min="6" max="6" width="10.28125" style="1" customWidth="1"/>
    <col min="7" max="7" width="9.140625" style="1" customWidth="1"/>
    <col min="8" max="16384" width="8.7109375" style="1" customWidth="1"/>
  </cols>
  <sheetData>
    <row r="1" ht="12"/>
    <row r="2" spans="2:5" ht="12">
      <c r="B2" s="9"/>
      <c r="C2" s="6"/>
      <c r="D2" s="6"/>
      <c r="E2" s="6"/>
    </row>
    <row r="3" spans="2:5" ht="11.45" customHeight="1">
      <c r="B3" s="142"/>
      <c r="C3" s="144" t="s">
        <v>103</v>
      </c>
      <c r="D3" s="144" t="s">
        <v>102</v>
      </c>
      <c r="E3" s="144" t="s">
        <v>101</v>
      </c>
    </row>
    <row r="4" spans="2:5" ht="12">
      <c r="B4" s="143"/>
      <c r="C4" s="145"/>
      <c r="D4" s="145"/>
      <c r="E4" s="145"/>
    </row>
    <row r="5" spans="2:5" ht="12">
      <c r="B5" s="52" t="s">
        <v>89</v>
      </c>
      <c r="C5" s="53">
        <v>0.03640012343918905</v>
      </c>
      <c r="D5" s="53">
        <v>0.036830008173475155</v>
      </c>
      <c r="E5" s="53">
        <v>0.03618935942467094</v>
      </c>
    </row>
    <row r="6" spans="2:5" ht="12">
      <c r="B6" s="54" t="s">
        <v>90</v>
      </c>
      <c r="C6" s="55">
        <v>0.043346284823296076</v>
      </c>
      <c r="D6" s="55">
        <v>0.04940289746951403</v>
      </c>
      <c r="E6" s="55">
        <v>0.04037684698592337</v>
      </c>
    </row>
    <row r="7" spans="2:5" ht="12">
      <c r="B7" s="54" t="s">
        <v>91</v>
      </c>
      <c r="C7" s="55">
        <v>0.0470891631580942</v>
      </c>
      <c r="D7" s="55">
        <v>0.049638776282659614</v>
      </c>
      <c r="E7" s="55">
        <v>0.04584182754113528</v>
      </c>
    </row>
    <row r="8" spans="2:5" ht="12">
      <c r="B8" s="54" t="s">
        <v>92</v>
      </c>
      <c r="C8" s="55">
        <v>0.07439737673676593</v>
      </c>
      <c r="D8" s="55">
        <v>0.0772749962972512</v>
      </c>
      <c r="E8" s="55">
        <v>0.07298653656857314</v>
      </c>
    </row>
    <row r="9" spans="2:5" ht="12">
      <c r="B9" s="54" t="s">
        <v>93</v>
      </c>
      <c r="C9" s="55">
        <v>0.07179143830115914</v>
      </c>
      <c r="D9" s="55">
        <v>0.0661118943262917</v>
      </c>
      <c r="E9" s="55">
        <v>0.07457869625788684</v>
      </c>
    </row>
    <row r="10" spans="2:5" ht="12">
      <c r="B10" s="54" t="s">
        <v>94</v>
      </c>
      <c r="C10" s="55">
        <v>0.1059230959414855</v>
      </c>
      <c r="D10" s="55">
        <v>0.09335864002150338</v>
      </c>
      <c r="E10" s="55">
        <v>0.11208320110160237</v>
      </c>
    </row>
    <row r="11" spans="2:5" ht="12">
      <c r="B11" s="54" t="s">
        <v>95</v>
      </c>
      <c r="C11" s="55">
        <v>0.16718791450933826</v>
      </c>
      <c r="D11" s="55">
        <v>0.151099579258024</v>
      </c>
      <c r="E11" s="55">
        <v>0.17507570826901045</v>
      </c>
    </row>
    <row r="12" spans="2:5" ht="12">
      <c r="B12" s="54" t="s">
        <v>96</v>
      </c>
      <c r="C12" s="55">
        <v>0.1886472039399479</v>
      </c>
      <c r="D12" s="55">
        <v>0.21131998880947025</v>
      </c>
      <c r="E12" s="55">
        <v>0.1775311842763473</v>
      </c>
    </row>
    <row r="13" spans="2:5" ht="12">
      <c r="B13" s="54" t="s">
        <v>97</v>
      </c>
      <c r="C13" s="55">
        <v>0.09368926169288547</v>
      </c>
      <c r="D13" s="55">
        <v>0.08071992407993549</v>
      </c>
      <c r="E13" s="55">
        <v>0.1000478723690368</v>
      </c>
    </row>
    <row r="14" spans="2:5" ht="12">
      <c r="B14" s="54" t="s">
        <v>98</v>
      </c>
      <c r="C14" s="55">
        <v>0.07278039554680493</v>
      </c>
      <c r="D14" s="55">
        <v>0.06675918967399354</v>
      </c>
      <c r="E14" s="55">
        <v>0.0757297846819177</v>
      </c>
    </row>
    <row r="15" spans="2:5" ht="12">
      <c r="B15" s="54" t="s">
        <v>99</v>
      </c>
      <c r="C15" s="55">
        <v>0.04144777565829723</v>
      </c>
      <c r="D15" s="55">
        <v>0.04794374016028788</v>
      </c>
      <c r="E15" s="55">
        <v>0.03826293226328727</v>
      </c>
    </row>
    <row r="16" spans="2:5" ht="12">
      <c r="B16" s="57" t="s">
        <v>100</v>
      </c>
      <c r="C16" s="58">
        <v>0.057299966252736326</v>
      </c>
      <c r="D16" s="58">
        <v>0.06954585100138784</v>
      </c>
      <c r="E16" s="58">
        <v>0.05129605026060857</v>
      </c>
    </row>
    <row r="17" ht="12">
      <c r="B17" s="31" t="s">
        <v>119</v>
      </c>
    </row>
  </sheetData>
  <mergeCells count="4"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D17"/>
  <sheetViews>
    <sheetView showGridLines="0" workbookViewId="0" topLeftCell="A1">
      <selection activeCell="D1" sqref="D1"/>
    </sheetView>
  </sheetViews>
  <sheetFormatPr defaultColWidth="8.7109375" defaultRowHeight="15"/>
  <cols>
    <col min="1" max="1" width="4.8515625" style="1" customWidth="1"/>
    <col min="2" max="4" width="12.421875" style="1" customWidth="1"/>
    <col min="5" max="16384" width="8.7109375" style="1" customWidth="1"/>
  </cols>
  <sheetData>
    <row r="1" ht="12"/>
    <row r="2" spans="2:4" ht="22.5" customHeight="1">
      <c r="B2" s="60"/>
      <c r="C2" s="60"/>
      <c r="D2" s="60"/>
    </row>
    <row r="3" spans="2:4" ht="11.45" customHeight="1">
      <c r="B3" s="146"/>
      <c r="C3" s="144" t="s">
        <v>103</v>
      </c>
      <c r="D3" s="144" t="s">
        <v>104</v>
      </c>
    </row>
    <row r="4" spans="2:4" ht="15" customHeight="1">
      <c r="B4" s="147"/>
      <c r="C4" s="145"/>
      <c r="D4" s="145"/>
    </row>
    <row r="5" spans="2:4" ht="12">
      <c r="B5" s="52" t="s">
        <v>89</v>
      </c>
      <c r="C5" s="53">
        <v>0.03640012343918905</v>
      </c>
      <c r="D5" s="53">
        <v>0.04354862993074375</v>
      </c>
    </row>
    <row r="6" spans="2:4" ht="12">
      <c r="B6" s="54" t="s">
        <v>90</v>
      </c>
      <c r="C6" s="55">
        <v>0.043346284823296076</v>
      </c>
      <c r="D6" s="55">
        <v>0.04633393556157784</v>
      </c>
    </row>
    <row r="7" spans="2:4" ht="12">
      <c r="B7" s="54" t="s">
        <v>91</v>
      </c>
      <c r="C7" s="55">
        <v>0.0470891631580942</v>
      </c>
      <c r="D7" s="55">
        <v>0.05621424269798254</v>
      </c>
    </row>
    <row r="8" spans="2:4" ht="12">
      <c r="B8" s="54" t="s">
        <v>92</v>
      </c>
      <c r="C8" s="55">
        <v>0.07439737673676593</v>
      </c>
      <c r="D8" s="55">
        <v>0.07940003011141222</v>
      </c>
    </row>
    <row r="9" spans="2:4" ht="12">
      <c r="B9" s="54" t="s">
        <v>93</v>
      </c>
      <c r="C9" s="55">
        <v>0.07179143830115914</v>
      </c>
      <c r="D9" s="55">
        <v>0.0855540499849443</v>
      </c>
    </row>
    <row r="10" spans="2:4" ht="12">
      <c r="B10" s="54" t="s">
        <v>94</v>
      </c>
      <c r="C10" s="55">
        <v>0.1059230959414855</v>
      </c>
      <c r="D10" s="55">
        <v>0.10661321890996688</v>
      </c>
    </row>
    <row r="11" spans="2:4" ht="12">
      <c r="B11" s="54" t="s">
        <v>95</v>
      </c>
      <c r="C11" s="55">
        <v>0.16718791450933826</v>
      </c>
      <c r="D11" s="55">
        <v>0.1298931044866004</v>
      </c>
    </row>
    <row r="12" spans="2:4" ht="12">
      <c r="B12" s="54" t="s">
        <v>96</v>
      </c>
      <c r="C12" s="55">
        <v>0.1886472039399479</v>
      </c>
      <c r="D12" s="55">
        <v>0.14530638361939174</v>
      </c>
    </row>
    <row r="13" spans="2:4" ht="12">
      <c r="B13" s="54" t="s">
        <v>97</v>
      </c>
      <c r="C13" s="55">
        <v>0.09368926169288547</v>
      </c>
      <c r="D13" s="55">
        <v>0.10384673291177356</v>
      </c>
    </row>
    <row r="14" spans="2:4" ht="12">
      <c r="B14" s="54" t="s">
        <v>98</v>
      </c>
      <c r="C14" s="55">
        <v>0.07278039554680493</v>
      </c>
      <c r="D14" s="55">
        <v>0.08382264378199338</v>
      </c>
    </row>
    <row r="15" spans="2:4" ht="12">
      <c r="B15" s="54" t="s">
        <v>99</v>
      </c>
      <c r="C15" s="55">
        <v>0.04144777565829723</v>
      </c>
      <c r="D15" s="55">
        <v>0.05617660343270099</v>
      </c>
    </row>
    <row r="16" spans="2:4" ht="12">
      <c r="B16" s="57" t="s">
        <v>100</v>
      </c>
      <c r="C16" s="58">
        <v>0.057299966252736326</v>
      </c>
      <c r="D16" s="58">
        <v>0.06329042457091237</v>
      </c>
    </row>
    <row r="17" ht="12">
      <c r="B17" s="31" t="s">
        <v>119</v>
      </c>
    </row>
  </sheetData>
  <mergeCells count="3"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C37"/>
  <sheetViews>
    <sheetView showGridLines="0" workbookViewId="0" topLeftCell="A1">
      <selection activeCell="X36" sqref="X36"/>
    </sheetView>
  </sheetViews>
  <sheetFormatPr defaultColWidth="8.7109375" defaultRowHeight="15"/>
  <cols>
    <col min="1" max="1" width="3.8515625" style="1" customWidth="1"/>
    <col min="2" max="2" width="15.8515625" style="1" customWidth="1"/>
    <col min="3" max="3" width="8.7109375" style="61" customWidth="1"/>
    <col min="4" max="16384" width="8.7109375" style="1" customWidth="1"/>
  </cols>
  <sheetData>
    <row r="2" ht="15.75">
      <c r="B2" s="12"/>
    </row>
    <row r="3" spans="2:3" ht="15">
      <c r="B3" s="64" t="s">
        <v>116</v>
      </c>
      <c r="C3" s="62">
        <v>0.35583511844928617</v>
      </c>
    </row>
    <row r="4" ht="15">
      <c r="B4" s="65"/>
    </row>
    <row r="5" spans="2:3" ht="15">
      <c r="B5" s="27" t="s">
        <v>13</v>
      </c>
      <c r="C5" s="63">
        <v>0.6222393524763924</v>
      </c>
    </row>
    <row r="6" spans="2:3" ht="15">
      <c r="B6" s="21" t="s">
        <v>4</v>
      </c>
      <c r="C6" s="55">
        <v>0.5008871989860583</v>
      </c>
    </row>
    <row r="7" spans="2:3" ht="15">
      <c r="B7" s="21" t="s">
        <v>10</v>
      </c>
      <c r="C7" s="55">
        <v>0.475796355543191</v>
      </c>
    </row>
    <row r="8" spans="2:3" ht="15">
      <c r="B8" s="21" t="s">
        <v>26</v>
      </c>
      <c r="C8" s="55">
        <v>0.4565548780487805</v>
      </c>
    </row>
    <row r="9" spans="2:3" ht="15">
      <c r="B9" s="21" t="s">
        <v>29</v>
      </c>
      <c r="C9" s="55">
        <v>0.42429667519181585</v>
      </c>
    </row>
    <row r="10" spans="2:3" ht="15">
      <c r="B10" s="21" t="s">
        <v>16</v>
      </c>
      <c r="C10" s="55">
        <v>0.40288263555250514</v>
      </c>
    </row>
    <row r="11" spans="2:3" ht="15">
      <c r="B11" s="21" t="s">
        <v>6</v>
      </c>
      <c r="C11" s="55">
        <v>0.38985537623139804</v>
      </c>
    </row>
    <row r="12" spans="2:3" ht="15">
      <c r="B12" s="21" t="s">
        <v>17</v>
      </c>
      <c r="C12" s="55">
        <v>0.37387116195063214</v>
      </c>
    </row>
    <row r="13" spans="2:3" ht="15">
      <c r="B13" s="21" t="s">
        <v>12</v>
      </c>
      <c r="C13" s="55">
        <v>0.3685589439645301</v>
      </c>
    </row>
    <row r="14" spans="2:3" ht="15">
      <c r="B14" s="21" t="s">
        <v>14</v>
      </c>
      <c r="C14" s="55">
        <v>0.36537972614680564</v>
      </c>
    </row>
    <row r="15" spans="2:3" ht="15">
      <c r="B15" s="21" t="s">
        <v>8</v>
      </c>
      <c r="C15" s="55">
        <v>0.352686843730698</v>
      </c>
    </row>
    <row r="16" spans="2:3" ht="15">
      <c r="B16" s="21" t="s">
        <v>24</v>
      </c>
      <c r="C16" s="55">
        <v>0.3498551074619657</v>
      </c>
    </row>
    <row r="17" spans="2:3" ht="15">
      <c r="B17" s="21" t="s">
        <v>25</v>
      </c>
      <c r="C17" s="55">
        <v>0.34901098901098904</v>
      </c>
    </row>
    <row r="18" spans="2:3" ht="15">
      <c r="B18" s="21" t="s">
        <v>11</v>
      </c>
      <c r="C18" s="55">
        <v>0.326944424550598</v>
      </c>
    </row>
    <row r="19" spans="2:3" ht="15">
      <c r="B19" s="21" t="s">
        <v>23</v>
      </c>
      <c r="C19" s="55">
        <v>0.32350049164208455</v>
      </c>
    </row>
    <row r="20" spans="2:3" ht="15">
      <c r="B20" s="21" t="s">
        <v>9</v>
      </c>
      <c r="C20" s="55">
        <v>0.32323091894897815</v>
      </c>
    </row>
    <row r="21" spans="2:3" ht="15">
      <c r="B21" s="21" t="s">
        <v>27</v>
      </c>
      <c r="C21" s="55">
        <v>0.31581178465451465</v>
      </c>
    </row>
    <row r="22" spans="2:3" ht="15">
      <c r="B22" s="21" t="s">
        <v>15</v>
      </c>
      <c r="C22" s="55">
        <v>0.3128536782538399</v>
      </c>
    </row>
    <row r="23" spans="2:3" ht="15">
      <c r="B23" s="21" t="s">
        <v>20</v>
      </c>
      <c r="C23" s="55">
        <v>0.3087609866742274</v>
      </c>
    </row>
    <row r="24" spans="2:3" ht="15">
      <c r="B24" s="21" t="s">
        <v>19</v>
      </c>
      <c r="C24" s="55">
        <v>0.3038569144684253</v>
      </c>
    </row>
    <row r="25" spans="2:3" ht="15">
      <c r="B25" s="21" t="s">
        <v>21</v>
      </c>
      <c r="C25" s="55">
        <v>0.26606435894833014</v>
      </c>
    </row>
    <row r="26" spans="2:3" ht="15">
      <c r="B26" s="21" t="s">
        <v>7</v>
      </c>
      <c r="C26" s="55">
        <v>0.26195660334859977</v>
      </c>
    </row>
    <row r="27" spans="2:3" ht="15">
      <c r="B27" s="21" t="s">
        <v>28</v>
      </c>
      <c r="C27" s="55">
        <v>0.2602827763496144</v>
      </c>
    </row>
    <row r="28" spans="2:3" ht="15">
      <c r="B28" s="21" t="s">
        <v>22</v>
      </c>
      <c r="C28" s="55">
        <v>0.2585400509146883</v>
      </c>
    </row>
    <row r="29" spans="2:3" ht="15">
      <c r="B29" s="21" t="s">
        <v>5</v>
      </c>
      <c r="C29" s="55">
        <v>0.2519252984212553</v>
      </c>
    </row>
    <row r="30" spans="2:3" ht="15">
      <c r="B30" s="22" t="s">
        <v>3</v>
      </c>
      <c r="C30" s="56">
        <v>0.24847664184157076</v>
      </c>
    </row>
    <row r="31" spans="2:3" ht="15">
      <c r="B31" s="29" t="s">
        <v>18</v>
      </c>
      <c r="C31" s="58">
        <v>0.21232876712328766</v>
      </c>
    </row>
    <row r="32" spans="2:3" ht="15">
      <c r="B32" s="27"/>
      <c r="C32" s="63"/>
    </row>
    <row r="33" spans="2:3" ht="15">
      <c r="B33" s="21" t="s">
        <v>32</v>
      </c>
      <c r="C33" s="55">
        <v>0.36609514609997584</v>
      </c>
    </row>
    <row r="34" spans="2:3" ht="15">
      <c r="B34" s="21" t="s">
        <v>30</v>
      </c>
      <c r="C34" s="55">
        <v>0.29917139119058</v>
      </c>
    </row>
    <row r="35" spans="2:3" ht="15">
      <c r="B35" s="22" t="s">
        <v>31</v>
      </c>
      <c r="C35" s="56">
        <v>0.29411764705882354</v>
      </c>
    </row>
    <row r="36" spans="2:3" ht="15">
      <c r="B36" s="29" t="s">
        <v>33</v>
      </c>
      <c r="C36" s="58">
        <v>0.232005590496157</v>
      </c>
    </row>
    <row r="37" ht="15">
      <c r="B37" s="31" t="s">
        <v>119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G27"/>
  <sheetViews>
    <sheetView showGridLines="0" workbookViewId="0" topLeftCell="A1"/>
  </sheetViews>
  <sheetFormatPr defaultColWidth="8.7109375" defaultRowHeight="15"/>
  <cols>
    <col min="1" max="1" width="4.28125" style="1" customWidth="1"/>
    <col min="2" max="2" width="8.7109375" style="10" customWidth="1"/>
    <col min="3" max="3" width="25.421875" style="10" customWidth="1"/>
    <col min="4" max="4" width="11.140625" style="10" bestFit="1" customWidth="1"/>
    <col min="5" max="5" width="11.8515625" style="10" customWidth="1"/>
    <col min="6" max="6" width="13.00390625" style="10" customWidth="1"/>
    <col min="7" max="7" width="14.7109375" style="10" customWidth="1"/>
    <col min="8" max="8" width="8.7109375" style="10" customWidth="1"/>
    <col min="9" max="16384" width="8.7109375" style="1" customWidth="1"/>
  </cols>
  <sheetData>
    <row r="2" spans="2:7" ht="44.45" customHeight="1">
      <c r="B2" s="148" t="s">
        <v>253</v>
      </c>
      <c r="C2" s="148"/>
      <c r="D2" s="148"/>
      <c r="E2" s="148"/>
      <c r="F2" s="148"/>
      <c r="G2" s="148"/>
    </row>
    <row r="3" spans="2:7" ht="6.95" customHeight="1">
      <c r="B3" s="11"/>
      <c r="C3" s="11"/>
      <c r="D3" s="149"/>
      <c r="E3" s="149"/>
      <c r="F3" s="149"/>
      <c r="G3" s="149"/>
    </row>
    <row r="4" spans="2:7" ht="15">
      <c r="B4" s="150" t="s">
        <v>87</v>
      </c>
      <c r="C4" s="150"/>
      <c r="D4" s="14" t="s">
        <v>0</v>
      </c>
      <c r="E4" s="14" t="s">
        <v>1</v>
      </c>
      <c r="F4" s="82" t="s">
        <v>2</v>
      </c>
      <c r="G4" s="82" t="s">
        <v>115</v>
      </c>
    </row>
    <row r="5" spans="2:7" ht="15">
      <c r="B5" s="39" t="s">
        <v>116</v>
      </c>
      <c r="C5" s="39"/>
      <c r="D5" s="85">
        <v>554119000</v>
      </c>
      <c r="E5" s="85">
        <v>182297000</v>
      </c>
      <c r="F5" s="85">
        <v>371822000</v>
      </c>
      <c r="G5" s="62">
        <v>1</v>
      </c>
    </row>
    <row r="6" spans="2:7" ht="15">
      <c r="B6" s="9" t="s">
        <v>34</v>
      </c>
      <c r="C6" s="9" t="s">
        <v>35</v>
      </c>
      <c r="D6" s="66">
        <v>25962000</v>
      </c>
      <c r="E6" s="66">
        <v>9693000</v>
      </c>
      <c r="F6" s="66">
        <v>16270000</v>
      </c>
      <c r="G6" s="67">
        <v>0.04685275184572267</v>
      </c>
    </row>
    <row r="7" spans="2:7" ht="15">
      <c r="B7" s="9" t="s">
        <v>36</v>
      </c>
      <c r="C7" s="9" t="s">
        <v>37</v>
      </c>
      <c r="D7" s="66">
        <v>24548000</v>
      </c>
      <c r="E7" s="66">
        <v>919000</v>
      </c>
      <c r="F7" s="66">
        <v>23629000</v>
      </c>
      <c r="G7" s="67">
        <v>0.044300953405315466</v>
      </c>
    </row>
    <row r="8" spans="2:7" ht="15">
      <c r="B8" s="9" t="s">
        <v>38</v>
      </c>
      <c r="C8" s="9" t="s">
        <v>39</v>
      </c>
      <c r="D8" s="66">
        <v>21490000</v>
      </c>
      <c r="E8" s="66">
        <v>4011000</v>
      </c>
      <c r="F8" s="66">
        <v>17479000</v>
      </c>
      <c r="G8" s="67">
        <v>0.038782283227970886</v>
      </c>
    </row>
    <row r="9" spans="2:7" ht="15">
      <c r="B9" s="9" t="s">
        <v>40</v>
      </c>
      <c r="C9" s="9" t="s">
        <v>41</v>
      </c>
      <c r="D9" s="66">
        <v>18722000</v>
      </c>
      <c r="E9" s="66">
        <v>9023000</v>
      </c>
      <c r="F9" s="66">
        <v>9699000</v>
      </c>
      <c r="G9" s="67">
        <v>0.03378696633755565</v>
      </c>
    </row>
    <row r="10" spans="2:7" ht="15">
      <c r="B10" s="9" t="s">
        <v>42</v>
      </c>
      <c r="C10" s="9" t="s">
        <v>43</v>
      </c>
      <c r="D10" s="66">
        <v>16948000</v>
      </c>
      <c r="E10" s="66">
        <v>4385000</v>
      </c>
      <c r="F10" s="66">
        <v>12563000</v>
      </c>
      <c r="G10" s="67">
        <v>0.030585487954753403</v>
      </c>
    </row>
    <row r="11" spans="2:7" ht="15">
      <c r="B11" s="9" t="s">
        <v>44</v>
      </c>
      <c r="C11" s="9" t="s">
        <v>45</v>
      </c>
      <c r="D11" s="66">
        <v>16382000</v>
      </c>
      <c r="E11" s="66">
        <v>4005000</v>
      </c>
      <c r="F11" s="66">
        <v>12377000</v>
      </c>
      <c r="G11" s="67">
        <v>0.029564046711987858</v>
      </c>
    </row>
    <row r="12" spans="2:7" ht="15">
      <c r="B12" s="9" t="s">
        <v>46</v>
      </c>
      <c r="C12" s="9" t="s">
        <v>47</v>
      </c>
      <c r="D12" s="66">
        <v>16120000</v>
      </c>
      <c r="E12" s="66">
        <v>5832000</v>
      </c>
      <c r="F12" s="66">
        <v>10288000</v>
      </c>
      <c r="G12" s="67">
        <v>0.029091224087244797</v>
      </c>
    </row>
    <row r="13" spans="2:7" ht="15">
      <c r="B13" s="9" t="s">
        <v>48</v>
      </c>
      <c r="C13" s="9" t="s">
        <v>49</v>
      </c>
      <c r="D13" s="66">
        <v>12629000</v>
      </c>
      <c r="E13" s="66">
        <v>7287000</v>
      </c>
      <c r="F13" s="66">
        <v>5342000</v>
      </c>
      <c r="G13" s="67">
        <v>0.022791133312519512</v>
      </c>
    </row>
    <row r="14" spans="2:7" ht="15">
      <c r="B14" s="9" t="s">
        <v>50</v>
      </c>
      <c r="C14" s="9" t="s">
        <v>51</v>
      </c>
      <c r="D14" s="66">
        <v>11749000</v>
      </c>
      <c r="E14" s="66">
        <v>621000</v>
      </c>
      <c r="F14" s="66">
        <v>11127000</v>
      </c>
      <c r="G14" s="67">
        <v>0.02120302678666496</v>
      </c>
    </row>
    <row r="15" spans="2:7" ht="15">
      <c r="B15" s="9" t="s">
        <v>52</v>
      </c>
      <c r="C15" s="9" t="s">
        <v>53</v>
      </c>
      <c r="D15" s="66">
        <v>11609000</v>
      </c>
      <c r="E15" s="66">
        <v>1568000</v>
      </c>
      <c r="F15" s="66">
        <v>10040000</v>
      </c>
      <c r="G15" s="67">
        <v>0.02095037347573355</v>
      </c>
    </row>
    <row r="16" spans="2:7" ht="15">
      <c r="B16" s="9" t="s">
        <v>54</v>
      </c>
      <c r="C16" s="9" t="s">
        <v>55</v>
      </c>
      <c r="D16" s="66">
        <v>11523000</v>
      </c>
      <c r="E16" s="66">
        <v>2640000</v>
      </c>
      <c r="F16" s="66">
        <v>8883000</v>
      </c>
      <c r="G16" s="67">
        <v>0.0207951721561614</v>
      </c>
    </row>
    <row r="17" spans="2:7" ht="15">
      <c r="B17" s="9" t="s">
        <v>56</v>
      </c>
      <c r="C17" s="9" t="s">
        <v>57</v>
      </c>
      <c r="D17" s="66">
        <v>10182000</v>
      </c>
      <c r="E17" s="66">
        <v>1421000</v>
      </c>
      <c r="F17" s="66">
        <v>8760000</v>
      </c>
      <c r="G17" s="67">
        <v>0.01837511437073986</v>
      </c>
    </row>
    <row r="18" spans="2:7" ht="15">
      <c r="B18" s="9" t="s">
        <v>58</v>
      </c>
      <c r="C18" s="9" t="s">
        <v>59</v>
      </c>
      <c r="D18" s="66">
        <v>10155000</v>
      </c>
      <c r="E18" s="66">
        <v>2171000</v>
      </c>
      <c r="F18" s="66">
        <v>7984000</v>
      </c>
      <c r="G18" s="67">
        <v>0.018326388375060232</v>
      </c>
    </row>
    <row r="19" spans="2:7" ht="15">
      <c r="B19" s="9" t="s">
        <v>60</v>
      </c>
      <c r="C19" s="9" t="s">
        <v>61</v>
      </c>
      <c r="D19" s="66">
        <v>9414000</v>
      </c>
      <c r="E19" s="66">
        <v>1498000</v>
      </c>
      <c r="F19" s="66">
        <v>7916000</v>
      </c>
      <c r="G19" s="67">
        <v>0.01698913049363043</v>
      </c>
    </row>
    <row r="20" spans="2:7" ht="15">
      <c r="B20" s="9" t="s">
        <v>62</v>
      </c>
      <c r="C20" s="9" t="s">
        <v>63</v>
      </c>
      <c r="D20" s="66">
        <v>9123000</v>
      </c>
      <c r="E20" s="66">
        <v>6061000</v>
      </c>
      <c r="F20" s="66">
        <v>3062000</v>
      </c>
      <c r="G20" s="67">
        <v>0.016463972540194435</v>
      </c>
    </row>
    <row r="21" spans="2:7" ht="15">
      <c r="B21" s="9" t="s">
        <v>64</v>
      </c>
      <c r="C21" s="9" t="s">
        <v>65</v>
      </c>
      <c r="D21" s="66">
        <v>8667000</v>
      </c>
      <c r="E21" s="66">
        <v>2453000</v>
      </c>
      <c r="F21" s="66">
        <v>6214000</v>
      </c>
      <c r="G21" s="67">
        <v>0.01564104461316071</v>
      </c>
    </row>
    <row r="22" spans="2:7" ht="15">
      <c r="B22" s="9" t="s">
        <v>66</v>
      </c>
      <c r="C22" s="9" t="s">
        <v>67</v>
      </c>
      <c r="D22" s="66">
        <v>8385000</v>
      </c>
      <c r="E22" s="66">
        <v>1353000</v>
      </c>
      <c r="F22" s="66">
        <v>7032000</v>
      </c>
      <c r="G22" s="67">
        <v>0.015132128658284592</v>
      </c>
    </row>
    <row r="23" spans="2:7" ht="15">
      <c r="B23" s="9" t="s">
        <v>68</v>
      </c>
      <c r="C23" s="9" t="s">
        <v>69</v>
      </c>
      <c r="D23" s="66">
        <v>7821000</v>
      </c>
      <c r="E23" s="66">
        <v>5310000</v>
      </c>
      <c r="F23" s="66">
        <v>2512000</v>
      </c>
      <c r="G23" s="67">
        <v>0.014114296748532354</v>
      </c>
    </row>
    <row r="24" spans="2:7" ht="15">
      <c r="B24" s="9" t="s">
        <v>70</v>
      </c>
      <c r="C24" s="9" t="s">
        <v>71</v>
      </c>
      <c r="D24" s="66">
        <v>7528000</v>
      </c>
      <c r="E24" s="66">
        <v>306000</v>
      </c>
      <c r="F24" s="66">
        <v>7222000</v>
      </c>
      <c r="G24" s="67">
        <v>0.013585529462083055</v>
      </c>
    </row>
    <row r="25" spans="2:7" ht="15">
      <c r="B25" s="9" t="s">
        <v>72</v>
      </c>
      <c r="C25" s="9" t="s">
        <v>73</v>
      </c>
      <c r="D25" s="66">
        <v>7496000</v>
      </c>
      <c r="E25" s="66">
        <v>2498000</v>
      </c>
      <c r="F25" s="66">
        <v>4998000</v>
      </c>
      <c r="G25" s="67">
        <v>0.013527780133870161</v>
      </c>
    </row>
    <row r="26" spans="2:7" ht="15">
      <c r="B26" s="87" t="s">
        <v>113</v>
      </c>
      <c r="C26" s="87"/>
      <c r="D26" s="88">
        <v>266453000</v>
      </c>
      <c r="E26" s="88">
        <v>73055000</v>
      </c>
      <c r="F26" s="88">
        <v>193397000</v>
      </c>
      <c r="G26" s="89">
        <v>0.4808588046971861</v>
      </c>
    </row>
    <row r="27" ht="15">
      <c r="B27" s="31" t="s">
        <v>119</v>
      </c>
    </row>
  </sheetData>
  <mergeCells count="3">
    <mergeCell ref="B2:G2"/>
    <mergeCell ref="D3:G3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G26"/>
  <sheetViews>
    <sheetView showGridLines="0" workbookViewId="0" topLeftCell="A1"/>
  </sheetViews>
  <sheetFormatPr defaultColWidth="8.7109375" defaultRowHeight="15"/>
  <cols>
    <col min="1" max="1" width="3.140625" style="1" customWidth="1"/>
    <col min="2" max="2" width="8.7109375" style="1" customWidth="1"/>
    <col min="3" max="3" width="49.421875" style="1" customWidth="1"/>
    <col min="4" max="4" width="9.00390625" style="1" bestFit="1" customWidth="1"/>
    <col min="5" max="5" width="8.8515625" style="1" bestFit="1" customWidth="1"/>
    <col min="6" max="6" width="12.421875" style="1" customWidth="1"/>
    <col min="7" max="7" width="11.7109375" style="1" customWidth="1"/>
    <col min="8" max="16384" width="8.7109375" style="1" customWidth="1"/>
  </cols>
  <sheetData>
    <row r="2" spans="2:7" ht="36.75" customHeight="1">
      <c r="B2" s="151" t="s">
        <v>254</v>
      </c>
      <c r="C2" s="151"/>
      <c r="D2" s="151"/>
      <c r="E2" s="151"/>
      <c r="F2" s="151"/>
      <c r="G2" s="151"/>
    </row>
    <row r="3" spans="2:7" ht="6.6" customHeight="1">
      <c r="B3" s="11"/>
      <c r="C3" s="11"/>
      <c r="D3" s="149"/>
      <c r="E3" s="149"/>
      <c r="F3" s="149"/>
      <c r="G3" s="149"/>
    </row>
    <row r="4" spans="2:7" ht="36">
      <c r="B4" s="152" t="s">
        <v>87</v>
      </c>
      <c r="C4" s="152"/>
      <c r="D4" s="83" t="s">
        <v>0</v>
      </c>
      <c r="E4" s="83" t="s">
        <v>1</v>
      </c>
      <c r="F4" s="83" t="s">
        <v>2</v>
      </c>
      <c r="G4" s="84" t="s">
        <v>120</v>
      </c>
    </row>
    <row r="5" spans="2:7" ht="15">
      <c r="B5" s="91" t="s">
        <v>112</v>
      </c>
      <c r="C5" s="9" t="s">
        <v>31</v>
      </c>
      <c r="D5" s="7">
        <v>17000</v>
      </c>
      <c r="E5" s="66" t="s">
        <v>88</v>
      </c>
      <c r="F5" s="7">
        <v>17000</v>
      </c>
      <c r="G5" s="90" t="s">
        <v>114</v>
      </c>
    </row>
    <row r="6" spans="2:7" ht="15">
      <c r="B6" s="91" t="s">
        <v>74</v>
      </c>
      <c r="C6" s="9" t="s">
        <v>75</v>
      </c>
      <c r="D6" s="7">
        <v>4127000</v>
      </c>
      <c r="E6" s="8">
        <v>89000</v>
      </c>
      <c r="F6" s="7">
        <v>4038000</v>
      </c>
      <c r="G6" s="5">
        <f>F6/D6</f>
        <v>0.9784346983280834</v>
      </c>
    </row>
    <row r="7" spans="2:7" ht="15">
      <c r="B7" s="91" t="s">
        <v>111</v>
      </c>
      <c r="C7" s="9" t="s">
        <v>30</v>
      </c>
      <c r="D7" s="7">
        <v>2293000</v>
      </c>
      <c r="E7" s="8">
        <v>62000</v>
      </c>
      <c r="F7" s="7">
        <v>2231000</v>
      </c>
      <c r="G7" s="5">
        <f aca="true" t="shared" si="0" ref="G7:G16">F7/D7</f>
        <v>0.9729611862189271</v>
      </c>
    </row>
    <row r="8" spans="2:7" ht="15">
      <c r="B8" s="91" t="s">
        <v>76</v>
      </c>
      <c r="C8" s="9" t="s">
        <v>77</v>
      </c>
      <c r="D8" s="7">
        <v>6150000</v>
      </c>
      <c r="E8" s="8">
        <v>176000</v>
      </c>
      <c r="F8" s="7">
        <v>5974000</v>
      </c>
      <c r="G8" s="5">
        <f t="shared" si="0"/>
        <v>0.9713821138211383</v>
      </c>
    </row>
    <row r="9" spans="2:7" ht="15">
      <c r="B9" s="91" t="s">
        <v>78</v>
      </c>
      <c r="C9" s="9" t="s">
        <v>79</v>
      </c>
      <c r="D9" s="7">
        <v>4687000</v>
      </c>
      <c r="E9" s="8">
        <v>142000</v>
      </c>
      <c r="F9" s="7">
        <v>4545000</v>
      </c>
      <c r="G9" s="5">
        <f t="shared" si="0"/>
        <v>0.9697034350330702</v>
      </c>
    </row>
    <row r="10" spans="2:7" ht="15">
      <c r="B10" s="91" t="s">
        <v>80</v>
      </c>
      <c r="C10" s="9" t="s">
        <v>81</v>
      </c>
      <c r="D10" s="7">
        <v>4441000</v>
      </c>
      <c r="E10" s="8">
        <v>149000</v>
      </c>
      <c r="F10" s="7">
        <v>4292000</v>
      </c>
      <c r="G10" s="5">
        <f t="shared" si="0"/>
        <v>0.9664489979734294</v>
      </c>
    </row>
    <row r="11" spans="2:7" ht="15">
      <c r="B11" s="91" t="s">
        <v>36</v>
      </c>
      <c r="C11" s="9" t="s">
        <v>37</v>
      </c>
      <c r="D11" s="7">
        <v>24548000</v>
      </c>
      <c r="E11" s="8">
        <v>919000</v>
      </c>
      <c r="F11" s="7">
        <v>23629000</v>
      </c>
      <c r="G11" s="5">
        <f t="shared" si="0"/>
        <v>0.9625631416001303</v>
      </c>
    </row>
    <row r="12" spans="2:7" ht="15">
      <c r="B12" s="91" t="s">
        <v>82</v>
      </c>
      <c r="C12" s="9" t="s">
        <v>20</v>
      </c>
      <c r="D12" s="7">
        <v>3527000</v>
      </c>
      <c r="E12" s="8">
        <v>135000</v>
      </c>
      <c r="F12" s="7">
        <v>3393000</v>
      </c>
      <c r="G12" s="5">
        <f t="shared" si="0"/>
        <v>0.9620073717039977</v>
      </c>
    </row>
    <row r="13" spans="2:7" ht="15">
      <c r="B13" s="91" t="s">
        <v>83</v>
      </c>
      <c r="C13" s="91" t="s">
        <v>84</v>
      </c>
      <c r="D13" s="7">
        <v>989000</v>
      </c>
      <c r="E13" s="7">
        <v>39000</v>
      </c>
      <c r="F13" s="7">
        <v>950000</v>
      </c>
      <c r="G13" s="5">
        <f t="shared" si="0"/>
        <v>0.9605662285136501</v>
      </c>
    </row>
    <row r="14" spans="2:7" ht="15">
      <c r="B14" s="91" t="s">
        <v>70</v>
      </c>
      <c r="C14" s="91" t="s">
        <v>71</v>
      </c>
      <c r="D14" s="7">
        <v>7528000</v>
      </c>
      <c r="E14" s="7">
        <v>306000</v>
      </c>
      <c r="F14" s="7">
        <v>7222000</v>
      </c>
      <c r="G14" s="5">
        <f t="shared" si="0"/>
        <v>0.9593517534537725</v>
      </c>
    </row>
    <row r="15" spans="2:7" ht="15">
      <c r="B15" s="91" t="s">
        <v>85</v>
      </c>
      <c r="C15" s="9" t="s">
        <v>86</v>
      </c>
      <c r="D15" s="7">
        <v>7258000</v>
      </c>
      <c r="E15" s="8">
        <v>348000</v>
      </c>
      <c r="F15" s="7">
        <v>6910000</v>
      </c>
      <c r="G15" s="5">
        <f t="shared" si="0"/>
        <v>0.9520529071369523</v>
      </c>
    </row>
    <row r="16" spans="2:7" ht="15">
      <c r="B16" s="92" t="s">
        <v>50</v>
      </c>
      <c r="C16" s="86" t="s">
        <v>51</v>
      </c>
      <c r="D16" s="93">
        <v>11749000</v>
      </c>
      <c r="E16" s="94">
        <v>621000</v>
      </c>
      <c r="F16" s="93">
        <v>11127000</v>
      </c>
      <c r="G16" s="95">
        <f t="shared" si="0"/>
        <v>0.947059324197804</v>
      </c>
    </row>
    <row r="17" spans="2:7" ht="15">
      <c r="B17" s="31" t="s">
        <v>119</v>
      </c>
      <c r="C17" s="10"/>
      <c r="D17" s="10"/>
      <c r="E17" s="10"/>
      <c r="F17" s="10"/>
      <c r="G17" s="7"/>
    </row>
    <row r="18" spans="2:7" ht="15">
      <c r="B18" s="10"/>
      <c r="C18" s="10"/>
      <c r="D18" s="10"/>
      <c r="E18" s="10"/>
      <c r="F18" s="10"/>
      <c r="G18" s="7"/>
    </row>
    <row r="19" ht="15">
      <c r="G19" s="7"/>
    </row>
    <row r="20" ht="15">
      <c r="G20" s="7"/>
    </row>
    <row r="21" ht="15">
      <c r="G21" s="7"/>
    </row>
    <row r="22" ht="15">
      <c r="G22" s="7"/>
    </row>
    <row r="23" ht="15">
      <c r="G23" s="7"/>
    </row>
    <row r="24" ht="15">
      <c r="G24" s="7"/>
    </row>
    <row r="25" ht="15">
      <c r="G25" s="7"/>
    </row>
    <row r="26" ht="15">
      <c r="G26" s="7"/>
    </row>
  </sheetData>
  <mergeCells count="3">
    <mergeCell ref="D3:G3"/>
    <mergeCell ref="B2:G2"/>
    <mergeCell ref="B4:C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C55"/>
  <sheetViews>
    <sheetView showGridLines="0" workbookViewId="0" topLeftCell="A1"/>
  </sheetViews>
  <sheetFormatPr defaultColWidth="9.140625" defaultRowHeight="15"/>
  <cols>
    <col min="2" max="2" width="33.7109375" style="105" customWidth="1"/>
    <col min="3" max="3" width="20.8515625" style="105" customWidth="1"/>
  </cols>
  <sheetData>
    <row r="2" spans="2:3" ht="46.5" customHeight="1">
      <c r="B2" s="151" t="s">
        <v>214</v>
      </c>
      <c r="C2" s="151"/>
    </row>
    <row r="3" ht="7.5" customHeight="1">
      <c r="B3" s="106"/>
    </row>
    <row r="4" spans="2:3" ht="13.5" customHeight="1">
      <c r="B4" s="14" t="s">
        <v>121</v>
      </c>
      <c r="C4" s="82" t="s">
        <v>117</v>
      </c>
    </row>
    <row r="5" spans="2:3" ht="12.95" customHeight="1">
      <c r="B5" s="20" t="s">
        <v>122</v>
      </c>
      <c r="C5" s="24">
        <v>15051000</v>
      </c>
    </row>
    <row r="6" spans="2:3" ht="12.95" customHeight="1">
      <c r="B6" s="21" t="s">
        <v>123</v>
      </c>
      <c r="C6" s="25">
        <v>11337000</v>
      </c>
    </row>
    <row r="7" spans="2:3" ht="12.95" customHeight="1">
      <c r="B7" s="21" t="s">
        <v>124</v>
      </c>
      <c r="C7" s="25">
        <v>10489000</v>
      </c>
    </row>
    <row r="8" spans="2:3" ht="12.95" customHeight="1">
      <c r="B8" s="21" t="s">
        <v>125</v>
      </c>
      <c r="C8" s="25">
        <v>10371000</v>
      </c>
    </row>
    <row r="9" spans="2:3" ht="12.95" customHeight="1">
      <c r="B9" s="21" t="s">
        <v>126</v>
      </c>
      <c r="C9" s="25">
        <v>8326000</v>
      </c>
    </row>
    <row r="10" spans="2:3" ht="12.95" customHeight="1">
      <c r="B10" s="21" t="s">
        <v>71</v>
      </c>
      <c r="C10" s="25">
        <v>7528000</v>
      </c>
    </row>
    <row r="11" spans="2:3" ht="12.95" customHeight="1">
      <c r="B11" s="21" t="s">
        <v>86</v>
      </c>
      <c r="C11" s="25">
        <v>7258000</v>
      </c>
    </row>
    <row r="12" spans="2:3" ht="12.95" customHeight="1">
      <c r="B12" s="21" t="s">
        <v>109</v>
      </c>
      <c r="C12" s="25">
        <v>5370000</v>
      </c>
    </row>
    <row r="13" spans="2:3" ht="12.95" customHeight="1">
      <c r="B13" s="21" t="s">
        <v>127</v>
      </c>
      <c r="C13" s="25">
        <v>5351000</v>
      </c>
    </row>
    <row r="14" spans="2:3" ht="12.95" customHeight="1">
      <c r="B14" s="21" t="s">
        <v>128</v>
      </c>
      <c r="C14" s="25">
        <v>5209000</v>
      </c>
    </row>
    <row r="15" spans="2:3" ht="12.95" customHeight="1">
      <c r="B15" s="21" t="s">
        <v>129</v>
      </c>
      <c r="C15" s="25">
        <v>4833000</v>
      </c>
    </row>
    <row r="16" spans="2:3" ht="12.95" customHeight="1">
      <c r="B16" s="21" t="s">
        <v>130</v>
      </c>
      <c r="C16" s="25">
        <v>4760000</v>
      </c>
    </row>
    <row r="17" spans="2:3" ht="12.95" customHeight="1">
      <c r="B17" s="21" t="s">
        <v>106</v>
      </c>
      <c r="C17" s="25">
        <v>4536000</v>
      </c>
    </row>
    <row r="18" spans="2:3" ht="12.95" customHeight="1">
      <c r="B18" s="21" t="s">
        <v>131</v>
      </c>
      <c r="C18" s="25">
        <v>4524000</v>
      </c>
    </row>
    <row r="19" spans="2:3" ht="12.95" customHeight="1">
      <c r="B19" s="21" t="s">
        <v>132</v>
      </c>
      <c r="C19" s="25">
        <v>4166000</v>
      </c>
    </row>
    <row r="20" spans="2:3" ht="12.95" customHeight="1">
      <c r="B20" s="21" t="s">
        <v>133</v>
      </c>
      <c r="C20" s="25">
        <v>4149000</v>
      </c>
    </row>
    <row r="21" spans="2:3" ht="12.95" customHeight="1">
      <c r="B21" s="21" t="s">
        <v>134</v>
      </c>
      <c r="C21" s="25">
        <v>3944000</v>
      </c>
    </row>
    <row r="22" spans="2:3" ht="12.95" customHeight="1">
      <c r="B22" s="21" t="s">
        <v>135</v>
      </c>
      <c r="C22" s="25">
        <v>3569000</v>
      </c>
    </row>
    <row r="23" spans="2:3" ht="12.95" customHeight="1">
      <c r="B23" s="21" t="s">
        <v>136</v>
      </c>
      <c r="C23" s="25">
        <v>3336000</v>
      </c>
    </row>
    <row r="24" spans="2:3" ht="12.95" customHeight="1">
      <c r="B24" s="21" t="s">
        <v>137</v>
      </c>
      <c r="C24" s="25">
        <v>3115000</v>
      </c>
    </row>
    <row r="25" spans="2:3" ht="12.95" customHeight="1">
      <c r="B25" s="21" t="s">
        <v>138</v>
      </c>
      <c r="C25" s="25">
        <v>2782000</v>
      </c>
    </row>
    <row r="26" spans="2:3" ht="12.95" customHeight="1">
      <c r="B26" s="21" t="s">
        <v>139</v>
      </c>
      <c r="C26" s="25">
        <v>2461000</v>
      </c>
    </row>
    <row r="27" spans="2:3" ht="12.95" customHeight="1">
      <c r="B27" s="21" t="s">
        <v>140</v>
      </c>
      <c r="C27" s="25">
        <v>2388000</v>
      </c>
    </row>
    <row r="28" spans="2:3" ht="12.95" customHeight="1">
      <c r="B28" s="21" t="s">
        <v>141</v>
      </c>
      <c r="C28" s="25">
        <v>2289000</v>
      </c>
    </row>
    <row r="29" spans="2:3" ht="12.95" customHeight="1">
      <c r="B29" s="21" t="s">
        <v>142</v>
      </c>
      <c r="C29" s="25">
        <v>2239000</v>
      </c>
    </row>
    <row r="30" spans="2:3" ht="12.95" customHeight="1">
      <c r="B30" s="21" t="s">
        <v>143</v>
      </c>
      <c r="C30" s="25">
        <v>2215000</v>
      </c>
    </row>
    <row r="31" spans="2:3" ht="12.95" customHeight="1">
      <c r="B31" s="21" t="s">
        <v>144</v>
      </c>
      <c r="C31" s="25">
        <v>2048000</v>
      </c>
    </row>
    <row r="32" spans="2:3" ht="12.95" customHeight="1">
      <c r="B32" s="21" t="s">
        <v>145</v>
      </c>
      <c r="C32" s="25">
        <v>2044000</v>
      </c>
    </row>
    <row r="33" spans="2:3" ht="12.95" customHeight="1">
      <c r="B33" s="21" t="s">
        <v>146</v>
      </c>
      <c r="C33" s="25">
        <v>2013000</v>
      </c>
    </row>
    <row r="34" spans="2:3" ht="12.95" customHeight="1">
      <c r="B34" s="21" t="s">
        <v>147</v>
      </c>
      <c r="C34" s="25">
        <v>1924000</v>
      </c>
    </row>
    <row r="35" spans="2:3" ht="12.95" customHeight="1">
      <c r="B35" s="21" t="s">
        <v>148</v>
      </c>
      <c r="C35" s="25">
        <v>1916000</v>
      </c>
    </row>
    <row r="36" spans="2:3" ht="12.95" customHeight="1">
      <c r="B36" s="21" t="s">
        <v>149</v>
      </c>
      <c r="C36" s="25">
        <v>1889000</v>
      </c>
    </row>
    <row r="37" spans="2:3" ht="12.95" customHeight="1">
      <c r="B37" s="21" t="s">
        <v>150</v>
      </c>
      <c r="C37" s="25">
        <v>1750000</v>
      </c>
    </row>
    <row r="38" spans="2:3" ht="12.95" customHeight="1">
      <c r="B38" s="21" t="s">
        <v>151</v>
      </c>
      <c r="C38" s="25">
        <v>1593000</v>
      </c>
    </row>
    <row r="39" spans="2:3" ht="12.95" customHeight="1">
      <c r="B39" s="21" t="s">
        <v>152</v>
      </c>
      <c r="C39" s="25">
        <v>1477000</v>
      </c>
    </row>
    <row r="40" spans="2:3" ht="12.95" customHeight="1">
      <c r="B40" s="21" t="s">
        <v>153</v>
      </c>
      <c r="C40" s="25">
        <v>1428000</v>
      </c>
    </row>
    <row r="41" spans="2:3" ht="12.95" customHeight="1">
      <c r="B41" s="21" t="s">
        <v>154</v>
      </c>
      <c r="C41" s="25">
        <v>1338000</v>
      </c>
    </row>
    <row r="42" spans="2:3" ht="12.95" customHeight="1">
      <c r="B42" s="21" t="s">
        <v>155</v>
      </c>
      <c r="C42" s="25">
        <v>1314000</v>
      </c>
    </row>
    <row r="43" spans="2:3" ht="12.95" customHeight="1">
      <c r="B43" s="21" t="s">
        <v>156</v>
      </c>
      <c r="C43" s="25">
        <v>1265000</v>
      </c>
    </row>
    <row r="44" spans="2:3" ht="12.95" customHeight="1">
      <c r="B44" s="21" t="s">
        <v>157</v>
      </c>
      <c r="C44" s="25">
        <v>1242000</v>
      </c>
    </row>
    <row r="45" spans="2:3" ht="12.95" customHeight="1">
      <c r="B45" s="21" t="s">
        <v>158</v>
      </c>
      <c r="C45" s="25">
        <v>1224000</v>
      </c>
    </row>
    <row r="46" spans="2:3" ht="12.95" customHeight="1">
      <c r="B46" s="21" t="s">
        <v>159</v>
      </c>
      <c r="C46" s="25">
        <v>1167000</v>
      </c>
    </row>
    <row r="47" spans="2:3" ht="12.95" customHeight="1">
      <c r="B47" s="21" t="s">
        <v>160</v>
      </c>
      <c r="C47" s="25">
        <v>1141000</v>
      </c>
    </row>
    <row r="48" spans="2:3" ht="12.95" customHeight="1">
      <c r="B48" s="21" t="s">
        <v>161</v>
      </c>
      <c r="C48" s="25">
        <v>1137000</v>
      </c>
    </row>
    <row r="49" spans="2:3" ht="12.95" customHeight="1">
      <c r="B49" s="21" t="s">
        <v>107</v>
      </c>
      <c r="C49" s="25">
        <v>1119000</v>
      </c>
    </row>
    <row r="50" spans="2:3" ht="12.95" customHeight="1">
      <c r="B50" s="21" t="s">
        <v>162</v>
      </c>
      <c r="C50" s="25">
        <v>1109000</v>
      </c>
    </row>
    <row r="51" spans="2:3" ht="12.95" customHeight="1">
      <c r="B51" s="21" t="s">
        <v>163</v>
      </c>
      <c r="C51" s="25">
        <v>1108000</v>
      </c>
    </row>
    <row r="52" spans="2:3" ht="12.95" customHeight="1">
      <c r="B52" s="21" t="s">
        <v>164</v>
      </c>
      <c r="C52" s="25">
        <v>1064000</v>
      </c>
    </row>
    <row r="53" spans="2:3" ht="12.95" customHeight="1">
      <c r="B53" s="21" t="s">
        <v>165</v>
      </c>
      <c r="C53" s="25">
        <v>1029000</v>
      </c>
    </row>
    <row r="54" spans="2:3" ht="12.95" customHeight="1">
      <c r="B54" s="29" t="s">
        <v>166</v>
      </c>
      <c r="C54" s="30">
        <v>1012000</v>
      </c>
    </row>
    <row r="55" ht="12.95" customHeight="1">
      <c r="B55" s="31" t="s">
        <v>119</v>
      </c>
    </row>
  </sheetData>
  <mergeCells count="1">
    <mergeCell ref="B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2021-06-29T17:13:43Z</dcterms:modified>
  <cp:category/>
  <cp:version/>
  <cp:contentType/>
  <cp:contentStatus/>
</cp:coreProperties>
</file>