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4.xml" ContentType="application/vnd.ms-office.chartstyle+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codeName="ThisWorkbook"/>
  <bookViews>
    <workbookView xWindow="65416" yWindow="65416" windowWidth="29040" windowHeight="15840" tabRatio="887" activeTab="0"/>
  </bookViews>
  <sheets>
    <sheet name="Figure 1" sheetId="26" r:id="rId1"/>
    <sheet name="Table 1" sheetId="28" r:id="rId2"/>
    <sheet name="index" sheetId="63" state="hidden" r:id="rId3"/>
    <sheet name="Figure 2" sheetId="65" r:id="rId4"/>
    <sheet name="Figure 3" sheetId="40" r:id="rId5"/>
    <sheet name="Table 2" sheetId="61" r:id="rId6"/>
    <sheet name="Table 3" sheetId="52" r:id="rId7"/>
    <sheet name="Figure 4" sheetId="55" r:id="rId8"/>
    <sheet name="Figure 5" sheetId="57" r:id="rId9"/>
  </sheets>
  <definedNames/>
  <calcPr calcId="191029"/>
  <extLst/>
</workbook>
</file>

<file path=xl/sharedStrings.xml><?xml version="1.0" encoding="utf-8"?>
<sst xmlns="http://schemas.openxmlformats.org/spreadsheetml/2006/main" count="380" uniqueCount="161">
  <si>
    <t>:</t>
  </si>
  <si>
    <t>Belgium</t>
  </si>
  <si>
    <t>Bulgaria</t>
  </si>
  <si>
    <t>Denmark</t>
  </si>
  <si>
    <t>Germany</t>
  </si>
  <si>
    <t>Estonia</t>
  </si>
  <si>
    <t>Ireland</t>
  </si>
  <si>
    <t>Greece</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</si>
  <si>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</si>
  <si>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</si>
  <si>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</si>
  <si>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</si>
  <si>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</si>
  <si>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</si>
  <si>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</si>
  <si>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</si>
  <si>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</si>
  <si>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</si>
  <si>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</si>
  <si>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</si>
  <si>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</si>
  <si>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</si>
  <si>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</si>
  <si>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</si>
  <si>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</si>
  <si>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</si>
  <si>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Asylum and migration</t>
  </si>
  <si>
    <t>Bookmark:</t>
  </si>
  <si>
    <t>of which:</t>
  </si>
  <si>
    <t>Total</t>
  </si>
  <si>
    <t>Bookmarks:</t>
  </si>
  <si>
    <t>Renewed permit</t>
  </si>
  <si>
    <t>First 
permit</t>
  </si>
  <si>
    <t>(number)</t>
  </si>
  <si>
    <t>(¹) Including Hong Kong.</t>
  </si>
  <si>
    <t>Highest</t>
  </si>
  <si>
    <t>Second 
highest</t>
  </si>
  <si>
    <t>Third 
highest</t>
  </si>
  <si>
    <t xml:space="preserve">Total </t>
  </si>
  <si>
    <t>Change of status permit</t>
  </si>
  <si>
    <t xml:space="preserve">First permit </t>
  </si>
  <si>
    <t xml:space="preserve">Change of status </t>
  </si>
  <si>
    <t xml:space="preserve">Renewed </t>
  </si>
  <si>
    <t>(%)</t>
  </si>
  <si>
    <t>EU Blue Card holders</t>
  </si>
  <si>
    <t>Family reunification with EU Blue Card holders</t>
  </si>
  <si>
    <t>Top three EU Member States granting the most EU Blue Cards</t>
  </si>
  <si>
    <t>Other EU Member States granting EU Blue Cards</t>
  </si>
  <si>
    <t xml:space="preserve">Notes: </t>
  </si>
  <si>
    <t>Czechia</t>
  </si>
  <si>
    <t xml:space="preserve">Residence permits – statistics on authorisations to reside and work </t>
  </si>
  <si>
    <t xml:space="preserve"> (% share of total)</t>
  </si>
  <si>
    <t>2013(¹)</t>
  </si>
  <si>
    <t>2014(²)</t>
  </si>
  <si>
    <t>2015(³)</t>
  </si>
  <si>
    <t>2016(³)</t>
  </si>
  <si>
    <t>2017(³)</t>
  </si>
  <si>
    <t>— Belgium has not yet transposed the Single Permit Directive and Denmark, Ireland and the United Kingdom are not taking part in the Single Permit Directive;</t>
  </si>
  <si>
    <t>— the coverage for the EU changes over time due to the progressive transposition of the Single Permits Directive by the EU Member States;</t>
  </si>
  <si>
    <t>First permit</t>
  </si>
  <si>
    <t>Renewed</t>
  </si>
  <si>
    <t>(2013=100)</t>
  </si>
  <si>
    <t>http://appsso.eurostat.ec.europa.eu/nui/show.do?query=BOOKMARK_DS-488849_QID_-508E38CD_UID_-3F171EB0&amp;layout=TIME,C,X,0;DECISION,L,Y,0;GEO,L,Y,1;REASON,L,Z,0;UNIT,L,Z,1;DURATION,L,Z,2;INDICATORS,C,Z,3;&amp;zSelection=DS-488849UNIT,PER;DS-488849DURATION,TOTAL;DS-488849REASON,TOTAL;DS-488849INDICATORS,OBS_FLAG;&amp;rankName1=UNIT_1_2_-1_2&amp;rankName2=REASON_1_2_-1_2&amp;rankName3=INDICATORS_1_2_-1_2&amp;rankName4=DURATION_1_2_-1_2&amp;rankName5=TIME_1_0_0_0&amp;rankName6=DECISION_1_0_0_1&amp;rankName7=GEO_1_0_1_1&amp;sortR=ASC_-1_FIRST&amp;sortC=ASC_-1_FIRST&amp;rStp=&amp;cStp=&amp;rDCh=&amp;cDCh=&amp;rDM=true&amp;cDM=true&amp;footnes=false&amp;empty=false&amp;wai=false&amp;time_mode=ROLLING&amp;time_most_recent=true&amp;lang=EN&amp;cfo=%23%23%23%2C%23%23%23.%23%23%23</t>
  </si>
  <si>
    <t>Change of status</t>
  </si>
  <si>
    <t xml:space="preserve">Figure 2: Development of issued single permits in the EU by type of decision, 2013-2017
</t>
  </si>
  <si>
    <t xml:space="preserve">(²) 2014: coverage as in 2013 plus the Czech Republic, Italy, Cyprus, Hungary, Malta, the Netherlands, Austria, Romania and Finland. 
</t>
  </si>
  <si>
    <t xml:space="preserve">(³) 2015-2017: data have the same coverage as for 2014, plus Greece, Spain, Lithuania and Slovenia. 
</t>
  </si>
  <si>
    <t xml:space="preserve">(¹) 2013 coverage: Bulgaria, Germany, Estonia, France, Croatia, Latvia, Luxembourg, Poland, Portugal, Romania, Slovakia and Sweden. 
</t>
  </si>
  <si>
    <t>— the Member States with incomplete or not available data by type of decision were not taken into account when calculating presented EU aggregates. 
     In 2013, it concerns Germany, Croatia, Luxembourg, Poland, Romania and Slovakia; in 2014, it concerns Poland and Austria; 
     in 2015-2017, it concerns only Austria.</t>
  </si>
  <si>
    <t/>
  </si>
  <si>
    <t>Family reasons</t>
  </si>
  <si>
    <t>Education reasons</t>
  </si>
  <si>
    <t>Employment reasons</t>
  </si>
  <si>
    <t>migr_ressing</t>
  </si>
  <si>
    <t>migr_resocc</t>
  </si>
  <si>
    <t>migr_resbc1</t>
  </si>
  <si>
    <t>migr_resbc2</t>
  </si>
  <si>
    <t>Note: Denmark and Ireland are not bound by the Single Permit Directive.</t>
  </si>
  <si>
    <t>2017 (¹)</t>
  </si>
  <si>
    <t>2018 (²)</t>
  </si>
  <si>
    <t>2019 (³)</t>
  </si>
  <si>
    <t>2020 (⁴)</t>
  </si>
  <si>
    <t>Number</t>
  </si>
  <si>
    <t>Share in total</t>
  </si>
  <si>
    <t>Share within each reason</t>
  </si>
  <si>
    <t>Other reasons</t>
  </si>
  <si>
    <t>a</t>
  </si>
  <si>
    <t>12 months
or over</t>
  </si>
  <si>
    <t>Countries whose citizens were most often granted EU Blue Cards</t>
  </si>
  <si>
    <t>EU Blue Cards granted in the EU</t>
  </si>
  <si>
    <t>https://ec.europa.eu/eurostat/databrowser/bookmark/c1deb829-470c-406b-92a7-0ac33f396169?lang=en</t>
  </si>
  <si>
    <t>https://ec.europa.eu/eurostat/databrowser/bookmark/f7fe371e-5e76-4633-9f0c-c7108bb1153f?lang=en</t>
  </si>
  <si>
    <t>https://ec.europa.eu/eurostat/databrowser/bookmark/941575a3-dd19-464a-afbd-54ec90398bf9?lang=en</t>
  </si>
  <si>
    <t>https://ec.europa.eu/eurostat/databrowser/bookmark/018201d2-8585-4acb-a50a-84c2e2a77086?lang=en</t>
  </si>
  <si>
    <t>https://ec.europa.eu/eurostat/databrowser/bookmark/17cb97c5-bde6-46fa-b1ba-4a2b655262c9?lang=en</t>
  </si>
  <si>
    <t>https://ec.europa.eu/eurostat/databrowser/bookmark/007ae330-19fe-49d7-9d82-0d26823a0f6e?lang=en</t>
  </si>
  <si>
    <t>https://ec.europa.eu/eurostat/databrowser/bookmark/1135cde0-aad9-4932-852f-a24fcc27c353?lang=en</t>
  </si>
  <si>
    <t>https://ec.europa.eu/eurostat/databrowser/bookmark/f0613e75-7d43-42e7-ad9b-205b510bc138?lang=en</t>
  </si>
  <si>
    <t>https://ec.europa.eu/eurostat/databrowser/bookmark/b28f32d5-27e1-4799-aea6-3a24ae0dd936?lang=en</t>
  </si>
  <si>
    <t>2021 (⁵)</t>
  </si>
  <si>
    <t>(¹) Total and shares based on available data.</t>
  </si>
  <si>
    <t>https://ec.europa.eu/eurostat/databrowser/bookmark/83ec207f-71f4-499a-ae5f-7ba68c16bb6d?lang=en</t>
  </si>
  <si>
    <t>France (²)</t>
  </si>
  <si>
    <t>: indicates not available or not applicable.</t>
  </si>
  <si>
    <t>Note: Denmark and Ireland are not bound by the EU Blue Card Directive. Cyprus: quota set to zero by legislation.</t>
  </si>
  <si>
    <t>Family members (²)</t>
  </si>
  <si>
    <t>(²) Provisional.</t>
  </si>
  <si>
    <t>Note: Denmark and Ireland are not bound by the EU Blue Card Directive.</t>
  </si>
  <si>
    <t>6–11 months</t>
  </si>
  <si>
    <t>3–5 months</t>
  </si>
  <si>
    <t>(million)</t>
  </si>
  <si>
    <t>TOTAL (¹)</t>
  </si>
  <si>
    <t>TOTAL</t>
  </si>
  <si>
    <t>(¹) Belgium no data available. Types of decision: Austria no data available.</t>
  </si>
  <si>
    <t>(²) Belgium and Czechia no data available. Types of decision: Austria no data available.</t>
  </si>
  <si>
    <t>(³) Czechia and Greece no data available. Types of decision: Sweden no data available.</t>
  </si>
  <si>
    <t>(⁴) Czechia and Greece no data available.</t>
  </si>
  <si>
    <t>(⁵) Greece, Malta, Slovakia and Finland no data available.</t>
  </si>
  <si>
    <t>Share of total (%)</t>
  </si>
  <si>
    <r>
      <t>Source:</t>
    </r>
    <r>
      <rPr>
        <sz val="10"/>
        <rFont val="Arial"/>
        <family val="2"/>
      </rPr>
      <t xml:space="preserve"> Eurostat (online data code: migr_ressing)</t>
    </r>
  </si>
  <si>
    <t xml:space="preserve">Note: Ireland and Denmark are not bounde by the EU directives in legal migration area. </t>
  </si>
  <si>
    <t>Table 1: Single permits issued, by type of decision, 2020–2022</t>
  </si>
  <si>
    <t>(²) 2022: provisional.</t>
  </si>
  <si>
    <t>Spain  (²)</t>
  </si>
  <si>
    <t xml:space="preserve">Note: Denmark and Ireland are not bound by the Single Permit Directive. </t>
  </si>
  <si>
    <t>EU Blue Cards' holders (¹)</t>
  </si>
  <si>
    <t>Figure 2: Single permits issued, by reason and period of validity, 2022</t>
  </si>
  <si>
    <t xml:space="preserve">(²) 2017 and 2019: Greece and the Netherlands no data available. 2018: Greece, Hungary, the Netherlands, Portugal and Finland no data available. 2020: Germany no data available. 2021: Greece and Malta no data available. 2021: Greece no data available. </t>
  </si>
  <si>
    <t>(¹) 2017–2018: Greece no data available.</t>
  </si>
  <si>
    <t xml:space="preserve">2022 (³) </t>
  </si>
  <si>
    <t>(¹) calculations include provisional data for France and Spain.</t>
  </si>
  <si>
    <t>Table 2: EU Blue Cards and linked family residence permits issued, 2020–2022</t>
  </si>
  <si>
    <t>Spain (²)</t>
  </si>
  <si>
    <t xml:space="preserve">    India</t>
  </si>
  <si>
    <t xml:space="preserve">    Russia</t>
  </si>
  <si>
    <t xml:space="preserve">    Belarus</t>
  </si>
  <si>
    <t xml:space="preserve">    Türkiye</t>
  </si>
  <si>
    <t xml:space="preserve">    Iraq</t>
  </si>
  <si>
    <t xml:space="preserve">    Ukraine</t>
  </si>
  <si>
    <t xml:space="preserve">    Egypt</t>
  </si>
  <si>
    <t xml:space="preserve">    Tunisia</t>
  </si>
  <si>
    <t xml:space="preserve">    Pakistan</t>
  </si>
  <si>
    <t>Table 3: Top 10 countries whose citizens were granted EU Blue Cards, by main issuing EU Member States, 2022</t>
  </si>
  <si>
    <t>Note: Denmark and Ireland are not bound by the EU Blue Card Directive. France: provisional.</t>
  </si>
  <si>
    <t xml:space="preserve">    China (¹) </t>
  </si>
  <si>
    <t>(²) France: provisional.</t>
  </si>
  <si>
    <t>12 months or over</t>
  </si>
  <si>
    <r>
      <t>Source:</t>
    </r>
    <r>
      <rPr>
        <sz val="10"/>
        <color theme="1"/>
        <rFont val="Arial"/>
        <family val="2"/>
      </rPr>
      <t xml:space="preserve"> Eurostat (online data code: migr_ressing)</t>
    </r>
  </si>
  <si>
    <r>
      <t>Source:</t>
    </r>
    <r>
      <rPr>
        <sz val="10"/>
        <color theme="1"/>
        <rFont val="Arial"/>
        <family val="2"/>
      </rPr>
      <t xml:space="preserve"> Eurostat (online data codes: migr_resbc1 and migr_resbc2)</t>
    </r>
  </si>
  <si>
    <r>
      <t>Source:</t>
    </r>
    <r>
      <rPr>
        <sz val="10"/>
        <color theme="1"/>
        <rFont val="Arial"/>
        <family val="2"/>
      </rPr>
      <t xml:space="preserve"> Eurostat (online data code: migr_resbc1)</t>
    </r>
  </si>
  <si>
    <r>
      <t>Source:</t>
    </r>
    <r>
      <rPr>
        <sz val="10"/>
        <rFont val="Arial"/>
        <family val="2"/>
      </rPr>
      <t xml:space="preserve"> </t>
    </r>
    <r>
      <rPr>
        <sz val="10"/>
        <color theme="1"/>
        <rFont val="Arial"/>
        <family val="2"/>
      </rPr>
      <t>Eurostat (online data code: migr_resocc)</t>
    </r>
  </si>
  <si>
    <t>Figure 3: Blue Cards granted and admitted family members, 2017–2022</t>
  </si>
  <si>
    <t>(³) Calculations include provisional data for France and Spain.</t>
  </si>
  <si>
    <t xml:space="preserve"> (¹) Including Hong Kong.</t>
  </si>
  <si>
    <t>Figure 4: Top 10 countries whose citizens were granted EU Blue Cards, 2018–2022</t>
  </si>
  <si>
    <t>Note: selection and ranking based on 2022 data. Denmark and Ireland are not bound by the EU Blue Card Directive.</t>
  </si>
  <si>
    <t>2022 (²)</t>
  </si>
  <si>
    <t>Figure 5: First permits issued as EU Blue Cards as a share of all first permits issued for highly-skilled workers, 2017–2022</t>
  </si>
  <si>
    <t>EU</t>
  </si>
  <si>
    <t>Total based on available data.</t>
  </si>
  <si>
    <t>Figure 1: Single permits issued, 2017–2022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</si>
</sst>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164" formatCode="#,##0.0"/>
    <numFmt numFmtId="165" formatCode="#,##0.0_i"/>
    <numFmt numFmtId="166" formatCode="#,##0_i"/>
    <numFmt numFmtId="167" formatCode="0.0"/>
    <numFmt numFmtId="168" formatCode="0.0%"/>
    <numFmt numFmtId="169" formatCode="@_i"/>
    <numFmt numFmtId="170" formatCode="###\ ###\ ###"/>
    <numFmt numFmtId="171" formatCode="###\ ###\ ###_m"/>
    <numFmt numFmtId="172" formatCode="###\ ###\ ###_n"/>
    <numFmt numFmtId="173" formatCode="#\ ###\ ###"/>
  </numFmts>
  <fonts count="22">
    <font>
      <sz val="11"/>
      <color theme="1"/>
      <name val="Calibri"/>
      <family val="2"/>
      <scheme val="minor"/>
    </font>
    <font>
      <sz val="10"/>
      <name val="Arial"/>
      <family val="2"/>
    </font>
    <font>
      <sz val="9"/>
      <name val="Arial"/>
      <family val="2"/>
    </font>
    <font>
      <sz val="9"/>
      <color theme="1"/>
      <name val="Arial"/>
      <family val="2"/>
    </font>
    <font>
      <sz val="11"/>
      <name val="Arial"/>
      <family val="2"/>
    </font>
    <font>
      <sz val="10"/>
      <color theme="0" tint="-0.24997000396251678"/>
      <name val="Arial"/>
      <family val="2"/>
    </font>
    <font>
      <i/>
      <sz val="10"/>
      <name val="Arial"/>
      <family val="2"/>
    </font>
    <font>
      <sz val="10"/>
      <color theme="1"/>
      <name val="Arial"/>
      <family val="2"/>
    </font>
    <font>
      <b/>
      <sz val="10"/>
      <name val="Arial"/>
      <family val="2"/>
    </font>
    <font>
      <sz val="10"/>
      <color rgb="FF000000"/>
      <name val="Arial"/>
      <family val="2"/>
    </font>
    <font>
      <sz val="10"/>
      <color rgb="FFFF0000"/>
      <name val="Arial"/>
      <family val="2"/>
    </font>
    <font>
      <b/>
      <sz val="10"/>
      <color theme="1"/>
      <name val="Arial"/>
      <family val="2"/>
    </font>
    <font>
      <b/>
      <sz val="10"/>
      <color rgb="FFFF0000"/>
      <name val="Arial"/>
      <family val="2"/>
    </font>
    <font>
      <i/>
      <sz val="10"/>
      <color theme="1"/>
      <name val="Arial"/>
      <family val="2"/>
    </font>
    <font>
      <sz val="10"/>
      <color theme="9"/>
      <name val="Arial"/>
      <family val="2"/>
    </font>
    <font>
      <sz val="10"/>
      <color theme="0" tint="-0.3499799966812134"/>
      <name val="Arial"/>
      <family val="2"/>
    </font>
    <font>
      <sz val="10"/>
      <color theme="0" tint="-0.04997999966144562"/>
      <name val="Arial"/>
      <family val="2"/>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s>
  <fills count="5">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s>
  <borders count="26">
    <border>
      <left/>
      <right/>
      <top/>
      <bottom/>
      <diagonal/>
    </border>
    <border>
      <left/>
      <right/>
      <top style="thin">
        <color rgb="FF000000"/>
      </top>
      <bottom/>
    </border>
    <border>
      <left style="hair">
        <color rgb="FFA6A6A6"/>
      </left>
      <right/>
      <top style="hair">
        <color rgb="FFC0C0C0"/>
      </top>
      <bottom/>
    </border>
    <border>
      <left/>
      <right/>
      <top style="hair">
        <color rgb="FFC0C0C0"/>
      </top>
      <bottom style="hair">
        <color rgb="FFC0C0C0"/>
      </bottom>
    </border>
    <border>
      <left/>
      <right style="hair">
        <color rgb="FFA6A6A6"/>
      </right>
      <top style="hair">
        <color rgb="FFC0C0C0"/>
      </top>
      <bottom style="hair">
        <color rgb="FFC0C0C0"/>
      </bottom>
    </border>
    <border>
      <left style="hair">
        <color rgb="FFA6A6A6"/>
      </left>
      <right/>
      <top/>
      <bottom style="hair">
        <color rgb="FFC0C0C0"/>
      </bottom>
    </border>
    <border>
      <left style="hair">
        <color rgb="FFA6A6A6"/>
      </left>
      <right/>
      <top style="hair">
        <color rgb="FFC0C0C0"/>
      </top>
      <bottom style="hair">
        <color rgb="FFC0C0C0"/>
      </bottom>
    </border>
    <border>
      <left/>
      <right/>
      <top style="hair">
        <color rgb="FFC0C0C0"/>
      </top>
      <bottom/>
    </border>
    <border>
      <left/>
      <right/>
      <top style="thin">
        <color rgb="FF000000"/>
      </top>
      <bottom style="thin">
        <color rgb="FF000000"/>
      </bottom>
    </border>
    <border>
      <left style="hair">
        <color rgb="FFA6A6A6"/>
      </left>
      <right style="hair">
        <color rgb="FFA6A6A6"/>
      </right>
      <top style="thin">
        <color rgb="FF000000"/>
      </top>
      <bottom style="thin">
        <color rgb="FF000000"/>
      </bottom>
    </border>
    <border>
      <left style="hair">
        <color rgb="FFA6A6A6"/>
      </left>
      <right/>
      <top style="thin">
        <color rgb="FF000000"/>
      </top>
      <bottom style="thin">
        <color rgb="FF000000"/>
      </bottom>
    </border>
    <border>
      <left/>
      <right style="hair">
        <color rgb="FFA6A6A6"/>
      </right>
      <top style="thin">
        <color rgb="FF000000"/>
      </top>
      <bottom style="thin">
        <color rgb="FF000000"/>
      </bottom>
    </border>
    <border>
      <left/>
      <right/>
      <top/>
      <bottom style="hair">
        <color rgb="FFC0C0C0"/>
      </bottom>
    </border>
    <border>
      <left style="hair">
        <color rgb="FFA6A6A6"/>
      </left>
      <right/>
      <top style="thin">
        <color rgb="FF000000"/>
      </top>
      <bottom style="hair">
        <color rgb="FFC0C0C0"/>
      </bottom>
    </border>
    <border>
      <left style="hair">
        <color rgb="FFA6A6A6"/>
      </left>
      <right style="hair">
        <color rgb="FFA6A6A6"/>
      </right>
      <top style="thin">
        <color rgb="FF000000"/>
      </top>
      <bottom style="hair">
        <color rgb="FFC0C0C0"/>
      </bottom>
    </border>
    <border>
      <left style="hair">
        <color rgb="FFA6A6A6"/>
      </left>
      <right style="hair">
        <color rgb="FFA6A6A6"/>
      </right>
      <top style="hair">
        <color rgb="FFC0C0C0"/>
      </top>
      <bottom style="hair">
        <color rgb="FFC0C0C0"/>
      </bottom>
    </border>
    <border>
      <left style="hair">
        <color rgb="FFA6A6A6"/>
      </left>
      <right style="hair">
        <color rgb="FFA6A6A6"/>
      </right>
      <top/>
      <bottom style="hair">
        <color rgb="FFC0C0C0"/>
      </bottom>
    </border>
    <border>
      <left style="hair">
        <color rgb="FFA6A6A6"/>
      </left>
      <right/>
      <top/>
      <bottom/>
    </border>
    <border>
      <left style="hair">
        <color rgb="FFA6A6A6"/>
      </left>
      <right style="hair">
        <color rgb="FFA6A6A6"/>
      </right>
      <top style="hair">
        <color rgb="FFC0C0C0"/>
      </top>
      <bottom/>
    </border>
    <border>
      <left/>
      <right/>
      <top style="hair">
        <color rgb="FFC0C0C0"/>
      </top>
      <bottom style="thin">
        <color rgb="FF000000"/>
      </bottom>
    </border>
    <border>
      <left style="hair">
        <color rgb="FFA6A6A6"/>
      </left>
      <right/>
      <top style="hair">
        <color rgb="FFC0C0C0"/>
      </top>
      <bottom style="thin">
        <color rgb="FF000000"/>
      </bottom>
    </border>
    <border>
      <left style="hair">
        <color rgb="FFA6A6A6"/>
      </left>
      <right style="hair">
        <color rgb="FFA6A6A6"/>
      </right>
      <top style="hair">
        <color rgb="FFC0C0C0"/>
      </top>
      <bottom style="thin">
        <color rgb="FF000000"/>
      </bottom>
    </border>
    <border>
      <left/>
      <right style="hair">
        <color rgb="FFA6A6A6"/>
      </right>
      <top style="hair">
        <color rgb="FFC0C0C0"/>
      </top>
      <bottom/>
    </border>
    <border>
      <left/>
      <right/>
      <top style="thin">
        <color rgb="FF000000"/>
      </top>
      <bottom style="hair">
        <color rgb="FFC0C0C0"/>
      </bottom>
    </border>
    <border>
      <left/>
      <right style="hair">
        <color rgb="FFA6A6A6"/>
      </right>
      <top style="thin">
        <color rgb="FF000000"/>
      </top>
      <bottom style="hair">
        <color rgb="FFC0C0C0"/>
      </bottom>
    </border>
    <border>
      <left style="hair">
        <color rgb="FFA6A6A6"/>
      </left>
      <right/>
      <top style="thin">
        <color rgb="FF000000"/>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3" fillId="0" borderId="0" applyFill="0" applyBorder="0" applyProtection="0">
      <alignment horizontal="right"/>
    </xf>
    <xf numFmtId="0" fontId="4" fillId="0" borderId="0">
      <alignment/>
      <protection/>
    </xf>
    <xf numFmtId="0" fontId="2" fillId="0" borderId="0" applyNumberFormat="0" applyFill="0" applyBorder="0" applyProtection="0">
      <alignment vertical="center"/>
    </xf>
    <xf numFmtId="0" fontId="4" fillId="0" borderId="0">
      <alignment/>
      <protection/>
    </xf>
  </cellStyleXfs>
  <cellXfs count="205">
    <xf numFmtId="0" fontId="0" fillId="0" borderId="0" xfId="0"/>
    <xf numFmtId="0" fontId="5" fillId="2" borderId="0" xfId="0" applyFont="1" applyFill="1"/>
    <xf numFmtId="3" fontId="5" fillId="0" borderId="0" xfId="0" applyNumberFormat="1" applyFont="1"/>
    <xf numFmtId="0" fontId="1" fillId="0" borderId="0" xfId="0" applyFont="1" applyAlignment="1">
      <alignment horizontal="left"/>
    </xf>
    <xf numFmtId="0" fontId="1" fillId="0" borderId="0" xfId="0" applyFont="1"/>
    <xf numFmtId="0" fontId="1" fillId="0" borderId="0" xfId="0" applyFont="1" applyAlignment="1">
      <alignment vertical="top"/>
    </xf>
    <xf numFmtId="0" fontId="1" fillId="0" borderId="0" xfId="0" applyFont="1" quotePrefix="1"/>
    <xf numFmtId="0" fontId="6" fillId="0" borderId="0" xfId="0" applyFont="1"/>
    <xf numFmtId="3" fontId="7" fillId="0" borderId="0" xfId="0" applyNumberFormat="1" applyFont="1"/>
    <xf numFmtId="0" fontId="7" fillId="0" borderId="0" xfId="0" applyFont="1"/>
    <xf numFmtId="0" fontId="8" fillId="0" borderId="0" xfId="0" applyFont="1"/>
    <xf numFmtId="0" fontId="8" fillId="0" borderId="0" xfId="0" applyFont="1" applyAlignment="1">
      <alignment horizontal="left"/>
    </xf>
    <xf numFmtId="0" fontId="8" fillId="0" borderId="0" xfId="0" applyFont="1" applyAlignment="1">
      <alignment horizontal="left" vertical="top"/>
    </xf>
    <xf numFmtId="168" fontId="8" fillId="0" borderId="0" xfId="15" applyNumberFormat="1" applyFont="1" applyAlignment="1">
      <alignment horizontal="left"/>
    </xf>
    <xf numFmtId="167" fontId="1" fillId="0" borderId="0" xfId="0" applyNumberFormat="1" applyFont="1"/>
    <xf numFmtId="0" fontId="9" fillId="0" borderId="0" xfId="0" applyFont="1"/>
    <xf numFmtId="0" fontId="1" fillId="0" borderId="0" xfId="0" applyFont="1" applyAlignment="1">
      <alignment horizontal="right"/>
    </xf>
    <xf numFmtId="168" fontId="1" fillId="0" borderId="0" xfId="15" applyNumberFormat="1" applyFont="1"/>
    <xf numFmtId="164" fontId="1" fillId="0" borderId="0" xfId="0" applyNumberFormat="1" applyFont="1" applyAlignment="1">
      <alignment horizontal="right" vertical="center" shrinkToFit="1"/>
    </xf>
    <xf numFmtId="0" fontId="1" fillId="2" borderId="0" xfId="0" applyFont="1" applyFill="1"/>
    <xf numFmtId="164" fontId="1" fillId="0" borderId="0" xfId="0" applyNumberFormat="1" applyFont="1"/>
    <xf numFmtId="3" fontId="1" fillId="0" borderId="0" xfId="0" applyNumberFormat="1" applyFont="1"/>
    <xf numFmtId="168" fontId="1" fillId="0" borderId="0" xfId="15" applyNumberFormat="1" applyFont="1" applyAlignment="1">
      <alignment/>
    </xf>
    <xf numFmtId="0" fontId="1" fillId="0" borderId="0" xfId="0" applyFont="1" applyAlignment="1" quotePrefix="1">
      <alignment vertical="top"/>
    </xf>
    <xf numFmtId="3" fontId="1" fillId="0" borderId="0" xfId="0" applyNumberFormat="1" applyFont="1" applyAlignment="1" quotePrefix="1">
      <alignment vertical="top"/>
    </xf>
    <xf numFmtId="0" fontId="1" fillId="0" borderId="0" xfId="0" applyFont="1" applyAlignment="1">
      <alignment horizontal="left" vertical="top"/>
    </xf>
    <xf numFmtId="0" fontId="1" fillId="0" borderId="0" xfId="0" applyFont="1" applyAlignment="1">
      <alignment horizontal="left" vertical="top" wrapText="1"/>
    </xf>
    <xf numFmtId="0" fontId="10" fillId="0" borderId="0" xfId="0" applyFont="1"/>
    <xf numFmtId="0" fontId="11" fillId="0" borderId="0" xfId="0" applyFont="1" applyAlignment="1">
      <alignment horizontal="left"/>
    </xf>
    <xf numFmtId="0" fontId="12" fillId="0" borderId="0" xfId="0" applyFont="1" applyAlignment="1">
      <alignment horizontal="left"/>
    </xf>
    <xf numFmtId="0" fontId="7" fillId="0" borderId="0" xfId="0" applyFont="1" applyAlignment="1">
      <alignment horizontal="left"/>
    </xf>
    <xf numFmtId="0" fontId="10" fillId="0" borderId="0" xfId="0" applyFont="1" applyAlignment="1">
      <alignment horizontal="left"/>
    </xf>
    <xf numFmtId="0" fontId="8" fillId="3" borderId="1" xfId="0" applyFont="1" applyFill="1" applyBorder="1" applyAlignment="1">
      <alignment horizontal="center"/>
    </xf>
    <xf numFmtId="0" fontId="8" fillId="3" borderId="0" xfId="0" applyFont="1" applyFill="1" applyAlignment="1">
      <alignment horizont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4" borderId="8" xfId="0" applyFont="1" applyFill="1" applyBorder="1" applyAlignment="1">
      <alignment horizontal="left"/>
    </xf>
    <xf numFmtId="166" fontId="1" fillId="4" borderId="9" xfId="0" applyNumberFormat="1" applyFont="1" applyFill="1" applyBorder="1" applyAlignment="1">
      <alignment horizontal="right"/>
    </xf>
    <xf numFmtId="165" fontId="7" fillId="4" borderId="10" xfId="20" applyFont="1" applyFill="1" applyBorder="1" applyAlignment="1">
      <alignment horizontal="right"/>
    </xf>
    <xf numFmtId="165" fontId="7" fillId="4" borderId="8" xfId="20" applyFont="1" applyFill="1" applyBorder="1" applyAlignment="1">
      <alignment horizontal="right"/>
    </xf>
    <xf numFmtId="165" fontId="7" fillId="4" borderId="11" xfId="20" applyFont="1" applyFill="1" applyBorder="1" applyAlignment="1">
      <alignment horizontal="right"/>
    </xf>
    <xf numFmtId="165" fontId="1" fillId="4" borderId="10" xfId="0" applyNumberFormat="1" applyFont="1" applyFill="1" applyBorder="1" applyAlignment="1">
      <alignment horizontal="right"/>
    </xf>
    <xf numFmtId="165" fontId="1" fillId="4" borderId="1" xfId="0" applyNumberFormat="1" applyFont="1" applyFill="1" applyBorder="1" applyAlignment="1">
      <alignment horizontal="right"/>
    </xf>
    <xf numFmtId="0" fontId="8" fillId="0" borderId="12" xfId="0" applyFont="1" applyBorder="1" applyAlignment="1">
      <alignment horizontal="left"/>
    </xf>
    <xf numFmtId="166" fontId="7" fillId="0" borderId="5" xfId="20" applyNumberFormat="1" applyFont="1" applyFill="1" applyBorder="1" applyAlignment="1">
      <alignment horizontal="right"/>
    </xf>
    <xf numFmtId="166" fontId="7" fillId="0" borderId="13" xfId="20" applyNumberFormat="1" applyFont="1" applyFill="1" applyBorder="1" applyAlignment="1">
      <alignment horizontal="right"/>
    </xf>
    <xf numFmtId="166" fontId="7" fillId="0" borderId="14" xfId="20" applyNumberFormat="1" applyFont="1" applyFill="1" applyBorder="1" applyAlignment="1">
      <alignment horizontal="right"/>
    </xf>
    <xf numFmtId="166" fontId="7" fillId="0" borderId="12" xfId="20" applyNumberFormat="1" applyFont="1" applyFill="1" applyBorder="1" applyAlignment="1">
      <alignment horizontal="right"/>
    </xf>
    <xf numFmtId="0" fontId="8" fillId="0" borderId="3" xfId="0" applyFont="1" applyBorder="1" applyAlignment="1">
      <alignment horizontal="left"/>
    </xf>
    <xf numFmtId="166" fontId="7" fillId="0" borderId="6" xfId="20" applyNumberFormat="1" applyFont="1" applyFill="1" applyBorder="1" applyAlignment="1">
      <alignment horizontal="right"/>
    </xf>
    <xf numFmtId="165" fontId="7" fillId="0" borderId="6" xfId="20" applyFont="1" applyFill="1" applyBorder="1" applyAlignment="1">
      <alignment horizontal="right"/>
    </xf>
    <xf numFmtId="165" fontId="7" fillId="0" borderId="5" xfId="20" applyFont="1" applyFill="1" applyBorder="1" applyAlignment="1">
      <alignment horizontal="right"/>
    </xf>
    <xf numFmtId="165" fontId="7" fillId="0" borderId="15" xfId="20" applyFont="1" applyFill="1" applyBorder="1" applyAlignment="1">
      <alignment horizontal="right"/>
    </xf>
    <xf numFmtId="166" fontId="7" fillId="0" borderId="3" xfId="20" applyNumberFormat="1" applyFont="1" applyFill="1" applyBorder="1" applyAlignment="1">
      <alignment horizontal="right"/>
    </xf>
    <xf numFmtId="167" fontId="7" fillId="0" borderId="0" xfId="0" applyNumberFormat="1" applyFont="1"/>
    <xf numFmtId="169" fontId="7" fillId="0" borderId="6" xfId="20" applyNumberFormat="1" applyFont="1" applyFill="1" applyBorder="1" applyAlignment="1">
      <alignment horizontal="right"/>
    </xf>
    <xf numFmtId="168" fontId="7" fillId="0" borderId="0" xfId="15" applyNumberFormat="1" applyFont="1"/>
    <xf numFmtId="169" fontId="7" fillId="0" borderId="15" xfId="20" applyNumberFormat="1" applyFont="1" applyFill="1" applyBorder="1" applyAlignment="1">
      <alignment horizontal="right"/>
    </xf>
    <xf numFmtId="165" fontId="7" fillId="0" borderId="16" xfId="20" applyFont="1" applyFill="1" applyBorder="1" applyAlignment="1">
      <alignment horizontal="right"/>
    </xf>
    <xf numFmtId="0" fontId="8" fillId="0" borderId="7" xfId="0" applyFont="1" applyBorder="1" applyAlignment="1">
      <alignment horizontal="left"/>
    </xf>
    <xf numFmtId="166" fontId="7" fillId="0" borderId="2" xfId="20" applyNumberFormat="1" applyFont="1" applyFill="1" applyBorder="1" applyAlignment="1">
      <alignment horizontal="right"/>
    </xf>
    <xf numFmtId="165" fontId="7" fillId="0" borderId="2" xfId="20" applyFont="1" applyFill="1" applyBorder="1" applyAlignment="1">
      <alignment horizontal="right"/>
    </xf>
    <xf numFmtId="165" fontId="7" fillId="0" borderId="17" xfId="20" applyFont="1" applyFill="1" applyBorder="1" applyAlignment="1">
      <alignment horizontal="right"/>
    </xf>
    <xf numFmtId="165" fontId="7" fillId="0" borderId="18" xfId="20" applyFont="1" applyFill="1" applyBorder="1" applyAlignment="1">
      <alignment horizontal="right"/>
    </xf>
    <xf numFmtId="166" fontId="7" fillId="0" borderId="7" xfId="20" applyNumberFormat="1" applyFont="1" applyFill="1" applyBorder="1" applyAlignment="1">
      <alignment horizontal="right"/>
    </xf>
    <xf numFmtId="0" fontId="8" fillId="0" borderId="19" xfId="0" applyFont="1" applyBorder="1" applyAlignment="1">
      <alignment horizontal="left"/>
    </xf>
    <xf numFmtId="166" fontId="7" fillId="0" borderId="20" xfId="20" applyNumberFormat="1" applyFont="1" applyFill="1" applyBorder="1" applyAlignment="1">
      <alignment horizontal="right"/>
    </xf>
    <xf numFmtId="165" fontId="7" fillId="0" borderId="20" xfId="20" applyFont="1" applyFill="1" applyBorder="1" applyAlignment="1">
      <alignment horizontal="right"/>
    </xf>
    <xf numFmtId="165" fontId="7" fillId="0" borderId="21" xfId="20" applyFont="1" applyFill="1" applyBorder="1" applyAlignment="1">
      <alignment horizontal="right"/>
    </xf>
    <xf numFmtId="166" fontId="7" fillId="0" borderId="19" xfId="20" applyNumberFormat="1" applyFont="1" applyFill="1" applyBorder="1" applyAlignment="1">
      <alignment horizontal="right"/>
    </xf>
    <xf numFmtId="0" fontId="7" fillId="0" borderId="0" xfId="0" applyFont="1" applyBorder="1"/>
    <xf numFmtId="0" fontId="11" fillId="0" borderId="0" xfId="0" applyFont="1"/>
    <xf numFmtId="0" fontId="1" fillId="0" borderId="0" xfId="21" applyFont="1">
      <alignment/>
      <protection/>
    </xf>
    <xf numFmtId="0" fontId="13" fillId="0" borderId="0" xfId="0" applyFont="1"/>
    <xf numFmtId="170" fontId="14" fillId="0" borderId="0" xfId="0" applyNumberFormat="1" applyFont="1"/>
    <xf numFmtId="1" fontId="7" fillId="0" borderId="0" xfId="0" applyNumberFormat="1" applyFont="1"/>
    <xf numFmtId="0" fontId="7" fillId="0" borderId="0" xfId="0" applyFont="1" applyAlignment="1">
      <alignment vertical="top" wrapText="1"/>
    </xf>
    <xf numFmtId="0" fontId="1" fillId="0" borderId="0" xfId="0" applyFont="1" applyAlignment="1">
      <alignment wrapText="1"/>
    </xf>
    <xf numFmtId="0" fontId="1" fillId="0" borderId="0" xfId="0" applyFont="1" applyAlignment="1">
      <alignment horizontal="right" wrapText="1"/>
    </xf>
    <xf numFmtId="0" fontId="7" fillId="0" borderId="0" xfId="0" applyFont="1" applyAlignment="1">
      <alignment horizontal="right" wrapText="1"/>
    </xf>
    <xf numFmtId="0" fontId="7" fillId="0" borderId="0" xfId="0" applyFont="1" applyAlignment="1">
      <alignment wrapText="1"/>
    </xf>
    <xf numFmtId="168" fontId="1" fillId="0" borderId="0" xfId="15" applyNumberFormat="1" applyFont="1" applyFill="1" applyBorder="1" applyAlignment="1">
      <alignment/>
    </xf>
    <xf numFmtId="165" fontId="7" fillId="0" borderId="0" xfId="20" applyFont="1" applyFill="1" applyBorder="1" applyAlignment="1">
      <alignment horizontal="right"/>
    </xf>
    <xf numFmtId="168" fontId="7" fillId="0" borderId="0" xfId="15" applyNumberFormat="1" applyFont="1" applyFill="1"/>
    <xf numFmtId="1" fontId="1" fillId="0" borderId="0" xfId="15" applyNumberFormat="1" applyFont="1" applyFill="1" applyBorder="1" applyAlignment="1">
      <alignment/>
    </xf>
    <xf numFmtId="167" fontId="1" fillId="0" borderId="0" xfId="15" applyNumberFormat="1" applyFont="1" applyFill="1" applyBorder="1" applyAlignment="1">
      <alignment/>
    </xf>
    <xf numFmtId="0" fontId="1" fillId="0" borderId="0" xfId="15" applyNumberFormat="1" applyFont="1" applyFill="1" applyBorder="1" applyAlignment="1">
      <alignment/>
    </xf>
    <xf numFmtId="0" fontId="7" fillId="0" borderId="0" xfId="0" applyFont="1" applyAlignment="1">
      <alignment horizontal="left" vertical="top" wrapText="1"/>
    </xf>
    <xf numFmtId="9" fontId="7" fillId="0" borderId="0" xfId="15" applyFont="1"/>
    <xf numFmtId="3" fontId="1" fillId="0" borderId="0" xfId="21" applyNumberFormat="1" applyFont="1">
      <alignment/>
      <protection/>
    </xf>
    <xf numFmtId="0" fontId="7" fillId="0" borderId="0" xfId="0" applyFont="1" applyFill="1"/>
    <xf numFmtId="0" fontId="7" fillId="0" borderId="0" xfId="0" applyFont="1" applyAlignment="1">
      <alignment vertical="center" wrapText="1"/>
    </xf>
    <xf numFmtId="0" fontId="8" fillId="3" borderId="2" xfId="0" applyFont="1" applyFill="1" applyBorder="1" applyAlignment="1">
      <alignment horizontal="center" vertical="center"/>
    </xf>
    <xf numFmtId="170" fontId="1" fillId="0" borderId="0" xfId="0" applyNumberFormat="1" applyFont="1"/>
    <xf numFmtId="0" fontId="11" fillId="4" borderId="8" xfId="0" applyFont="1" applyFill="1" applyBorder="1" applyAlignment="1">
      <alignment horizontal="left"/>
    </xf>
    <xf numFmtId="173" fontId="1" fillId="4" borderId="10" xfId="0" applyNumberFormat="1" applyFont="1" applyFill="1" applyBorder="1" applyAlignment="1">
      <alignment horizontal="right"/>
    </xf>
    <xf numFmtId="165" fontId="1" fillId="4" borderId="8" xfId="0" applyNumberFormat="1" applyFont="1" applyFill="1" applyBorder="1" applyAlignment="1">
      <alignment horizontal="right"/>
    </xf>
    <xf numFmtId="173" fontId="7" fillId="0" borderId="5" xfId="20" applyNumberFormat="1" applyFont="1" applyFill="1" applyBorder="1" applyAlignment="1">
      <alignment horizontal="right"/>
    </xf>
    <xf numFmtId="165" fontId="7" fillId="0" borderId="12" xfId="20" applyFont="1" applyFill="1" applyBorder="1" applyAlignment="1">
      <alignment horizontal="right"/>
    </xf>
    <xf numFmtId="166" fontId="7" fillId="0" borderId="0" xfId="0" applyNumberFormat="1" applyFont="1"/>
    <xf numFmtId="173" fontId="7" fillId="0" borderId="6" xfId="20" applyNumberFormat="1" applyFont="1" applyFill="1" applyBorder="1" applyAlignment="1">
      <alignment horizontal="right"/>
    </xf>
    <xf numFmtId="165" fontId="7" fillId="0" borderId="3" xfId="20" applyFont="1" applyFill="1" applyBorder="1" applyAlignment="1">
      <alignment horizontal="right"/>
    </xf>
    <xf numFmtId="169" fontId="7" fillId="0" borderId="3" xfId="20" applyNumberFormat="1" applyFont="1" applyFill="1" applyBorder="1" applyAlignment="1">
      <alignment horizontal="right"/>
    </xf>
    <xf numFmtId="49" fontId="7" fillId="0" borderId="6" xfId="20" applyNumberFormat="1" applyFont="1" applyFill="1" applyBorder="1" applyAlignment="1">
      <alignment horizontal="right"/>
    </xf>
    <xf numFmtId="1" fontId="7" fillId="0" borderId="6" xfId="20" applyNumberFormat="1" applyFont="1" applyFill="1" applyBorder="1" applyAlignment="1">
      <alignment horizontal="right"/>
    </xf>
    <xf numFmtId="173" fontId="7" fillId="0" borderId="2" xfId="20" applyNumberFormat="1" applyFont="1" applyFill="1" applyBorder="1" applyAlignment="1">
      <alignment horizontal="right"/>
    </xf>
    <xf numFmtId="165" fontId="7" fillId="0" borderId="7" xfId="20" applyFont="1" applyFill="1" applyBorder="1" applyAlignment="1">
      <alignment horizontal="right"/>
    </xf>
    <xf numFmtId="0" fontId="11" fillId="0" borderId="19" xfId="0" applyFont="1" applyBorder="1" applyAlignment="1">
      <alignment horizontal="left"/>
    </xf>
    <xf numFmtId="173" fontId="7" fillId="0" borderId="20" xfId="20" applyNumberFormat="1" applyFont="1" applyFill="1" applyBorder="1" applyAlignment="1">
      <alignment horizontal="right"/>
    </xf>
    <xf numFmtId="165" fontId="7" fillId="0" borderId="19" xfId="20" applyFont="1" applyFill="1" applyBorder="1" applyAlignment="1">
      <alignment horizontal="right"/>
    </xf>
    <xf numFmtId="0" fontId="7" fillId="2" borderId="0" xfId="0" applyFont="1" applyFill="1" applyAlignment="1">
      <alignment vertical="center"/>
    </xf>
    <xf numFmtId="0" fontId="1" fillId="2" borderId="0" xfId="0" applyFont="1" applyFill="1" applyAlignment="1">
      <alignment vertical="center"/>
    </xf>
    <xf numFmtId="0" fontId="7" fillId="2" borderId="0" xfId="0" applyFont="1" applyFill="1" applyAlignment="1">
      <alignment horizontal="center" vertical="center" wrapText="1"/>
    </xf>
    <xf numFmtId="4" fontId="7" fillId="2" borderId="0" xfId="0" applyNumberFormat="1" applyFont="1" applyFill="1" applyAlignment="1">
      <alignment horizontal="center" wrapText="1"/>
    </xf>
    <xf numFmtId="0" fontId="8" fillId="2" borderId="0" xfId="0" applyFont="1" applyFill="1" applyAlignment="1">
      <alignment horizontal="left" vertical="top"/>
    </xf>
    <xf numFmtId="0" fontId="8" fillId="3" borderId="14"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7" xfId="0" applyFont="1" applyFill="1" applyBorder="1" applyAlignment="1">
      <alignment horizontal="left" vertical="center"/>
    </xf>
    <xf numFmtId="0" fontId="8" fillId="3" borderId="7" xfId="0" applyFont="1" applyFill="1" applyBorder="1" applyAlignment="1">
      <alignment horizontal="center" vertical="center"/>
    </xf>
    <xf numFmtId="0" fontId="8" fillId="3" borderId="2" xfId="0" applyFont="1" applyFill="1" applyBorder="1" applyAlignment="1">
      <alignment horizontal="left" vertical="center" wrapText="1"/>
    </xf>
    <xf numFmtId="0" fontId="8" fillId="4" borderId="8" xfId="0" applyFont="1" applyFill="1" applyBorder="1" applyAlignment="1">
      <alignment horizontal="left" vertical="center" wrapText="1"/>
    </xf>
    <xf numFmtId="173" fontId="7" fillId="4" borderId="9" xfId="20" applyNumberFormat="1" applyFont="1" applyFill="1" applyBorder="1" applyAlignment="1">
      <alignment horizontal="right"/>
    </xf>
    <xf numFmtId="0" fontId="1" fillId="4" borderId="8" xfId="0" applyFont="1" applyFill="1" applyBorder="1" applyAlignment="1">
      <alignment horizontal="left" vertical="center"/>
    </xf>
    <xf numFmtId="173" fontId="7" fillId="4" borderId="8" xfId="20" applyNumberFormat="1" applyFont="1" applyFill="1" applyBorder="1" applyAlignment="1">
      <alignment horizontal="right"/>
    </xf>
    <xf numFmtId="165" fontId="7" fillId="4" borderId="8" xfId="20" applyFont="1" applyFill="1" applyBorder="1" applyAlignment="1">
      <alignment horizontal="right" vertical="center"/>
    </xf>
    <xf numFmtId="0" fontId="1" fillId="4" borderId="10" xfId="0" applyFont="1" applyFill="1" applyBorder="1" applyAlignment="1">
      <alignment horizontal="left" vertical="center" wrapText="1"/>
    </xf>
    <xf numFmtId="173" fontId="7" fillId="4" borderId="10" xfId="20" applyNumberFormat="1" applyFont="1" applyFill="1" applyBorder="1" applyAlignment="1">
      <alignment horizontal="right"/>
    </xf>
    <xf numFmtId="172" fontId="7" fillId="0" borderId="0" xfId="0" applyNumberFormat="1" applyFont="1"/>
    <xf numFmtId="0" fontId="8" fillId="0" borderId="12" xfId="0" applyFont="1" applyBorder="1" applyAlignment="1">
      <alignment horizontal="left" indent="1"/>
    </xf>
    <xf numFmtId="173" fontId="7" fillId="0" borderId="16" xfId="20" applyNumberFormat="1" applyFont="1" applyFill="1" applyBorder="1" applyAlignment="1">
      <alignment horizontal="right"/>
    </xf>
    <xf numFmtId="169" fontId="1" fillId="0" borderId="12" xfId="0" applyNumberFormat="1" applyFont="1" applyBorder="1" applyAlignment="1">
      <alignment horizontal="left"/>
    </xf>
    <xf numFmtId="165" fontId="7" fillId="0" borderId="12" xfId="20" applyFont="1" applyFill="1" applyBorder="1" applyAlignment="1">
      <alignment horizontal="right" vertical="center"/>
    </xf>
    <xf numFmtId="169" fontId="1" fillId="0" borderId="5" xfId="21" applyNumberFormat="1" applyFont="1" applyBorder="1" applyAlignment="1">
      <alignment horizontal="left"/>
      <protection/>
    </xf>
    <xf numFmtId="165" fontId="1" fillId="0" borderId="12" xfId="21" applyNumberFormat="1" applyFont="1" applyBorder="1" applyAlignment="1">
      <alignment horizontal="right"/>
      <protection/>
    </xf>
    <xf numFmtId="0" fontId="8" fillId="0" borderId="3" xfId="0" applyFont="1" applyBorder="1" applyAlignment="1">
      <alignment horizontal="left" indent="1"/>
    </xf>
    <xf numFmtId="173" fontId="7" fillId="0" borderId="15" xfId="20" applyNumberFormat="1" applyFont="1" applyFill="1" applyBorder="1" applyAlignment="1">
      <alignment horizontal="right"/>
    </xf>
    <xf numFmtId="169" fontId="1" fillId="0" borderId="3" xfId="0" applyNumberFormat="1" applyFont="1" applyBorder="1" applyAlignment="1">
      <alignment horizontal="left"/>
    </xf>
    <xf numFmtId="169" fontId="1" fillId="0" borderId="6" xfId="21" applyNumberFormat="1" applyFont="1" applyBorder="1" applyAlignment="1">
      <alignment horizontal="left"/>
      <protection/>
    </xf>
    <xf numFmtId="165" fontId="7" fillId="0" borderId="3" xfId="20" applyFont="1" applyFill="1" applyBorder="1" applyAlignment="1">
      <alignment horizontal="right" vertical="center"/>
    </xf>
    <xf numFmtId="169" fontId="1" fillId="0" borderId="2" xfId="21" applyNumberFormat="1" applyFont="1" applyBorder="1" applyAlignment="1">
      <alignment horizontal="left"/>
      <protection/>
    </xf>
    <xf numFmtId="0" fontId="8" fillId="0" borderId="3" xfId="0" applyFont="1" applyFill="1" applyBorder="1" applyAlignment="1">
      <alignment horizontal="left" indent="1"/>
    </xf>
    <xf numFmtId="169" fontId="1" fillId="0" borderId="3" xfId="0" applyNumberFormat="1" applyFont="1" applyFill="1" applyBorder="1" applyAlignment="1">
      <alignment horizontal="left"/>
    </xf>
    <xf numFmtId="169" fontId="1" fillId="0" borderId="6" xfId="21" applyNumberFormat="1" applyFont="1" applyFill="1" applyBorder="1" applyAlignment="1">
      <alignment horizontal="left"/>
      <protection/>
    </xf>
    <xf numFmtId="0" fontId="8" fillId="0" borderId="7" xfId="0" applyFont="1" applyBorder="1" applyAlignment="1">
      <alignment horizontal="left" indent="1"/>
    </xf>
    <xf numFmtId="173" fontId="7" fillId="0" borderId="18" xfId="20" applyNumberFormat="1" applyFont="1" applyFill="1" applyBorder="1" applyAlignment="1">
      <alignment horizontal="right"/>
    </xf>
    <xf numFmtId="169" fontId="1" fillId="0" borderId="7" xfId="0" applyNumberFormat="1" applyFont="1" applyBorder="1" applyAlignment="1">
      <alignment horizontal="left"/>
    </xf>
    <xf numFmtId="165" fontId="7" fillId="0" borderId="7" xfId="20" applyFont="1" applyFill="1" applyBorder="1" applyAlignment="1">
      <alignment horizontal="right" vertical="center"/>
    </xf>
    <xf numFmtId="165" fontId="1" fillId="0" borderId="0" xfId="21" applyNumberFormat="1" applyFont="1" applyBorder="1" applyAlignment="1">
      <alignment horizontal="right"/>
      <protection/>
    </xf>
    <xf numFmtId="0" fontId="8" fillId="0" borderId="19" xfId="0" applyFont="1" applyBorder="1" applyAlignment="1">
      <alignment horizontal="left" indent="1"/>
    </xf>
    <xf numFmtId="173" fontId="7" fillId="0" borderId="21" xfId="20" applyNumberFormat="1" applyFont="1" applyFill="1" applyBorder="1" applyAlignment="1">
      <alignment horizontal="right"/>
    </xf>
    <xf numFmtId="169" fontId="1" fillId="0" borderId="21" xfId="0" applyNumberFormat="1" applyFont="1" applyBorder="1" applyAlignment="1">
      <alignment horizontal="left"/>
    </xf>
    <xf numFmtId="165" fontId="7" fillId="0" borderId="19" xfId="20" applyFont="1" applyFill="1" applyBorder="1" applyAlignment="1">
      <alignment horizontal="right" vertical="center"/>
    </xf>
    <xf numFmtId="169" fontId="1" fillId="0" borderId="20" xfId="21" applyNumberFormat="1" applyFont="1" applyBorder="1" applyAlignment="1">
      <alignment horizontal="left"/>
      <protection/>
    </xf>
    <xf numFmtId="165" fontId="1" fillId="0" borderId="19" xfId="21" applyNumberFormat="1" applyFont="1" applyBorder="1" applyAlignment="1">
      <alignment horizontal="right"/>
      <protection/>
    </xf>
    <xf numFmtId="170" fontId="7" fillId="0" borderId="0" xfId="0" applyNumberFormat="1" applyFont="1"/>
    <xf numFmtId="0" fontId="7" fillId="2" borderId="0" xfId="0" applyFont="1" applyFill="1" applyAlignment="1">
      <alignment horizontal="left"/>
    </xf>
    <xf numFmtId="0" fontId="13" fillId="2" borderId="0" xfId="0" applyFont="1" applyFill="1"/>
    <xf numFmtId="171" fontId="10" fillId="0" borderId="0" xfId="0" applyNumberFormat="1" applyFont="1"/>
    <xf numFmtId="171" fontId="7" fillId="0" borderId="0" xfId="0" applyNumberFormat="1" applyFont="1"/>
    <xf numFmtId="0" fontId="15" fillId="0" borderId="0" xfId="0" applyFont="1" applyAlignment="1">
      <alignment horizontal="right"/>
    </xf>
    <xf numFmtId="0" fontId="16" fillId="0" borderId="0" xfId="0" applyFont="1"/>
    <xf numFmtId="0" fontId="5" fillId="0" borderId="0" xfId="0" applyFont="1"/>
    <xf numFmtId="1" fontId="16" fillId="0" borderId="0" xfId="15" applyNumberFormat="1" applyFont="1" applyFill="1" applyBorder="1"/>
    <xf numFmtId="168" fontId="16" fillId="0" borderId="0" xfId="15" applyNumberFormat="1" applyFont="1" applyFill="1" applyBorder="1"/>
    <xf numFmtId="168" fontId="1" fillId="0" borderId="0" xfId="15" applyNumberFormat="1" applyFont="1" applyFill="1" applyBorder="1"/>
    <xf numFmtId="167" fontId="15" fillId="0" borderId="0" xfId="0" applyNumberFormat="1" applyFont="1" applyAlignment="1">
      <alignment horizontal="right"/>
    </xf>
    <xf numFmtId="3" fontId="5" fillId="0" borderId="0" xfId="21" applyNumberFormat="1" applyFont="1">
      <alignment/>
      <protection/>
    </xf>
    <xf numFmtId="164" fontId="5" fillId="0" borderId="0" xfId="21" applyNumberFormat="1" applyFont="1" applyAlignment="1">
      <alignment horizontal="right"/>
      <protection/>
    </xf>
    <xf numFmtId="164" fontId="1" fillId="0" borderId="0" xfId="21" applyNumberFormat="1" applyFont="1" applyAlignment="1">
      <alignment horizontal="right"/>
      <protection/>
    </xf>
    <xf numFmtId="165" fontId="7" fillId="0" borderId="0" xfId="20" applyFont="1" applyAlignment="1">
      <alignment horizontal="right"/>
    </xf>
    <xf numFmtId="0" fontId="6" fillId="0" borderId="0" xfId="22" applyFont="1" applyAlignment="1">
      <alignment vertical="center"/>
    </xf>
    <xf numFmtId="167" fontId="5" fillId="0" borderId="0" xfId="0" applyNumberFormat="1" applyFont="1"/>
    <xf numFmtId="0" fontId="7" fillId="0" borderId="0" xfId="0" applyFont="1" applyAlignment="1">
      <alignment horizontal="right"/>
    </xf>
    <xf numFmtId="0" fontId="1" fillId="0" borderId="0" xfId="0" applyFont="1" applyAlignment="1" quotePrefix="1">
      <alignment horizontal="left" vertical="top" wrapText="1"/>
    </xf>
    <xf numFmtId="0" fontId="1" fillId="0" borderId="0" xfId="0" applyFont="1" applyAlignment="1">
      <alignment horizontal="left" wrapText="1"/>
    </xf>
    <xf numFmtId="0" fontId="1" fillId="0" borderId="0" xfId="0" applyFont="1" applyAlignment="1">
      <alignment horizontal="left" vertical="top" wrapText="1"/>
    </xf>
    <xf numFmtId="0" fontId="8" fillId="3" borderId="2"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13"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 fillId="0" borderId="0" xfId="0" applyFont="1" applyAlignment="1">
      <alignment horizontal="center" wrapText="1"/>
    </xf>
    <xf numFmtId="0" fontId="7" fillId="0" borderId="0" xfId="0" applyFont="1" applyAlignment="1">
      <alignment horizontal="left" vertical="top" wrapText="1"/>
    </xf>
    <xf numFmtId="0" fontId="8" fillId="3" borderId="6" xfId="0" applyFont="1" applyFill="1" applyBorder="1" applyAlignment="1">
      <alignment horizontal="center"/>
    </xf>
    <xf numFmtId="0" fontId="8" fillId="3" borderId="4" xfId="0" applyFont="1" applyFill="1" applyBorder="1" applyAlignment="1">
      <alignment horizontal="center"/>
    </xf>
    <xf numFmtId="0" fontId="8" fillId="3" borderId="3" xfId="0" applyFont="1" applyFill="1" applyBorder="1" applyAlignment="1">
      <alignment horizontal="center"/>
    </xf>
    <xf numFmtId="0" fontId="11" fillId="3" borderId="13"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24"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0" xfId="0" applyFont="1" applyFill="1" applyAlignment="1">
      <alignment horizontal="center" vertical="center" wrapText="1"/>
    </xf>
    <xf numFmtId="0" fontId="11" fillId="3" borderId="1" xfId="0" applyFont="1" applyFill="1" applyBorder="1" applyAlignment="1">
      <alignment horizontal="center" vertical="center"/>
    </xf>
    <xf numFmtId="0" fontId="11" fillId="3" borderId="25" xfId="0" applyFont="1" applyFill="1" applyBorder="1" applyAlignment="1">
      <alignment horizontal="center" wrapText="1"/>
    </xf>
    <xf numFmtId="0" fontId="11" fillId="3" borderId="23" xfId="0" applyFont="1" applyFill="1" applyBorder="1" applyAlignment="1">
      <alignment horizontal="center" wrapText="1"/>
    </xf>
    <xf numFmtId="0" fontId="7" fillId="0" borderId="0" xfId="0" applyFont="1" applyAlignment="1">
      <alignment horizontal="left" vertical="top"/>
    </xf>
    <xf numFmtId="164" fontId="7" fillId="0" borderId="0" xfId="0" applyNumberFormat="1" applyFont="1"/>
  </cellXfs>
  <cellStyles count="10">
    <cellStyle name="Normal" xfId="0"/>
    <cellStyle name="Percent" xfId="15"/>
    <cellStyle name="Currency" xfId="16"/>
    <cellStyle name="Currency [0]" xfId="17"/>
    <cellStyle name="Comma" xfId="18"/>
    <cellStyle name="Comma [0]" xfId="19"/>
    <cellStyle name="NumberCellStyle" xfId="20"/>
    <cellStyle name="Normal 2" xfId="21"/>
    <cellStyle name="Normal 3" xfId="22"/>
    <cellStyle name="Normal 4" xfId="23"/>
  </cellStyle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Single permits issued, 2017–2022</a:t>
            </a:r>
            <a:r>
              <a:rPr lang="en-US" cap="none" sz="1600" b="0" u="none" baseline="0">
                <a:solidFill>
                  <a:srgbClr val="000000"/>
                </a:solidFill>
                <a:latin typeface="Arial"/>
                <a:ea typeface="Arial"/>
                <a:cs typeface="Arial"/>
              </a:rPr>
              <a:t>
(million)</a:t>
            </a:r>
          </a:p>
        </c:rich>
      </c:tx>
      <c:layout>
        <c:manualLayout>
          <c:xMode val="edge"/>
          <c:yMode val="edge"/>
          <c:x val="0.00525"/>
          <c:y val="0.007"/>
        </c:manualLayout>
      </c:layout>
      <c:overlay val="0"/>
      <c:spPr>
        <a:noFill/>
        <a:ln>
          <a:noFill/>
        </a:ln>
      </c:spPr>
    </c:title>
    <c:plotArea>
      <c:layout>
        <c:manualLayout>
          <c:xMode val="edge"/>
          <c:yMode val="edge"/>
          <c:x val="0.01475"/>
          <c:y val="0.103"/>
          <c:w val="0.97075"/>
          <c:h val="0.61775"/>
        </c:manualLayout>
      </c:layout>
      <c:lineChart>
        <c:grouping val="standard"/>
        <c:varyColors val="0"/>
        <c:ser>
          <c:idx val="0"/>
          <c:order val="0"/>
          <c:tx>
            <c:strRef>
              <c:f>'Figure 1'!$C$11</c:f>
              <c:strCache>
                <c:ptCount val="1"/>
                <c:pt idx="0">
                  <c:v>Total </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1'!$D$10:$I$10</c:f>
              <c:strCache/>
            </c:strRef>
          </c:cat>
          <c:val>
            <c:numRef>
              <c:f>'Figure 1'!$D$11:$I$11</c:f>
              <c:numCache/>
            </c:numRef>
          </c:val>
          <c:smooth val="0"/>
        </c:ser>
        <c:ser>
          <c:idx val="1"/>
          <c:order val="1"/>
          <c:tx>
            <c:strRef>
              <c:f>'Figure 1'!$C$12</c:f>
              <c:strCache>
                <c:ptCount val="1"/>
                <c:pt idx="0">
                  <c:v>First permit </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1'!$D$10:$I$10</c:f>
              <c:strCache/>
            </c:strRef>
          </c:cat>
          <c:val>
            <c:numRef>
              <c:f>'Figure 1'!$D$12:$I$12</c:f>
              <c:numCache/>
            </c:numRef>
          </c:val>
          <c:smooth val="0"/>
        </c:ser>
        <c:ser>
          <c:idx val="2"/>
          <c:order val="2"/>
          <c:tx>
            <c:strRef>
              <c:f>'Figure 1'!$C$13</c:f>
              <c:strCache>
                <c:ptCount val="1"/>
                <c:pt idx="0">
                  <c:v>Change of status </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1'!$D$10:$I$10</c:f>
              <c:strCache/>
            </c:strRef>
          </c:cat>
          <c:val>
            <c:numRef>
              <c:f>'Figure 1'!$D$13:$I$13</c:f>
              <c:numCache/>
            </c:numRef>
          </c:val>
          <c:smooth val="0"/>
        </c:ser>
        <c:ser>
          <c:idx val="3"/>
          <c:order val="3"/>
          <c:tx>
            <c:strRef>
              <c:f>'Figure 1'!$C$14</c:f>
              <c:strCache>
                <c:ptCount val="1"/>
                <c:pt idx="0">
                  <c:v>Renewed </c:v>
                </c:pt>
              </c:strCache>
            </c:strRef>
          </c:tx>
          <c:spPr>
            <a:ln w="28575" cap="rnd" cmpd="sng">
              <a:solidFill>
                <a:srgbClr val="20848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28575">
                <a:solidFill>
                  <a:srgbClr val="208486"/>
                </a:solidFill>
                <a:prstDash val="solid"/>
              </a:ln>
            </c:spPr>
          </c:marker>
          <c:dLbls>
            <c:numFmt formatCode="General" sourceLinked="1"/>
            <c:showLegendKey val="0"/>
            <c:showVal val="0"/>
            <c:showBubbleSize val="0"/>
            <c:showCatName val="0"/>
            <c:showSerName val="0"/>
            <c:showLeaderLines val="1"/>
            <c:showPercent val="0"/>
          </c:dLbls>
          <c:cat>
            <c:strRef>
              <c:f>'Figure 1'!$D$10:$I$10</c:f>
              <c:strCache/>
            </c:strRef>
          </c:cat>
          <c:val>
            <c:numRef>
              <c:f>'Figure 1'!$D$14:$I$14</c:f>
              <c:numCache/>
            </c:numRef>
          </c:val>
          <c:smooth val="0"/>
        </c:ser>
        <c:marker val="1"/>
        <c:axId val="6643605"/>
        <c:axId val="59792446"/>
      </c:lineChart>
      <c:catAx>
        <c:axId val="6643605"/>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59792446"/>
        <c:crosses val="autoZero"/>
        <c:auto val="1"/>
        <c:lblOffset val="100"/>
        <c:noMultiLvlLbl val="0"/>
      </c:catAx>
      <c:valAx>
        <c:axId val="59792446"/>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6643605"/>
        <c:crosses val="autoZero"/>
        <c:crossBetween val="between"/>
        <c:dispUnits/>
      </c:valAx>
      <c:spPr>
        <a:noFill/>
        <a:ln>
          <a:noFill/>
        </a:ln>
      </c:spPr>
    </c:plotArea>
    <c:legend>
      <c:legendPos val="b"/>
      <c:layout>
        <c:manualLayout>
          <c:xMode val="edge"/>
          <c:yMode val="edge"/>
          <c:x val="0.21675"/>
          <c:y val="0.74"/>
          <c:w val="0.5665"/>
          <c:h val="0.034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Development of issued single permits in the EU by type of decision, 2013-2017
</a:t>
            </a:r>
            <a:r>
              <a:rPr lang="en-US" cap="none" sz="1000" b="0" u="none" baseline="0">
                <a:solidFill>
                  <a:srgbClr val="000000"/>
                </a:solidFill>
                <a:latin typeface="Arial"/>
                <a:ea typeface="Arial"/>
                <a:cs typeface="Arial"/>
              </a:rPr>
              <a:t>(2013=100)</a:t>
            </a:r>
          </a:p>
        </c:rich>
      </c:tx>
      <c:layout>
        <c:manualLayout>
          <c:xMode val="edge"/>
          <c:yMode val="edge"/>
          <c:x val="0.00625"/>
          <c:y val="0.01175"/>
        </c:manualLayout>
      </c:layout>
      <c:overlay val="0"/>
      <c:spPr>
        <a:noFill/>
        <a:ln>
          <a:noFill/>
        </a:ln>
      </c:spPr>
    </c:title>
    <c:plotArea>
      <c:layout>
        <c:manualLayout>
          <c:xMode val="edge"/>
          <c:yMode val="edge"/>
          <c:x val="0.017"/>
          <c:y val="0.13925"/>
          <c:w val="0.96625"/>
          <c:h val="0.77125"/>
        </c:manualLayout>
      </c:layout>
      <c:lineChart>
        <c:grouping val="standard"/>
        <c:varyColors val="0"/>
        <c:ser>
          <c:idx val="0"/>
          <c:order val="0"/>
          <c:tx>
            <c:strRef>
              <c:f>index!$C$10</c:f>
              <c:strCache>
                <c:ptCount val="1"/>
                <c:pt idx="0">
                  <c:v>Total</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index!$D$9:$H$9</c:f>
              <c:strCache/>
            </c:strRef>
          </c:cat>
          <c:val>
            <c:numRef>
              <c:f>index!$D$10:$H$10</c:f>
              <c:numCache/>
            </c:numRef>
          </c:val>
          <c:smooth val="0"/>
        </c:ser>
        <c:ser>
          <c:idx val="3"/>
          <c:order val="1"/>
          <c:tx>
            <c:strRef>
              <c:f>index!$C$13</c:f>
              <c:strCache>
                <c:ptCount val="1"/>
                <c:pt idx="0">
                  <c:v>Renewed</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index!$D$9:$H$9</c:f>
              <c:strCache/>
            </c:strRef>
          </c:cat>
          <c:val>
            <c:numRef>
              <c:f>index!$D$13:$H$13</c:f>
              <c:numCache/>
            </c:numRef>
          </c:val>
          <c:smooth val="0"/>
        </c:ser>
        <c:ser>
          <c:idx val="1"/>
          <c:order val="2"/>
          <c:tx>
            <c:strRef>
              <c:f>index!$C$11</c:f>
              <c:strCache>
                <c:ptCount val="1"/>
                <c:pt idx="0">
                  <c:v>First permit</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index!$D$9:$H$9</c:f>
              <c:strCache/>
            </c:strRef>
          </c:cat>
          <c:val>
            <c:numRef>
              <c:f>index!$D$11:$H$11</c:f>
              <c:numCache/>
            </c:numRef>
          </c:val>
          <c:smooth val="0"/>
        </c:ser>
        <c:ser>
          <c:idx val="2"/>
          <c:order val="3"/>
          <c:tx>
            <c:strRef>
              <c:f>index!$C$12</c:f>
              <c:strCache>
                <c:ptCount val="1"/>
                <c:pt idx="0">
                  <c:v>Change of status</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index!$D$9:$H$9</c:f>
              <c:strCache/>
            </c:strRef>
          </c:cat>
          <c:val>
            <c:numRef>
              <c:f>index!$D$12:$H$12</c:f>
              <c:numCache/>
            </c:numRef>
          </c:val>
          <c:smooth val="0"/>
        </c:ser>
        <c:axId val="1261103"/>
        <c:axId val="11349928"/>
      </c:lineChart>
      <c:catAx>
        <c:axId val="1261103"/>
        <c:scaling>
          <c:orientation val="minMax"/>
        </c:scaling>
        <c:axPos val="b"/>
        <c:delete val="0"/>
        <c:numFmt formatCode="General" sourceLinked="1"/>
        <c:majorTickMark val="out"/>
        <c:minorTickMark val="none"/>
        <c:tickLblPos val="nextTo"/>
        <c:spPr>
          <a:ln>
            <a:solidFill>
              <a:srgbClr val="000000"/>
            </a:solidFill>
            <a:prstDash val="solid"/>
          </a:ln>
        </c:spPr>
        <c:crossAx val="11349928"/>
        <c:crosses val="autoZero"/>
        <c:auto val="1"/>
        <c:lblOffset val="100"/>
        <c:noMultiLvlLbl val="0"/>
      </c:catAx>
      <c:valAx>
        <c:axId val="11349928"/>
        <c:scaling>
          <c:orientation val="minMax"/>
        </c:scaling>
        <c:axPos val="l"/>
        <c:majorGridlines>
          <c:spPr>
            <a:ln w="3175">
              <a:solidFill>
                <a:srgbClr val="C0C0C0"/>
              </a:solidFill>
              <a:prstDash val="sysDash"/>
            </a:ln>
          </c:spPr>
        </c:majorGridlines>
        <c:delete val="0"/>
        <c:numFmt formatCode="General" sourceLinked="1"/>
        <c:majorTickMark val="out"/>
        <c:minorTickMark val="none"/>
        <c:tickLblPos val="nextTo"/>
        <c:spPr>
          <a:noFill/>
          <a:ln w="9525">
            <a:noFill/>
            <a:prstDash val="solid"/>
            <a:round/>
          </a:ln>
        </c:spPr>
        <c:crossAx val="1261103"/>
        <c:crosses val="autoZero"/>
        <c:crossBetween val="between"/>
        <c:dispUnits/>
        <c:majorUnit val="25"/>
      </c:valAx>
    </c:plotArea>
    <c:legend>
      <c:legendPos val="b"/>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Single permits issued, by reason and period of validity, 2022</a:t>
            </a:r>
            <a:r>
              <a:rPr lang="en-US" cap="none" sz="1600" b="0" u="none" baseline="0">
                <a:solidFill>
                  <a:srgbClr val="000000"/>
                </a:solidFill>
                <a:latin typeface="Arial"/>
                <a:ea typeface="Arial"/>
                <a:cs typeface="Arial"/>
              </a:rPr>
              <a:t>
(%)</a:t>
            </a:r>
          </a:p>
        </c:rich>
      </c:tx>
      <c:layout>
        <c:manualLayout>
          <c:xMode val="edge"/>
          <c:yMode val="edge"/>
          <c:x val="0.00525"/>
          <c:y val="0.00875"/>
        </c:manualLayout>
      </c:layout>
      <c:overlay val="0"/>
      <c:spPr>
        <a:noFill/>
        <a:ln>
          <a:noFill/>
        </a:ln>
      </c:spPr>
    </c:title>
    <c:plotArea>
      <c:layout>
        <c:manualLayout>
          <c:xMode val="edge"/>
          <c:yMode val="edge"/>
          <c:x val="0.01475"/>
          <c:y val="0.12875"/>
          <c:w val="0.97075"/>
          <c:h val="0.64425"/>
        </c:manualLayout>
      </c:layout>
      <c:barChart>
        <c:barDir val="col"/>
        <c:grouping val="clustered"/>
        <c:varyColors val="0"/>
        <c:ser>
          <c:idx val="0"/>
          <c:order val="0"/>
          <c:tx>
            <c:strRef>
              <c:f>'Figure 2'!$E$11</c:f>
              <c:strCache>
                <c:ptCount val="1"/>
                <c:pt idx="0">
                  <c:v>12 months or over</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2'!$C$13:$C$16</c:f>
              <c:strCache/>
            </c:strRef>
          </c:cat>
          <c:val>
            <c:numRef>
              <c:f>'Figure 2'!$N$13:$N$16</c:f>
              <c:numCache/>
            </c:numRef>
          </c:val>
        </c:ser>
        <c:ser>
          <c:idx val="1"/>
          <c:order val="1"/>
          <c:tx>
            <c:strRef>
              <c:f>'Figure 2'!$O$11</c:f>
              <c:strCache>
                <c:ptCount val="1"/>
                <c:pt idx="0">
                  <c:v>6–11 months</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2'!$C$13:$C$16</c:f>
              <c:strCache/>
            </c:strRef>
          </c:cat>
          <c:val>
            <c:numRef>
              <c:f>'Figure 2'!$O$13:$O$16</c:f>
              <c:numCache/>
            </c:numRef>
          </c:val>
        </c:ser>
        <c:ser>
          <c:idx val="2"/>
          <c:order val="2"/>
          <c:tx>
            <c:strRef>
              <c:f>'Figure 2'!$P$11</c:f>
              <c:strCache>
                <c:ptCount val="1"/>
                <c:pt idx="0">
                  <c:v>3–5 months</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2'!$C$13:$C$16</c:f>
              <c:strCache/>
            </c:strRef>
          </c:cat>
          <c:val>
            <c:numRef>
              <c:f>'Figure 2'!$P$13:$P$16</c:f>
              <c:numCache/>
            </c:numRef>
          </c:val>
        </c:ser>
        <c:overlap val="-27"/>
        <c:gapWidth val="75"/>
        <c:axId val="35040489"/>
        <c:axId val="46928946"/>
      </c:barChart>
      <c:catAx>
        <c:axId val="35040489"/>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6928946"/>
        <c:crosses val="autoZero"/>
        <c:auto val="1"/>
        <c:lblOffset val="100"/>
        <c:noMultiLvlLbl val="0"/>
      </c:catAx>
      <c:valAx>
        <c:axId val="46928946"/>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35040489"/>
        <c:crosses val="autoZero"/>
        <c:crossBetween val="between"/>
        <c:dispUnits/>
      </c:valAx>
      <c:spPr>
        <a:noFill/>
        <a:ln>
          <a:noFill/>
        </a:ln>
      </c:spPr>
    </c:plotArea>
    <c:legend>
      <c:legendPos val="b"/>
      <c:layout>
        <c:manualLayout>
          <c:xMode val="edge"/>
          <c:yMode val="edge"/>
          <c:x val="0.27625"/>
          <c:y val="0.797"/>
          <c:w val="0.44725"/>
          <c:h val="0.043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Blue Cards granted and admitted family members, 2017–2022</a:t>
            </a:r>
            <a:r>
              <a:rPr lang="en-US" cap="none" sz="1600" b="0" u="none" baseline="0">
                <a:solidFill>
                  <a:srgbClr val="000000"/>
                </a:solidFill>
                <a:latin typeface="Arial"/>
                <a:ea typeface="Arial"/>
                <a:cs typeface="Arial"/>
              </a:rPr>
              <a:t>
(number)</a:t>
            </a:r>
          </a:p>
        </c:rich>
      </c:tx>
      <c:layout>
        <c:manualLayout>
          <c:xMode val="edge"/>
          <c:yMode val="edge"/>
          <c:x val="0.00525"/>
          <c:y val="0.007"/>
        </c:manualLayout>
      </c:layout>
      <c:overlay val="0"/>
      <c:spPr>
        <a:noFill/>
        <a:ln>
          <a:noFill/>
        </a:ln>
      </c:spPr>
    </c:title>
    <c:plotArea>
      <c:layout>
        <c:manualLayout>
          <c:xMode val="edge"/>
          <c:yMode val="edge"/>
          <c:x val="0.01475"/>
          <c:y val="0.103"/>
          <c:w val="0.97025"/>
          <c:h val="0.61825"/>
        </c:manualLayout>
      </c:layout>
      <c:lineChart>
        <c:grouping val="standard"/>
        <c:varyColors val="0"/>
        <c:ser>
          <c:idx val="0"/>
          <c:order val="0"/>
          <c:tx>
            <c:strRef>
              <c:f>'Figure 3'!$C$11</c:f>
              <c:strCache>
                <c:ptCount val="1"/>
                <c:pt idx="0">
                  <c:v>EU Blue Cards' holders (¹)</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3'!$D$10:$I$10</c:f>
              <c:strCache/>
            </c:strRef>
          </c:cat>
          <c:val>
            <c:numRef>
              <c:f>'Figure 3'!$D$11:$I$11</c:f>
              <c:numCache/>
            </c:numRef>
          </c:val>
          <c:smooth val="0"/>
        </c:ser>
        <c:ser>
          <c:idx val="1"/>
          <c:order val="1"/>
          <c:tx>
            <c:strRef>
              <c:f>'Figure 3'!$C$12</c:f>
              <c:strCache>
                <c:ptCount val="1"/>
                <c:pt idx="0">
                  <c:v>Family members (²)</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3'!$D$10:$I$10</c:f>
              <c:strCache/>
            </c:strRef>
          </c:cat>
          <c:val>
            <c:numRef>
              <c:f>'Figure 3'!$D$12:$I$12</c:f>
              <c:numCache/>
            </c:numRef>
          </c:val>
          <c:smooth val="0"/>
        </c:ser>
        <c:marker val="1"/>
        <c:axId val="19707331"/>
        <c:axId val="43148252"/>
      </c:lineChart>
      <c:catAx>
        <c:axId val="19707331"/>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3148252"/>
        <c:crosses val="autoZero"/>
        <c:auto val="1"/>
        <c:lblOffset val="100"/>
        <c:noMultiLvlLbl val="0"/>
      </c:catAx>
      <c:valAx>
        <c:axId val="43148252"/>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19707331"/>
        <c:crosses val="autoZero"/>
        <c:crossBetween val="between"/>
        <c:dispUnits/>
      </c:valAx>
      <c:spPr>
        <a:noFill/>
        <a:ln>
          <a:noFill/>
        </a:ln>
      </c:spPr>
    </c:plotArea>
    <c:legend>
      <c:legendPos val="b"/>
      <c:layout>
        <c:manualLayout>
          <c:xMode val="edge"/>
          <c:yMode val="edge"/>
          <c:x val="0.255"/>
          <c:y val="0.7405"/>
          <c:w val="0.49025"/>
          <c:h val="0.034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Top 10 countries whose citizens were granted EU Blue Cards, 2018–2022</a:t>
            </a:r>
            <a:r>
              <a:rPr lang="en-US" cap="none" sz="1600" b="0" u="none" baseline="0">
                <a:solidFill>
                  <a:srgbClr val="000000"/>
                </a:solidFill>
                <a:latin typeface="Arial"/>
                <a:ea typeface="Arial"/>
                <a:cs typeface="Arial"/>
              </a:rPr>
              <a:t>
(number)</a:t>
            </a:r>
          </a:p>
        </c:rich>
      </c:tx>
      <c:layout>
        <c:manualLayout>
          <c:xMode val="edge"/>
          <c:yMode val="edge"/>
          <c:x val="0.00525"/>
          <c:y val="0.00725"/>
        </c:manualLayout>
      </c:layout>
      <c:overlay val="0"/>
      <c:spPr>
        <a:noFill/>
        <a:ln>
          <a:noFill/>
        </a:ln>
      </c:spPr>
    </c:title>
    <c:plotArea>
      <c:layout>
        <c:manualLayout>
          <c:xMode val="edge"/>
          <c:yMode val="edge"/>
          <c:x val="0.01475"/>
          <c:y val="0.14625"/>
          <c:w val="0.971"/>
          <c:h val="0.6115"/>
        </c:manualLayout>
      </c:layout>
      <c:barChart>
        <c:barDir val="col"/>
        <c:grouping val="clustered"/>
        <c:varyColors val="0"/>
        <c:ser>
          <c:idx val="0"/>
          <c:order val="0"/>
          <c:tx>
            <c:strRef>
              <c:f>'Figure 4'!$D$10</c:f>
              <c:strCache>
                <c:ptCount val="1"/>
                <c:pt idx="0">
                  <c:v>2018</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4'!$C$11:$C$20</c:f>
              <c:strCache/>
            </c:strRef>
          </c:cat>
          <c:val>
            <c:numRef>
              <c:f>'Figure 4'!$D$11:$D$20</c:f>
              <c:numCache/>
            </c:numRef>
          </c:val>
        </c:ser>
        <c:ser>
          <c:idx val="1"/>
          <c:order val="1"/>
          <c:tx>
            <c:strRef>
              <c:f>'Figure 4'!$E$10</c:f>
              <c:strCache>
                <c:ptCount val="1"/>
                <c:pt idx="0">
                  <c:v>2019</c:v>
                </c:pt>
              </c:strCache>
            </c:strRef>
          </c:tx>
          <c:spPr>
            <a:solidFill>
              <a:srgbClr val="2644A7">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4'!$C$11:$C$20</c:f>
              <c:strCache/>
            </c:strRef>
          </c:cat>
          <c:val>
            <c:numRef>
              <c:f>'Figure 4'!$E$11:$E$20</c:f>
              <c:numCache/>
            </c:numRef>
          </c:val>
        </c:ser>
        <c:ser>
          <c:idx val="2"/>
          <c:order val="2"/>
          <c:tx>
            <c:strRef>
              <c:f>'Figure 4'!$F$10</c:f>
              <c:strCache>
                <c:ptCount val="1"/>
                <c:pt idx="0">
                  <c:v>2020</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4'!$C$11:$C$20</c:f>
              <c:strCache/>
            </c:strRef>
          </c:cat>
          <c:val>
            <c:numRef>
              <c:f>'Figure 4'!$F$11:$F$20</c:f>
              <c:numCache/>
            </c:numRef>
          </c:val>
        </c:ser>
        <c:ser>
          <c:idx val="3"/>
          <c:order val="3"/>
          <c:tx>
            <c:strRef>
              <c:f>'Figure 4'!$G$10</c:f>
              <c:strCache>
                <c:ptCount val="1"/>
                <c:pt idx="0">
                  <c:v>2021</c:v>
                </c:pt>
              </c:strCache>
            </c:strRef>
          </c:tx>
          <c:spPr>
            <a:solidFill>
              <a:srgbClr val="B09120">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4'!$C$11:$C$20</c:f>
              <c:strCache/>
            </c:strRef>
          </c:cat>
          <c:val>
            <c:numRef>
              <c:f>'Figure 4'!$G$11:$G$20</c:f>
              <c:numCache/>
            </c:numRef>
          </c:val>
        </c:ser>
        <c:ser>
          <c:idx val="4"/>
          <c:order val="4"/>
          <c:tx>
            <c:strRef>
              <c:f>'Figure 4'!$H$10</c:f>
              <c:strCache>
                <c:ptCount val="1"/>
                <c:pt idx="0">
                  <c:v>2022 (²)</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4'!$C$11:$C$20</c:f>
              <c:strCache/>
            </c:strRef>
          </c:cat>
          <c:val>
            <c:numRef>
              <c:f>'Figure 4'!$H$11:$H$20</c:f>
              <c:numCache/>
            </c:numRef>
          </c:val>
        </c:ser>
        <c:overlap val="-27"/>
        <c:gapWidth val="75"/>
        <c:axId val="52789949"/>
        <c:axId val="5347494"/>
      </c:barChart>
      <c:catAx>
        <c:axId val="52789949"/>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5347494"/>
        <c:crosses val="autoZero"/>
        <c:auto val="1"/>
        <c:lblOffset val="100"/>
        <c:noMultiLvlLbl val="0"/>
      </c:catAx>
      <c:valAx>
        <c:axId val="5347494"/>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2789949"/>
        <c:crosses val="autoZero"/>
        <c:crossBetween val="between"/>
        <c:dispUnits/>
      </c:valAx>
      <c:spPr>
        <a:noFill/>
        <a:ln>
          <a:noFill/>
        </a:ln>
      </c:spPr>
    </c:plotArea>
    <c:legend>
      <c:legendPos val="b"/>
      <c:layout>
        <c:manualLayout>
          <c:xMode val="edge"/>
          <c:yMode val="edge"/>
          <c:x val="0.33275"/>
          <c:y val="0.77775"/>
          <c:w val="0.3185"/>
          <c:h val="0.03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First permits issued as EU Blue Cards as a share of all first permits issued for highly-skilled workers, 2017–2022</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66"/>
          <c:y val="0.1675"/>
          <c:w val="0.91925"/>
          <c:h val="0.56025"/>
        </c:manualLayout>
      </c:layout>
      <c:lineChart>
        <c:grouping val="standard"/>
        <c:varyColors val="0"/>
        <c:ser>
          <c:idx val="0"/>
          <c:order val="0"/>
          <c:tx>
            <c:strRef>
              <c:f>'Figure 5'!$C$11</c:f>
              <c:strCache>
                <c:ptCount val="1"/>
                <c:pt idx="0">
                  <c:v>EU</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'Figure 5'!$D$10:$I$10</c:f>
              <c:numCache/>
            </c:numRef>
          </c:cat>
          <c:val>
            <c:numRef>
              <c:f>'Figure 5'!$D$11:$I$11</c:f>
              <c:numCache/>
            </c:numRef>
          </c:val>
          <c:smooth val="0"/>
        </c:ser>
        <c:marker val="1"/>
        <c:axId val="48127447"/>
        <c:axId val="30493840"/>
      </c:lineChart>
      <c:catAx>
        <c:axId val="48127447"/>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30493840"/>
        <c:crosses val="autoZero"/>
        <c:auto val="1"/>
        <c:lblOffset val="100"/>
        <c:noMultiLvlLbl val="0"/>
      </c:catAx>
      <c:valAx>
        <c:axId val="30493840"/>
        <c:scaling>
          <c:orientation val="minMax"/>
        </c:scaling>
        <c:axPos val="l"/>
        <c:majorGridlines>
          <c:spPr>
            <a:ln w="3175" cap="flat" cmpd="sng">
              <a:solidFill>
                <a:srgbClr val="C0C0C0"/>
              </a:solidFill>
              <a:prstDash val="sysDash"/>
              <a:round/>
            </a:ln>
          </c:spPr>
        </c:majorGridlines>
        <c:delete val="0"/>
        <c:numFmt formatCode="#,##0.0_i" sourceLinked="1"/>
        <c:majorTickMark val="none"/>
        <c:minorTickMark val="none"/>
        <c:tickLblPos val="nextTo"/>
        <c:spPr>
          <a:noFill/>
          <a:ln>
            <a:noFill/>
          </a:ln>
        </c:spPr>
        <c:crossAx val="48127447"/>
        <c:crosses val="autoZero"/>
        <c:crossBetween val="between"/>
        <c:dispUnits/>
      </c:valAx>
      <c:spPr>
        <a:noFill/>
        <a:ln>
          <a:noFill/>
        </a:ln>
      </c:spPr>
    </c:plotArea>
    <c:legend>
      <c:legendPos val="b"/>
      <c:layout>
        <c:manualLayout>
          <c:xMode val="edge"/>
          <c:yMode val="edge"/>
          <c:x val="0.4675"/>
          <c:y val="0.82375"/>
          <c:w val="0.06525"/>
          <c:h val="0.036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0.79675</cdr:y>
    </cdr:from>
    <cdr:to>
      <cdr:x>0</cdr:x>
      <cdr:y>0</cdr:y>
    </cdr:to>
    <cdr:sp macro="" textlink="">
      <cdr:nvSpPr>
        <cdr:cNvPr id="2" name="FootonotesShape"/>
        <cdr:cNvSpPr txBox="1"/>
      </cdr:nvSpPr>
      <cdr:spPr>
        <a:xfrm>
          <a:off x="0" y="5857875"/>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Ireland and Denmark are not bounde by the EU directives in legal migration area. </a:t>
          </a:r>
        </a:p>
        <a:p>
          <a:pPr>
            <a:spcBef>
              <a:spcPts val="300"/>
            </a:spcBef>
          </a:pPr>
          <a:r>
            <a:rPr lang="en-GB" sz="1200">
              <a:latin typeface="Arial" panose="020B0604020202020204" pitchFamily="34" charset="0"/>
            </a:rPr>
            <a:t>(¹) Belgium no data available. Types of decision: Austria no data available.</a:t>
          </a:r>
        </a:p>
        <a:p>
          <a:r>
            <a:rPr lang="en-GB" sz="1200">
              <a:latin typeface="Arial" panose="020B0604020202020204" pitchFamily="34" charset="0"/>
            </a:rPr>
            <a:t>(²) Belgium and Czechia no data available. Types of decision: Austria no data available.</a:t>
          </a:r>
        </a:p>
        <a:p>
          <a:r>
            <a:rPr lang="en-GB" sz="1200">
              <a:latin typeface="Arial" panose="020B0604020202020204" pitchFamily="34" charset="0"/>
            </a:rPr>
            <a:t>(³) Czechia and Greece no data available. Types of decision: Sweden no data available.</a:t>
          </a:r>
        </a:p>
        <a:p>
          <a:r>
            <a:rPr lang="en-GB" sz="1200">
              <a:latin typeface="Arial" panose="020B0604020202020204" pitchFamily="34" charset="0"/>
            </a:rPr>
            <a:t>(⁴) Czechia and Greece no data available.</a:t>
          </a:r>
        </a:p>
        <a:p>
          <a:r>
            <a:rPr lang="en-GB" sz="1200">
              <a:latin typeface="Arial" panose="020B0604020202020204" pitchFamily="34" charset="0"/>
            </a:rPr>
            <a:t>(⁵) Greece, Malta, Slovakia and Finland no data available.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migr_ressing)</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0.89875</cdr:y>
    </cdr:from>
    <cdr:to>
      <cdr:x>0</cdr:x>
      <cdr:y>0</cdr:y>
    </cdr:to>
    <cdr:sp macro="" textlink="">
      <cdr:nvSpPr>
        <cdr:cNvPr id="2" name="FootonotesShape"/>
        <cdr:cNvSpPr txBox="1"/>
      </cdr:nvSpPr>
      <cdr:spPr>
        <a:xfrm>
          <a:off x="0" y="58769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Denmark and Ireland are not bound by the EU Blue Card Directive.</a:t>
          </a:r>
        </a:p>
        <a:p>
          <a:r>
            <a:rPr lang="en-GB" sz="1200">
              <a:latin typeface="Arial" panose="020B0604020202020204" pitchFamily="34" charset="0"/>
            </a:rPr>
            <a:t>Total based on available data.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migr_resocc)</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20</xdr:row>
      <xdr:rowOff>57150</xdr:rowOff>
    </xdr:from>
    <xdr:to>
      <xdr:col>22</xdr:col>
      <xdr:colOff>104775</xdr:colOff>
      <xdr:row>60</xdr:row>
      <xdr:rowOff>123825</xdr:rowOff>
    </xdr:to>
    <xdr:graphicFrame macro="">
      <xdr:nvGraphicFramePr>
        <xdr:cNvPr id="5" name="Chart 4"/>
        <xdr:cNvGraphicFramePr/>
      </xdr:nvGraphicFramePr>
      <xdr:xfrm>
        <a:off x="1533525" y="3305175"/>
        <a:ext cx="9048750" cy="65436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29</xdr:row>
      <xdr:rowOff>66675</xdr:rowOff>
    </xdr:from>
    <xdr:to>
      <xdr:col>15</xdr:col>
      <xdr:colOff>409575</xdr:colOff>
      <xdr:row>62</xdr:row>
      <xdr:rowOff>85725</xdr:rowOff>
    </xdr:to>
    <xdr:graphicFrame macro="">
      <xdr:nvGraphicFramePr>
        <xdr:cNvPr id="2" name="Chart 1"/>
        <xdr:cNvGraphicFramePr/>
      </xdr:nvGraphicFramePr>
      <xdr:xfrm>
        <a:off x="1504950" y="4714875"/>
        <a:ext cx="9086850" cy="73533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581025</xdr:colOff>
      <xdr:row>29</xdr:row>
      <xdr:rowOff>85725</xdr:rowOff>
    </xdr:from>
    <xdr:ext cx="8248650" cy="4781550"/>
    <xdr:graphicFrame macro="">
      <xdr:nvGraphicFramePr>
        <xdr:cNvPr id="2" name="Chart 1"/>
        <xdr:cNvGraphicFramePr/>
      </xdr:nvGraphicFramePr>
      <xdr:xfrm>
        <a:off x="1190625" y="5743575"/>
        <a:ext cx="8248650" cy="4781550"/>
      </xdr:xfrm>
      <a:graphic>
        <a:graphicData uri="http://schemas.openxmlformats.org/drawingml/2006/chart">
          <c:chart xmlns:c="http://schemas.openxmlformats.org/drawingml/2006/chart" r:id="rId1"/>
        </a:graphicData>
      </a:graphic>
    </xdr:graphicFrame>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0.87975</cdr:y>
    </cdr:from>
    <cdr:to>
      <cdr:x>0</cdr:x>
      <cdr:y>0</cdr:y>
    </cdr:to>
    <cdr:sp macro="" textlink="">
      <cdr:nvSpPr>
        <cdr:cNvPr id="2" name="FootonotesShape"/>
        <cdr:cNvSpPr txBox="1"/>
      </cdr:nvSpPr>
      <cdr:spPr>
        <a:xfrm>
          <a:off x="0" y="51435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Denmark and Ireland are not bound by the Single Permit Directive. </a:t>
          </a:r>
        </a:p>
        <a:p>
          <a:pPr>
            <a:spcBef>
              <a:spcPts val="300"/>
            </a:spcBef>
          </a:pPr>
          <a:r>
            <a:rPr lang="en-GB" sz="1200">
              <a:latin typeface="Arial" panose="020B0604020202020204" pitchFamily="34" charset="0"/>
            </a:rPr>
            <a:t>(¹) calculations include provisional data for France and Spain.</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migr_ressing)</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25</xdr:row>
      <xdr:rowOff>123825</xdr:rowOff>
    </xdr:from>
    <xdr:to>
      <xdr:col>13</xdr:col>
      <xdr:colOff>371475</xdr:colOff>
      <xdr:row>60</xdr:row>
      <xdr:rowOff>304800</xdr:rowOff>
    </xdr:to>
    <xdr:graphicFrame macro="">
      <xdr:nvGraphicFramePr>
        <xdr:cNvPr id="3" name="Chart 2"/>
        <xdr:cNvGraphicFramePr/>
      </xdr:nvGraphicFramePr>
      <xdr:xfrm>
        <a:off x="1009650" y="4314825"/>
        <a:ext cx="9058275" cy="5848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0.8065</cdr:y>
    </cdr:from>
    <cdr:to>
      <cdr:x>0</cdr:x>
      <cdr:y>0</cdr:y>
    </cdr:to>
    <cdr:sp macro="" textlink="">
      <cdr:nvSpPr>
        <cdr:cNvPr id="2" name="FootonotesShape"/>
        <cdr:cNvSpPr txBox="1"/>
      </cdr:nvSpPr>
      <cdr:spPr>
        <a:xfrm>
          <a:off x="0" y="61531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Denmark and Ireland are not bound by the EU Blue Card Directive. Cyprus: quota set to zero by legislation.</a:t>
          </a:r>
        </a:p>
        <a:p>
          <a:pPr>
            <a:spcBef>
              <a:spcPts val="300"/>
            </a:spcBef>
          </a:pPr>
          <a:r>
            <a:rPr lang="en-GB" sz="1200">
              <a:latin typeface="Arial" panose="020B0604020202020204" pitchFamily="34" charset="0"/>
            </a:rPr>
            <a:t>(¹) 2017–2018: Greece no data available.</a:t>
          </a:r>
        </a:p>
        <a:p>
          <a:r>
            <a:rPr lang="en-GB" sz="1200">
              <a:latin typeface="Arial" panose="020B0604020202020204" pitchFamily="34" charset="0"/>
            </a:rPr>
            <a:t>(²) 2017 and 2019: Greece and the Netherlands no data available. 2018: Greece, Hungary, the Netherlands, Portugal and Finland no data available. 2020: Germany no data available. 2021: Greece and Malta no data available. 2021: Greece no data available. </a:t>
          </a:r>
        </a:p>
        <a:p>
          <a:r>
            <a:rPr lang="en-GB" sz="1200">
              <a:latin typeface="Arial" panose="020B0604020202020204" pitchFamily="34" charset="0"/>
            </a:rPr>
            <a:t>(³) Calculations include provisional data for France and Spain.</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migr_resbc1 and migr_resbc2)</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25</xdr:row>
      <xdr:rowOff>66675</xdr:rowOff>
    </xdr:from>
    <xdr:to>
      <xdr:col>15</xdr:col>
      <xdr:colOff>609600</xdr:colOff>
      <xdr:row>68</xdr:row>
      <xdr:rowOff>57150</xdr:rowOff>
    </xdr:to>
    <xdr:graphicFrame macro="">
      <xdr:nvGraphicFramePr>
        <xdr:cNvPr id="2" name="Chart 1"/>
        <xdr:cNvGraphicFramePr/>
      </xdr:nvGraphicFramePr>
      <xdr:xfrm>
        <a:off x="1533525" y="4057650"/>
        <a:ext cx="9067800" cy="76390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0.8685</cdr:y>
    </cdr:from>
    <cdr:to>
      <cdr:x>0</cdr:x>
      <cdr:y>0</cdr:y>
    </cdr:to>
    <cdr:sp macro="" textlink="">
      <cdr:nvSpPr>
        <cdr:cNvPr id="2" name="FootonotesShape"/>
        <cdr:cNvSpPr txBox="1"/>
      </cdr:nvSpPr>
      <cdr:spPr>
        <a:xfrm>
          <a:off x="0" y="60483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selection and ranking based on 2022 data. Denmark and Ireland are not bound by the EU Blue Card Directive.</a:t>
          </a:r>
        </a:p>
        <a:p>
          <a:pPr>
            <a:spcBef>
              <a:spcPts val="300"/>
            </a:spcBef>
          </a:pPr>
          <a:r>
            <a:rPr lang="en-GB" sz="1200">
              <a:latin typeface="Arial" panose="020B0604020202020204" pitchFamily="34" charset="0"/>
            </a:rPr>
            <a:t>(¹) Including Hong Kong.</a:t>
          </a:r>
        </a:p>
        <a:p>
          <a:r>
            <a:rPr lang="en-GB" sz="1200">
              <a:latin typeface="Arial" panose="020B0604020202020204" pitchFamily="34" charset="0"/>
            </a:rPr>
            <a:t>(²) France: provisional.</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migr_resbc1)</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36</xdr:row>
      <xdr:rowOff>133350</xdr:rowOff>
    </xdr:from>
    <xdr:to>
      <xdr:col>13</xdr:col>
      <xdr:colOff>552450</xdr:colOff>
      <xdr:row>75</xdr:row>
      <xdr:rowOff>142875</xdr:rowOff>
    </xdr:to>
    <xdr:graphicFrame macro="">
      <xdr:nvGraphicFramePr>
        <xdr:cNvPr id="2" name="Chart 1"/>
        <xdr:cNvGraphicFramePr/>
      </xdr:nvGraphicFramePr>
      <xdr:xfrm>
        <a:off x="1476375" y="5657850"/>
        <a:ext cx="9572625" cy="6972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V60"/>
  <sheetViews>
    <sheetView showGridLines="0" tabSelected="1" workbookViewId="0" topLeftCell="A22"/>
  </sheetViews>
  <sheetFormatPr defaultColWidth="9.140625" defaultRowHeight="15"/>
  <cols>
    <col min="1" max="1" width="15.57421875" style="4" customWidth="1"/>
    <col min="2" max="2" width="7.421875" style="4" customWidth="1"/>
    <col min="3" max="3" width="16.00390625" style="4" customWidth="1"/>
    <col min="4" max="9" width="9.140625" style="4" customWidth="1"/>
    <col min="10" max="10" width="13.140625" style="4" bestFit="1" customWidth="1"/>
    <col min="11" max="16112" width="9.140625" style="4" customWidth="1"/>
    <col min="16113" max="16384" width="9.140625" style="4" customWidth="1"/>
  </cols>
  <sheetData>
    <row r="1" ht="12" customHeight="1"/>
    <row r="2" ht="12" customHeight="1"/>
    <row r="3" spans="3:7" ht="12" customHeight="1">
      <c r="C3" s="10" t="s">
        <v>26</v>
      </c>
      <c r="D3" s="11"/>
      <c r="E3" s="11"/>
      <c r="F3" s="11"/>
      <c r="G3" s="11"/>
    </row>
    <row r="4" spans="3:7" ht="12" customHeight="1">
      <c r="C4" s="10" t="s">
        <v>50</v>
      </c>
      <c r="D4" s="11"/>
      <c r="E4" s="11"/>
      <c r="F4" s="11"/>
      <c r="G4" s="11"/>
    </row>
    <row r="5" spans="4:7" ht="12" customHeight="1">
      <c r="D5" s="11"/>
      <c r="E5" s="11"/>
      <c r="F5" s="11"/>
      <c r="G5" s="11"/>
    </row>
    <row r="6" spans="3:22" s="11" customFormat="1" ht="12.75">
      <c r="C6" s="12" t="s">
        <v>160</v>
      </c>
      <c r="D6" s="12"/>
      <c r="E6" s="12"/>
      <c r="F6" s="12"/>
      <c r="G6" s="12"/>
      <c r="H6" s="13"/>
      <c r="P6" s="4"/>
      <c r="Q6" s="4"/>
      <c r="R6" s="4"/>
      <c r="S6" s="4"/>
      <c r="T6" s="4"/>
      <c r="U6" s="4"/>
      <c r="V6" s="4"/>
    </row>
    <row r="7" spans="3:22" s="3" customFormat="1" ht="12.75">
      <c r="C7" s="3" t="s">
        <v>110</v>
      </c>
      <c r="O7" s="4"/>
      <c r="P7" s="4"/>
      <c r="Q7" s="4"/>
      <c r="R7" s="4"/>
      <c r="S7" s="4"/>
      <c r="T7" s="4"/>
      <c r="U7" s="4"/>
      <c r="V7" s="4"/>
    </row>
    <row r="8" spans="4:15" ht="12.75">
      <c r="D8" s="14"/>
      <c r="E8" s="14"/>
      <c r="O8" s="3"/>
    </row>
    <row r="9" spans="3:22" ht="12.75">
      <c r="C9" s="15"/>
      <c r="P9" s="11"/>
      <c r="Q9" s="11"/>
      <c r="R9" s="11"/>
      <c r="S9" s="11"/>
      <c r="T9" s="11"/>
      <c r="U9" s="11"/>
      <c r="V9" s="11"/>
    </row>
    <row r="10" spans="3:22" ht="12.75">
      <c r="C10" s="3"/>
      <c r="D10" s="16" t="s">
        <v>78</v>
      </c>
      <c r="E10" s="16" t="s">
        <v>79</v>
      </c>
      <c r="F10" s="16" t="s">
        <v>80</v>
      </c>
      <c r="G10" s="16" t="s">
        <v>81</v>
      </c>
      <c r="H10" s="16" t="s">
        <v>99</v>
      </c>
      <c r="I10" s="16">
        <v>2022</v>
      </c>
      <c r="J10" s="16"/>
      <c r="K10" s="16"/>
      <c r="L10" s="16"/>
      <c r="P10" s="17"/>
      <c r="Q10" s="3"/>
      <c r="R10" s="3"/>
      <c r="S10" s="3"/>
      <c r="T10" s="3"/>
      <c r="U10" s="3"/>
      <c r="V10" s="3"/>
    </row>
    <row r="11" spans="3:16" ht="12.75">
      <c r="C11" s="4" t="s">
        <v>38</v>
      </c>
      <c r="D11" s="18">
        <v>2.634551</v>
      </c>
      <c r="E11" s="18">
        <v>2.562551</v>
      </c>
      <c r="F11" s="18">
        <v>3.008878</v>
      </c>
      <c r="G11" s="18">
        <v>2.685336</v>
      </c>
      <c r="H11" s="18">
        <v>3.06049</v>
      </c>
      <c r="I11" s="18">
        <v>3.575595</v>
      </c>
      <c r="K11" s="17"/>
      <c r="L11" s="17"/>
      <c r="M11" s="17"/>
      <c r="N11" s="17"/>
      <c r="O11" s="17"/>
      <c r="P11" s="17"/>
    </row>
    <row r="12" spans="3:16" ht="12.75">
      <c r="C12" s="19" t="s">
        <v>40</v>
      </c>
      <c r="D12" s="18">
        <v>0.839677</v>
      </c>
      <c r="E12" s="18">
        <v>1.017944</v>
      </c>
      <c r="F12" s="18">
        <v>1.286439</v>
      </c>
      <c r="G12" s="18">
        <v>0.990198</v>
      </c>
      <c r="H12" s="18">
        <v>1.05145</v>
      </c>
      <c r="I12" s="18">
        <v>1.635283</v>
      </c>
      <c r="J12" s="17"/>
      <c r="K12" s="17"/>
      <c r="L12" s="17"/>
      <c r="M12" s="17"/>
      <c r="N12" s="17"/>
      <c r="O12" s="17"/>
      <c r="P12" s="17"/>
    </row>
    <row r="13" spans="3:16" ht="12.75">
      <c r="C13" s="19" t="s">
        <v>41</v>
      </c>
      <c r="D13" s="18">
        <v>0.115847</v>
      </c>
      <c r="E13" s="18">
        <v>0.139806</v>
      </c>
      <c r="F13" s="18">
        <v>0.110936</v>
      </c>
      <c r="G13" s="18">
        <v>0.127132</v>
      </c>
      <c r="H13" s="18">
        <v>0.100201</v>
      </c>
      <c r="I13" s="18">
        <v>0.167666</v>
      </c>
      <c r="J13" s="17"/>
      <c r="K13" s="17"/>
      <c r="L13" s="17"/>
      <c r="M13" s="17"/>
      <c r="N13" s="17"/>
      <c r="O13" s="17"/>
      <c r="P13" s="17"/>
    </row>
    <row r="14" spans="3:16" ht="12.75">
      <c r="C14" s="19" t="s">
        <v>42</v>
      </c>
      <c r="D14" s="18">
        <v>1.596981</v>
      </c>
      <c r="E14" s="18">
        <v>1.320726</v>
      </c>
      <c r="F14" s="18">
        <v>1.611503</v>
      </c>
      <c r="G14" s="18">
        <v>1.568006</v>
      </c>
      <c r="H14" s="18">
        <v>1.908839</v>
      </c>
      <c r="I14" s="18">
        <v>1.772646</v>
      </c>
      <c r="J14" s="17"/>
      <c r="K14" s="17"/>
      <c r="L14" s="17"/>
      <c r="M14" s="17"/>
      <c r="N14" s="17"/>
      <c r="O14" s="17"/>
      <c r="P14" s="17"/>
    </row>
    <row r="15" spans="4:10" ht="12.75">
      <c r="D15" s="20"/>
      <c r="E15" s="20"/>
      <c r="F15" s="20"/>
      <c r="G15" s="20"/>
      <c r="H15" s="20"/>
      <c r="I15" s="20"/>
      <c r="J15" s="20"/>
    </row>
    <row r="16" spans="3:7" ht="12.75">
      <c r="C16" s="4" t="s">
        <v>120</v>
      </c>
      <c r="D16" s="21"/>
      <c r="E16" s="22"/>
      <c r="F16" s="22"/>
      <c r="G16" s="22"/>
    </row>
    <row r="17" spans="3:11" ht="12.75" customHeight="1">
      <c r="C17" s="4" t="s">
        <v>113</v>
      </c>
      <c r="D17" s="23"/>
      <c r="E17" s="23"/>
      <c r="F17" s="23"/>
      <c r="G17" s="23"/>
      <c r="H17" s="23"/>
      <c r="I17" s="24"/>
      <c r="J17" s="23"/>
      <c r="K17" s="23"/>
    </row>
    <row r="18" ht="12.75">
      <c r="C18" s="5" t="s">
        <v>114</v>
      </c>
    </row>
    <row r="19" ht="12.75">
      <c r="C19" s="4" t="s">
        <v>115</v>
      </c>
    </row>
    <row r="20" ht="12.75">
      <c r="C20" s="6" t="s">
        <v>116</v>
      </c>
    </row>
    <row r="21" ht="12.75">
      <c r="C21" s="6" t="s">
        <v>117</v>
      </c>
    </row>
    <row r="22" ht="12.75">
      <c r="C22" s="7" t="s">
        <v>119</v>
      </c>
    </row>
    <row r="23" ht="12.75"/>
    <row r="24" ht="12.75"/>
    <row r="25" ht="12.75"/>
    <row r="26" spans="1:3" ht="12.75">
      <c r="A26" s="10" t="s">
        <v>27</v>
      </c>
      <c r="C26" s="12"/>
    </row>
    <row r="27" spans="1:2" ht="12.75">
      <c r="A27" s="4" t="s">
        <v>73</v>
      </c>
      <c r="B27" s="4" t="s">
        <v>90</v>
      </c>
    </row>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s="4" customFormat="1" ht="97.15" customHeight="1"/>
    <row r="49" spans="4:7" ht="12.75">
      <c r="D49" s="21"/>
      <c r="E49" s="17"/>
      <c r="F49" s="17"/>
      <c r="G49" s="17"/>
    </row>
    <row r="50" spans="3:11" ht="12.75">
      <c r="C50" s="179"/>
      <c r="D50" s="179"/>
      <c r="E50" s="179"/>
      <c r="F50" s="179"/>
      <c r="G50" s="179"/>
      <c r="H50" s="179"/>
      <c r="I50" s="179"/>
      <c r="J50" s="179"/>
      <c r="K50" s="179"/>
    </row>
    <row r="51" ht="12.75"/>
    <row r="52" spans="3:7" ht="12.75">
      <c r="C52" s="180"/>
      <c r="D52" s="180"/>
      <c r="E52" s="180"/>
      <c r="F52" s="180"/>
      <c r="G52" s="180"/>
    </row>
    <row r="53" spans="2:7" ht="40.35" customHeight="1">
      <c r="B53" s="10"/>
      <c r="C53" s="181"/>
      <c r="D53" s="181"/>
      <c r="E53" s="181"/>
      <c r="F53" s="181"/>
      <c r="G53" s="181"/>
    </row>
    <row r="54" spans="3:7" ht="12.75">
      <c r="C54" s="181"/>
      <c r="D54" s="181"/>
      <c r="E54" s="181"/>
      <c r="F54" s="181"/>
      <c r="G54" s="181"/>
    </row>
    <row r="55" spans="3:7" ht="12.75">
      <c r="C55" s="25"/>
      <c r="D55" s="26"/>
      <c r="E55" s="26"/>
      <c r="F55" s="26"/>
      <c r="G55" s="26"/>
    </row>
    <row r="56" ht="12.75">
      <c r="C56" s="7"/>
    </row>
    <row r="57" ht="12.75">
      <c r="M57" s="7"/>
    </row>
    <row r="58" ht="12.75">
      <c r="M58" s="7"/>
    </row>
    <row r="59" ht="12.75">
      <c r="M59" s="7"/>
    </row>
    <row r="60" spans="4:13" ht="54.2" customHeight="1">
      <c r="D60" s="7"/>
      <c r="E60" s="7"/>
      <c r="F60" s="7"/>
      <c r="G60" s="7"/>
      <c r="H60" s="7"/>
      <c r="I60" s="7"/>
      <c r="J60" s="7"/>
      <c r="K60" s="7"/>
      <c r="L60" s="7"/>
      <c r="M60" s="7"/>
    </row>
  </sheetData>
  <mergeCells count="4">
    <mergeCell ref="C50:K50"/>
    <mergeCell ref="C52:G52"/>
    <mergeCell ref="C53:G53"/>
    <mergeCell ref="C54:G54"/>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96"/>
  <sheetViews>
    <sheetView showGridLines="0" workbookViewId="0" topLeftCell="A8">
      <selection activeCell="A8" sqref="A8"/>
    </sheetView>
  </sheetViews>
  <sheetFormatPr defaultColWidth="9.140625" defaultRowHeight="15"/>
  <cols>
    <col min="1" max="1" width="15.57421875" style="9" customWidth="1"/>
    <col min="2" max="2" width="7.421875" style="9" customWidth="1"/>
    <col min="3" max="3" width="16.00390625" style="9" customWidth="1"/>
    <col min="4" max="15" width="10.57421875" style="9" customWidth="1"/>
    <col min="16" max="16" width="19.28125" style="9" customWidth="1"/>
    <col min="17" max="19" width="13.140625" style="27" customWidth="1"/>
    <col min="20" max="23" width="9.140625" style="27" customWidth="1"/>
    <col min="24" max="16384" width="9.140625" style="9" customWidth="1"/>
  </cols>
  <sheetData>
    <row r="1" spans="1:7" ht="15">
      <c r="A1" s="27"/>
      <c r="G1" s="28"/>
    </row>
    <row r="2" ht="15">
      <c r="G2" s="28"/>
    </row>
    <row r="3" spans="3:7" ht="15">
      <c r="C3" s="10" t="s">
        <v>26</v>
      </c>
      <c r="D3" s="10"/>
      <c r="G3" s="28"/>
    </row>
    <row r="4" spans="3:7" ht="15">
      <c r="C4" s="10" t="s">
        <v>50</v>
      </c>
      <c r="D4" s="10"/>
      <c r="G4" s="28"/>
    </row>
    <row r="5" ht="15">
      <c r="G5" s="28"/>
    </row>
    <row r="6" spans="3:23" s="28" customFormat="1" ht="15">
      <c r="C6" s="12" t="s">
        <v>121</v>
      </c>
      <c r="D6" s="12"/>
      <c r="Q6" s="29"/>
      <c r="R6" s="29"/>
      <c r="S6" s="29"/>
      <c r="T6" s="29"/>
      <c r="U6" s="29"/>
      <c r="V6" s="29"/>
      <c r="W6" s="29"/>
    </row>
    <row r="7" spans="3:23" s="30" customFormat="1" ht="15">
      <c r="C7" s="3"/>
      <c r="D7" s="25"/>
      <c r="Q7" s="31"/>
      <c r="R7" s="31"/>
      <c r="S7" s="31"/>
      <c r="T7" s="31"/>
      <c r="U7" s="31"/>
      <c r="V7" s="31"/>
      <c r="W7" s="31"/>
    </row>
    <row r="10" spans="3:15" ht="15">
      <c r="C10" s="32"/>
      <c r="D10" s="185">
        <v>2020</v>
      </c>
      <c r="E10" s="186"/>
      <c r="F10" s="186"/>
      <c r="G10" s="187"/>
      <c r="H10" s="186">
        <v>2021</v>
      </c>
      <c r="I10" s="186"/>
      <c r="J10" s="186"/>
      <c r="K10" s="186"/>
      <c r="L10" s="185">
        <v>2022</v>
      </c>
      <c r="M10" s="186"/>
      <c r="N10" s="186"/>
      <c r="O10" s="186"/>
    </row>
    <row r="11" spans="3:15" ht="15">
      <c r="C11" s="33"/>
      <c r="D11" s="34"/>
      <c r="E11" s="35" t="s">
        <v>28</v>
      </c>
      <c r="F11" s="35"/>
      <c r="G11" s="36"/>
      <c r="H11" s="188" t="s">
        <v>38</v>
      </c>
      <c r="I11" s="35" t="s">
        <v>28</v>
      </c>
      <c r="J11" s="35"/>
      <c r="K11" s="35"/>
      <c r="L11" s="189" t="s">
        <v>38</v>
      </c>
      <c r="M11" s="35" t="s">
        <v>28</v>
      </c>
      <c r="N11" s="35"/>
      <c r="O11" s="35"/>
    </row>
    <row r="12" spans="3:23" ht="38.25">
      <c r="C12" s="33"/>
      <c r="D12" s="37" t="s">
        <v>38</v>
      </c>
      <c r="E12" s="38" t="s">
        <v>32</v>
      </c>
      <c r="F12" s="39" t="s">
        <v>39</v>
      </c>
      <c r="G12" s="40" t="s">
        <v>31</v>
      </c>
      <c r="H12" s="188"/>
      <c r="I12" s="38" t="s">
        <v>32</v>
      </c>
      <c r="J12" s="39" t="s">
        <v>39</v>
      </c>
      <c r="K12" s="39" t="s">
        <v>31</v>
      </c>
      <c r="L12" s="189"/>
      <c r="M12" s="38" t="s">
        <v>32</v>
      </c>
      <c r="N12" s="39" t="s">
        <v>39</v>
      </c>
      <c r="O12" s="39" t="s">
        <v>31</v>
      </c>
      <c r="P12" s="27"/>
      <c r="W12" s="9"/>
    </row>
    <row r="13" spans="3:23" ht="15">
      <c r="C13" s="33"/>
      <c r="D13" s="34" t="s">
        <v>33</v>
      </c>
      <c r="E13" s="182" t="s">
        <v>51</v>
      </c>
      <c r="F13" s="183"/>
      <c r="G13" s="184"/>
      <c r="H13" s="41" t="s">
        <v>33</v>
      </c>
      <c r="I13" s="182" t="s">
        <v>51</v>
      </c>
      <c r="J13" s="183"/>
      <c r="K13" s="183"/>
      <c r="L13" s="34" t="s">
        <v>33</v>
      </c>
      <c r="M13" s="182" t="s">
        <v>51</v>
      </c>
      <c r="N13" s="183"/>
      <c r="O13" s="183"/>
      <c r="P13" s="27"/>
      <c r="W13" s="9"/>
    </row>
    <row r="14" spans="3:16" ht="15">
      <c r="C14" s="42" t="s">
        <v>111</v>
      </c>
      <c r="D14" s="43">
        <v>2685336</v>
      </c>
      <c r="E14" s="44">
        <v>36.874268247995786</v>
      </c>
      <c r="F14" s="45">
        <v>4.734305129786366</v>
      </c>
      <c r="G14" s="46">
        <v>58.39142662221786</v>
      </c>
      <c r="H14" s="43">
        <v>3060490</v>
      </c>
      <c r="I14" s="47">
        <v>34.35560972262612</v>
      </c>
      <c r="J14" s="48">
        <v>3.2740182127698505</v>
      </c>
      <c r="K14" s="48">
        <v>62.37037206460403</v>
      </c>
      <c r="L14" s="43">
        <v>3575595</v>
      </c>
      <c r="M14" s="47">
        <v>45.734570050578995</v>
      </c>
      <c r="N14" s="48">
        <v>5.199162656844525</v>
      </c>
      <c r="O14" s="48">
        <v>49.066267292576484</v>
      </c>
      <c r="P14" s="27"/>
    </row>
    <row r="15" spans="3:16" ht="15">
      <c r="C15" s="49" t="s">
        <v>1</v>
      </c>
      <c r="D15" s="50">
        <v>15060</v>
      </c>
      <c r="E15" s="50">
        <v>32.45019920318725</v>
      </c>
      <c r="F15" s="50">
        <v>4.9933598937583</v>
      </c>
      <c r="G15" s="50">
        <v>62.556440903054444</v>
      </c>
      <c r="H15" s="50">
        <v>11519</v>
      </c>
      <c r="I15" s="50">
        <v>44.483028040628525</v>
      </c>
      <c r="J15" s="51">
        <v>6.823508985154961</v>
      </c>
      <c r="K15" s="52">
        <v>48.69346297421651</v>
      </c>
      <c r="L15" s="53">
        <v>17368</v>
      </c>
      <c r="M15" s="50">
        <v>47.73721787194841</v>
      </c>
      <c r="N15" s="51">
        <v>7.208659603869185</v>
      </c>
      <c r="O15" s="51">
        <v>45.054122524182404</v>
      </c>
      <c r="P15" s="27"/>
    </row>
    <row r="16" spans="3:27" ht="15">
      <c r="C16" s="54" t="s">
        <v>2</v>
      </c>
      <c r="D16" s="55">
        <v>877</v>
      </c>
      <c r="E16" s="56">
        <v>53.47776510832383</v>
      </c>
      <c r="F16" s="56">
        <v>2.280501710376283</v>
      </c>
      <c r="G16" s="56">
        <v>44.241733181299885</v>
      </c>
      <c r="H16" s="55">
        <v>1413</v>
      </c>
      <c r="I16" s="56">
        <v>63.69426751592356</v>
      </c>
      <c r="J16" s="57">
        <v>1.4154281670205235</v>
      </c>
      <c r="K16" s="58">
        <v>34.89030431705591</v>
      </c>
      <c r="L16" s="59">
        <v>2831</v>
      </c>
      <c r="M16" s="56">
        <v>75.27375485694101</v>
      </c>
      <c r="N16" s="57">
        <v>2.472624514305899</v>
      </c>
      <c r="O16" s="56">
        <v>22.25362062875309</v>
      </c>
      <c r="P16" s="27"/>
      <c r="Y16" s="60"/>
      <c r="Z16" s="60"/>
      <c r="AA16" s="60"/>
    </row>
    <row r="17" spans="3:27" ht="15">
      <c r="C17" s="54" t="s">
        <v>49</v>
      </c>
      <c r="D17" s="55" t="s">
        <v>0</v>
      </c>
      <c r="E17" s="61" t="s">
        <v>0</v>
      </c>
      <c r="F17" s="61" t="s">
        <v>0</v>
      </c>
      <c r="G17" s="61" t="s">
        <v>0</v>
      </c>
      <c r="H17" s="55">
        <v>73079</v>
      </c>
      <c r="I17" s="56">
        <v>12.071867431136168</v>
      </c>
      <c r="J17" s="56">
        <v>7.528838654059306</v>
      </c>
      <c r="K17" s="58">
        <v>80.39929391480453</v>
      </c>
      <c r="L17" s="59">
        <v>75857</v>
      </c>
      <c r="M17" s="56">
        <v>13.74428200429756</v>
      </c>
      <c r="N17" s="57">
        <v>7.114702664223473</v>
      </c>
      <c r="O17" s="56">
        <v>79.14101533147897</v>
      </c>
      <c r="P17" s="27"/>
      <c r="T17" s="62"/>
      <c r="U17" s="9"/>
      <c r="V17" s="9"/>
      <c r="W17" s="9"/>
      <c r="Y17" s="60"/>
      <c r="Z17" s="60"/>
      <c r="AA17" s="60"/>
    </row>
    <row r="18" spans="3:16" ht="15">
      <c r="C18" s="54" t="s">
        <v>3</v>
      </c>
      <c r="D18" s="55" t="s">
        <v>0</v>
      </c>
      <c r="E18" s="61" t="s">
        <v>0</v>
      </c>
      <c r="F18" s="61" t="s">
        <v>0</v>
      </c>
      <c r="G18" s="61" t="s">
        <v>0</v>
      </c>
      <c r="H18" s="55" t="s">
        <v>0</v>
      </c>
      <c r="I18" s="61" t="s">
        <v>0</v>
      </c>
      <c r="J18" s="61" t="s">
        <v>0</v>
      </c>
      <c r="K18" s="63" t="s">
        <v>0</v>
      </c>
      <c r="L18" s="59" t="s">
        <v>0</v>
      </c>
      <c r="M18" s="61" t="s">
        <v>0</v>
      </c>
      <c r="N18" s="61" t="s">
        <v>0</v>
      </c>
      <c r="O18" s="61" t="s">
        <v>0</v>
      </c>
      <c r="P18" s="27"/>
    </row>
    <row r="19" spans="3:27" ht="15">
      <c r="C19" s="54" t="s">
        <v>4</v>
      </c>
      <c r="D19" s="55">
        <v>302310</v>
      </c>
      <c r="E19" s="56">
        <v>96.18305712679039</v>
      </c>
      <c r="F19" s="56">
        <v>3.8169428732096193</v>
      </c>
      <c r="G19" s="56">
        <v>0</v>
      </c>
      <c r="H19" s="55">
        <v>122086</v>
      </c>
      <c r="I19" s="56">
        <v>98.96302606359451</v>
      </c>
      <c r="J19" s="57">
        <v>1.0369739364054846</v>
      </c>
      <c r="K19" s="58">
        <v>0</v>
      </c>
      <c r="L19" s="59">
        <v>155262</v>
      </c>
      <c r="M19" s="56">
        <v>88.25533614148988</v>
      </c>
      <c r="N19" s="57">
        <v>11.744663858510132</v>
      </c>
      <c r="O19" s="56">
        <v>0</v>
      </c>
      <c r="P19" s="27"/>
      <c r="Y19" s="60"/>
      <c r="Z19" s="60"/>
      <c r="AA19" s="60"/>
    </row>
    <row r="20" spans="3:27" ht="15">
      <c r="C20" s="54" t="s">
        <v>5</v>
      </c>
      <c r="D20" s="55">
        <v>9392</v>
      </c>
      <c r="E20" s="56">
        <v>52.12947189097103</v>
      </c>
      <c r="F20" s="56">
        <v>12.137989778534923</v>
      </c>
      <c r="G20" s="56">
        <v>35.73253833049404</v>
      </c>
      <c r="H20" s="55">
        <v>11662</v>
      </c>
      <c r="I20" s="56">
        <v>55.11061567484137</v>
      </c>
      <c r="J20" s="57">
        <v>11.541759560967243</v>
      </c>
      <c r="K20" s="58">
        <v>33.347624764191394</v>
      </c>
      <c r="L20" s="59">
        <v>11872</v>
      </c>
      <c r="M20" s="56">
        <v>52.77964959568733</v>
      </c>
      <c r="N20" s="57">
        <v>11.876684636118599</v>
      </c>
      <c r="O20" s="56">
        <v>35.34366576819407</v>
      </c>
      <c r="P20" s="27"/>
      <c r="Y20" s="60"/>
      <c r="Z20" s="60"/>
      <c r="AA20" s="60"/>
    </row>
    <row r="21" spans="3:16" ht="15">
      <c r="C21" s="54" t="s">
        <v>6</v>
      </c>
      <c r="D21" s="55" t="s">
        <v>0</v>
      </c>
      <c r="E21" s="61" t="s">
        <v>0</v>
      </c>
      <c r="F21" s="61" t="s">
        <v>0</v>
      </c>
      <c r="G21" s="61" t="s">
        <v>0</v>
      </c>
      <c r="H21" s="55" t="s">
        <v>0</v>
      </c>
      <c r="I21" s="61" t="s">
        <v>0</v>
      </c>
      <c r="J21" s="61" t="s">
        <v>0</v>
      </c>
      <c r="K21" s="63" t="s">
        <v>0</v>
      </c>
      <c r="L21" s="59" t="s">
        <v>0</v>
      </c>
      <c r="M21" s="61" t="s">
        <v>0</v>
      </c>
      <c r="N21" s="61" t="s">
        <v>0</v>
      </c>
      <c r="O21" s="61" t="s">
        <v>0</v>
      </c>
      <c r="P21" s="27"/>
    </row>
    <row r="22" spans="3:16" ht="15">
      <c r="C22" s="54" t="s">
        <v>7</v>
      </c>
      <c r="D22" s="55" t="s">
        <v>0</v>
      </c>
      <c r="E22" s="61" t="s">
        <v>0</v>
      </c>
      <c r="F22" s="61" t="s">
        <v>0</v>
      </c>
      <c r="G22" s="61" t="s">
        <v>0</v>
      </c>
      <c r="H22" s="55" t="s">
        <v>0</v>
      </c>
      <c r="I22" s="61" t="s">
        <v>0</v>
      </c>
      <c r="J22" s="61" t="s">
        <v>0</v>
      </c>
      <c r="K22" s="63" t="s">
        <v>0</v>
      </c>
      <c r="L22" s="59">
        <v>85173</v>
      </c>
      <c r="M22" s="56">
        <v>26.67277188780482</v>
      </c>
      <c r="N22" s="56">
        <v>0</v>
      </c>
      <c r="O22" s="56">
        <v>73.32722811219517</v>
      </c>
      <c r="P22" s="27"/>
    </row>
    <row r="23" spans="3:27" ht="15">
      <c r="C23" s="54" t="s">
        <v>123</v>
      </c>
      <c r="D23" s="55">
        <v>275452</v>
      </c>
      <c r="E23" s="56">
        <v>47.47977869102421</v>
      </c>
      <c r="F23" s="56">
        <v>12.328826801039746</v>
      </c>
      <c r="G23" s="56">
        <v>40.191394507936046</v>
      </c>
      <c r="H23" s="55">
        <v>324514</v>
      </c>
      <c r="I23" s="56">
        <v>55.65984826540612</v>
      </c>
      <c r="J23" s="57">
        <v>9.084045680617786</v>
      </c>
      <c r="K23" s="58">
        <v>35.2561060539761</v>
      </c>
      <c r="L23" s="59">
        <v>488559</v>
      </c>
      <c r="M23" s="56">
        <v>98.82266010860509</v>
      </c>
      <c r="N23" s="56">
        <v>0.24009382694822937</v>
      </c>
      <c r="O23" s="56">
        <v>0.9372460644466687</v>
      </c>
      <c r="P23" s="27"/>
      <c r="Y23" s="60"/>
      <c r="Z23" s="60"/>
      <c r="AA23" s="60"/>
    </row>
    <row r="24" spans="3:27" ht="15">
      <c r="C24" s="54" t="s">
        <v>102</v>
      </c>
      <c r="D24" s="55">
        <v>909407</v>
      </c>
      <c r="E24" s="56">
        <v>25.523225574467755</v>
      </c>
      <c r="F24" s="56">
        <v>0.42456237966059196</v>
      </c>
      <c r="G24" s="56">
        <v>74.05221204587164</v>
      </c>
      <c r="H24" s="55">
        <v>1082487</v>
      </c>
      <c r="I24" s="56">
        <v>26.30165535475253</v>
      </c>
      <c r="J24" s="57">
        <v>0.5403298145843785</v>
      </c>
      <c r="K24" s="58">
        <v>73.15801483066309</v>
      </c>
      <c r="L24" s="59">
        <v>980404</v>
      </c>
      <c r="M24" s="56">
        <v>33.22660862256784</v>
      </c>
      <c r="N24" s="56">
        <v>10.567072349766015</v>
      </c>
      <c r="O24" s="56">
        <v>56.20631902766614</v>
      </c>
      <c r="P24" s="27"/>
      <c r="Y24" s="60"/>
      <c r="Z24" s="60"/>
      <c r="AA24" s="60"/>
    </row>
    <row r="25" spans="3:27" ht="15">
      <c r="C25" s="54" t="s">
        <v>9</v>
      </c>
      <c r="D25" s="55">
        <v>70111</v>
      </c>
      <c r="E25" s="56">
        <v>49.94366076649884</v>
      </c>
      <c r="F25" s="56">
        <v>0.8957224971830383</v>
      </c>
      <c r="G25" s="56">
        <v>49.160616736318126</v>
      </c>
      <c r="H25" s="55">
        <v>75837</v>
      </c>
      <c r="I25" s="56">
        <v>46.99684850402838</v>
      </c>
      <c r="J25" s="57">
        <v>1.024565845167926</v>
      </c>
      <c r="K25" s="58">
        <v>51.9785856508037</v>
      </c>
      <c r="L25" s="59">
        <v>114578</v>
      </c>
      <c r="M25" s="56">
        <v>56.69151145944248</v>
      </c>
      <c r="N25" s="56">
        <v>0.7706540522613416</v>
      </c>
      <c r="O25" s="56">
        <v>42.537834488296184</v>
      </c>
      <c r="P25" s="27"/>
      <c r="Y25" s="60"/>
      <c r="Z25" s="60"/>
      <c r="AA25" s="60"/>
    </row>
    <row r="26" spans="3:27" ht="15">
      <c r="C26" s="54" t="s">
        <v>10</v>
      </c>
      <c r="D26" s="55">
        <v>344631</v>
      </c>
      <c r="E26" s="56">
        <v>1.895940875893347</v>
      </c>
      <c r="F26" s="56">
        <v>6.3949557642812165</v>
      </c>
      <c r="G26" s="56">
        <v>91.70910335982543</v>
      </c>
      <c r="H26" s="55">
        <v>443058</v>
      </c>
      <c r="I26" s="56">
        <v>12.810060985243469</v>
      </c>
      <c r="J26" s="57">
        <v>0</v>
      </c>
      <c r="K26" s="58">
        <v>87.18993901475653</v>
      </c>
      <c r="L26" s="59">
        <v>434348</v>
      </c>
      <c r="M26" s="56">
        <v>14.248943243666368</v>
      </c>
      <c r="N26" s="56">
        <v>0</v>
      </c>
      <c r="O26" s="56">
        <v>85.75105675633364</v>
      </c>
      <c r="P26" s="27"/>
      <c r="Y26" s="60"/>
      <c r="Z26" s="60"/>
      <c r="AA26" s="60"/>
    </row>
    <row r="27" spans="3:27" ht="15">
      <c r="C27" s="54" t="s">
        <v>11</v>
      </c>
      <c r="D27" s="55">
        <v>28320</v>
      </c>
      <c r="E27" s="56">
        <v>37.31285310734464</v>
      </c>
      <c r="F27" s="56">
        <v>0</v>
      </c>
      <c r="G27" s="56">
        <v>62.68714689265536</v>
      </c>
      <c r="H27" s="55">
        <v>35195</v>
      </c>
      <c r="I27" s="56">
        <v>39.25557607614718</v>
      </c>
      <c r="J27" s="57">
        <v>1.213240517118909</v>
      </c>
      <c r="K27" s="58">
        <v>59.53118340673391</v>
      </c>
      <c r="L27" s="59">
        <v>70804</v>
      </c>
      <c r="M27" s="56">
        <v>54.964408790463814</v>
      </c>
      <c r="N27" s="56">
        <v>0.99853115643184</v>
      </c>
      <c r="O27" s="56">
        <v>44.03706005310434</v>
      </c>
      <c r="P27" s="27"/>
      <c r="Y27" s="60"/>
      <c r="Z27" s="60"/>
      <c r="AA27" s="60"/>
    </row>
    <row r="28" spans="3:27" ht="15">
      <c r="C28" s="54" t="s">
        <v>12</v>
      </c>
      <c r="D28" s="55">
        <v>36845</v>
      </c>
      <c r="E28" s="56">
        <v>13.915049531822499</v>
      </c>
      <c r="F28" s="56">
        <v>2.980051567376849</v>
      </c>
      <c r="G28" s="56">
        <v>83.10489890080065</v>
      </c>
      <c r="H28" s="55">
        <v>37105</v>
      </c>
      <c r="I28" s="56">
        <v>20.867807573103356</v>
      </c>
      <c r="J28" s="57">
        <v>3.83775771459372</v>
      </c>
      <c r="K28" s="58">
        <v>75.29443471230293</v>
      </c>
      <c r="L28" s="59">
        <v>37839</v>
      </c>
      <c r="M28" s="56">
        <v>22.02489494965512</v>
      </c>
      <c r="N28" s="56">
        <v>3.099976215016253</v>
      </c>
      <c r="O28" s="56">
        <v>74.87512883532862</v>
      </c>
      <c r="P28" s="27"/>
      <c r="Y28" s="60"/>
      <c r="Z28" s="60"/>
      <c r="AA28" s="60"/>
    </row>
    <row r="29" spans="3:27" ht="15">
      <c r="C29" s="54" t="s">
        <v>13</v>
      </c>
      <c r="D29" s="55">
        <v>32346</v>
      </c>
      <c r="E29" s="56">
        <v>58.96555988375688</v>
      </c>
      <c r="F29" s="56">
        <v>0</v>
      </c>
      <c r="G29" s="56">
        <v>41.03444011624312</v>
      </c>
      <c r="H29" s="55">
        <v>38844</v>
      </c>
      <c r="I29" s="56">
        <v>37.51673360107095</v>
      </c>
      <c r="J29" s="57">
        <v>0</v>
      </c>
      <c r="K29" s="58">
        <v>62.48326639892905</v>
      </c>
      <c r="L29" s="59">
        <v>34714</v>
      </c>
      <c r="M29" s="56">
        <v>53.34735265310826</v>
      </c>
      <c r="N29" s="56">
        <v>0</v>
      </c>
      <c r="O29" s="56">
        <v>46.65264734689175</v>
      </c>
      <c r="P29" s="27"/>
      <c r="Y29" s="60"/>
      <c r="Z29" s="60"/>
      <c r="AA29" s="60"/>
    </row>
    <row r="30" spans="3:27" ht="15">
      <c r="C30" s="54" t="s">
        <v>14</v>
      </c>
      <c r="D30" s="55">
        <v>1016</v>
      </c>
      <c r="E30" s="56">
        <v>36.61417322834646</v>
      </c>
      <c r="F30" s="56">
        <v>8.267716535433072</v>
      </c>
      <c r="G30" s="56">
        <v>55.118110236220474</v>
      </c>
      <c r="H30" s="55">
        <v>3873</v>
      </c>
      <c r="I30" s="56">
        <v>38.6005680351149</v>
      </c>
      <c r="J30" s="57">
        <v>10.198812290214304</v>
      </c>
      <c r="K30" s="58">
        <v>51.2006196746708</v>
      </c>
      <c r="L30" s="59">
        <v>5817</v>
      </c>
      <c r="M30" s="56">
        <v>47.98005844937253</v>
      </c>
      <c r="N30" s="56">
        <v>8.904933814681106</v>
      </c>
      <c r="O30" s="56">
        <v>43.115007735946364</v>
      </c>
      <c r="P30" s="27"/>
      <c r="Y30" s="60"/>
      <c r="Z30" s="60"/>
      <c r="AA30" s="60"/>
    </row>
    <row r="31" spans="3:27" ht="15">
      <c r="C31" s="54" t="s">
        <v>15</v>
      </c>
      <c r="D31" s="55">
        <v>48906</v>
      </c>
      <c r="E31" s="56">
        <v>64.63624095203042</v>
      </c>
      <c r="F31" s="56">
        <v>2.7031448084079663</v>
      </c>
      <c r="G31" s="56">
        <v>32.66061423956161</v>
      </c>
      <c r="H31" s="55">
        <v>63301</v>
      </c>
      <c r="I31" s="56">
        <v>59.26130708835563</v>
      </c>
      <c r="J31" s="57">
        <v>3.683986034975751</v>
      </c>
      <c r="K31" s="58">
        <v>37.05470687666861</v>
      </c>
      <c r="L31" s="59">
        <v>57399</v>
      </c>
      <c r="M31" s="56">
        <v>60.93834387358665</v>
      </c>
      <c r="N31" s="56">
        <v>3.243958953988745</v>
      </c>
      <c r="O31" s="56">
        <v>35.81769717242461</v>
      </c>
      <c r="P31" s="27"/>
      <c r="Y31" s="60"/>
      <c r="Z31" s="60"/>
      <c r="AA31" s="60"/>
    </row>
    <row r="32" spans="3:16" ht="15">
      <c r="C32" s="54" t="s">
        <v>16</v>
      </c>
      <c r="D32" s="55">
        <v>28383</v>
      </c>
      <c r="E32" s="56">
        <v>21.879293943557762</v>
      </c>
      <c r="F32" s="56">
        <v>1.3775851742240073</v>
      </c>
      <c r="G32" s="56">
        <v>76.74312088221824</v>
      </c>
      <c r="H32" s="55">
        <v>32106</v>
      </c>
      <c r="I32" s="56">
        <v>24.49386407525073</v>
      </c>
      <c r="J32" s="57">
        <v>2.4014202952719117</v>
      </c>
      <c r="K32" s="58">
        <v>73.10471562947735</v>
      </c>
      <c r="L32" s="59">
        <v>55221</v>
      </c>
      <c r="M32" s="56">
        <v>49.7980840622227</v>
      </c>
      <c r="N32" s="56">
        <v>1.6370583654769018</v>
      </c>
      <c r="O32" s="56">
        <v>48.56485757230039</v>
      </c>
      <c r="P32" s="27"/>
    </row>
    <row r="33" spans="3:27" ht="15">
      <c r="C33" s="54" t="s">
        <v>17</v>
      </c>
      <c r="D33" s="55">
        <v>2937</v>
      </c>
      <c r="E33" s="56">
        <v>44.87572352740892</v>
      </c>
      <c r="F33" s="56">
        <v>2.0429009193054135</v>
      </c>
      <c r="G33" s="56">
        <v>53.08137555328567</v>
      </c>
      <c r="H33" s="55">
        <v>3281</v>
      </c>
      <c r="I33" s="56">
        <v>38.28101188661993</v>
      </c>
      <c r="J33" s="57">
        <v>2.2554099359951234</v>
      </c>
      <c r="K33" s="58">
        <v>59.463578177384946</v>
      </c>
      <c r="L33" s="59">
        <v>3713</v>
      </c>
      <c r="M33" s="56">
        <v>47.77807702666308</v>
      </c>
      <c r="N33" s="56">
        <v>1.4004847831941825</v>
      </c>
      <c r="O33" s="56">
        <v>50.82143819014274</v>
      </c>
      <c r="P33" s="27"/>
      <c r="Y33" s="60"/>
      <c r="Z33" s="60"/>
      <c r="AA33" s="60"/>
    </row>
    <row r="34" spans="3:27" ht="15">
      <c r="C34" s="54" t="s">
        <v>18</v>
      </c>
      <c r="D34" s="55">
        <v>79598</v>
      </c>
      <c r="E34" s="56">
        <v>15.680042212115882</v>
      </c>
      <c r="F34" s="56">
        <v>6.143370436443127</v>
      </c>
      <c r="G34" s="56">
        <v>78.176587351441</v>
      </c>
      <c r="H34" s="55">
        <v>89834</v>
      </c>
      <c r="I34" s="57">
        <v>18.932698087583766</v>
      </c>
      <c r="J34" s="57">
        <v>6.238172629516664</v>
      </c>
      <c r="K34" s="64">
        <v>74.82912928289957</v>
      </c>
      <c r="L34" s="59">
        <v>91741</v>
      </c>
      <c r="M34" s="56">
        <v>21.738372156396814</v>
      </c>
      <c r="N34" s="56">
        <v>6.384277476809714</v>
      </c>
      <c r="O34" s="56">
        <v>71.87735036679346</v>
      </c>
      <c r="P34" s="27"/>
      <c r="Y34" s="60"/>
      <c r="Z34" s="60"/>
      <c r="AA34" s="60"/>
    </row>
    <row r="35" spans="3:27" ht="15">
      <c r="C35" s="54" t="s">
        <v>19</v>
      </c>
      <c r="D35" s="55">
        <v>83583</v>
      </c>
      <c r="E35" s="56">
        <v>37.689482310996254</v>
      </c>
      <c r="F35" s="56">
        <v>39.19098381249776</v>
      </c>
      <c r="G35" s="56">
        <v>23.119533876505987</v>
      </c>
      <c r="H35" s="55">
        <v>118150</v>
      </c>
      <c r="I35" s="56">
        <v>39.93906051629285</v>
      </c>
      <c r="J35" s="57">
        <v>26.23360135421075</v>
      </c>
      <c r="K35" s="58">
        <v>33.827338129496404</v>
      </c>
      <c r="L35" s="59">
        <v>184758</v>
      </c>
      <c r="M35" s="56">
        <v>57.848645254873944</v>
      </c>
      <c r="N35" s="56">
        <v>14.849154028512974</v>
      </c>
      <c r="O35" s="56">
        <v>27.302200716613083</v>
      </c>
      <c r="P35" s="27"/>
      <c r="Y35" s="60"/>
      <c r="Z35" s="60"/>
      <c r="AA35" s="60"/>
    </row>
    <row r="36" spans="3:27" ht="15">
      <c r="C36" s="54" t="s">
        <v>20</v>
      </c>
      <c r="D36" s="55">
        <v>170237</v>
      </c>
      <c r="E36" s="56">
        <v>33.514453379700065</v>
      </c>
      <c r="F36" s="56">
        <v>2.9940612205337267</v>
      </c>
      <c r="G36" s="56">
        <v>63.49148539976621</v>
      </c>
      <c r="H36" s="55">
        <v>208056</v>
      </c>
      <c r="I36" s="56">
        <v>29.997212288999116</v>
      </c>
      <c r="J36" s="57">
        <v>2.997750605606183</v>
      </c>
      <c r="K36" s="58">
        <v>67.0050371053947</v>
      </c>
      <c r="L36" s="59">
        <v>338368</v>
      </c>
      <c r="M36" s="56">
        <v>23.774706828068847</v>
      </c>
      <c r="N36" s="56">
        <v>2.4724560242103273</v>
      </c>
      <c r="O36" s="56">
        <v>73.75283714772083</v>
      </c>
      <c r="P36" s="27"/>
      <c r="Y36" s="60"/>
      <c r="Z36" s="60"/>
      <c r="AA36" s="60"/>
    </row>
    <row r="37" spans="3:27" ht="15">
      <c r="C37" s="54" t="s">
        <v>21</v>
      </c>
      <c r="D37" s="55">
        <v>34708</v>
      </c>
      <c r="E37" s="56">
        <v>41.52644923360608</v>
      </c>
      <c r="F37" s="56">
        <v>0.9450270830932349</v>
      </c>
      <c r="G37" s="56">
        <v>57.52852368330068</v>
      </c>
      <c r="H37" s="55">
        <v>41031</v>
      </c>
      <c r="I37" s="56">
        <v>57.339572518339786</v>
      </c>
      <c r="J37" s="57">
        <v>1.0138675635495114</v>
      </c>
      <c r="K37" s="58">
        <v>41.6465599181107</v>
      </c>
      <c r="L37" s="59">
        <v>63500</v>
      </c>
      <c r="M37" s="56">
        <v>59.14488188976378</v>
      </c>
      <c r="N37" s="56">
        <v>0.8125984251968504</v>
      </c>
      <c r="O37" s="56">
        <v>40.042519685039366</v>
      </c>
      <c r="P37" s="27"/>
      <c r="Y37" s="60"/>
      <c r="Z37" s="60"/>
      <c r="AA37" s="60"/>
    </row>
    <row r="38" spans="3:27" ht="15">
      <c r="C38" s="54" t="s">
        <v>22</v>
      </c>
      <c r="D38" s="55">
        <v>47463</v>
      </c>
      <c r="E38" s="56">
        <v>23.83330172976845</v>
      </c>
      <c r="F38" s="56">
        <v>1.0260624065061206</v>
      </c>
      <c r="G38" s="56">
        <v>75.14063586372542</v>
      </c>
      <c r="H38" s="55">
        <v>49567</v>
      </c>
      <c r="I38" s="56">
        <v>40.36758327112796</v>
      </c>
      <c r="J38" s="57">
        <v>1.0006657655294853</v>
      </c>
      <c r="K38" s="58">
        <v>58.63175096334254</v>
      </c>
      <c r="L38" s="59">
        <v>57612</v>
      </c>
      <c r="M38" s="56">
        <v>44.072415468999516</v>
      </c>
      <c r="N38" s="56">
        <v>0.9963202110671388</v>
      </c>
      <c r="O38" s="56">
        <v>54.93126431993335</v>
      </c>
      <c r="P38" s="27"/>
      <c r="Y38" s="60"/>
      <c r="Z38" s="60"/>
      <c r="AA38" s="60"/>
    </row>
    <row r="39" spans="3:16" ht="15">
      <c r="C39" s="54" t="s">
        <v>23</v>
      </c>
      <c r="D39" s="55">
        <v>24945</v>
      </c>
      <c r="E39" s="56">
        <v>45.01904189216276</v>
      </c>
      <c r="F39" s="56">
        <v>3.487672880336741</v>
      </c>
      <c r="G39" s="56">
        <v>51.49328522750049</v>
      </c>
      <c r="H39" s="55">
        <v>21591</v>
      </c>
      <c r="I39" s="56">
        <v>54.119772127275255</v>
      </c>
      <c r="J39" s="57">
        <v>3.1263026260942057</v>
      </c>
      <c r="K39" s="58">
        <v>42.753925246630544</v>
      </c>
      <c r="L39" s="59">
        <v>25646</v>
      </c>
      <c r="M39" s="56">
        <v>48.958901973017234</v>
      </c>
      <c r="N39" s="56">
        <v>3.357248693753412</v>
      </c>
      <c r="O39" s="56">
        <v>47.683849333229354</v>
      </c>
      <c r="P39" s="27"/>
    </row>
    <row r="40" spans="3:16" ht="15">
      <c r="C40" s="65" t="s">
        <v>24</v>
      </c>
      <c r="D40" s="66">
        <v>28176</v>
      </c>
      <c r="E40" s="67">
        <v>87.84781374219193</v>
      </c>
      <c r="F40" s="67">
        <v>8.62436115843271</v>
      </c>
      <c r="G40" s="67">
        <v>3.527825099375355</v>
      </c>
      <c r="H40" s="66">
        <v>63279</v>
      </c>
      <c r="I40" s="67">
        <v>54.23284185906857</v>
      </c>
      <c r="J40" s="68">
        <v>3.713712290017225</v>
      </c>
      <c r="K40" s="69">
        <v>42.05344585091421</v>
      </c>
      <c r="L40" s="70">
        <v>74684</v>
      </c>
      <c r="M40" s="67">
        <v>66.64613571849392</v>
      </c>
      <c r="N40" s="67">
        <v>2.552086122864335</v>
      </c>
      <c r="O40" s="67">
        <v>30.801778158641746</v>
      </c>
      <c r="P40" s="27"/>
    </row>
    <row r="41" spans="3:27" ht="15">
      <c r="C41" s="71" t="s">
        <v>25</v>
      </c>
      <c r="D41" s="72">
        <v>110633</v>
      </c>
      <c r="E41" s="73">
        <v>43.12366111377256</v>
      </c>
      <c r="F41" s="73">
        <v>3.054242405069012</v>
      </c>
      <c r="G41" s="73">
        <v>53.82209648115842</v>
      </c>
      <c r="H41" s="72">
        <v>109622</v>
      </c>
      <c r="I41" s="73">
        <v>46.72237324624619</v>
      </c>
      <c r="J41" s="73">
        <v>2.7184324314462422</v>
      </c>
      <c r="K41" s="74">
        <v>50.55919432230757</v>
      </c>
      <c r="L41" s="75">
        <v>107527</v>
      </c>
      <c r="M41" s="73">
        <v>44.32096124694263</v>
      </c>
      <c r="N41" s="73">
        <v>2.9294967775535445</v>
      </c>
      <c r="O41" s="73">
        <v>52.749541975503824</v>
      </c>
      <c r="P41" s="27"/>
      <c r="Y41" s="60"/>
      <c r="Z41" s="60"/>
      <c r="AA41" s="60"/>
    </row>
    <row r="42" spans="8:16" ht="15">
      <c r="H42" s="76"/>
      <c r="I42" s="76"/>
      <c r="J42" s="76"/>
      <c r="K42" s="76"/>
      <c r="L42" s="76"/>
      <c r="M42" s="76"/>
      <c r="N42" s="76"/>
      <c r="O42" s="76"/>
      <c r="P42" s="27"/>
    </row>
    <row r="43" spans="3:16" ht="15">
      <c r="C43" s="9" t="s">
        <v>103</v>
      </c>
      <c r="P43" s="27"/>
    </row>
    <row r="44" spans="2:16" ht="12" customHeight="1">
      <c r="B44" s="77"/>
      <c r="C44" s="9" t="s">
        <v>77</v>
      </c>
      <c r="P44" s="27"/>
    </row>
    <row r="45" spans="3:16" ht="15" customHeight="1">
      <c r="C45" s="30" t="s">
        <v>100</v>
      </c>
      <c r="P45" s="27"/>
    </row>
    <row r="46" spans="2:7" ht="15">
      <c r="B46" s="77"/>
      <c r="C46" s="9" t="s">
        <v>122</v>
      </c>
      <c r="E46" s="78"/>
      <c r="F46" s="78"/>
      <c r="G46" s="78"/>
    </row>
    <row r="47" spans="2:15" ht="15" customHeight="1">
      <c r="B47" s="77"/>
      <c r="C47" s="79" t="s">
        <v>147</v>
      </c>
      <c r="E47" s="78"/>
      <c r="F47" s="78"/>
      <c r="G47" s="78"/>
      <c r="I47" s="78"/>
      <c r="J47" s="78"/>
      <c r="K47" s="78"/>
      <c r="L47" s="78"/>
      <c r="M47" s="78"/>
      <c r="N47" s="78"/>
      <c r="O47" s="78"/>
    </row>
    <row r="48" ht="15">
      <c r="B48" s="4"/>
    </row>
    <row r="50" ht="15">
      <c r="A50" s="77" t="s">
        <v>27</v>
      </c>
    </row>
    <row r="51" spans="1:2" ht="15">
      <c r="A51" s="9" t="s">
        <v>73</v>
      </c>
      <c r="B51" s="9" t="s">
        <v>91</v>
      </c>
    </row>
    <row r="53" ht="15">
      <c r="C53" s="4"/>
    </row>
    <row r="54" spans="3:9" ht="15">
      <c r="C54" s="27"/>
      <c r="D54" s="27"/>
      <c r="E54" s="27"/>
      <c r="F54" s="27"/>
      <c r="G54" s="27"/>
      <c r="H54" s="27"/>
      <c r="I54" s="27"/>
    </row>
    <row r="55" spans="3:9" ht="15">
      <c r="C55" s="27"/>
      <c r="D55" s="27"/>
      <c r="E55" s="27"/>
      <c r="F55" s="27"/>
      <c r="G55" s="27"/>
      <c r="H55" s="27"/>
      <c r="I55" s="27"/>
    </row>
    <row r="57" spans="17:23" ht="15">
      <c r="Q57" s="9"/>
      <c r="R57" s="9"/>
      <c r="S57" s="9"/>
      <c r="T57" s="9"/>
      <c r="U57" s="9"/>
      <c r="V57" s="9"/>
      <c r="W57" s="9"/>
    </row>
    <row r="58" spans="10:23" ht="15">
      <c r="J58" s="80"/>
      <c r="L58" s="80"/>
      <c r="M58" s="80"/>
      <c r="N58" s="80"/>
      <c r="O58" s="80"/>
      <c r="T58" s="80"/>
      <c r="U58" s="80"/>
      <c r="V58" s="9"/>
      <c r="W58" s="9"/>
    </row>
    <row r="59" spans="10:23" ht="15">
      <c r="J59" s="80"/>
      <c r="L59" s="80"/>
      <c r="M59" s="80"/>
      <c r="N59" s="80"/>
      <c r="O59" s="80"/>
      <c r="T59" s="80"/>
      <c r="U59" s="80"/>
      <c r="V59" s="9"/>
      <c r="W59" s="9"/>
    </row>
    <row r="60" spans="10:23" ht="15">
      <c r="J60" s="80"/>
      <c r="L60" s="80"/>
      <c r="M60" s="80"/>
      <c r="N60" s="80"/>
      <c r="O60" s="80"/>
      <c r="T60" s="80"/>
      <c r="U60" s="80"/>
      <c r="V60" s="9"/>
      <c r="W60" s="9"/>
    </row>
    <row r="61" spans="10:23" ht="15">
      <c r="J61" s="80"/>
      <c r="L61" s="80"/>
      <c r="M61" s="80"/>
      <c r="N61" s="80"/>
      <c r="O61" s="80"/>
      <c r="T61" s="80"/>
      <c r="U61" s="80"/>
      <c r="V61" s="9"/>
      <c r="W61" s="9"/>
    </row>
    <row r="62" spans="10:23" ht="15">
      <c r="J62" s="80"/>
      <c r="L62" s="80"/>
      <c r="M62" s="80"/>
      <c r="N62" s="80"/>
      <c r="O62" s="80"/>
      <c r="T62" s="80"/>
      <c r="U62" s="80"/>
      <c r="V62" s="9"/>
      <c r="W62" s="9"/>
    </row>
    <row r="63" spans="10:23" ht="15">
      <c r="J63" s="80"/>
      <c r="L63" s="80"/>
      <c r="M63" s="80"/>
      <c r="N63" s="80"/>
      <c r="O63" s="80"/>
      <c r="T63" s="80"/>
      <c r="U63" s="80"/>
      <c r="V63" s="9"/>
      <c r="W63" s="9"/>
    </row>
    <row r="64" spans="10:23" ht="15">
      <c r="J64" s="80"/>
      <c r="L64" s="80"/>
      <c r="M64" s="80"/>
      <c r="N64" s="80"/>
      <c r="O64" s="80"/>
      <c r="T64" s="80"/>
      <c r="U64" s="80"/>
      <c r="V64" s="9"/>
      <c r="W64" s="9"/>
    </row>
    <row r="65" spans="10:23" ht="15">
      <c r="J65" s="80"/>
      <c r="L65" s="80"/>
      <c r="M65" s="80"/>
      <c r="N65" s="80"/>
      <c r="O65" s="80"/>
      <c r="T65" s="80"/>
      <c r="U65" s="80"/>
      <c r="V65" s="9"/>
      <c r="W65" s="9"/>
    </row>
    <row r="66" spans="10:23" ht="15">
      <c r="J66" s="80"/>
      <c r="L66" s="80"/>
      <c r="M66" s="80"/>
      <c r="N66" s="80"/>
      <c r="O66" s="80"/>
      <c r="T66" s="80"/>
      <c r="U66" s="80"/>
      <c r="V66" s="9"/>
      <c r="W66" s="9"/>
    </row>
    <row r="67" spans="10:23" ht="15">
      <c r="J67" s="80"/>
      <c r="L67" s="80"/>
      <c r="M67" s="80"/>
      <c r="N67" s="80"/>
      <c r="O67" s="80"/>
      <c r="T67" s="80"/>
      <c r="U67" s="80"/>
      <c r="V67" s="9"/>
      <c r="W67" s="9"/>
    </row>
    <row r="68" spans="10:23" ht="15">
      <c r="J68" s="80"/>
      <c r="L68" s="80"/>
      <c r="M68" s="80"/>
      <c r="N68" s="80"/>
      <c r="O68" s="80"/>
      <c r="T68" s="80"/>
      <c r="U68" s="80"/>
      <c r="V68" s="9"/>
      <c r="W68" s="9"/>
    </row>
    <row r="69" spans="10:23" ht="15">
      <c r="J69" s="80"/>
      <c r="L69" s="80"/>
      <c r="M69" s="80"/>
      <c r="N69" s="80"/>
      <c r="O69" s="80"/>
      <c r="T69" s="80"/>
      <c r="U69" s="80"/>
      <c r="V69" s="9"/>
      <c r="W69" s="9"/>
    </row>
    <row r="70" spans="10:23" ht="15">
      <c r="J70" s="80"/>
      <c r="L70" s="80"/>
      <c r="M70" s="80"/>
      <c r="N70" s="80"/>
      <c r="O70" s="80"/>
      <c r="T70" s="80"/>
      <c r="U70" s="80"/>
      <c r="V70" s="9"/>
      <c r="W70" s="9"/>
    </row>
    <row r="71" spans="10:23" ht="15">
      <c r="J71" s="80"/>
      <c r="L71" s="80"/>
      <c r="M71" s="80"/>
      <c r="N71" s="80"/>
      <c r="O71" s="80"/>
      <c r="T71" s="80"/>
      <c r="U71" s="80"/>
      <c r="V71" s="9"/>
      <c r="W71" s="9"/>
    </row>
    <row r="72" spans="10:23" ht="15">
      <c r="J72" s="80"/>
      <c r="L72" s="80"/>
      <c r="M72" s="80"/>
      <c r="N72" s="80"/>
      <c r="O72" s="80"/>
      <c r="T72" s="80"/>
      <c r="U72" s="80"/>
      <c r="V72" s="9"/>
      <c r="W72" s="9"/>
    </row>
    <row r="73" spans="10:23" ht="15">
      <c r="J73" s="80"/>
      <c r="L73" s="80"/>
      <c r="M73" s="80"/>
      <c r="N73" s="80"/>
      <c r="O73" s="80"/>
      <c r="T73" s="80"/>
      <c r="U73" s="80"/>
      <c r="V73" s="9"/>
      <c r="W73" s="9"/>
    </row>
    <row r="74" spans="10:23" ht="15">
      <c r="J74" s="80"/>
      <c r="L74" s="80"/>
      <c r="M74" s="80"/>
      <c r="N74" s="80"/>
      <c r="O74" s="80"/>
      <c r="T74" s="80"/>
      <c r="U74" s="80"/>
      <c r="V74" s="9"/>
      <c r="W74" s="9"/>
    </row>
    <row r="75" spans="10:23" ht="15">
      <c r="J75" s="80"/>
      <c r="L75" s="80"/>
      <c r="M75" s="80"/>
      <c r="N75" s="80"/>
      <c r="O75" s="80"/>
      <c r="T75" s="80"/>
      <c r="U75" s="80"/>
      <c r="V75" s="9"/>
      <c r="W75" s="9"/>
    </row>
    <row r="76" spans="10:23" ht="15">
      <c r="J76" s="80"/>
      <c r="L76" s="80"/>
      <c r="M76" s="80"/>
      <c r="N76" s="80"/>
      <c r="O76" s="80"/>
      <c r="T76" s="80"/>
      <c r="U76" s="80"/>
      <c r="V76" s="9"/>
      <c r="W76" s="9"/>
    </row>
    <row r="77" spans="10:23" ht="15">
      <c r="J77" s="80"/>
      <c r="L77" s="80"/>
      <c r="M77" s="80"/>
      <c r="N77" s="80"/>
      <c r="O77" s="80"/>
      <c r="T77" s="80"/>
      <c r="U77" s="80"/>
      <c r="V77" s="9"/>
      <c r="W77" s="9"/>
    </row>
    <row r="78" spans="10:23" ht="15">
      <c r="J78" s="80"/>
      <c r="L78" s="80"/>
      <c r="M78" s="80"/>
      <c r="N78" s="80"/>
      <c r="O78" s="80"/>
      <c r="T78" s="80"/>
      <c r="U78" s="80"/>
      <c r="V78" s="9"/>
      <c r="W78" s="9"/>
    </row>
    <row r="79" spans="10:23" ht="15">
      <c r="J79" s="80"/>
      <c r="L79" s="80"/>
      <c r="M79" s="80"/>
      <c r="N79" s="80"/>
      <c r="O79" s="80"/>
      <c r="T79" s="80"/>
      <c r="U79" s="80"/>
      <c r="V79" s="9"/>
      <c r="W79" s="9"/>
    </row>
    <row r="80" spans="10:23" ht="15">
      <c r="J80" s="80"/>
      <c r="L80" s="80"/>
      <c r="M80" s="80"/>
      <c r="N80" s="80"/>
      <c r="O80" s="80"/>
      <c r="T80" s="80"/>
      <c r="U80" s="80"/>
      <c r="V80" s="9"/>
      <c r="W80" s="9"/>
    </row>
    <row r="81" spans="10:23" ht="15">
      <c r="J81" s="80"/>
      <c r="L81" s="80"/>
      <c r="M81" s="80"/>
      <c r="N81" s="80"/>
      <c r="O81" s="80"/>
      <c r="T81" s="80"/>
      <c r="U81" s="80"/>
      <c r="V81" s="9"/>
      <c r="W81" s="9"/>
    </row>
    <row r="82" spans="10:23" ht="15">
      <c r="J82" s="80"/>
      <c r="L82" s="80"/>
      <c r="M82" s="80"/>
      <c r="N82" s="80"/>
      <c r="O82" s="80"/>
      <c r="T82" s="80"/>
      <c r="U82" s="80"/>
      <c r="V82" s="9"/>
      <c r="W82" s="9"/>
    </row>
    <row r="83" spans="10:23" ht="15">
      <c r="J83" s="80"/>
      <c r="L83" s="80"/>
      <c r="M83" s="80"/>
      <c r="N83" s="80"/>
      <c r="O83" s="80"/>
      <c r="T83" s="80"/>
      <c r="U83" s="80"/>
      <c r="V83" s="9"/>
      <c r="W83" s="9"/>
    </row>
    <row r="84" spans="10:23" ht="15">
      <c r="J84" s="80"/>
      <c r="L84" s="80"/>
      <c r="M84" s="80"/>
      <c r="N84" s="80"/>
      <c r="O84" s="80"/>
      <c r="T84" s="80"/>
      <c r="U84" s="80"/>
      <c r="V84" s="9"/>
      <c r="W84" s="9"/>
    </row>
    <row r="85" spans="10:23" ht="15">
      <c r="J85" s="80"/>
      <c r="L85" s="80"/>
      <c r="M85" s="80"/>
      <c r="N85" s="80"/>
      <c r="O85" s="80"/>
      <c r="T85" s="80"/>
      <c r="U85" s="80"/>
      <c r="V85" s="9"/>
      <c r="W85" s="9"/>
    </row>
    <row r="86" spans="20:23" ht="15">
      <c r="T86" s="9"/>
      <c r="U86" s="9"/>
      <c r="V86" s="9"/>
      <c r="W86" s="9"/>
    </row>
    <row r="87" spans="20:23" ht="15">
      <c r="T87" s="9"/>
      <c r="U87" s="9"/>
      <c r="V87" s="9"/>
      <c r="W87" s="9"/>
    </row>
    <row r="88" spans="17:23" ht="15">
      <c r="Q88" s="9"/>
      <c r="R88" s="9"/>
      <c r="S88" s="9"/>
      <c r="T88" s="9"/>
      <c r="U88" s="9"/>
      <c r="V88" s="9"/>
      <c r="W88" s="9"/>
    </row>
    <row r="89" spans="17:23" ht="15">
      <c r="Q89" s="9"/>
      <c r="R89" s="9"/>
      <c r="S89" s="9"/>
      <c r="T89" s="9"/>
      <c r="U89" s="9"/>
      <c r="V89" s="9"/>
      <c r="W89" s="9"/>
    </row>
    <row r="90" spans="17:23" ht="15">
      <c r="Q90" s="9"/>
      <c r="R90" s="9"/>
      <c r="S90" s="9"/>
      <c r="T90" s="9"/>
      <c r="U90" s="9"/>
      <c r="V90" s="9"/>
      <c r="W90" s="9"/>
    </row>
    <row r="91" spans="17:23" ht="15">
      <c r="Q91" s="9"/>
      <c r="R91" s="9"/>
      <c r="S91" s="9"/>
      <c r="T91" s="9"/>
      <c r="U91" s="9"/>
      <c r="V91" s="9"/>
      <c r="W91" s="9"/>
    </row>
    <row r="92" spans="17:23" ht="15">
      <c r="Q92" s="9"/>
      <c r="R92" s="9"/>
      <c r="S92" s="9"/>
      <c r="T92" s="9"/>
      <c r="U92" s="9"/>
      <c r="V92" s="9"/>
      <c r="W92" s="9"/>
    </row>
    <row r="93" spans="17:23" ht="15">
      <c r="Q93" s="9"/>
      <c r="R93" s="9"/>
      <c r="S93" s="9"/>
      <c r="T93" s="9"/>
      <c r="U93" s="9"/>
      <c r="V93" s="9"/>
      <c r="W93" s="9"/>
    </row>
    <row r="94" spans="17:23" ht="15">
      <c r="Q94" s="9"/>
      <c r="R94" s="9"/>
      <c r="S94" s="9"/>
      <c r="T94" s="9"/>
      <c r="U94" s="9"/>
      <c r="V94" s="9"/>
      <c r="W94" s="9"/>
    </row>
    <row r="95" spans="17:23" ht="15">
      <c r="Q95" s="9"/>
      <c r="R95" s="9"/>
      <c r="S95" s="9"/>
      <c r="T95" s="9"/>
      <c r="U95" s="9"/>
      <c r="V95" s="9"/>
      <c r="W95" s="9"/>
    </row>
    <row r="96" spans="17:23" ht="15">
      <c r="Q96" s="9"/>
      <c r="R96" s="9"/>
      <c r="S96" s="9"/>
      <c r="T96" s="9"/>
      <c r="U96" s="9"/>
      <c r="V96" s="9"/>
      <c r="W96" s="9"/>
    </row>
    <row r="97" s="9" customFormat="1" ht="15"/>
    <row r="98" s="9" customFormat="1" ht="15"/>
    <row r="99" s="9" customFormat="1" ht="15"/>
    <row r="100" s="9" customFormat="1" ht="15"/>
    <row r="101" s="9" customFormat="1" ht="15"/>
    <row r="102" s="9" customFormat="1" ht="15"/>
    <row r="103" s="9" customFormat="1" ht="15"/>
    <row r="104" s="9" customFormat="1" ht="15"/>
    <row r="105" s="9" customFormat="1" ht="15"/>
    <row r="106" s="9" customFormat="1" ht="15"/>
    <row r="107" s="9" customFormat="1" ht="15"/>
    <row r="108" s="9" customFormat="1" ht="15"/>
    <row r="109" s="9" customFormat="1" ht="15"/>
    <row r="110" s="9" customFormat="1" ht="15"/>
    <row r="111" s="9" customFormat="1" ht="15"/>
    <row r="112" s="9" customFormat="1" ht="15"/>
    <row r="113" s="9" customFormat="1" ht="15"/>
    <row r="114" s="9" customFormat="1" ht="15"/>
    <row r="115" s="9" customFormat="1" ht="15"/>
    <row r="116" s="9" customFormat="1" ht="15"/>
    <row r="117" s="9" customFormat="1" ht="15"/>
    <row r="118" s="9" customFormat="1" ht="15"/>
    <row r="119" s="9" customFormat="1" ht="15"/>
    <row r="120" s="9" customFormat="1" ht="15"/>
    <row r="121" s="9" customFormat="1" ht="15"/>
    <row r="122" s="9" customFormat="1" ht="15"/>
    <row r="123" s="9" customFormat="1" ht="15"/>
    <row r="124" s="9" customFormat="1" ht="15"/>
    <row r="125" s="9" customFormat="1" ht="15"/>
    <row r="126" s="9" customFormat="1" ht="15"/>
    <row r="127" s="9" customFormat="1" ht="15"/>
    <row r="128" s="9" customFormat="1" ht="15"/>
    <row r="129" s="9" customFormat="1" ht="15"/>
    <row r="130" s="9" customFormat="1" ht="15"/>
    <row r="131" s="9" customFormat="1" ht="15"/>
    <row r="132" s="9" customFormat="1" ht="15"/>
    <row r="133" s="9" customFormat="1" ht="15"/>
    <row r="134" s="9" customFormat="1" ht="15"/>
    <row r="135" s="9" customFormat="1" ht="15"/>
    <row r="136" s="9" customFormat="1" ht="15"/>
    <row r="137" s="9" customFormat="1" ht="15"/>
    <row r="138" s="9" customFormat="1" ht="15"/>
    <row r="139" s="9" customFormat="1" ht="15"/>
    <row r="140" s="9" customFormat="1" ht="15"/>
    <row r="141" s="9" customFormat="1" ht="15"/>
    <row r="142" s="9" customFormat="1" ht="15"/>
    <row r="143" s="9" customFormat="1" ht="15"/>
    <row r="144" s="9" customFormat="1" ht="15"/>
    <row r="145" s="9" customFormat="1" ht="15"/>
    <row r="146" s="9" customFormat="1" ht="15"/>
    <row r="147" s="9" customFormat="1" ht="15"/>
    <row r="148" s="9" customFormat="1" ht="15"/>
    <row r="149" s="9" customFormat="1" ht="15"/>
    <row r="150" s="9" customFormat="1" ht="15"/>
    <row r="151" s="9" customFormat="1" ht="15"/>
    <row r="152" s="9" customFormat="1" ht="15"/>
    <row r="153" s="9" customFormat="1" ht="15"/>
    <row r="154" s="9" customFormat="1" ht="15"/>
    <row r="155" s="9" customFormat="1" ht="15"/>
    <row r="156" s="9" customFormat="1" ht="15"/>
    <row r="157" s="9" customFormat="1" ht="15"/>
    <row r="158" s="9" customFormat="1" ht="15"/>
    <row r="159" s="9" customFormat="1" ht="15"/>
    <row r="160" s="9" customFormat="1" ht="15"/>
    <row r="161" s="9" customFormat="1" ht="15"/>
    <row r="162" s="9" customFormat="1" ht="15"/>
    <row r="163" s="9" customFormat="1" ht="15"/>
    <row r="164" s="9" customFormat="1" ht="15"/>
    <row r="165" s="9" customFormat="1" ht="15"/>
    <row r="166" s="9" customFormat="1" ht="15"/>
    <row r="167" s="9" customFormat="1" ht="15"/>
    <row r="168" s="9" customFormat="1" ht="15"/>
    <row r="169" s="9" customFormat="1" ht="15"/>
    <row r="170" s="9" customFormat="1" ht="15"/>
    <row r="171" s="9" customFormat="1" ht="15"/>
    <row r="172" s="9" customFormat="1" ht="15"/>
    <row r="173" s="9" customFormat="1" ht="15"/>
    <row r="174" s="9" customFormat="1" ht="15"/>
    <row r="175" s="9" customFormat="1" ht="15"/>
    <row r="176" s="9" customFormat="1" ht="15"/>
    <row r="177" s="9" customFormat="1" ht="15"/>
    <row r="178" s="9" customFormat="1" ht="15"/>
    <row r="179" s="9" customFormat="1" ht="15"/>
    <row r="180" s="9" customFormat="1" ht="15"/>
    <row r="181" s="9" customFormat="1" ht="15"/>
    <row r="182" s="9" customFormat="1" ht="15"/>
    <row r="183" s="9" customFormat="1" ht="15"/>
    <row r="184" s="9" customFormat="1" ht="15"/>
    <row r="185" s="9" customFormat="1" ht="15"/>
    <row r="186" s="9" customFormat="1" ht="15"/>
    <row r="187" s="9" customFormat="1" ht="15"/>
    <row r="188" s="9" customFormat="1" ht="15"/>
    <row r="189" s="9" customFormat="1" ht="15"/>
    <row r="190" s="9" customFormat="1" ht="15"/>
    <row r="191" s="9" customFormat="1" ht="15"/>
    <row r="192" s="9" customFormat="1" ht="15"/>
    <row r="193" s="9" customFormat="1" ht="15"/>
  </sheetData>
  <mergeCells count="8">
    <mergeCell ref="E13:G13"/>
    <mergeCell ref="I13:K13"/>
    <mergeCell ref="M13:O13"/>
    <mergeCell ref="D10:G10"/>
    <mergeCell ref="H10:K10"/>
    <mergeCell ref="L10:O10"/>
    <mergeCell ref="H11:H12"/>
    <mergeCell ref="L11:L12"/>
  </mergeCells>
  <printOptions/>
  <pageMargins left="0.7" right="0.7" top="0.75" bottom="0.75" header="0.3" footer="0.3"/>
  <pageSetup fitToWidth="0" fitToHeight="1" horizontalDpi="600" verticalDpi="600" orientation="landscape" scale="8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X37"/>
  <sheetViews>
    <sheetView showGridLines="0" workbookViewId="0" topLeftCell="A1">
      <selection activeCell="X37" sqref="X37"/>
    </sheetView>
  </sheetViews>
  <sheetFormatPr defaultColWidth="9.140625" defaultRowHeight="15"/>
  <cols>
    <col min="1" max="2" width="9.140625" style="9" customWidth="1"/>
    <col min="3" max="3" width="14.8515625" style="9" customWidth="1"/>
    <col min="4" max="16384" width="9.140625" style="9" customWidth="1"/>
  </cols>
  <sheetData>
    <row r="3" spans="3:9" ht="15">
      <c r="C3" s="77" t="s">
        <v>26</v>
      </c>
      <c r="D3" s="77"/>
      <c r="E3" s="77"/>
      <c r="F3" s="77"/>
      <c r="G3" s="77"/>
      <c r="H3" s="77"/>
      <c r="I3" s="77"/>
    </row>
    <row r="4" spans="3:9" ht="15">
      <c r="C4" s="77" t="s">
        <v>50</v>
      </c>
      <c r="D4" s="77"/>
      <c r="E4" s="77"/>
      <c r="F4" s="77"/>
      <c r="G4" s="77"/>
      <c r="H4" s="77"/>
      <c r="I4" s="77"/>
    </row>
    <row r="5" spans="3:9" ht="15">
      <c r="C5" s="77"/>
      <c r="D5" s="77"/>
      <c r="E5" s="77"/>
      <c r="F5" s="77"/>
      <c r="G5" s="77"/>
      <c r="H5" s="77"/>
      <c r="I5" s="77"/>
    </row>
    <row r="6" spans="3:9" ht="15">
      <c r="C6" s="77" t="s">
        <v>64</v>
      </c>
      <c r="D6" s="77"/>
      <c r="E6" s="77"/>
      <c r="F6" s="77"/>
      <c r="G6" s="77"/>
      <c r="H6" s="77"/>
      <c r="I6" s="77"/>
    </row>
    <row r="7" ht="15">
      <c r="C7" s="9" t="s">
        <v>61</v>
      </c>
    </row>
    <row r="9" spans="4:8" ht="15">
      <c r="D9" s="16" t="s">
        <v>52</v>
      </c>
      <c r="E9" s="16" t="s">
        <v>53</v>
      </c>
      <c r="F9" s="16" t="s">
        <v>54</v>
      </c>
      <c r="G9" s="16" t="s">
        <v>55</v>
      </c>
      <c r="H9" s="16" t="s">
        <v>56</v>
      </c>
    </row>
    <row r="10" spans="3:8" ht="15">
      <c r="C10" s="9" t="s">
        <v>29</v>
      </c>
      <c r="D10" s="9">
        <v>100</v>
      </c>
      <c r="E10" s="81">
        <v>139.6808489683001</v>
      </c>
      <c r="F10" s="81">
        <v>187.67132513246108</v>
      </c>
      <c r="G10" s="81">
        <v>172.444613253982</v>
      </c>
      <c r="H10" s="81">
        <v>172.8253385725438</v>
      </c>
    </row>
    <row r="11" spans="3:8" ht="15">
      <c r="C11" s="9" t="s">
        <v>59</v>
      </c>
      <c r="D11" s="9">
        <v>100</v>
      </c>
      <c r="E11" s="81">
        <v>130.55741980629463</v>
      </c>
      <c r="F11" s="81">
        <v>181.70243915276063</v>
      </c>
      <c r="G11" s="81">
        <v>188.16075941020077</v>
      </c>
      <c r="H11" s="81">
        <v>212.6964079364987</v>
      </c>
    </row>
    <row r="12" spans="3:8" ht="15">
      <c r="C12" s="9" t="s">
        <v>63</v>
      </c>
      <c r="D12" s="9">
        <v>100</v>
      </c>
      <c r="E12" s="81">
        <v>71.14388615320871</v>
      </c>
      <c r="F12" s="81">
        <v>80.8061079587082</v>
      </c>
      <c r="G12" s="81">
        <v>77.6683278341694</v>
      </c>
      <c r="H12" s="81">
        <v>68.11499237593034</v>
      </c>
    </row>
    <row r="13" spans="3:8" ht="15">
      <c r="C13" s="9" t="s">
        <v>60</v>
      </c>
      <c r="D13" s="9">
        <v>100</v>
      </c>
      <c r="E13" s="81">
        <v>152.0034335981229</v>
      </c>
      <c r="F13" s="81">
        <v>204.11483232268827</v>
      </c>
      <c r="G13" s="81">
        <v>178.0166151326741</v>
      </c>
      <c r="H13" s="81">
        <v>170.01169038580895</v>
      </c>
    </row>
    <row r="16" spans="3:9" ht="15">
      <c r="C16" s="4" t="s">
        <v>48</v>
      </c>
      <c r="D16" s="4"/>
      <c r="E16" s="21"/>
      <c r="F16" s="21"/>
      <c r="G16" s="21"/>
      <c r="H16" s="21"/>
      <c r="I16" s="4"/>
    </row>
    <row r="17" spans="3:15" ht="12" customHeight="1">
      <c r="C17" s="179" t="s">
        <v>58</v>
      </c>
      <c r="D17" s="179"/>
      <c r="E17" s="179"/>
      <c r="F17" s="179"/>
      <c r="G17" s="179"/>
      <c r="H17" s="179"/>
      <c r="I17" s="179"/>
      <c r="J17" s="179"/>
      <c r="K17" s="179"/>
      <c r="L17" s="179"/>
      <c r="M17" s="179"/>
      <c r="N17" s="179"/>
      <c r="O17" s="179"/>
    </row>
    <row r="18" spans="3:9" ht="15">
      <c r="C18" s="4" t="s">
        <v>57</v>
      </c>
      <c r="D18" s="4"/>
      <c r="E18" s="4"/>
      <c r="F18" s="4"/>
      <c r="G18" s="4"/>
      <c r="H18" s="4"/>
      <c r="I18" s="4"/>
    </row>
    <row r="19" spans="3:15" ht="36.75" customHeight="1">
      <c r="C19" s="181" t="s">
        <v>68</v>
      </c>
      <c r="D19" s="181"/>
      <c r="E19" s="181"/>
      <c r="F19" s="181"/>
      <c r="G19" s="181"/>
      <c r="H19" s="181"/>
      <c r="I19" s="181"/>
      <c r="J19" s="181"/>
      <c r="K19" s="181"/>
      <c r="L19" s="181"/>
      <c r="M19" s="181"/>
      <c r="N19" s="181"/>
      <c r="O19" s="181"/>
    </row>
    <row r="20" spans="3:15" ht="15" customHeight="1">
      <c r="C20" s="190" t="s">
        <v>67</v>
      </c>
      <c r="D20" s="190"/>
      <c r="E20" s="190"/>
      <c r="F20" s="190"/>
      <c r="G20" s="190"/>
      <c r="H20" s="190"/>
      <c r="I20" s="190"/>
      <c r="J20" s="190"/>
      <c r="K20" s="190"/>
      <c r="L20" s="190"/>
      <c r="M20" s="190"/>
      <c r="N20" s="26"/>
      <c r="O20" s="26"/>
    </row>
    <row r="21" spans="3:15" ht="12" customHeight="1">
      <c r="C21" s="181" t="s">
        <v>65</v>
      </c>
      <c r="D21" s="181"/>
      <c r="E21" s="181"/>
      <c r="F21" s="181"/>
      <c r="G21" s="181"/>
      <c r="H21" s="181"/>
      <c r="I21" s="181"/>
      <c r="J21" s="181"/>
      <c r="K21" s="181"/>
      <c r="L21" s="181"/>
      <c r="M21" s="181"/>
      <c r="N21" s="26"/>
      <c r="O21" s="26"/>
    </row>
    <row r="22" spans="3:15" ht="12" customHeight="1">
      <c r="C22" s="181" t="s">
        <v>66</v>
      </c>
      <c r="D22" s="181"/>
      <c r="E22" s="181"/>
      <c r="F22" s="181"/>
      <c r="G22" s="181"/>
      <c r="H22" s="181"/>
      <c r="I22" s="181"/>
      <c r="J22" s="181"/>
      <c r="K22" s="181"/>
      <c r="L22" s="181"/>
      <c r="M22" s="181"/>
      <c r="N22" s="26"/>
      <c r="O22" s="26"/>
    </row>
    <row r="23" spans="3:9" ht="15">
      <c r="C23" s="7" t="s">
        <v>119</v>
      </c>
      <c r="D23" s="4"/>
      <c r="E23" s="4"/>
      <c r="F23" s="4"/>
      <c r="G23" s="4"/>
      <c r="H23" s="4"/>
      <c r="I23" s="4"/>
    </row>
    <row r="26" ht="15">
      <c r="A26" s="10" t="s">
        <v>27</v>
      </c>
    </row>
    <row r="27" ht="15">
      <c r="A27" s="4" t="s">
        <v>62</v>
      </c>
    </row>
    <row r="30" ht="12.75"/>
    <row r="31" ht="12.75"/>
    <row r="32" ht="12.75"/>
    <row r="33" ht="12.75"/>
    <row r="34" ht="12.75"/>
    <row r="35" ht="12.75"/>
    <row r="36" ht="12.75"/>
    <row r="37" spans="18:24" ht="384" customHeight="1">
      <c r="R37" s="82"/>
      <c r="S37" s="82"/>
      <c r="T37" s="82"/>
      <c r="U37" s="82"/>
      <c r="V37" s="82"/>
      <c r="W37" s="82"/>
      <c r="X37" s="82"/>
    </row>
    <row r="58" s="9" customFormat="1" ht="54.2" customHeight="1"/>
  </sheetData>
  <mergeCells count="5">
    <mergeCell ref="C21:M21"/>
    <mergeCell ref="C22:M22"/>
    <mergeCell ref="C20:M20"/>
    <mergeCell ref="C19:O19"/>
    <mergeCell ref="C17:O17"/>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Y67"/>
  <sheetViews>
    <sheetView showGridLines="0" zoomScale="85" zoomScaleNormal="85" workbookViewId="0" topLeftCell="A1"/>
  </sheetViews>
  <sheetFormatPr defaultColWidth="9.140625" defaultRowHeight="15"/>
  <cols>
    <col min="1" max="1" width="15.57421875" style="9" customWidth="1"/>
    <col min="2" max="2" width="7.421875" style="9" customWidth="1"/>
    <col min="3" max="3" width="20.00390625" style="9" customWidth="1"/>
    <col min="4" max="4" width="9.140625" style="9" customWidth="1"/>
    <col min="5" max="5" width="19.7109375" style="9" customWidth="1"/>
    <col min="6" max="7" width="10.8515625" style="9" bestFit="1" customWidth="1"/>
    <col min="8" max="8" width="6.8515625" style="9" customWidth="1"/>
    <col min="9" max="9" width="10.421875" style="9" bestFit="1" customWidth="1"/>
    <col min="10" max="12" width="9.140625" style="9" customWidth="1"/>
    <col min="13" max="13" width="7.140625" style="9" customWidth="1"/>
    <col min="14" max="16" width="9.140625" style="9" customWidth="1"/>
    <col min="17" max="17" width="3.57421875" style="9" customWidth="1"/>
    <col min="18" max="16384" width="9.140625" style="9" customWidth="1"/>
  </cols>
  <sheetData>
    <row r="1" ht="12.75"/>
    <row r="2" spans="4:8" ht="12.75">
      <c r="D2" s="4"/>
      <c r="E2" s="11"/>
      <c r="F2" s="11"/>
      <c r="G2" s="11"/>
      <c r="H2" s="11"/>
    </row>
    <row r="3" spans="3:8" ht="12.75">
      <c r="C3" s="10" t="s">
        <v>26</v>
      </c>
      <c r="D3" s="4"/>
      <c r="E3" s="11"/>
      <c r="F3" s="11"/>
      <c r="G3" s="11"/>
      <c r="H3" s="11"/>
    </row>
    <row r="4" spans="3:8" ht="12.75">
      <c r="C4" s="10" t="s">
        <v>50</v>
      </c>
      <c r="D4" s="4"/>
      <c r="E4" s="11"/>
      <c r="F4" s="11"/>
      <c r="G4" s="11"/>
      <c r="H4" s="11"/>
    </row>
    <row r="5" ht="12.75"/>
    <row r="6" ht="12.75">
      <c r="C6" s="12" t="s">
        <v>126</v>
      </c>
    </row>
    <row r="7" s="28" customFormat="1" ht="12.75">
      <c r="C7" s="3" t="s">
        <v>43</v>
      </c>
    </row>
    <row r="8" s="30" customFormat="1" ht="12.75"/>
    <row r="9" s="30" customFormat="1" ht="12.75"/>
    <row r="10" spans="4:14" ht="12.75">
      <c r="D10" s="9" t="s">
        <v>82</v>
      </c>
      <c r="I10" s="9" t="s">
        <v>83</v>
      </c>
      <c r="N10" s="9" t="s">
        <v>84</v>
      </c>
    </row>
    <row r="11" spans="3:16" s="86" customFormat="1" ht="24" customHeight="1">
      <c r="C11" s="83" t="s">
        <v>69</v>
      </c>
      <c r="D11" s="84" t="s">
        <v>29</v>
      </c>
      <c r="E11" s="84" t="s">
        <v>146</v>
      </c>
      <c r="F11" s="84" t="s">
        <v>108</v>
      </c>
      <c r="G11" s="84" t="s">
        <v>109</v>
      </c>
      <c r="H11" s="85"/>
      <c r="I11" s="84" t="s">
        <v>29</v>
      </c>
      <c r="J11" s="84" t="s">
        <v>87</v>
      </c>
      <c r="K11" s="84" t="s">
        <v>108</v>
      </c>
      <c r="L11" s="84" t="s">
        <v>109</v>
      </c>
      <c r="M11" s="85"/>
      <c r="N11" s="84" t="s">
        <v>87</v>
      </c>
      <c r="O11" s="84" t="s">
        <v>108</v>
      </c>
      <c r="P11" s="84" t="s">
        <v>109</v>
      </c>
    </row>
    <row r="12" spans="3:16" ht="12.75">
      <c r="C12" s="4" t="s">
        <v>29</v>
      </c>
      <c r="D12" s="9">
        <v>3575595</v>
      </c>
      <c r="E12" s="9">
        <v>3198760</v>
      </c>
      <c r="F12" s="9">
        <v>294896</v>
      </c>
      <c r="G12" s="9">
        <v>81939</v>
      </c>
      <c r="H12" s="87"/>
      <c r="I12" s="88">
        <f aca="true" t="shared" si="0" ref="I12:L16">D12/$D$12*100</f>
        <v>100</v>
      </c>
      <c r="J12" s="88">
        <f t="shared" si="0"/>
        <v>89.46091489668153</v>
      </c>
      <c r="K12" s="88">
        <f t="shared" si="0"/>
        <v>8.247466505574597</v>
      </c>
      <c r="L12" s="88">
        <f t="shared" si="0"/>
        <v>2.291618597743872</v>
      </c>
      <c r="N12" s="88">
        <f aca="true" t="shared" si="1" ref="N12">E12/$D12*100</f>
        <v>89.46091489668153</v>
      </c>
      <c r="O12" s="88">
        <f aca="true" t="shared" si="2" ref="O12">F12/$D12*100</f>
        <v>8.247466505574597</v>
      </c>
      <c r="P12" s="88">
        <f aca="true" t="shared" si="3" ref="P12">G12/$D12*100</f>
        <v>2.291618597743872</v>
      </c>
    </row>
    <row r="13" spans="3:17" ht="12.75">
      <c r="C13" s="4" t="s">
        <v>72</v>
      </c>
      <c r="D13" s="9">
        <v>1743991</v>
      </c>
      <c r="E13" s="9">
        <v>1537557</v>
      </c>
      <c r="F13" s="9">
        <v>152637</v>
      </c>
      <c r="G13" s="9">
        <v>53797</v>
      </c>
      <c r="H13" s="87"/>
      <c r="I13" s="88">
        <f>D13/$D$12*100</f>
        <v>48.77484726318277</v>
      </c>
      <c r="J13" s="88">
        <f>E13/$D$12*100</f>
        <v>43.00143053114237</v>
      </c>
      <c r="K13" s="88">
        <f t="shared" si="0"/>
        <v>4.2688559526456435</v>
      </c>
      <c r="L13" s="88">
        <f t="shared" si="0"/>
        <v>1.504560779394758</v>
      </c>
      <c r="N13" s="88">
        <f>E13/$D13*100</f>
        <v>88.16312698861405</v>
      </c>
      <c r="O13" s="88">
        <f>F13/$D13*100</f>
        <v>8.752166725631039</v>
      </c>
      <c r="P13" s="88">
        <f aca="true" t="shared" si="4" ref="N13:P16">G13/$D13*100</f>
        <v>3.084706285754915</v>
      </c>
      <c r="Q13" s="60"/>
    </row>
    <row r="14" spans="3:17" ht="12.75">
      <c r="C14" s="4" t="s">
        <v>70</v>
      </c>
      <c r="D14" s="9">
        <v>967885</v>
      </c>
      <c r="E14" s="9">
        <v>915658</v>
      </c>
      <c r="F14" s="9">
        <v>44617</v>
      </c>
      <c r="G14" s="9">
        <v>7610</v>
      </c>
      <c r="H14" s="87"/>
      <c r="I14" s="88">
        <f t="shared" si="0"/>
        <v>27.069201070031703</v>
      </c>
      <c r="J14" s="88">
        <f t="shared" si="0"/>
        <v>25.60854906665884</v>
      </c>
      <c r="K14" s="88">
        <f t="shared" si="0"/>
        <v>1.2478202928463653</v>
      </c>
      <c r="L14" s="88">
        <f t="shared" si="0"/>
        <v>0.2128317105264998</v>
      </c>
      <c r="N14" s="88">
        <f t="shared" si="4"/>
        <v>94.60400770752724</v>
      </c>
      <c r="O14" s="88">
        <f t="shared" si="4"/>
        <v>4.609741859828389</v>
      </c>
      <c r="P14" s="88">
        <f t="shared" si="4"/>
        <v>0.7862504326443741</v>
      </c>
      <c r="Q14" s="60"/>
    </row>
    <row r="15" spans="3:17" ht="12.75">
      <c r="C15" s="4" t="s">
        <v>71</v>
      </c>
      <c r="D15" s="9">
        <v>307996</v>
      </c>
      <c r="E15" s="9">
        <v>214941</v>
      </c>
      <c r="F15" s="9">
        <v>76514</v>
      </c>
      <c r="G15" s="9">
        <v>16541</v>
      </c>
      <c r="H15" s="87"/>
      <c r="I15" s="88">
        <f t="shared" si="0"/>
        <v>8.613839095311409</v>
      </c>
      <c r="J15" s="88">
        <f t="shared" si="0"/>
        <v>6.0113351763832314</v>
      </c>
      <c r="K15" s="88">
        <f t="shared" si="0"/>
        <v>2.139895597795612</v>
      </c>
      <c r="L15" s="88">
        <f t="shared" si="0"/>
        <v>0.4626083211325667</v>
      </c>
      <c r="N15" s="88">
        <f t="shared" si="4"/>
        <v>69.7869452850037</v>
      </c>
      <c r="O15" s="88">
        <f t="shared" si="4"/>
        <v>24.84253042247302</v>
      </c>
      <c r="P15" s="88">
        <f t="shared" si="4"/>
        <v>5.370524292523279</v>
      </c>
      <c r="Q15" s="60"/>
    </row>
    <row r="16" spans="3:17" ht="12.75">
      <c r="C16" s="4" t="s">
        <v>85</v>
      </c>
      <c r="D16" s="9">
        <v>555723</v>
      </c>
      <c r="E16" s="9">
        <v>530604</v>
      </c>
      <c r="F16" s="9">
        <v>21128</v>
      </c>
      <c r="G16" s="9">
        <v>3991</v>
      </c>
      <c r="H16" s="87"/>
      <c r="I16" s="88">
        <f t="shared" si="0"/>
        <v>15.542112571474117</v>
      </c>
      <c r="J16" s="88">
        <f t="shared" si="0"/>
        <v>14.839600122497096</v>
      </c>
      <c r="K16" s="88">
        <f t="shared" si="0"/>
        <v>0.590894662286976</v>
      </c>
      <c r="L16" s="88">
        <f t="shared" si="0"/>
        <v>0.11161778669004738</v>
      </c>
      <c r="N16" s="88">
        <f t="shared" si="4"/>
        <v>95.4799423453771</v>
      </c>
      <c r="O16" s="88">
        <f t="shared" si="4"/>
        <v>3.8018941091155125</v>
      </c>
      <c r="P16" s="88">
        <f t="shared" si="4"/>
        <v>0.7181635455073841</v>
      </c>
      <c r="Q16" s="60"/>
    </row>
    <row r="17" spans="3:16" ht="12.75">
      <c r="C17" s="4"/>
      <c r="D17" s="4"/>
      <c r="E17" s="87"/>
      <c r="F17" s="87"/>
      <c r="G17" s="87"/>
      <c r="H17" s="89"/>
      <c r="I17" s="90"/>
      <c r="J17" s="90"/>
      <c r="K17" s="90"/>
      <c r="L17" s="90"/>
      <c r="N17" s="91"/>
      <c r="O17" s="91"/>
      <c r="P17" s="91"/>
    </row>
    <row r="18" spans="3:16" ht="12.75">
      <c r="C18" s="9" t="s">
        <v>124</v>
      </c>
      <c r="D18" s="4"/>
      <c r="E18" s="92"/>
      <c r="F18" s="92"/>
      <c r="G18" s="87"/>
      <c r="H18" s="89"/>
      <c r="I18" s="92"/>
      <c r="J18" s="92"/>
      <c r="K18" s="92"/>
      <c r="L18" s="92"/>
      <c r="N18" s="91"/>
      <c r="O18" s="91"/>
      <c r="P18" s="91"/>
    </row>
    <row r="19" spans="3:16" ht="12.75">
      <c r="C19" s="9" t="s">
        <v>130</v>
      </c>
      <c r="D19" s="4"/>
      <c r="E19" s="92"/>
      <c r="F19" s="92"/>
      <c r="G19" s="87"/>
      <c r="H19" s="89"/>
      <c r="I19" s="92"/>
      <c r="J19" s="92"/>
      <c r="K19" s="92"/>
      <c r="L19" s="92"/>
      <c r="N19" s="91"/>
      <c r="O19" s="91"/>
      <c r="P19" s="91"/>
    </row>
    <row r="20" spans="3:16" ht="12.75">
      <c r="C20" s="79" t="s">
        <v>147</v>
      </c>
      <c r="N20" s="91"/>
      <c r="O20" s="91"/>
      <c r="P20" s="91"/>
    </row>
    <row r="21" spans="14:16" ht="12.75">
      <c r="N21" s="91"/>
      <c r="O21" s="91"/>
      <c r="P21" s="91"/>
    </row>
    <row r="22" spans="1:2" ht="12.75">
      <c r="A22" s="10" t="s">
        <v>27</v>
      </c>
      <c r="B22" s="10"/>
    </row>
    <row r="23" spans="1:2" ht="12.75">
      <c r="A23" s="4" t="s">
        <v>73</v>
      </c>
      <c r="B23" s="4" t="s">
        <v>101</v>
      </c>
    </row>
    <row r="24" spans="1:2" ht="12.75">
      <c r="A24" s="10"/>
      <c r="B24" s="10"/>
    </row>
    <row r="25" ht="12.75"/>
    <row r="26" ht="12.75"/>
    <row r="27" ht="12.75"/>
    <row r="28" ht="12.75">
      <c r="C28" s="30"/>
    </row>
    <row r="29" ht="12.75">
      <c r="Y29" s="12"/>
    </row>
    <row r="30" ht="12.75">
      <c r="Y30" s="25"/>
    </row>
    <row r="31" ht="12.75"/>
    <row r="32" ht="12.75"/>
    <row r="33" ht="12.75"/>
    <row r="34" ht="12.75">
      <c r="X34" s="3"/>
    </row>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68.65" customHeight="1"/>
    <row r="63" spans="3:13" ht="15">
      <c r="C63" s="191"/>
      <c r="D63" s="191"/>
      <c r="E63" s="191"/>
      <c r="F63" s="191"/>
      <c r="G63" s="191"/>
      <c r="H63" s="191"/>
      <c r="I63" s="191"/>
      <c r="J63" s="191"/>
      <c r="K63" s="191"/>
      <c r="L63" s="191"/>
      <c r="M63" s="191"/>
    </row>
    <row r="64" spans="3:13" ht="15">
      <c r="C64" s="30"/>
      <c r="D64" s="93"/>
      <c r="E64" s="93"/>
      <c r="F64" s="93"/>
      <c r="G64" s="93"/>
      <c r="H64" s="93"/>
      <c r="I64" s="93"/>
      <c r="J64" s="93"/>
      <c r="K64" s="93"/>
      <c r="L64" s="93"/>
      <c r="M64" s="93"/>
    </row>
    <row r="65" ht="15">
      <c r="C65" s="79"/>
    </row>
    <row r="67" spans="3:13" ht="12" customHeight="1">
      <c r="C67" s="191"/>
      <c r="D67" s="191"/>
      <c r="E67" s="191"/>
      <c r="F67" s="191"/>
      <c r="G67" s="191"/>
      <c r="H67" s="191"/>
      <c r="I67" s="191"/>
      <c r="J67" s="191"/>
      <c r="K67" s="191"/>
      <c r="L67" s="191"/>
      <c r="M67" s="191"/>
    </row>
  </sheetData>
  <mergeCells count="2">
    <mergeCell ref="C63:M63"/>
    <mergeCell ref="C67:M67"/>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U56"/>
  <sheetViews>
    <sheetView showGridLines="0" zoomScale="85" zoomScaleNormal="85" workbookViewId="0" topLeftCell="A1"/>
  </sheetViews>
  <sheetFormatPr defaultColWidth="9.140625" defaultRowHeight="15"/>
  <cols>
    <col min="1" max="1" width="15.57421875" style="9" customWidth="1"/>
    <col min="2" max="2" width="7.421875" style="9" customWidth="1"/>
    <col min="3" max="3" width="18.8515625" style="9" customWidth="1"/>
    <col min="4" max="9" width="7.140625" style="9" customWidth="1"/>
    <col min="10" max="10" width="9.140625" style="9" customWidth="1"/>
    <col min="11" max="12" width="14.28125" style="9" customWidth="1"/>
    <col min="13" max="254" width="9.140625" style="9" customWidth="1"/>
    <col min="255" max="256" width="14.28125" style="9" customWidth="1"/>
    <col min="257" max="257" width="2.00390625" style="9" customWidth="1"/>
    <col min="258" max="258" width="14.28125" style="9" customWidth="1"/>
    <col min="259" max="259" width="2.00390625" style="9" customWidth="1"/>
    <col min="260" max="260" width="9.140625" style="9" customWidth="1"/>
    <col min="261" max="263" width="14.28125" style="9" customWidth="1"/>
    <col min="264" max="510" width="9.140625" style="9" customWidth="1"/>
    <col min="511" max="512" width="14.28125" style="9" customWidth="1"/>
    <col min="513" max="513" width="2.00390625" style="9" customWidth="1"/>
    <col min="514" max="514" width="14.28125" style="9" customWidth="1"/>
    <col min="515" max="515" width="2.00390625" style="9" customWidth="1"/>
    <col min="516" max="516" width="9.140625" style="9" customWidth="1"/>
    <col min="517" max="519" width="14.28125" style="9" customWidth="1"/>
    <col min="520" max="766" width="9.140625" style="9" customWidth="1"/>
    <col min="767" max="768" width="14.28125" style="9" customWidth="1"/>
    <col min="769" max="769" width="2.00390625" style="9" customWidth="1"/>
    <col min="770" max="770" width="14.28125" style="9" customWidth="1"/>
    <col min="771" max="771" width="2.00390625" style="9" customWidth="1"/>
    <col min="772" max="772" width="9.140625" style="9" customWidth="1"/>
    <col min="773" max="775" width="14.28125" style="9" customWidth="1"/>
    <col min="776" max="1022" width="9.140625" style="9" customWidth="1"/>
    <col min="1023" max="1024" width="14.28125" style="9" customWidth="1"/>
    <col min="1025" max="1025" width="2.00390625" style="9" customWidth="1"/>
    <col min="1026" max="1026" width="14.28125" style="9" customWidth="1"/>
    <col min="1027" max="1027" width="2.00390625" style="9" customWidth="1"/>
    <col min="1028" max="1028" width="9.140625" style="9" customWidth="1"/>
    <col min="1029" max="1031" width="14.28125" style="9" customWidth="1"/>
    <col min="1032" max="1278" width="9.140625" style="9" customWidth="1"/>
    <col min="1279" max="1280" width="14.28125" style="9" customWidth="1"/>
    <col min="1281" max="1281" width="2.00390625" style="9" customWidth="1"/>
    <col min="1282" max="1282" width="14.28125" style="9" customWidth="1"/>
    <col min="1283" max="1283" width="2.00390625" style="9" customWidth="1"/>
    <col min="1284" max="1284" width="9.140625" style="9" customWidth="1"/>
    <col min="1285" max="1287" width="14.28125" style="9" customWidth="1"/>
    <col min="1288" max="1534" width="9.140625" style="9" customWidth="1"/>
    <col min="1535" max="1536" width="14.28125" style="9" customWidth="1"/>
    <col min="1537" max="1537" width="2.00390625" style="9" customWidth="1"/>
    <col min="1538" max="1538" width="14.28125" style="9" customWidth="1"/>
    <col min="1539" max="1539" width="2.00390625" style="9" customWidth="1"/>
    <col min="1540" max="1540" width="9.140625" style="9" customWidth="1"/>
    <col min="1541" max="1543" width="14.28125" style="9" customWidth="1"/>
    <col min="1544" max="1790" width="9.140625" style="9" customWidth="1"/>
    <col min="1791" max="1792" width="14.28125" style="9" customWidth="1"/>
    <col min="1793" max="1793" width="2.00390625" style="9" customWidth="1"/>
    <col min="1794" max="1794" width="14.28125" style="9" customWidth="1"/>
    <col min="1795" max="1795" width="2.00390625" style="9" customWidth="1"/>
    <col min="1796" max="1796" width="9.140625" style="9" customWidth="1"/>
    <col min="1797" max="1799" width="14.28125" style="9" customWidth="1"/>
    <col min="1800" max="2046" width="9.140625" style="9" customWidth="1"/>
    <col min="2047" max="2048" width="14.28125" style="9" customWidth="1"/>
    <col min="2049" max="2049" width="2.00390625" style="9" customWidth="1"/>
    <col min="2050" max="2050" width="14.28125" style="9" customWidth="1"/>
    <col min="2051" max="2051" width="2.00390625" style="9" customWidth="1"/>
    <col min="2052" max="2052" width="9.140625" style="9" customWidth="1"/>
    <col min="2053" max="2055" width="14.28125" style="9" customWidth="1"/>
    <col min="2056" max="2302" width="9.140625" style="9" customWidth="1"/>
    <col min="2303" max="2304" width="14.28125" style="9" customWidth="1"/>
    <col min="2305" max="2305" width="2.00390625" style="9" customWidth="1"/>
    <col min="2306" max="2306" width="14.28125" style="9" customWidth="1"/>
    <col min="2307" max="2307" width="2.00390625" style="9" customWidth="1"/>
    <col min="2308" max="2308" width="9.140625" style="9" customWidth="1"/>
    <col min="2309" max="2311" width="14.28125" style="9" customWidth="1"/>
    <col min="2312" max="2558" width="9.140625" style="9" customWidth="1"/>
    <col min="2559" max="2560" width="14.28125" style="9" customWidth="1"/>
    <col min="2561" max="2561" width="2.00390625" style="9" customWidth="1"/>
    <col min="2562" max="2562" width="14.28125" style="9" customWidth="1"/>
    <col min="2563" max="2563" width="2.00390625" style="9" customWidth="1"/>
    <col min="2564" max="2564" width="9.140625" style="9" customWidth="1"/>
    <col min="2565" max="2567" width="14.28125" style="9" customWidth="1"/>
    <col min="2568" max="2814" width="9.140625" style="9" customWidth="1"/>
    <col min="2815" max="2816" width="14.28125" style="9" customWidth="1"/>
    <col min="2817" max="2817" width="2.00390625" style="9" customWidth="1"/>
    <col min="2818" max="2818" width="14.28125" style="9" customWidth="1"/>
    <col min="2819" max="2819" width="2.00390625" style="9" customWidth="1"/>
    <col min="2820" max="2820" width="9.140625" style="9" customWidth="1"/>
    <col min="2821" max="2823" width="14.28125" style="9" customWidth="1"/>
    <col min="2824" max="3070" width="9.140625" style="9" customWidth="1"/>
    <col min="3071" max="3072" width="14.28125" style="9" customWidth="1"/>
    <col min="3073" max="3073" width="2.00390625" style="9" customWidth="1"/>
    <col min="3074" max="3074" width="14.28125" style="9" customWidth="1"/>
    <col min="3075" max="3075" width="2.00390625" style="9" customWidth="1"/>
    <col min="3076" max="3076" width="9.140625" style="9" customWidth="1"/>
    <col min="3077" max="3079" width="14.28125" style="9" customWidth="1"/>
    <col min="3080" max="3326" width="9.140625" style="9" customWidth="1"/>
    <col min="3327" max="3328" width="14.28125" style="9" customWidth="1"/>
    <col min="3329" max="3329" width="2.00390625" style="9" customWidth="1"/>
    <col min="3330" max="3330" width="14.28125" style="9" customWidth="1"/>
    <col min="3331" max="3331" width="2.00390625" style="9" customWidth="1"/>
    <col min="3332" max="3332" width="9.140625" style="9" customWidth="1"/>
    <col min="3333" max="3335" width="14.28125" style="9" customWidth="1"/>
    <col min="3336" max="3582" width="9.140625" style="9" customWidth="1"/>
    <col min="3583" max="3584" width="14.28125" style="9" customWidth="1"/>
    <col min="3585" max="3585" width="2.00390625" style="9" customWidth="1"/>
    <col min="3586" max="3586" width="14.28125" style="9" customWidth="1"/>
    <col min="3587" max="3587" width="2.00390625" style="9" customWidth="1"/>
    <col min="3588" max="3588" width="9.140625" style="9" customWidth="1"/>
    <col min="3589" max="3591" width="14.28125" style="9" customWidth="1"/>
    <col min="3592" max="3838" width="9.140625" style="9" customWidth="1"/>
    <col min="3839" max="3840" width="14.28125" style="9" customWidth="1"/>
    <col min="3841" max="3841" width="2.00390625" style="9" customWidth="1"/>
    <col min="3842" max="3842" width="14.28125" style="9" customWidth="1"/>
    <col min="3843" max="3843" width="2.00390625" style="9" customWidth="1"/>
    <col min="3844" max="3844" width="9.140625" style="9" customWidth="1"/>
    <col min="3845" max="3847" width="14.28125" style="9" customWidth="1"/>
    <col min="3848" max="4094" width="9.140625" style="9" customWidth="1"/>
    <col min="4095" max="4096" width="14.28125" style="9" customWidth="1"/>
    <col min="4097" max="4097" width="2.00390625" style="9" customWidth="1"/>
    <col min="4098" max="4098" width="14.28125" style="9" customWidth="1"/>
    <col min="4099" max="4099" width="2.00390625" style="9" customWidth="1"/>
    <col min="4100" max="4100" width="9.140625" style="9" customWidth="1"/>
    <col min="4101" max="4103" width="14.28125" style="9" customWidth="1"/>
    <col min="4104" max="4350" width="9.140625" style="9" customWidth="1"/>
    <col min="4351" max="4352" width="14.28125" style="9" customWidth="1"/>
    <col min="4353" max="4353" width="2.00390625" style="9" customWidth="1"/>
    <col min="4354" max="4354" width="14.28125" style="9" customWidth="1"/>
    <col min="4355" max="4355" width="2.00390625" style="9" customWidth="1"/>
    <col min="4356" max="4356" width="9.140625" style="9" customWidth="1"/>
    <col min="4357" max="4359" width="14.28125" style="9" customWidth="1"/>
    <col min="4360" max="4606" width="9.140625" style="9" customWidth="1"/>
    <col min="4607" max="4608" width="14.28125" style="9" customWidth="1"/>
    <col min="4609" max="4609" width="2.00390625" style="9" customWidth="1"/>
    <col min="4610" max="4610" width="14.28125" style="9" customWidth="1"/>
    <col min="4611" max="4611" width="2.00390625" style="9" customWidth="1"/>
    <col min="4612" max="4612" width="9.140625" style="9" customWidth="1"/>
    <col min="4613" max="4615" width="14.28125" style="9" customWidth="1"/>
    <col min="4616" max="4862" width="9.140625" style="9" customWidth="1"/>
    <col min="4863" max="4864" width="14.28125" style="9" customWidth="1"/>
    <col min="4865" max="4865" width="2.00390625" style="9" customWidth="1"/>
    <col min="4866" max="4866" width="14.28125" style="9" customWidth="1"/>
    <col min="4867" max="4867" width="2.00390625" style="9" customWidth="1"/>
    <col min="4868" max="4868" width="9.140625" style="9" customWidth="1"/>
    <col min="4869" max="4871" width="14.28125" style="9" customWidth="1"/>
    <col min="4872" max="5118" width="9.140625" style="9" customWidth="1"/>
    <col min="5119" max="5120" width="14.28125" style="9" customWidth="1"/>
    <col min="5121" max="5121" width="2.00390625" style="9" customWidth="1"/>
    <col min="5122" max="5122" width="14.28125" style="9" customWidth="1"/>
    <col min="5123" max="5123" width="2.00390625" style="9" customWidth="1"/>
    <col min="5124" max="5124" width="9.140625" style="9" customWidth="1"/>
    <col min="5125" max="5127" width="14.28125" style="9" customWidth="1"/>
    <col min="5128" max="5374" width="9.140625" style="9" customWidth="1"/>
    <col min="5375" max="5376" width="14.28125" style="9" customWidth="1"/>
    <col min="5377" max="5377" width="2.00390625" style="9" customWidth="1"/>
    <col min="5378" max="5378" width="14.28125" style="9" customWidth="1"/>
    <col min="5379" max="5379" width="2.00390625" style="9" customWidth="1"/>
    <col min="5380" max="5380" width="9.140625" style="9" customWidth="1"/>
    <col min="5381" max="5383" width="14.28125" style="9" customWidth="1"/>
    <col min="5384" max="5630" width="9.140625" style="9" customWidth="1"/>
    <col min="5631" max="5632" width="14.28125" style="9" customWidth="1"/>
    <col min="5633" max="5633" width="2.00390625" style="9" customWidth="1"/>
    <col min="5634" max="5634" width="14.28125" style="9" customWidth="1"/>
    <col min="5635" max="5635" width="2.00390625" style="9" customWidth="1"/>
    <col min="5636" max="5636" width="9.140625" style="9" customWidth="1"/>
    <col min="5637" max="5639" width="14.28125" style="9" customWidth="1"/>
    <col min="5640" max="5886" width="9.140625" style="9" customWidth="1"/>
    <col min="5887" max="5888" width="14.28125" style="9" customWidth="1"/>
    <col min="5889" max="5889" width="2.00390625" style="9" customWidth="1"/>
    <col min="5890" max="5890" width="14.28125" style="9" customWidth="1"/>
    <col min="5891" max="5891" width="2.00390625" style="9" customWidth="1"/>
    <col min="5892" max="5892" width="9.140625" style="9" customWidth="1"/>
    <col min="5893" max="5895" width="14.28125" style="9" customWidth="1"/>
    <col min="5896" max="6142" width="9.140625" style="9" customWidth="1"/>
    <col min="6143" max="6144" width="14.28125" style="9" customWidth="1"/>
    <col min="6145" max="6145" width="2.00390625" style="9" customWidth="1"/>
    <col min="6146" max="6146" width="14.28125" style="9" customWidth="1"/>
    <col min="6147" max="6147" width="2.00390625" style="9" customWidth="1"/>
    <col min="6148" max="6148" width="9.140625" style="9" customWidth="1"/>
    <col min="6149" max="6151" width="14.28125" style="9" customWidth="1"/>
    <col min="6152" max="6398" width="9.140625" style="9" customWidth="1"/>
    <col min="6399" max="6400" width="14.28125" style="9" customWidth="1"/>
    <col min="6401" max="6401" width="2.00390625" style="9" customWidth="1"/>
    <col min="6402" max="6402" width="14.28125" style="9" customWidth="1"/>
    <col min="6403" max="6403" width="2.00390625" style="9" customWidth="1"/>
    <col min="6404" max="6404" width="9.140625" style="9" customWidth="1"/>
    <col min="6405" max="6407" width="14.28125" style="9" customWidth="1"/>
    <col min="6408" max="6654" width="9.140625" style="9" customWidth="1"/>
    <col min="6655" max="6656" width="14.28125" style="9" customWidth="1"/>
    <col min="6657" max="6657" width="2.00390625" style="9" customWidth="1"/>
    <col min="6658" max="6658" width="14.28125" style="9" customWidth="1"/>
    <col min="6659" max="6659" width="2.00390625" style="9" customWidth="1"/>
    <col min="6660" max="6660" width="9.140625" style="9" customWidth="1"/>
    <col min="6661" max="6663" width="14.28125" style="9" customWidth="1"/>
    <col min="6664" max="6910" width="9.140625" style="9" customWidth="1"/>
    <col min="6911" max="6912" width="14.28125" style="9" customWidth="1"/>
    <col min="6913" max="6913" width="2.00390625" style="9" customWidth="1"/>
    <col min="6914" max="6914" width="14.28125" style="9" customWidth="1"/>
    <col min="6915" max="6915" width="2.00390625" style="9" customWidth="1"/>
    <col min="6916" max="6916" width="9.140625" style="9" customWidth="1"/>
    <col min="6917" max="6919" width="14.28125" style="9" customWidth="1"/>
    <col min="6920" max="7166" width="9.140625" style="9" customWidth="1"/>
    <col min="7167" max="7168" width="14.28125" style="9" customWidth="1"/>
    <col min="7169" max="7169" width="2.00390625" style="9" customWidth="1"/>
    <col min="7170" max="7170" width="14.28125" style="9" customWidth="1"/>
    <col min="7171" max="7171" width="2.00390625" style="9" customWidth="1"/>
    <col min="7172" max="7172" width="9.140625" style="9" customWidth="1"/>
    <col min="7173" max="7175" width="14.28125" style="9" customWidth="1"/>
    <col min="7176" max="7422" width="9.140625" style="9" customWidth="1"/>
    <col min="7423" max="7424" width="14.28125" style="9" customWidth="1"/>
    <col min="7425" max="7425" width="2.00390625" style="9" customWidth="1"/>
    <col min="7426" max="7426" width="14.28125" style="9" customWidth="1"/>
    <col min="7427" max="7427" width="2.00390625" style="9" customWidth="1"/>
    <col min="7428" max="7428" width="9.140625" style="9" customWidth="1"/>
    <col min="7429" max="7431" width="14.28125" style="9" customWidth="1"/>
    <col min="7432" max="7678" width="9.140625" style="9" customWidth="1"/>
    <col min="7679" max="7680" width="14.28125" style="9" customWidth="1"/>
    <col min="7681" max="7681" width="2.00390625" style="9" customWidth="1"/>
    <col min="7682" max="7682" width="14.28125" style="9" customWidth="1"/>
    <col min="7683" max="7683" width="2.00390625" style="9" customWidth="1"/>
    <col min="7684" max="7684" width="9.140625" style="9" customWidth="1"/>
    <col min="7685" max="7687" width="14.28125" style="9" customWidth="1"/>
    <col min="7688" max="7934" width="9.140625" style="9" customWidth="1"/>
    <col min="7935" max="7936" width="14.28125" style="9" customWidth="1"/>
    <col min="7937" max="7937" width="2.00390625" style="9" customWidth="1"/>
    <col min="7938" max="7938" width="14.28125" style="9" customWidth="1"/>
    <col min="7939" max="7939" width="2.00390625" style="9" customWidth="1"/>
    <col min="7940" max="7940" width="9.140625" style="9" customWidth="1"/>
    <col min="7941" max="7943" width="14.28125" style="9" customWidth="1"/>
    <col min="7944" max="8190" width="9.140625" style="9" customWidth="1"/>
    <col min="8191" max="8192" width="14.28125" style="9" customWidth="1"/>
    <col min="8193" max="8193" width="2.00390625" style="9" customWidth="1"/>
    <col min="8194" max="8194" width="14.28125" style="9" customWidth="1"/>
    <col min="8195" max="8195" width="2.00390625" style="9" customWidth="1"/>
    <col min="8196" max="8196" width="9.140625" style="9" customWidth="1"/>
    <col min="8197" max="8199" width="14.28125" style="9" customWidth="1"/>
    <col min="8200" max="8446" width="9.140625" style="9" customWidth="1"/>
    <col min="8447" max="8448" width="14.28125" style="9" customWidth="1"/>
    <col min="8449" max="8449" width="2.00390625" style="9" customWidth="1"/>
    <col min="8450" max="8450" width="14.28125" style="9" customWidth="1"/>
    <col min="8451" max="8451" width="2.00390625" style="9" customWidth="1"/>
    <col min="8452" max="8452" width="9.140625" style="9" customWidth="1"/>
    <col min="8453" max="8455" width="14.28125" style="9" customWidth="1"/>
    <col min="8456" max="8702" width="9.140625" style="9" customWidth="1"/>
    <col min="8703" max="8704" width="14.28125" style="9" customWidth="1"/>
    <col min="8705" max="8705" width="2.00390625" style="9" customWidth="1"/>
    <col min="8706" max="8706" width="14.28125" style="9" customWidth="1"/>
    <col min="8707" max="8707" width="2.00390625" style="9" customWidth="1"/>
    <col min="8708" max="8708" width="9.140625" style="9" customWidth="1"/>
    <col min="8709" max="8711" width="14.28125" style="9" customWidth="1"/>
    <col min="8712" max="8958" width="9.140625" style="9" customWidth="1"/>
    <col min="8959" max="8960" width="14.28125" style="9" customWidth="1"/>
    <col min="8961" max="8961" width="2.00390625" style="9" customWidth="1"/>
    <col min="8962" max="8962" width="14.28125" style="9" customWidth="1"/>
    <col min="8963" max="8963" width="2.00390625" style="9" customWidth="1"/>
    <col min="8964" max="8964" width="9.140625" style="9" customWidth="1"/>
    <col min="8965" max="8967" width="14.28125" style="9" customWidth="1"/>
    <col min="8968" max="9214" width="9.140625" style="9" customWidth="1"/>
    <col min="9215" max="9216" width="14.28125" style="9" customWidth="1"/>
    <col min="9217" max="9217" width="2.00390625" style="9" customWidth="1"/>
    <col min="9218" max="9218" width="14.28125" style="9" customWidth="1"/>
    <col min="9219" max="9219" width="2.00390625" style="9" customWidth="1"/>
    <col min="9220" max="9220" width="9.140625" style="9" customWidth="1"/>
    <col min="9221" max="9223" width="14.28125" style="9" customWidth="1"/>
    <col min="9224" max="9470" width="9.140625" style="9" customWidth="1"/>
    <col min="9471" max="9472" width="14.28125" style="9" customWidth="1"/>
    <col min="9473" max="9473" width="2.00390625" style="9" customWidth="1"/>
    <col min="9474" max="9474" width="14.28125" style="9" customWidth="1"/>
    <col min="9475" max="9475" width="2.00390625" style="9" customWidth="1"/>
    <col min="9476" max="9476" width="9.140625" style="9" customWidth="1"/>
    <col min="9477" max="9479" width="14.28125" style="9" customWidth="1"/>
    <col min="9480" max="9726" width="9.140625" style="9" customWidth="1"/>
    <col min="9727" max="9728" width="14.28125" style="9" customWidth="1"/>
    <col min="9729" max="9729" width="2.00390625" style="9" customWidth="1"/>
    <col min="9730" max="9730" width="14.28125" style="9" customWidth="1"/>
    <col min="9731" max="9731" width="2.00390625" style="9" customWidth="1"/>
    <col min="9732" max="9732" width="9.140625" style="9" customWidth="1"/>
    <col min="9733" max="9735" width="14.28125" style="9" customWidth="1"/>
    <col min="9736" max="9982" width="9.140625" style="9" customWidth="1"/>
    <col min="9983" max="9984" width="14.28125" style="9" customWidth="1"/>
    <col min="9985" max="9985" width="2.00390625" style="9" customWidth="1"/>
    <col min="9986" max="9986" width="14.28125" style="9" customWidth="1"/>
    <col min="9987" max="9987" width="2.00390625" style="9" customWidth="1"/>
    <col min="9988" max="9988" width="9.140625" style="9" customWidth="1"/>
    <col min="9989" max="9991" width="14.28125" style="9" customWidth="1"/>
    <col min="9992" max="10238" width="9.140625" style="9" customWidth="1"/>
    <col min="10239" max="10240" width="14.28125" style="9" customWidth="1"/>
    <col min="10241" max="10241" width="2.00390625" style="9" customWidth="1"/>
    <col min="10242" max="10242" width="14.28125" style="9" customWidth="1"/>
    <col min="10243" max="10243" width="2.00390625" style="9" customWidth="1"/>
    <col min="10244" max="10244" width="9.140625" style="9" customWidth="1"/>
    <col min="10245" max="10247" width="14.28125" style="9" customWidth="1"/>
    <col min="10248" max="10494" width="9.140625" style="9" customWidth="1"/>
    <col min="10495" max="10496" width="14.28125" style="9" customWidth="1"/>
    <col min="10497" max="10497" width="2.00390625" style="9" customWidth="1"/>
    <col min="10498" max="10498" width="14.28125" style="9" customWidth="1"/>
    <col min="10499" max="10499" width="2.00390625" style="9" customWidth="1"/>
    <col min="10500" max="10500" width="9.140625" style="9" customWidth="1"/>
    <col min="10501" max="10503" width="14.28125" style="9" customWidth="1"/>
    <col min="10504" max="10750" width="9.140625" style="9" customWidth="1"/>
    <col min="10751" max="10752" width="14.28125" style="9" customWidth="1"/>
    <col min="10753" max="10753" width="2.00390625" style="9" customWidth="1"/>
    <col min="10754" max="10754" width="14.28125" style="9" customWidth="1"/>
    <col min="10755" max="10755" width="2.00390625" style="9" customWidth="1"/>
    <col min="10756" max="10756" width="9.140625" style="9" customWidth="1"/>
    <col min="10757" max="10759" width="14.28125" style="9" customWidth="1"/>
    <col min="10760" max="11006" width="9.140625" style="9" customWidth="1"/>
    <col min="11007" max="11008" width="14.28125" style="9" customWidth="1"/>
    <col min="11009" max="11009" width="2.00390625" style="9" customWidth="1"/>
    <col min="11010" max="11010" width="14.28125" style="9" customWidth="1"/>
    <col min="11011" max="11011" width="2.00390625" style="9" customWidth="1"/>
    <col min="11012" max="11012" width="9.140625" style="9" customWidth="1"/>
    <col min="11013" max="11015" width="14.28125" style="9" customWidth="1"/>
    <col min="11016" max="11262" width="9.140625" style="9" customWidth="1"/>
    <col min="11263" max="11264" width="14.28125" style="9" customWidth="1"/>
    <col min="11265" max="11265" width="2.00390625" style="9" customWidth="1"/>
    <col min="11266" max="11266" width="14.28125" style="9" customWidth="1"/>
    <col min="11267" max="11267" width="2.00390625" style="9" customWidth="1"/>
    <col min="11268" max="11268" width="9.140625" style="9" customWidth="1"/>
    <col min="11269" max="11271" width="14.28125" style="9" customWidth="1"/>
    <col min="11272" max="11518" width="9.140625" style="9" customWidth="1"/>
    <col min="11519" max="11520" width="14.28125" style="9" customWidth="1"/>
    <col min="11521" max="11521" width="2.00390625" style="9" customWidth="1"/>
    <col min="11522" max="11522" width="14.28125" style="9" customWidth="1"/>
    <col min="11523" max="11523" width="2.00390625" style="9" customWidth="1"/>
    <col min="11524" max="11524" width="9.140625" style="9" customWidth="1"/>
    <col min="11525" max="11527" width="14.28125" style="9" customWidth="1"/>
    <col min="11528" max="11774" width="9.140625" style="9" customWidth="1"/>
    <col min="11775" max="11776" width="14.28125" style="9" customWidth="1"/>
    <col min="11777" max="11777" width="2.00390625" style="9" customWidth="1"/>
    <col min="11778" max="11778" width="14.28125" style="9" customWidth="1"/>
    <col min="11779" max="11779" width="2.00390625" style="9" customWidth="1"/>
    <col min="11780" max="11780" width="9.140625" style="9" customWidth="1"/>
    <col min="11781" max="11783" width="14.28125" style="9" customWidth="1"/>
    <col min="11784" max="12030" width="9.140625" style="9" customWidth="1"/>
    <col min="12031" max="12032" width="14.28125" style="9" customWidth="1"/>
    <col min="12033" max="12033" width="2.00390625" style="9" customWidth="1"/>
    <col min="12034" max="12034" width="14.28125" style="9" customWidth="1"/>
    <col min="12035" max="12035" width="2.00390625" style="9" customWidth="1"/>
    <col min="12036" max="12036" width="9.140625" style="9" customWidth="1"/>
    <col min="12037" max="12039" width="14.28125" style="9" customWidth="1"/>
    <col min="12040" max="12286" width="9.140625" style="9" customWidth="1"/>
    <col min="12287" max="12288" width="14.28125" style="9" customWidth="1"/>
    <col min="12289" max="12289" width="2.00390625" style="9" customWidth="1"/>
    <col min="12290" max="12290" width="14.28125" style="9" customWidth="1"/>
    <col min="12291" max="12291" width="2.00390625" style="9" customWidth="1"/>
    <col min="12292" max="12292" width="9.140625" style="9" customWidth="1"/>
    <col min="12293" max="12295" width="14.28125" style="9" customWidth="1"/>
    <col min="12296" max="12542" width="9.140625" style="9" customWidth="1"/>
    <col min="12543" max="12544" width="14.28125" style="9" customWidth="1"/>
    <col min="12545" max="12545" width="2.00390625" style="9" customWidth="1"/>
    <col min="12546" max="12546" width="14.28125" style="9" customWidth="1"/>
    <col min="12547" max="12547" width="2.00390625" style="9" customWidth="1"/>
    <col min="12548" max="12548" width="9.140625" style="9" customWidth="1"/>
    <col min="12549" max="12551" width="14.28125" style="9" customWidth="1"/>
    <col min="12552" max="12798" width="9.140625" style="9" customWidth="1"/>
    <col min="12799" max="12800" width="14.28125" style="9" customWidth="1"/>
    <col min="12801" max="12801" width="2.00390625" style="9" customWidth="1"/>
    <col min="12802" max="12802" width="14.28125" style="9" customWidth="1"/>
    <col min="12803" max="12803" width="2.00390625" style="9" customWidth="1"/>
    <col min="12804" max="12804" width="9.140625" style="9" customWidth="1"/>
    <col min="12805" max="12807" width="14.28125" style="9" customWidth="1"/>
    <col min="12808" max="13054" width="9.140625" style="9" customWidth="1"/>
    <col min="13055" max="13056" width="14.28125" style="9" customWidth="1"/>
    <col min="13057" max="13057" width="2.00390625" style="9" customWidth="1"/>
    <col min="13058" max="13058" width="14.28125" style="9" customWidth="1"/>
    <col min="13059" max="13059" width="2.00390625" style="9" customWidth="1"/>
    <col min="13060" max="13060" width="9.140625" style="9" customWidth="1"/>
    <col min="13061" max="13063" width="14.28125" style="9" customWidth="1"/>
    <col min="13064" max="13310" width="9.140625" style="9" customWidth="1"/>
    <col min="13311" max="13312" width="14.28125" style="9" customWidth="1"/>
    <col min="13313" max="13313" width="2.00390625" style="9" customWidth="1"/>
    <col min="13314" max="13314" width="14.28125" style="9" customWidth="1"/>
    <col min="13315" max="13315" width="2.00390625" style="9" customWidth="1"/>
    <col min="13316" max="13316" width="9.140625" style="9" customWidth="1"/>
    <col min="13317" max="13319" width="14.28125" style="9" customWidth="1"/>
    <col min="13320" max="13566" width="9.140625" style="9" customWidth="1"/>
    <col min="13567" max="13568" width="14.28125" style="9" customWidth="1"/>
    <col min="13569" max="13569" width="2.00390625" style="9" customWidth="1"/>
    <col min="13570" max="13570" width="14.28125" style="9" customWidth="1"/>
    <col min="13571" max="13571" width="2.00390625" style="9" customWidth="1"/>
    <col min="13572" max="13572" width="9.140625" style="9" customWidth="1"/>
    <col min="13573" max="13575" width="14.28125" style="9" customWidth="1"/>
    <col min="13576" max="13822" width="9.140625" style="9" customWidth="1"/>
    <col min="13823" max="13824" width="14.28125" style="9" customWidth="1"/>
    <col min="13825" max="13825" width="2.00390625" style="9" customWidth="1"/>
    <col min="13826" max="13826" width="14.28125" style="9" customWidth="1"/>
    <col min="13827" max="13827" width="2.00390625" style="9" customWidth="1"/>
    <col min="13828" max="13828" width="9.140625" style="9" customWidth="1"/>
    <col min="13829" max="13831" width="14.28125" style="9" customWidth="1"/>
    <col min="13832" max="14078" width="9.140625" style="9" customWidth="1"/>
    <col min="14079" max="14080" width="14.28125" style="9" customWidth="1"/>
    <col min="14081" max="14081" width="2.00390625" style="9" customWidth="1"/>
    <col min="14082" max="14082" width="14.28125" style="9" customWidth="1"/>
    <col min="14083" max="14083" width="2.00390625" style="9" customWidth="1"/>
    <col min="14084" max="14084" width="9.140625" style="9" customWidth="1"/>
    <col min="14085" max="14087" width="14.28125" style="9" customWidth="1"/>
    <col min="14088" max="14334" width="9.140625" style="9" customWidth="1"/>
    <col min="14335" max="14336" width="14.28125" style="9" customWidth="1"/>
    <col min="14337" max="14337" width="2.00390625" style="9" customWidth="1"/>
    <col min="14338" max="14338" width="14.28125" style="9" customWidth="1"/>
    <col min="14339" max="14339" width="2.00390625" style="9" customWidth="1"/>
    <col min="14340" max="14340" width="9.140625" style="9" customWidth="1"/>
    <col min="14341" max="14343" width="14.28125" style="9" customWidth="1"/>
    <col min="14344" max="14590" width="9.140625" style="9" customWidth="1"/>
    <col min="14591" max="14592" width="14.28125" style="9" customWidth="1"/>
    <col min="14593" max="14593" width="2.00390625" style="9" customWidth="1"/>
    <col min="14594" max="14594" width="14.28125" style="9" customWidth="1"/>
    <col min="14595" max="14595" width="2.00390625" style="9" customWidth="1"/>
    <col min="14596" max="14596" width="9.140625" style="9" customWidth="1"/>
    <col min="14597" max="14599" width="14.28125" style="9" customWidth="1"/>
    <col min="14600" max="14846" width="9.140625" style="9" customWidth="1"/>
    <col min="14847" max="14848" width="14.28125" style="9" customWidth="1"/>
    <col min="14849" max="14849" width="2.00390625" style="9" customWidth="1"/>
    <col min="14850" max="14850" width="14.28125" style="9" customWidth="1"/>
    <col min="14851" max="14851" width="2.00390625" style="9" customWidth="1"/>
    <col min="14852" max="14852" width="9.140625" style="9" customWidth="1"/>
    <col min="14853" max="14855" width="14.28125" style="9" customWidth="1"/>
    <col min="14856" max="15102" width="9.140625" style="9" customWidth="1"/>
    <col min="15103" max="15104" width="14.28125" style="9" customWidth="1"/>
    <col min="15105" max="15105" width="2.00390625" style="9" customWidth="1"/>
    <col min="15106" max="15106" width="14.28125" style="9" customWidth="1"/>
    <col min="15107" max="15107" width="2.00390625" style="9" customWidth="1"/>
    <col min="15108" max="15108" width="9.140625" style="9" customWidth="1"/>
    <col min="15109" max="15111" width="14.28125" style="9" customWidth="1"/>
    <col min="15112" max="15358" width="9.140625" style="9" customWidth="1"/>
    <col min="15359" max="15360" width="14.28125" style="9" customWidth="1"/>
    <col min="15361" max="15361" width="2.00390625" style="9" customWidth="1"/>
    <col min="15362" max="15362" width="14.28125" style="9" customWidth="1"/>
    <col min="15363" max="15363" width="2.00390625" style="9" customWidth="1"/>
    <col min="15364" max="15364" width="9.140625" style="9" customWidth="1"/>
    <col min="15365" max="15367" width="14.28125" style="9" customWidth="1"/>
    <col min="15368" max="15614" width="9.140625" style="9" customWidth="1"/>
    <col min="15615" max="15616" width="14.28125" style="9" customWidth="1"/>
    <col min="15617" max="15617" width="2.00390625" style="9" customWidth="1"/>
    <col min="15618" max="15618" width="14.28125" style="9" customWidth="1"/>
    <col min="15619" max="15619" width="2.00390625" style="9" customWidth="1"/>
    <col min="15620" max="15620" width="9.140625" style="9" customWidth="1"/>
    <col min="15621" max="15623" width="14.28125" style="9" customWidth="1"/>
    <col min="15624" max="15870" width="9.140625" style="9" customWidth="1"/>
    <col min="15871" max="15872" width="14.28125" style="9" customWidth="1"/>
    <col min="15873" max="15873" width="2.00390625" style="9" customWidth="1"/>
    <col min="15874" max="15874" width="14.28125" style="9" customWidth="1"/>
    <col min="15875" max="15875" width="2.00390625" style="9" customWidth="1"/>
    <col min="15876" max="15876" width="9.140625" style="9" customWidth="1"/>
    <col min="15877" max="15879" width="14.28125" style="9" customWidth="1"/>
    <col min="15880" max="16126" width="9.140625" style="9" customWidth="1"/>
    <col min="16127" max="16128" width="14.28125" style="9" customWidth="1"/>
    <col min="16129" max="16129" width="2.00390625" style="9" customWidth="1"/>
    <col min="16130" max="16130" width="14.28125" style="9" customWidth="1"/>
    <col min="16131" max="16131" width="2.00390625" style="9" customWidth="1"/>
    <col min="16132" max="16132" width="9.140625" style="9" customWidth="1"/>
    <col min="16133" max="16135" width="14.28125" style="9" customWidth="1"/>
    <col min="16136" max="16384" width="9.140625" style="9" customWidth="1"/>
  </cols>
  <sheetData>
    <row r="1" ht="12" customHeight="1"/>
    <row r="2" spans="4:9" ht="12" customHeight="1">
      <c r="D2" s="28"/>
      <c r="E2" s="28"/>
      <c r="F2" s="28"/>
      <c r="G2" s="28"/>
      <c r="H2" s="28"/>
      <c r="I2" s="28"/>
    </row>
    <row r="3" ht="12" customHeight="1">
      <c r="C3" s="10" t="s">
        <v>26</v>
      </c>
    </row>
    <row r="4" ht="12" customHeight="1">
      <c r="C4" s="10" t="s">
        <v>50</v>
      </c>
    </row>
    <row r="5" ht="12" customHeight="1"/>
    <row r="6" s="28" customFormat="1" ht="12.75">
      <c r="C6" s="12" t="s">
        <v>151</v>
      </c>
    </row>
    <row r="7" spans="3:4" s="30" customFormat="1" ht="12.75">
      <c r="C7" s="3" t="s">
        <v>33</v>
      </c>
      <c r="D7" s="3"/>
    </row>
    <row r="8" spans="3:5" ht="12.75">
      <c r="C8" s="4"/>
      <c r="D8" s="4"/>
      <c r="E8" s="4"/>
    </row>
    <row r="9" spans="3:21" ht="12.75">
      <c r="C9" s="4"/>
      <c r="D9" s="4"/>
      <c r="E9" s="4"/>
      <c r="P9" s="97"/>
      <c r="Q9" s="97"/>
      <c r="R9" s="97"/>
      <c r="S9" s="97"/>
      <c r="T9" s="97"/>
      <c r="U9" s="97"/>
    </row>
    <row r="10" spans="3:17" ht="12.75">
      <c r="C10" s="3"/>
      <c r="D10" s="9">
        <v>2017</v>
      </c>
      <c r="E10" s="9">
        <v>2018</v>
      </c>
      <c r="F10" s="9">
        <v>2019</v>
      </c>
      <c r="G10" s="9">
        <v>2020</v>
      </c>
      <c r="H10" s="9">
        <v>2021</v>
      </c>
      <c r="I10" s="9" t="s">
        <v>129</v>
      </c>
      <c r="P10" s="94"/>
      <c r="Q10" s="62"/>
    </row>
    <row r="11" spans="3:9" ht="12.75">
      <c r="C11" s="30" t="s">
        <v>125</v>
      </c>
      <c r="D11" s="8">
        <v>24305</v>
      </c>
      <c r="E11" s="8">
        <v>32674</v>
      </c>
      <c r="F11" s="8">
        <v>52127</v>
      </c>
      <c r="G11" s="8">
        <v>50234</v>
      </c>
      <c r="H11" s="8">
        <v>67730</v>
      </c>
      <c r="I11" s="8">
        <v>81851</v>
      </c>
    </row>
    <row r="12" spans="3:9" ht="12.75">
      <c r="C12" s="30" t="s">
        <v>105</v>
      </c>
      <c r="D12" s="97">
        <v>15889</v>
      </c>
      <c r="E12" s="97">
        <v>20098</v>
      </c>
      <c r="F12" s="97">
        <v>30868</v>
      </c>
      <c r="G12" s="97">
        <v>26732</v>
      </c>
      <c r="H12" s="97">
        <v>35300</v>
      </c>
      <c r="I12" s="97">
        <v>40569</v>
      </c>
    </row>
    <row r="13" ht="12.75"/>
    <row r="14" spans="3:5" ht="12.75">
      <c r="C14" s="9" t="s">
        <v>104</v>
      </c>
      <c r="D14" s="95"/>
      <c r="E14" s="95"/>
    </row>
    <row r="15" spans="3:5" ht="12" customHeight="1">
      <c r="C15" s="96" t="s">
        <v>128</v>
      </c>
      <c r="D15" s="95"/>
      <c r="E15" s="95"/>
    </row>
    <row r="16" spans="3:5" ht="12.75">
      <c r="C16" s="9" t="s">
        <v>127</v>
      </c>
      <c r="D16" s="95"/>
      <c r="E16" s="95"/>
    </row>
    <row r="17" spans="3:5" ht="12.75">
      <c r="C17" s="9" t="s">
        <v>152</v>
      </c>
      <c r="D17" s="95"/>
      <c r="E17" s="95"/>
    </row>
    <row r="18" spans="3:6" ht="12.75">
      <c r="C18" s="79" t="s">
        <v>148</v>
      </c>
      <c r="D18" s="60"/>
      <c r="E18" s="60"/>
      <c r="F18" s="60"/>
    </row>
    <row r="19" ht="12.75"/>
    <row r="20" ht="12.75">
      <c r="C20" s="12"/>
    </row>
    <row r="21" spans="1:3" ht="12.75">
      <c r="A21" s="77" t="s">
        <v>30</v>
      </c>
      <c r="C21" s="3"/>
    </row>
    <row r="22" spans="1:2" ht="12.75">
      <c r="A22" s="9" t="s">
        <v>75</v>
      </c>
      <c r="B22" s="9" t="s">
        <v>92</v>
      </c>
    </row>
    <row r="23" spans="1:4" ht="12.75">
      <c r="A23" s="9" t="s">
        <v>76</v>
      </c>
      <c r="B23" s="9" t="s">
        <v>93</v>
      </c>
      <c r="D23" s="4"/>
    </row>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customHeight="1"/>
    <row r="51" ht="12.75"/>
    <row r="52" ht="12.75"/>
    <row r="53" ht="40.35" customHeight="1"/>
    <row r="54" spans="4:5" ht="12.75">
      <c r="D54" s="95"/>
      <c r="E54" s="95"/>
    </row>
    <row r="55" spans="4:5" ht="12.75">
      <c r="D55" s="95"/>
      <c r="E55" s="95"/>
    </row>
    <row r="56" spans="3:5" ht="12.75">
      <c r="C56" s="79"/>
      <c r="D56" s="95"/>
      <c r="E56" s="95"/>
    </row>
  </sheetData>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52"/>
  <sheetViews>
    <sheetView showGridLines="0" zoomScale="115" zoomScaleNormal="115" workbookViewId="0" topLeftCell="B1">
      <selection activeCell="B1" sqref="B1"/>
    </sheetView>
  </sheetViews>
  <sheetFormatPr defaultColWidth="9.140625" defaultRowHeight="12" customHeight="1"/>
  <cols>
    <col min="1" max="1" width="15.57421875" style="9" customWidth="1"/>
    <col min="2" max="2" width="7.421875" style="9" customWidth="1"/>
    <col min="3" max="3" width="13.28125" style="9" customWidth="1"/>
    <col min="4" max="15" width="10.8515625" style="9" customWidth="1"/>
    <col min="16" max="16" width="10.7109375" style="9" customWidth="1"/>
    <col min="17" max="18" width="17.140625" style="9" customWidth="1"/>
    <col min="19" max="22" width="8.7109375" style="9" customWidth="1"/>
    <col min="23" max="23" width="9.57421875" style="9" bestFit="1" customWidth="1"/>
    <col min="24" max="28" width="9.140625" style="9" customWidth="1"/>
    <col min="29" max="29" width="9.421875" style="9" bestFit="1" customWidth="1"/>
    <col min="30" max="16384" width="9.140625" style="9" customWidth="1"/>
  </cols>
  <sheetData>
    <row r="1" spans="1:16" ht="12" customHeight="1">
      <c r="A1" s="27"/>
      <c r="K1" s="28"/>
      <c r="L1" s="28"/>
      <c r="M1" s="28"/>
      <c r="N1" s="28"/>
      <c r="O1" s="28"/>
      <c r="P1" s="28"/>
    </row>
    <row r="2" spans="11:28" ht="12" customHeight="1">
      <c r="K2" s="28"/>
      <c r="L2" s="28"/>
      <c r="M2" s="28"/>
      <c r="N2" s="28"/>
      <c r="O2" s="28"/>
      <c r="P2" s="28"/>
      <c r="Q2" s="28"/>
      <c r="R2" s="28"/>
      <c r="S2" s="28"/>
      <c r="T2" s="28"/>
      <c r="U2" s="28"/>
      <c r="V2" s="28"/>
      <c r="W2" s="28"/>
      <c r="X2" s="28"/>
      <c r="Y2" s="28"/>
      <c r="Z2" s="28"/>
      <c r="AA2" s="28"/>
      <c r="AB2" s="28"/>
    </row>
    <row r="3" spans="3:28" ht="12" customHeight="1">
      <c r="C3" s="10" t="s">
        <v>26</v>
      </c>
      <c r="D3" s="10"/>
      <c r="E3" s="10"/>
      <c r="F3" s="10"/>
      <c r="G3" s="10"/>
      <c r="H3" s="10"/>
      <c r="K3" s="28"/>
      <c r="L3" s="28"/>
      <c r="M3" s="28"/>
      <c r="N3" s="28"/>
      <c r="O3" s="28"/>
      <c r="P3" s="28"/>
      <c r="Q3" s="28"/>
      <c r="R3" s="28"/>
      <c r="S3" s="28"/>
      <c r="T3" s="28"/>
      <c r="U3" s="28"/>
      <c r="V3" s="28"/>
      <c r="W3" s="28"/>
      <c r="X3" s="28"/>
      <c r="Y3" s="28"/>
      <c r="Z3" s="28"/>
      <c r="AA3" s="28"/>
      <c r="AB3" s="28"/>
    </row>
    <row r="4" spans="3:28" ht="12" customHeight="1">
      <c r="C4" s="10" t="s">
        <v>50</v>
      </c>
      <c r="D4" s="10"/>
      <c r="E4" s="10"/>
      <c r="F4" s="10"/>
      <c r="G4" s="10"/>
      <c r="H4" s="10"/>
      <c r="K4" s="28"/>
      <c r="L4" s="28"/>
      <c r="M4" s="28"/>
      <c r="N4" s="28"/>
      <c r="O4" s="28"/>
      <c r="P4" s="28"/>
      <c r="Q4" s="28"/>
      <c r="R4" s="28"/>
      <c r="S4" s="28"/>
      <c r="T4" s="28"/>
      <c r="U4" s="28"/>
      <c r="V4" s="28"/>
      <c r="W4" s="28"/>
      <c r="X4" s="28"/>
      <c r="Y4" s="28"/>
      <c r="Z4" s="28"/>
      <c r="AA4" s="28"/>
      <c r="AB4" s="28"/>
    </row>
    <row r="5" spans="11:28" ht="12" customHeight="1">
      <c r="K5" s="28"/>
      <c r="L5" s="28"/>
      <c r="M5" s="28"/>
      <c r="N5" s="28"/>
      <c r="O5" s="28"/>
      <c r="P5" s="28"/>
      <c r="Q5" s="28"/>
      <c r="R5" s="28"/>
      <c r="S5" s="28"/>
      <c r="T5" s="28"/>
      <c r="U5" s="28"/>
      <c r="V5" s="28"/>
      <c r="W5" s="28"/>
      <c r="X5" s="28"/>
      <c r="Y5" s="28"/>
      <c r="Z5" s="28"/>
      <c r="AA5" s="28"/>
      <c r="AB5" s="28"/>
    </row>
    <row r="6" spans="3:29" s="28" customFormat="1" ht="12.75">
      <c r="C6" s="12" t="s">
        <v>131</v>
      </c>
      <c r="D6" s="12"/>
      <c r="E6" s="12"/>
      <c r="F6" s="12"/>
      <c r="G6" s="12"/>
      <c r="H6" s="12"/>
      <c r="AC6" s="9"/>
    </row>
    <row r="7" spans="3:8" ht="12.75">
      <c r="C7" s="3"/>
      <c r="D7" s="30"/>
      <c r="E7" s="30"/>
      <c r="F7" s="30"/>
      <c r="G7" s="30"/>
      <c r="H7" s="30"/>
    </row>
    <row r="8" spans="3:8" ht="12.75">
      <c r="C8" s="3"/>
      <c r="D8" s="30"/>
      <c r="E8" s="30"/>
      <c r="F8" s="30"/>
      <c r="G8" s="30"/>
      <c r="H8" s="30"/>
    </row>
    <row r="9" spans="3:8" ht="12.75">
      <c r="C9" s="3"/>
      <c r="D9" s="30"/>
      <c r="E9" s="30"/>
      <c r="F9" s="30"/>
      <c r="G9" s="30"/>
      <c r="H9" s="30"/>
    </row>
    <row r="10" spans="3:23" ht="12.75">
      <c r="C10" s="32"/>
      <c r="D10" s="195" t="s">
        <v>44</v>
      </c>
      <c r="E10" s="196"/>
      <c r="F10" s="196"/>
      <c r="G10" s="196"/>
      <c r="H10" s="196"/>
      <c r="I10" s="197"/>
      <c r="J10" s="196" t="s">
        <v>45</v>
      </c>
      <c r="K10" s="196"/>
      <c r="L10" s="196"/>
      <c r="M10" s="196"/>
      <c r="N10" s="196"/>
      <c r="O10" s="196"/>
      <c r="Q10" s="4"/>
      <c r="R10" s="4"/>
      <c r="S10" s="27"/>
      <c r="T10" s="27"/>
      <c r="U10" s="27"/>
      <c r="V10" s="27"/>
      <c r="W10" s="27"/>
    </row>
    <row r="11" spans="3:18" ht="12" customHeight="1">
      <c r="C11" s="33"/>
      <c r="D11" s="192">
        <v>2020</v>
      </c>
      <c r="E11" s="194"/>
      <c r="F11" s="192">
        <v>2021</v>
      </c>
      <c r="G11" s="194"/>
      <c r="H11" s="192">
        <v>2022</v>
      </c>
      <c r="I11" s="193"/>
      <c r="J11" s="192">
        <v>2020</v>
      </c>
      <c r="K11" s="194"/>
      <c r="L11" s="192">
        <v>2021</v>
      </c>
      <c r="M11" s="194"/>
      <c r="N11" s="192">
        <v>2022</v>
      </c>
      <c r="O11" s="193"/>
      <c r="Q11" s="4"/>
      <c r="R11" s="4"/>
    </row>
    <row r="12" spans="3:28" ht="25.5">
      <c r="C12" s="33"/>
      <c r="D12" s="98" t="s">
        <v>33</v>
      </c>
      <c r="E12" s="41" t="s">
        <v>118</v>
      </c>
      <c r="F12" s="98" t="s">
        <v>33</v>
      </c>
      <c r="G12" s="41" t="s">
        <v>118</v>
      </c>
      <c r="H12" s="98" t="s">
        <v>33</v>
      </c>
      <c r="I12" s="41" t="s">
        <v>118</v>
      </c>
      <c r="J12" s="98" t="s">
        <v>33</v>
      </c>
      <c r="K12" s="41" t="s">
        <v>118</v>
      </c>
      <c r="L12" s="98" t="s">
        <v>33</v>
      </c>
      <c r="M12" s="41" t="s">
        <v>118</v>
      </c>
      <c r="N12" s="98" t="s">
        <v>33</v>
      </c>
      <c r="O12" s="41" t="s">
        <v>118</v>
      </c>
      <c r="Q12" s="4"/>
      <c r="R12" s="4"/>
      <c r="S12" s="4"/>
      <c r="T12" s="4"/>
      <c r="U12" s="4"/>
      <c r="V12" s="4"/>
      <c r="W12" s="4"/>
      <c r="X12" s="99"/>
      <c r="Y12" s="99"/>
      <c r="Z12" s="99"/>
      <c r="AA12" s="118"/>
      <c r="AB12" s="118"/>
    </row>
    <row r="13" spans="3:31" ht="12" customHeight="1">
      <c r="C13" s="100" t="s">
        <v>111</v>
      </c>
      <c r="D13" s="101">
        <v>50234</v>
      </c>
      <c r="E13" s="102">
        <f>+D13/D$13*100</f>
        <v>100</v>
      </c>
      <c r="F13" s="101">
        <v>67730</v>
      </c>
      <c r="G13" s="102">
        <f>+F13/F$13*100</f>
        <v>100</v>
      </c>
      <c r="H13" s="101">
        <v>81851</v>
      </c>
      <c r="I13" s="102">
        <f>+H13/H$13*100</f>
        <v>100</v>
      </c>
      <c r="J13" s="101">
        <v>26732</v>
      </c>
      <c r="K13" s="102">
        <f>+J13/J$13*100</f>
        <v>100</v>
      </c>
      <c r="L13" s="101">
        <v>35300</v>
      </c>
      <c r="M13" s="102">
        <f>+L13/L$13*100</f>
        <v>100</v>
      </c>
      <c r="N13" s="101">
        <v>40569</v>
      </c>
      <c r="O13" s="102">
        <f>+N13/N$13*100</f>
        <v>100</v>
      </c>
      <c r="Q13" s="4"/>
      <c r="R13" s="4"/>
      <c r="S13" s="4"/>
      <c r="T13" s="4"/>
      <c r="U13" s="4"/>
      <c r="V13" s="4"/>
      <c r="W13" s="4"/>
      <c r="X13" s="99"/>
      <c r="Y13" s="99"/>
      <c r="Z13" s="99"/>
      <c r="AA13" s="119"/>
      <c r="AB13" s="119"/>
      <c r="AC13" s="119"/>
      <c r="AD13" s="119"/>
      <c r="AE13" s="119"/>
    </row>
    <row r="14" spans="3:31" ht="12" customHeight="1">
      <c r="C14" s="49" t="s">
        <v>1</v>
      </c>
      <c r="D14" s="103">
        <v>117</v>
      </c>
      <c r="E14" s="104">
        <f>+D14/D$13*100</f>
        <v>0.23290998128757415</v>
      </c>
      <c r="F14" s="103">
        <v>114</v>
      </c>
      <c r="G14" s="104">
        <f>+F14/F$13*100</f>
        <v>0.16831536985087847</v>
      </c>
      <c r="H14" s="103">
        <v>124</v>
      </c>
      <c r="I14" s="104">
        <f>+H14/H$13*100</f>
        <v>0.15149478931228696</v>
      </c>
      <c r="J14" s="103">
        <v>93</v>
      </c>
      <c r="K14" s="104">
        <f>+J14/J$13*100</f>
        <v>0.34789765075564866</v>
      </c>
      <c r="L14" s="103">
        <v>99</v>
      </c>
      <c r="M14" s="104">
        <f>+L14/L$13*100</f>
        <v>0.2804532577903683</v>
      </c>
      <c r="N14" s="103">
        <v>121</v>
      </c>
      <c r="O14" s="104">
        <f>+N14/N$13*100</f>
        <v>0.2982572900490522</v>
      </c>
      <c r="Q14" s="4"/>
      <c r="R14" s="4"/>
      <c r="S14" s="4"/>
      <c r="T14" s="4"/>
      <c r="U14" s="4"/>
      <c r="V14" s="4"/>
      <c r="W14" s="4"/>
      <c r="X14" s="99"/>
      <c r="Y14" s="99"/>
      <c r="Z14" s="99"/>
      <c r="AA14" s="119"/>
      <c r="AB14" s="119"/>
      <c r="AC14" s="119"/>
      <c r="AD14" s="119"/>
      <c r="AE14" s="119"/>
    </row>
    <row r="15" spans="2:31" ht="12" customHeight="1">
      <c r="B15" s="105"/>
      <c r="C15" s="54" t="s">
        <v>2</v>
      </c>
      <c r="D15" s="106">
        <v>299</v>
      </c>
      <c r="E15" s="107">
        <f>+D15/D$13*100</f>
        <v>0.5952143966238006</v>
      </c>
      <c r="F15" s="106">
        <v>323</v>
      </c>
      <c r="G15" s="107">
        <f>+F15/F$13*100</f>
        <v>0.4768935479108224</v>
      </c>
      <c r="H15" s="106">
        <v>922</v>
      </c>
      <c r="I15" s="107">
        <f>+H15/H$13*100</f>
        <v>1.126437062467166</v>
      </c>
      <c r="J15" s="106">
        <v>153</v>
      </c>
      <c r="K15" s="107">
        <f>+J15/J$13*100</f>
        <v>0.5723477480173574</v>
      </c>
      <c r="L15" s="106">
        <v>210</v>
      </c>
      <c r="M15" s="107">
        <f>+L15/L$13*100</f>
        <v>0.594900849858357</v>
      </c>
      <c r="N15" s="106">
        <v>532</v>
      </c>
      <c r="O15" s="107">
        <f>+N15/N$13*100</f>
        <v>1.311346101703271</v>
      </c>
      <c r="Q15" s="4"/>
      <c r="R15" s="4"/>
      <c r="S15" s="4"/>
      <c r="T15" s="4"/>
      <c r="U15" s="4"/>
      <c r="V15" s="4"/>
      <c r="W15" s="4"/>
      <c r="X15" s="99"/>
      <c r="Y15" s="99"/>
      <c r="Z15" s="99"/>
      <c r="AA15" s="119"/>
      <c r="AB15" s="119"/>
      <c r="AC15" s="119"/>
      <c r="AD15" s="119"/>
      <c r="AE15" s="119"/>
    </row>
    <row r="16" spans="2:31" ht="12" customHeight="1">
      <c r="B16" s="105"/>
      <c r="C16" s="54" t="s">
        <v>49</v>
      </c>
      <c r="D16" s="106">
        <v>366</v>
      </c>
      <c r="E16" s="107">
        <f>+D16/D$13*100</f>
        <v>0.72859019787395</v>
      </c>
      <c r="F16" s="106">
        <v>671</v>
      </c>
      <c r="G16" s="107">
        <f>+F16/F$13*100</f>
        <v>0.9906983611398199</v>
      </c>
      <c r="H16" s="106">
        <v>636</v>
      </c>
      <c r="I16" s="107">
        <f>+H16/H$13*100</f>
        <v>0.7770216613114074</v>
      </c>
      <c r="J16" s="106">
        <v>150</v>
      </c>
      <c r="K16" s="107">
        <f>+J16/J$13*100</f>
        <v>0.561125243154272</v>
      </c>
      <c r="L16" s="106">
        <v>253</v>
      </c>
      <c r="M16" s="107">
        <f>+L16/L$13*100</f>
        <v>0.71671388101983</v>
      </c>
      <c r="N16" s="106">
        <v>270</v>
      </c>
      <c r="O16" s="107">
        <f>+N16/N$13*100</f>
        <v>0.665532795977224</v>
      </c>
      <c r="Q16" s="4"/>
      <c r="R16" s="4"/>
      <c r="S16" s="4"/>
      <c r="T16" s="4"/>
      <c r="U16" s="4"/>
      <c r="V16" s="4"/>
      <c r="W16" s="4"/>
      <c r="X16" s="99"/>
      <c r="Y16" s="99"/>
      <c r="Z16" s="99"/>
      <c r="AA16" s="119"/>
      <c r="AB16" s="119"/>
      <c r="AC16" s="119"/>
      <c r="AD16" s="119"/>
      <c r="AE16" s="119"/>
    </row>
    <row r="17" spans="2:31" ht="12" customHeight="1">
      <c r="B17" s="105"/>
      <c r="C17" s="54" t="s">
        <v>3</v>
      </c>
      <c r="D17" s="106" t="s">
        <v>0</v>
      </c>
      <c r="E17" s="107" t="s">
        <v>0</v>
      </c>
      <c r="F17" s="106" t="s">
        <v>0</v>
      </c>
      <c r="G17" s="107" t="s">
        <v>0</v>
      </c>
      <c r="H17" s="106" t="s">
        <v>0</v>
      </c>
      <c r="I17" s="107" t="s">
        <v>0</v>
      </c>
      <c r="J17" s="106" t="s">
        <v>0</v>
      </c>
      <c r="K17" s="107" t="s">
        <v>0</v>
      </c>
      <c r="L17" s="106" t="s">
        <v>0</v>
      </c>
      <c r="M17" s="107" t="s">
        <v>0</v>
      </c>
      <c r="N17" s="106" t="s">
        <v>0</v>
      </c>
      <c r="O17" s="107" t="s">
        <v>0</v>
      </c>
      <c r="Q17" s="4"/>
      <c r="R17" s="4"/>
      <c r="S17" s="4"/>
      <c r="T17" s="4"/>
      <c r="U17" s="4"/>
      <c r="V17" s="4"/>
      <c r="W17" s="4"/>
      <c r="X17" s="99"/>
      <c r="Y17" s="99"/>
      <c r="Z17" s="99"/>
      <c r="AA17" s="119"/>
      <c r="AB17" s="119"/>
      <c r="AC17" s="119"/>
      <c r="AD17" s="119"/>
      <c r="AE17" s="119"/>
    </row>
    <row r="18" spans="2:31" ht="12" customHeight="1">
      <c r="B18" s="105"/>
      <c r="C18" s="54" t="s">
        <v>4</v>
      </c>
      <c r="D18" s="106">
        <v>43227</v>
      </c>
      <c r="E18" s="107">
        <f>+D18/D$13*100</f>
        <v>86.05128000955528</v>
      </c>
      <c r="F18" s="106">
        <v>57671</v>
      </c>
      <c r="G18" s="107">
        <f>+F18/F$13*100</f>
        <v>85.14838328657906</v>
      </c>
      <c r="H18" s="106">
        <v>63242</v>
      </c>
      <c r="I18" s="107">
        <f>+H18/H$13*100</f>
        <v>77.26478601361009</v>
      </c>
      <c r="J18" s="106">
        <v>21911</v>
      </c>
      <c r="K18" s="107">
        <f>+J18/J$13*100</f>
        <v>81.9654346850217</v>
      </c>
      <c r="L18" s="106">
        <v>28148</v>
      </c>
      <c r="M18" s="108" t="s">
        <v>0</v>
      </c>
      <c r="N18" s="106">
        <v>30254</v>
      </c>
      <c r="O18" s="107">
        <f>+N18/N$13*100</f>
        <v>74.57418225738864</v>
      </c>
      <c r="Q18" s="4"/>
      <c r="R18" s="4"/>
      <c r="S18" s="4"/>
      <c r="T18" s="4"/>
      <c r="U18" s="4"/>
      <c r="V18" s="4"/>
      <c r="W18" s="4"/>
      <c r="X18" s="99"/>
      <c r="Y18" s="99"/>
      <c r="Z18" s="99"/>
      <c r="AA18" s="119"/>
      <c r="AB18" s="119"/>
      <c r="AC18" s="119"/>
      <c r="AD18" s="119"/>
      <c r="AE18" s="119"/>
    </row>
    <row r="19" spans="2:31" ht="12" customHeight="1">
      <c r="B19" s="105"/>
      <c r="C19" s="54" t="s">
        <v>5</v>
      </c>
      <c r="D19" s="106">
        <v>15</v>
      </c>
      <c r="E19" s="107">
        <f>+D19/D$13*100</f>
        <v>0.029860254011227452</v>
      </c>
      <c r="F19" s="106">
        <v>25</v>
      </c>
      <c r="G19" s="107">
        <f>+F19/F$13*100</f>
        <v>0.03691126531817511</v>
      </c>
      <c r="H19" s="106">
        <v>36</v>
      </c>
      <c r="I19" s="107">
        <f>+H19/H$13*100</f>
        <v>0.043982358187438154</v>
      </c>
      <c r="J19" s="106">
        <v>15</v>
      </c>
      <c r="K19" s="107">
        <f>+J19/J$13*100</f>
        <v>0.0561125243154272</v>
      </c>
      <c r="L19" s="106">
        <v>18</v>
      </c>
      <c r="M19" s="107">
        <f>+L19/L$13*100</f>
        <v>0.05099150141643059</v>
      </c>
      <c r="N19" s="106">
        <v>13</v>
      </c>
      <c r="O19" s="107">
        <f>+N19/N$13*100</f>
        <v>0.03204417165816264</v>
      </c>
      <c r="Q19" s="4"/>
      <c r="R19" s="4"/>
      <c r="S19" s="4"/>
      <c r="T19" s="4"/>
      <c r="U19" s="4"/>
      <c r="V19" s="4"/>
      <c r="W19" s="4"/>
      <c r="X19" s="99"/>
      <c r="Y19" s="99"/>
      <c r="Z19" s="99"/>
      <c r="AA19" s="119"/>
      <c r="AB19" s="119"/>
      <c r="AC19" s="119"/>
      <c r="AD19" s="119"/>
      <c r="AE19" s="119"/>
    </row>
    <row r="20" spans="2:31" ht="12" customHeight="1">
      <c r="B20" s="105"/>
      <c r="C20" s="54" t="s">
        <v>6</v>
      </c>
      <c r="D20" s="106" t="s">
        <v>0</v>
      </c>
      <c r="E20" s="107" t="s">
        <v>0</v>
      </c>
      <c r="F20" s="106" t="s">
        <v>0</v>
      </c>
      <c r="G20" s="107" t="s">
        <v>0</v>
      </c>
      <c r="H20" s="106" t="s">
        <v>0</v>
      </c>
      <c r="I20" s="107" t="s">
        <v>0</v>
      </c>
      <c r="J20" s="106" t="s">
        <v>0</v>
      </c>
      <c r="K20" s="107" t="s">
        <v>0</v>
      </c>
      <c r="L20" s="106" t="s">
        <v>0</v>
      </c>
      <c r="M20" s="107" t="s">
        <v>0</v>
      </c>
      <c r="N20" s="106" t="s">
        <v>0</v>
      </c>
      <c r="O20" s="107" t="s">
        <v>0</v>
      </c>
      <c r="Q20" s="4"/>
      <c r="R20" s="4"/>
      <c r="S20" s="4"/>
      <c r="T20" s="4"/>
      <c r="U20" s="4"/>
      <c r="V20" s="4"/>
      <c r="W20" s="4"/>
      <c r="X20" s="99"/>
      <c r="Y20" s="99"/>
      <c r="Z20" s="99"/>
      <c r="AA20" s="119"/>
      <c r="AB20" s="119"/>
      <c r="AC20" s="119"/>
      <c r="AD20" s="119"/>
      <c r="AE20" s="119"/>
    </row>
    <row r="21" spans="2:31" ht="12" customHeight="1">
      <c r="B21" s="105"/>
      <c r="C21" s="54" t="s">
        <v>7</v>
      </c>
      <c r="D21" s="106">
        <v>3</v>
      </c>
      <c r="E21" s="107">
        <f>+D21/D$13*100</f>
        <v>0.005972050802245491</v>
      </c>
      <c r="F21" s="106">
        <v>12</v>
      </c>
      <c r="G21" s="107">
        <f>+F21/F$13*100</f>
        <v>0.017717407352724052</v>
      </c>
      <c r="H21" s="106">
        <v>22</v>
      </c>
      <c r="I21" s="107">
        <f>+H21/H$13*100</f>
        <v>0.026878107781212204</v>
      </c>
      <c r="J21" s="106" t="s">
        <v>0</v>
      </c>
      <c r="K21" s="107" t="s">
        <v>0</v>
      </c>
      <c r="L21" s="106" t="s">
        <v>0</v>
      </c>
      <c r="M21" s="107" t="s">
        <v>0</v>
      </c>
      <c r="N21" s="106" t="s">
        <v>0</v>
      </c>
      <c r="O21" s="107" t="s">
        <v>0</v>
      </c>
      <c r="Q21" s="4"/>
      <c r="R21" s="4"/>
      <c r="S21" s="4"/>
      <c r="T21" s="4"/>
      <c r="U21" s="4"/>
      <c r="V21" s="4"/>
      <c r="W21" s="4"/>
      <c r="X21" s="99"/>
      <c r="Y21" s="99"/>
      <c r="Z21" s="99"/>
      <c r="AA21" s="119"/>
      <c r="AB21" s="119"/>
      <c r="AC21" s="119"/>
      <c r="AD21" s="119"/>
      <c r="AE21" s="119"/>
    </row>
    <row r="22" spans="2:31" ht="12" customHeight="1">
      <c r="B22" s="105"/>
      <c r="C22" s="54" t="s">
        <v>132</v>
      </c>
      <c r="D22" s="106">
        <v>51</v>
      </c>
      <c r="E22" s="107">
        <f>+D22/D$13*100</f>
        <v>0.10152486363817334</v>
      </c>
      <c r="F22" s="106">
        <v>64</v>
      </c>
      <c r="G22" s="107">
        <f>+F22/F$13*100</f>
        <v>0.09449283921452828</v>
      </c>
      <c r="H22" s="106">
        <v>58</v>
      </c>
      <c r="I22" s="107">
        <f>+H22/H$13*100</f>
        <v>0.07086046596865035</v>
      </c>
      <c r="J22" s="106">
        <v>24</v>
      </c>
      <c r="K22" s="107">
        <f>+J22/J$13*100</f>
        <v>0.08978003890468353</v>
      </c>
      <c r="L22" s="106">
        <v>13</v>
      </c>
      <c r="M22" s="107">
        <f>+L22/L$13*100</f>
        <v>0.036827195467422094</v>
      </c>
      <c r="N22" s="106">
        <v>18</v>
      </c>
      <c r="O22" s="107">
        <f>+N22/N$13*100</f>
        <v>0.04436885306514826</v>
      </c>
      <c r="Q22" s="4"/>
      <c r="R22" s="4"/>
      <c r="S22" s="4"/>
      <c r="T22" s="4"/>
      <c r="U22" s="4"/>
      <c r="V22" s="4"/>
      <c r="W22" s="4"/>
      <c r="X22" s="99"/>
      <c r="Y22" s="99"/>
      <c r="Z22" s="99"/>
      <c r="AA22" s="119"/>
      <c r="AB22" s="119"/>
      <c r="AC22" s="119"/>
      <c r="AD22" s="119"/>
      <c r="AE22" s="119"/>
    </row>
    <row r="23" spans="2:31" ht="12" customHeight="1">
      <c r="B23" s="105"/>
      <c r="C23" s="54" t="s">
        <v>102</v>
      </c>
      <c r="D23" s="106">
        <v>2032</v>
      </c>
      <c r="E23" s="107">
        <f>+D23/D$13*100</f>
        <v>4.045069076720946</v>
      </c>
      <c r="F23" s="106">
        <v>1864</v>
      </c>
      <c r="G23" s="107">
        <f>+F23/F$13*100</f>
        <v>2.752103942123136</v>
      </c>
      <c r="H23" s="106">
        <v>3876</v>
      </c>
      <c r="I23" s="107">
        <f>+H23/H$13*100</f>
        <v>4.73543389818084</v>
      </c>
      <c r="J23" s="106">
        <v>1106</v>
      </c>
      <c r="K23" s="107">
        <f>+J23/J$13*100</f>
        <v>4.137363459524166</v>
      </c>
      <c r="L23" s="106">
        <v>1327</v>
      </c>
      <c r="M23" s="107">
        <f>+L23/L$13*100</f>
        <v>3.7592067988668556</v>
      </c>
      <c r="N23" s="106">
        <v>2259</v>
      </c>
      <c r="O23" s="107">
        <f>+N23/N$13*100</f>
        <v>5.568291059676107</v>
      </c>
      <c r="Q23" s="4"/>
      <c r="R23" s="4"/>
      <c r="S23" s="4"/>
      <c r="T23" s="4"/>
      <c r="U23" s="4"/>
      <c r="V23" s="4"/>
      <c r="W23" s="4"/>
      <c r="X23" s="99"/>
      <c r="Y23" s="99"/>
      <c r="Z23" s="99"/>
      <c r="AA23" s="119"/>
      <c r="AB23" s="119"/>
      <c r="AC23" s="119"/>
      <c r="AD23" s="119"/>
      <c r="AE23" s="119"/>
    </row>
    <row r="24" spans="2:31" ht="12" customHeight="1">
      <c r="B24" s="105"/>
      <c r="C24" s="54" t="s">
        <v>9</v>
      </c>
      <c r="D24" s="106">
        <v>98</v>
      </c>
      <c r="E24" s="107">
        <f>+D24/D$13*100</f>
        <v>0.1950869928733527</v>
      </c>
      <c r="F24" s="106">
        <v>225</v>
      </c>
      <c r="G24" s="107">
        <f>+F24/F$13*100</f>
        <v>0.33220138786357595</v>
      </c>
      <c r="H24" s="106">
        <v>440</v>
      </c>
      <c r="I24" s="107">
        <f>+H24/H$13*100</f>
        <v>0.537562155624244</v>
      </c>
      <c r="J24" s="106">
        <v>15</v>
      </c>
      <c r="K24" s="107">
        <f>+J24/J$13*100</f>
        <v>0.0561125243154272</v>
      </c>
      <c r="L24" s="106">
        <v>46</v>
      </c>
      <c r="M24" s="107">
        <f>+L24/L$13*100</f>
        <v>0.13031161473087818</v>
      </c>
      <c r="N24" s="106">
        <v>100</v>
      </c>
      <c r="O24" s="107">
        <f>+N24/N$13*100</f>
        <v>0.24649362813971257</v>
      </c>
      <c r="Q24" s="4"/>
      <c r="R24" s="4"/>
      <c r="S24" s="4"/>
      <c r="T24" s="4"/>
      <c r="U24" s="4"/>
      <c r="V24" s="4"/>
      <c r="W24" s="4"/>
      <c r="X24" s="99"/>
      <c r="Y24" s="99"/>
      <c r="Z24" s="99"/>
      <c r="AA24" s="119"/>
      <c r="AB24" s="119"/>
      <c r="AC24" s="119"/>
      <c r="AD24" s="119"/>
      <c r="AE24" s="119"/>
    </row>
    <row r="25" spans="2:31" ht="12" customHeight="1">
      <c r="B25" s="105"/>
      <c r="C25" s="54" t="s">
        <v>10</v>
      </c>
      <c r="D25" s="106">
        <v>211</v>
      </c>
      <c r="E25" s="107">
        <f>+D25/D$13*100</f>
        <v>0.4200342397579329</v>
      </c>
      <c r="F25" s="106">
        <v>409</v>
      </c>
      <c r="G25" s="107">
        <f>+F25/F$13*100</f>
        <v>0.6038683006053447</v>
      </c>
      <c r="H25" s="106">
        <v>572</v>
      </c>
      <c r="I25" s="107">
        <f>+H25/H$13*100</f>
        <v>0.6988308023115173</v>
      </c>
      <c r="J25" s="106">
        <v>1</v>
      </c>
      <c r="K25" s="107">
        <f>+J25/J$13*100</f>
        <v>0.0037408349543618137</v>
      </c>
      <c r="L25" s="106">
        <v>68</v>
      </c>
      <c r="M25" s="107">
        <f>+L25/L$13*100</f>
        <v>0.1926345609065156</v>
      </c>
      <c r="N25" s="106">
        <v>23</v>
      </c>
      <c r="O25" s="107">
        <f>+N25/N$13*100</f>
        <v>0.0566935344721339</v>
      </c>
      <c r="Q25" s="4"/>
      <c r="R25" s="4"/>
      <c r="S25" s="4"/>
      <c r="T25" s="4"/>
      <c r="U25" s="4"/>
      <c r="V25" s="4"/>
      <c r="W25" s="4"/>
      <c r="X25" s="99"/>
      <c r="Y25" s="99"/>
      <c r="Z25" s="99"/>
      <c r="AA25" s="119"/>
      <c r="AB25" s="119"/>
      <c r="AC25" s="119"/>
      <c r="AD25" s="119"/>
      <c r="AE25" s="119"/>
    </row>
    <row r="26" spans="2:31" ht="12" customHeight="1">
      <c r="B26" s="105"/>
      <c r="C26" s="54" t="s">
        <v>11</v>
      </c>
      <c r="D26" s="109">
        <v>0</v>
      </c>
      <c r="E26" s="107">
        <v>0</v>
      </c>
      <c r="F26" s="109">
        <v>0</v>
      </c>
      <c r="G26" s="107">
        <v>0</v>
      </c>
      <c r="H26" s="109">
        <v>0</v>
      </c>
      <c r="I26" s="107">
        <v>0</v>
      </c>
      <c r="J26" s="109">
        <v>0</v>
      </c>
      <c r="K26" s="107">
        <v>0</v>
      </c>
      <c r="L26" s="109">
        <v>0</v>
      </c>
      <c r="M26" s="107">
        <v>0</v>
      </c>
      <c r="N26" s="109">
        <v>0</v>
      </c>
      <c r="O26" s="107">
        <v>0</v>
      </c>
      <c r="Q26" s="4"/>
      <c r="R26" s="4"/>
      <c r="S26" s="4"/>
      <c r="T26" s="4"/>
      <c r="U26" s="4"/>
      <c r="V26" s="4"/>
      <c r="W26" s="4"/>
      <c r="X26" s="99"/>
      <c r="Y26" s="99"/>
      <c r="Z26" s="99"/>
      <c r="AA26" s="119"/>
      <c r="AB26" s="119"/>
      <c r="AC26" s="119"/>
      <c r="AD26" s="119"/>
      <c r="AE26" s="119"/>
    </row>
    <row r="27" spans="2:31" ht="12" customHeight="1">
      <c r="B27" s="105"/>
      <c r="C27" s="54" t="s">
        <v>12</v>
      </c>
      <c r="D27" s="106">
        <v>69</v>
      </c>
      <c r="E27" s="107">
        <f aca="true" t="shared" si="0" ref="E27:E40">+D27/D$13*100</f>
        <v>0.13735716845164628</v>
      </c>
      <c r="F27" s="106">
        <v>226</v>
      </c>
      <c r="G27" s="107">
        <f aca="true" t="shared" si="1" ref="G27:G40">+F27/F$13*100</f>
        <v>0.33367783847630295</v>
      </c>
      <c r="H27" s="106">
        <v>357</v>
      </c>
      <c r="I27" s="107">
        <f>+H27/H$13*100</f>
        <v>0.43615838535876167</v>
      </c>
      <c r="J27" s="106">
        <v>53</v>
      </c>
      <c r="K27" s="107">
        <f aca="true" t="shared" si="2" ref="K27:K32">+J27/J$13*100</f>
        <v>0.1982642525811761</v>
      </c>
      <c r="L27" s="106">
        <v>284</v>
      </c>
      <c r="M27" s="107">
        <f aca="true" t="shared" si="3" ref="M27:O40">+L27/L$13*100</f>
        <v>0.8045325779036827</v>
      </c>
      <c r="N27" s="106">
        <v>233</v>
      </c>
      <c r="O27" s="107">
        <f>+N27/N$13*100</f>
        <v>0.5743301535655303</v>
      </c>
      <c r="Q27" s="4"/>
      <c r="R27" s="4"/>
      <c r="S27" s="4"/>
      <c r="T27" s="4"/>
      <c r="U27" s="4"/>
      <c r="V27" s="4"/>
      <c r="W27" s="4"/>
      <c r="X27" s="99"/>
      <c r="Y27" s="99"/>
      <c r="Z27" s="99"/>
      <c r="AA27" s="119"/>
      <c r="AB27" s="119"/>
      <c r="AC27" s="119"/>
      <c r="AD27" s="119"/>
      <c r="AE27" s="119"/>
    </row>
    <row r="28" spans="2:31" ht="12" customHeight="1">
      <c r="B28" s="105"/>
      <c r="C28" s="54" t="s">
        <v>13</v>
      </c>
      <c r="D28" s="106">
        <v>289</v>
      </c>
      <c r="E28" s="107">
        <f t="shared" si="0"/>
        <v>0.5753075606163157</v>
      </c>
      <c r="F28" s="106">
        <v>1267</v>
      </c>
      <c r="G28" s="107">
        <f t="shared" si="1"/>
        <v>1.8706629263251147</v>
      </c>
      <c r="H28" s="106">
        <v>3924</v>
      </c>
      <c r="I28" s="107">
        <f>+H28/H$13*100</f>
        <v>4.794077042430758</v>
      </c>
      <c r="J28" s="106">
        <v>250</v>
      </c>
      <c r="K28" s="107">
        <f t="shared" si="2"/>
        <v>0.9352087385904534</v>
      </c>
      <c r="L28" s="106">
        <v>542</v>
      </c>
      <c r="M28" s="107">
        <f t="shared" si="3"/>
        <v>1.5354107648725213</v>
      </c>
      <c r="N28" s="106">
        <v>21</v>
      </c>
      <c r="O28" s="107">
        <f>+N28/N$13*100</f>
        <v>0.05176366190933965</v>
      </c>
      <c r="Q28" s="4"/>
      <c r="R28" s="4"/>
      <c r="S28" s="4"/>
      <c r="T28" s="4"/>
      <c r="U28" s="4"/>
      <c r="V28" s="4"/>
      <c r="W28" s="4"/>
      <c r="X28" s="99"/>
      <c r="Y28" s="99"/>
      <c r="Z28" s="99"/>
      <c r="AA28" s="119"/>
      <c r="AB28" s="119"/>
      <c r="AC28" s="119"/>
      <c r="AD28" s="119"/>
      <c r="AE28" s="119"/>
    </row>
    <row r="29" spans="2:31" ht="12" customHeight="1">
      <c r="B29" s="105"/>
      <c r="C29" s="54" t="s">
        <v>14</v>
      </c>
      <c r="D29" s="106">
        <v>464</v>
      </c>
      <c r="E29" s="107">
        <f t="shared" si="0"/>
        <v>0.9236771907473027</v>
      </c>
      <c r="F29" s="106">
        <v>697</v>
      </c>
      <c r="G29" s="107">
        <f t="shared" si="1"/>
        <v>1.029086077070722</v>
      </c>
      <c r="H29" s="106">
        <v>1011</v>
      </c>
      <c r="I29" s="107">
        <f>+H29/H$13*100</f>
        <v>1.235171225763888</v>
      </c>
      <c r="J29" s="106">
        <v>531</v>
      </c>
      <c r="K29" s="107">
        <f t="shared" si="2"/>
        <v>1.9863833607661232</v>
      </c>
      <c r="L29" s="106">
        <v>701</v>
      </c>
      <c r="M29" s="107">
        <f t="shared" si="3"/>
        <v>1.9858356940509914</v>
      </c>
      <c r="N29" s="106">
        <v>1054</v>
      </c>
      <c r="O29" s="107">
        <f>+N29/N$13*100</f>
        <v>2.5980428405925706</v>
      </c>
      <c r="Q29" s="4"/>
      <c r="R29" s="4"/>
      <c r="S29" s="4"/>
      <c r="T29" s="4"/>
      <c r="U29" s="4"/>
      <c r="V29" s="4"/>
      <c r="W29" s="4"/>
      <c r="X29" s="99"/>
      <c r="Y29" s="99"/>
      <c r="Z29" s="99"/>
      <c r="AA29" s="119"/>
      <c r="AB29" s="119"/>
      <c r="AC29" s="119"/>
      <c r="AD29" s="119"/>
      <c r="AE29" s="119"/>
    </row>
    <row r="30" spans="2:31" ht="12" customHeight="1">
      <c r="B30" s="105"/>
      <c r="C30" s="54" t="s">
        <v>15</v>
      </c>
      <c r="D30" s="106">
        <v>5</v>
      </c>
      <c r="E30" s="107">
        <f t="shared" si="0"/>
        <v>0.009953418003742486</v>
      </c>
      <c r="F30" s="106">
        <v>10</v>
      </c>
      <c r="G30" s="107">
        <f t="shared" si="1"/>
        <v>0.014764506127270044</v>
      </c>
      <c r="H30" s="106">
        <v>18</v>
      </c>
      <c r="I30" s="107">
        <f>+H30/H$13*100</f>
        <v>0.021991179093719077</v>
      </c>
      <c r="J30" s="110">
        <v>0</v>
      </c>
      <c r="K30" s="107">
        <f t="shared" si="2"/>
        <v>0</v>
      </c>
      <c r="L30" s="110">
        <v>1</v>
      </c>
      <c r="M30" s="107">
        <f t="shared" si="3"/>
        <v>0.0028328611898017</v>
      </c>
      <c r="N30" s="106">
        <v>34</v>
      </c>
      <c r="O30" s="107">
        <f>+N30/N$13*100</f>
        <v>0.08380783356750228</v>
      </c>
      <c r="Q30" s="4"/>
      <c r="R30" s="4"/>
      <c r="S30" s="4"/>
      <c r="T30" s="4"/>
      <c r="U30" s="4"/>
      <c r="V30" s="4"/>
      <c r="W30" s="4"/>
      <c r="X30" s="99"/>
      <c r="Y30" s="99"/>
      <c r="Z30" s="99"/>
      <c r="AA30" s="119"/>
      <c r="AB30" s="119"/>
      <c r="AC30" s="119"/>
      <c r="AD30" s="119"/>
      <c r="AE30" s="119"/>
    </row>
    <row r="31" spans="2:31" ht="12" customHeight="1">
      <c r="B31" s="105"/>
      <c r="C31" s="54" t="s">
        <v>16</v>
      </c>
      <c r="D31" s="106">
        <v>15</v>
      </c>
      <c r="E31" s="107">
        <f t="shared" si="0"/>
        <v>0.029860254011227452</v>
      </c>
      <c r="F31" s="106">
        <v>26</v>
      </c>
      <c r="G31" s="107">
        <f t="shared" si="1"/>
        <v>0.038387715930902115</v>
      </c>
      <c r="H31" s="106">
        <v>21</v>
      </c>
      <c r="I31" s="107">
        <f>+H31/H$13*100</f>
        <v>0.025656375609338918</v>
      </c>
      <c r="J31" s="106">
        <v>3</v>
      </c>
      <c r="K31" s="107">
        <f t="shared" si="2"/>
        <v>0.011222504863085441</v>
      </c>
      <c r="L31" s="106">
        <v>9</v>
      </c>
      <c r="M31" s="107">
        <f t="shared" si="3"/>
        <v>0.025495750708215296</v>
      </c>
      <c r="N31" s="106">
        <v>4</v>
      </c>
      <c r="O31" s="107">
        <f>+N31/N$13*100</f>
        <v>0.009859745125588504</v>
      </c>
      <c r="Q31" s="4"/>
      <c r="R31" s="4"/>
      <c r="S31" s="4"/>
      <c r="T31" s="4"/>
      <c r="U31" s="4"/>
      <c r="V31" s="4"/>
      <c r="W31" s="4"/>
      <c r="X31" s="99"/>
      <c r="Y31" s="99"/>
      <c r="Z31" s="99"/>
      <c r="AA31" s="119"/>
      <c r="AB31" s="119"/>
      <c r="AC31" s="119"/>
      <c r="AD31" s="119"/>
      <c r="AE31" s="119"/>
    </row>
    <row r="32" spans="2:31" ht="12" customHeight="1">
      <c r="B32" s="105"/>
      <c r="C32" s="54" t="s">
        <v>17</v>
      </c>
      <c r="D32" s="106">
        <v>205</v>
      </c>
      <c r="E32" s="107">
        <f t="shared" si="0"/>
        <v>0.4080901381534419</v>
      </c>
      <c r="F32" s="106">
        <v>214</v>
      </c>
      <c r="G32" s="107">
        <f t="shared" si="1"/>
        <v>0.3159604311235789</v>
      </c>
      <c r="H32" s="106">
        <v>304</v>
      </c>
      <c r="I32" s="107">
        <f aca="true" t="shared" si="4" ref="I32:I39">+H32/H$13*100</f>
        <v>0.3714065802494777</v>
      </c>
      <c r="J32" s="109">
        <v>0</v>
      </c>
      <c r="K32" s="107">
        <f t="shared" si="2"/>
        <v>0</v>
      </c>
      <c r="L32" s="110">
        <v>0</v>
      </c>
      <c r="M32" s="107">
        <f t="shared" si="3"/>
        <v>0</v>
      </c>
      <c r="N32" s="110">
        <v>0</v>
      </c>
      <c r="O32" s="107">
        <f t="shared" si="3"/>
        <v>0</v>
      </c>
      <c r="Q32" s="4"/>
      <c r="R32" s="4"/>
      <c r="S32" s="4"/>
      <c r="T32" s="4"/>
      <c r="U32" s="4"/>
      <c r="V32" s="4"/>
      <c r="W32" s="4"/>
      <c r="X32" s="99"/>
      <c r="Y32" s="99"/>
      <c r="Z32" s="99"/>
      <c r="AA32" s="119"/>
      <c r="AB32" s="119"/>
      <c r="AC32" s="119"/>
      <c r="AD32" s="119"/>
      <c r="AE32" s="119"/>
    </row>
    <row r="33" spans="2:31" ht="12" customHeight="1">
      <c r="B33" s="105"/>
      <c r="C33" s="54" t="s">
        <v>18</v>
      </c>
      <c r="D33" s="106">
        <v>223</v>
      </c>
      <c r="E33" s="107">
        <f t="shared" si="0"/>
        <v>0.44392244296691485</v>
      </c>
      <c r="F33" s="106">
        <v>312</v>
      </c>
      <c r="G33" s="107">
        <f t="shared" si="1"/>
        <v>0.46065259117082535</v>
      </c>
      <c r="H33" s="106">
        <v>501</v>
      </c>
      <c r="I33" s="107">
        <f t="shared" si="4"/>
        <v>0.6120878181085142</v>
      </c>
      <c r="J33" s="106">
        <v>276</v>
      </c>
      <c r="K33" s="107">
        <f aca="true" t="shared" si="5" ref="K33:K40">+J33/J$13*100</f>
        <v>1.0324704474038606</v>
      </c>
      <c r="L33" s="106">
        <v>403</v>
      </c>
      <c r="M33" s="107">
        <f t="shared" si="3"/>
        <v>1.1416430594900848</v>
      </c>
      <c r="N33" s="106">
        <v>505</v>
      </c>
      <c r="O33" s="107">
        <f aca="true" t="shared" si="6" ref="O33:O39">+N33/N$13*100</f>
        <v>1.2447928221055484</v>
      </c>
      <c r="Q33" s="4"/>
      <c r="R33" s="4"/>
      <c r="S33" s="4"/>
      <c r="T33" s="4"/>
      <c r="U33" s="4"/>
      <c r="V33" s="4"/>
      <c r="W33" s="4"/>
      <c r="X33" s="99"/>
      <c r="Y33" s="99"/>
      <c r="Z33" s="99"/>
      <c r="AA33" s="119"/>
      <c r="AB33" s="119"/>
      <c r="AC33" s="119"/>
      <c r="AD33" s="119"/>
      <c r="AE33" s="119"/>
    </row>
    <row r="34" spans="2:31" ht="12" customHeight="1">
      <c r="B34" s="105"/>
      <c r="C34" s="54" t="s">
        <v>19</v>
      </c>
      <c r="D34" s="106">
        <v>2251</v>
      </c>
      <c r="E34" s="107">
        <f t="shared" si="0"/>
        <v>4.481028785284867</v>
      </c>
      <c r="F34" s="106">
        <v>2980</v>
      </c>
      <c r="G34" s="107">
        <f t="shared" si="1"/>
        <v>4.3998228259264724</v>
      </c>
      <c r="H34" s="106">
        <v>4931</v>
      </c>
      <c r="I34" s="107">
        <f t="shared" si="4"/>
        <v>6.024361339507153</v>
      </c>
      <c r="J34" s="106">
        <v>1818</v>
      </c>
      <c r="K34" s="107">
        <f t="shared" si="5"/>
        <v>6.800837947029777</v>
      </c>
      <c r="L34" s="106">
        <v>2578</v>
      </c>
      <c r="M34" s="107">
        <f t="shared" si="3"/>
        <v>7.303116147308781</v>
      </c>
      <c r="N34" s="106">
        <v>4138</v>
      </c>
      <c r="O34" s="107">
        <f t="shared" si="6"/>
        <v>10.199906332421307</v>
      </c>
      <c r="Q34" s="4"/>
      <c r="R34" s="4"/>
      <c r="S34" s="4"/>
      <c r="T34" s="4"/>
      <c r="U34" s="4"/>
      <c r="V34" s="4"/>
      <c r="W34" s="4"/>
      <c r="X34" s="99"/>
      <c r="Y34" s="99"/>
      <c r="Z34" s="99"/>
      <c r="AA34" s="119"/>
      <c r="AB34" s="119"/>
      <c r="AC34" s="119"/>
      <c r="AD34" s="119"/>
      <c r="AE34" s="119"/>
    </row>
    <row r="35" spans="2:31" ht="12" customHeight="1">
      <c r="B35" s="105"/>
      <c r="C35" s="54" t="s">
        <v>20</v>
      </c>
      <c r="D35" s="106">
        <v>8</v>
      </c>
      <c r="E35" s="107">
        <f t="shared" si="0"/>
        <v>0.015925468805987976</v>
      </c>
      <c r="F35" s="106">
        <v>23</v>
      </c>
      <c r="G35" s="107">
        <f t="shared" si="1"/>
        <v>0.0339583640927211</v>
      </c>
      <c r="H35" s="106">
        <v>27</v>
      </c>
      <c r="I35" s="107">
        <f t="shared" si="4"/>
        <v>0.03298676864057861</v>
      </c>
      <c r="J35" s="109">
        <v>0</v>
      </c>
      <c r="K35" s="107">
        <f t="shared" si="5"/>
        <v>0</v>
      </c>
      <c r="L35" s="110">
        <v>0</v>
      </c>
      <c r="M35" s="107">
        <f t="shared" si="3"/>
        <v>0</v>
      </c>
      <c r="N35" s="110">
        <v>2</v>
      </c>
      <c r="O35" s="107">
        <f t="shared" si="6"/>
        <v>0.004929872562794252</v>
      </c>
      <c r="Q35" s="4"/>
      <c r="R35" s="4"/>
      <c r="S35" s="4"/>
      <c r="T35" s="4"/>
      <c r="U35" s="4"/>
      <c r="V35" s="4"/>
      <c r="W35" s="4"/>
      <c r="X35" s="99"/>
      <c r="Y35" s="99"/>
      <c r="Z35" s="99"/>
      <c r="AA35" s="119"/>
      <c r="AB35" s="119"/>
      <c r="AC35" s="119"/>
      <c r="AD35" s="119"/>
      <c r="AE35" s="119"/>
    </row>
    <row r="36" spans="2:31" ht="12" customHeight="1">
      <c r="B36" s="105"/>
      <c r="C36" s="54" t="s">
        <v>21</v>
      </c>
      <c r="D36" s="106">
        <v>113</v>
      </c>
      <c r="E36" s="107">
        <f t="shared" si="0"/>
        <v>0.22494724688458018</v>
      </c>
      <c r="F36" s="106">
        <v>237</v>
      </c>
      <c r="G36" s="107">
        <f t="shared" si="1"/>
        <v>0.34991879521630004</v>
      </c>
      <c r="H36" s="106">
        <v>211</v>
      </c>
      <c r="I36" s="107">
        <f t="shared" si="4"/>
        <v>0.2577854882652625</v>
      </c>
      <c r="J36" s="106">
        <v>149</v>
      </c>
      <c r="K36" s="107">
        <f t="shared" si="5"/>
        <v>0.5573844081999102</v>
      </c>
      <c r="L36" s="106">
        <v>159</v>
      </c>
      <c r="M36" s="107">
        <f t="shared" si="3"/>
        <v>0.4504249291784702</v>
      </c>
      <c r="N36" s="106">
        <v>137</v>
      </c>
      <c r="O36" s="107">
        <f t="shared" si="6"/>
        <v>0.3376962705514062</v>
      </c>
      <c r="Q36" s="4"/>
      <c r="R36" s="4"/>
      <c r="S36" s="4"/>
      <c r="T36" s="4"/>
      <c r="U36" s="4"/>
      <c r="V36" s="4"/>
      <c r="W36" s="4"/>
      <c r="X36" s="99"/>
      <c r="Y36" s="99"/>
      <c r="Z36" s="99"/>
      <c r="AA36" s="119"/>
      <c r="AB36" s="119"/>
      <c r="AC36" s="119"/>
      <c r="AD36" s="119"/>
      <c r="AE36" s="119"/>
    </row>
    <row r="37" spans="2:31" ht="12" customHeight="1">
      <c r="B37" s="105"/>
      <c r="C37" s="54" t="s">
        <v>22</v>
      </c>
      <c r="D37" s="106">
        <v>52</v>
      </c>
      <c r="E37" s="107">
        <f t="shared" si="0"/>
        <v>0.10351554723892185</v>
      </c>
      <c r="F37" s="106">
        <v>96</v>
      </c>
      <c r="G37" s="107">
        <f t="shared" si="1"/>
        <v>0.14173925882179242</v>
      </c>
      <c r="H37" s="106">
        <v>131</v>
      </c>
      <c r="I37" s="107">
        <f t="shared" si="4"/>
        <v>0.16004691451539993</v>
      </c>
      <c r="J37" s="106">
        <v>57</v>
      </c>
      <c r="K37" s="107">
        <f t="shared" si="5"/>
        <v>0.21322759239862338</v>
      </c>
      <c r="L37" s="106">
        <v>83</v>
      </c>
      <c r="M37" s="107">
        <f t="shared" si="3"/>
        <v>0.23512747875354106</v>
      </c>
      <c r="N37" s="106">
        <v>168</v>
      </c>
      <c r="O37" s="107">
        <f t="shared" si="6"/>
        <v>0.4141092952747172</v>
      </c>
      <c r="Q37" s="4"/>
      <c r="R37" s="4"/>
      <c r="S37" s="4"/>
      <c r="T37" s="4"/>
      <c r="U37" s="4"/>
      <c r="V37" s="4"/>
      <c r="W37" s="4"/>
      <c r="X37" s="99"/>
      <c r="Y37" s="99"/>
      <c r="Z37" s="99"/>
      <c r="AA37" s="119"/>
      <c r="AB37" s="119"/>
      <c r="AC37" s="119"/>
      <c r="AD37" s="119"/>
      <c r="AE37" s="119"/>
    </row>
    <row r="38" spans="2:31" ht="12" customHeight="1">
      <c r="B38" s="105"/>
      <c r="C38" s="54" t="s">
        <v>23</v>
      </c>
      <c r="D38" s="106">
        <v>6</v>
      </c>
      <c r="E38" s="107">
        <f t="shared" si="0"/>
        <v>0.011944101604490982</v>
      </c>
      <c r="F38" s="106">
        <v>10</v>
      </c>
      <c r="G38" s="107">
        <f t="shared" si="1"/>
        <v>0.014764506127270044</v>
      </c>
      <c r="H38" s="106">
        <v>14</v>
      </c>
      <c r="I38" s="107">
        <f t="shared" si="4"/>
        <v>0.017104250406225947</v>
      </c>
      <c r="J38" s="106">
        <v>7</v>
      </c>
      <c r="K38" s="107">
        <f t="shared" si="5"/>
        <v>0.026185844680532696</v>
      </c>
      <c r="L38" s="106">
        <v>2</v>
      </c>
      <c r="M38" s="107">
        <f t="shared" si="3"/>
        <v>0.0056657223796034</v>
      </c>
      <c r="N38" s="106">
        <v>9</v>
      </c>
      <c r="O38" s="107">
        <f t="shared" si="6"/>
        <v>0.02218442653257413</v>
      </c>
      <c r="Q38" s="4"/>
      <c r="R38" s="4"/>
      <c r="S38" s="4"/>
      <c r="T38" s="4"/>
      <c r="U38" s="4"/>
      <c r="V38" s="4"/>
      <c r="W38" s="4"/>
      <c r="X38" s="99"/>
      <c r="Y38" s="99"/>
      <c r="Z38" s="99"/>
      <c r="AA38" s="119"/>
      <c r="AB38" s="119"/>
      <c r="AC38" s="119"/>
      <c r="AD38" s="119"/>
      <c r="AE38" s="119"/>
    </row>
    <row r="39" spans="2:31" ht="12" customHeight="1">
      <c r="B39" s="105"/>
      <c r="C39" s="65" t="s">
        <v>24</v>
      </c>
      <c r="D39" s="111">
        <v>95</v>
      </c>
      <c r="E39" s="112">
        <f t="shared" si="0"/>
        <v>0.18911494207110724</v>
      </c>
      <c r="F39" s="111">
        <v>200</v>
      </c>
      <c r="G39" s="112">
        <f t="shared" si="1"/>
        <v>0.2952901225454009</v>
      </c>
      <c r="H39" s="111">
        <v>390</v>
      </c>
      <c r="I39" s="107">
        <f t="shared" si="4"/>
        <v>0.4764755470305799</v>
      </c>
      <c r="J39" s="111">
        <v>99</v>
      </c>
      <c r="K39" s="112">
        <f t="shared" si="5"/>
        <v>0.3703426604818195</v>
      </c>
      <c r="L39" s="111">
        <v>313</v>
      </c>
      <c r="M39" s="112">
        <f t="shared" si="3"/>
        <v>0.886685552407932</v>
      </c>
      <c r="N39" s="111">
        <v>565</v>
      </c>
      <c r="O39" s="107">
        <f t="shared" si="6"/>
        <v>1.3926889989893763</v>
      </c>
      <c r="Q39" s="4"/>
      <c r="R39" s="4"/>
      <c r="S39" s="4"/>
      <c r="T39" s="4"/>
      <c r="U39" s="4"/>
      <c r="V39" s="4"/>
      <c r="W39" s="4"/>
      <c r="X39" s="99"/>
      <c r="Y39" s="99"/>
      <c r="Z39" s="99"/>
      <c r="AA39" s="119"/>
      <c r="AB39" s="119"/>
      <c r="AC39" s="119"/>
      <c r="AD39" s="119"/>
      <c r="AE39" s="119"/>
    </row>
    <row r="40" spans="2:31" ht="12" customHeight="1">
      <c r="B40" s="105"/>
      <c r="C40" s="113" t="s">
        <v>25</v>
      </c>
      <c r="D40" s="114">
        <v>20</v>
      </c>
      <c r="E40" s="115">
        <f t="shared" si="0"/>
        <v>0.03981367201496994</v>
      </c>
      <c r="F40" s="114">
        <v>54</v>
      </c>
      <c r="G40" s="115">
        <f t="shared" si="1"/>
        <v>0.07972833308725824</v>
      </c>
      <c r="H40" s="114">
        <v>83</v>
      </c>
      <c r="I40" s="115">
        <f>+H40/H$13*100</f>
        <v>0.1014037702654824</v>
      </c>
      <c r="J40" s="114">
        <v>21</v>
      </c>
      <c r="K40" s="115">
        <f t="shared" si="5"/>
        <v>0.07855753404159808</v>
      </c>
      <c r="L40" s="114">
        <v>43</v>
      </c>
      <c r="M40" s="115">
        <f t="shared" si="3"/>
        <v>0.1218130311614731</v>
      </c>
      <c r="N40" s="114">
        <v>109</v>
      </c>
      <c r="O40" s="115">
        <f>+N40/N$13*100</f>
        <v>0.2686780546722867</v>
      </c>
      <c r="Q40" s="4"/>
      <c r="R40" s="4"/>
      <c r="S40" s="4"/>
      <c r="T40" s="4"/>
      <c r="U40" s="4"/>
      <c r="V40" s="4"/>
      <c r="W40" s="4"/>
      <c r="X40" s="4"/>
      <c r="Y40" s="4"/>
      <c r="Z40" s="4"/>
      <c r="AA40" s="119"/>
      <c r="AB40" s="119"/>
      <c r="AC40" s="119"/>
      <c r="AD40" s="119"/>
      <c r="AE40" s="119"/>
    </row>
    <row r="41" spans="2:26" ht="12" customHeight="1">
      <c r="B41" s="105"/>
      <c r="Q41" s="4"/>
      <c r="R41" s="4"/>
      <c r="S41" s="4"/>
      <c r="T41" s="4"/>
      <c r="U41" s="4"/>
      <c r="V41" s="4"/>
      <c r="W41" s="4"/>
      <c r="X41" s="4"/>
      <c r="Y41" s="4"/>
      <c r="Z41" s="4"/>
    </row>
    <row r="42" spans="2:3" ht="12" customHeight="1">
      <c r="B42" s="105"/>
      <c r="C42" s="9" t="s">
        <v>103</v>
      </c>
    </row>
    <row r="43" spans="3:15" ht="12" customHeight="1">
      <c r="C43" s="9" t="s">
        <v>104</v>
      </c>
      <c r="D43" s="116"/>
      <c r="E43" s="116"/>
      <c r="F43" s="116"/>
      <c r="G43" s="116"/>
      <c r="H43" s="116"/>
      <c r="I43" s="116"/>
      <c r="J43" s="116"/>
      <c r="K43" s="117"/>
      <c r="L43" s="117"/>
      <c r="M43" s="117"/>
      <c r="N43" s="117"/>
      <c r="O43" s="117"/>
    </row>
    <row r="44" spans="3:16" ht="15" customHeight="1">
      <c r="C44" s="30" t="s">
        <v>100</v>
      </c>
      <c r="P44" s="117"/>
    </row>
    <row r="45" ht="12" customHeight="1">
      <c r="C45" s="9" t="s">
        <v>106</v>
      </c>
    </row>
    <row r="46" ht="15" customHeight="1">
      <c r="C46" s="79" t="s">
        <v>148</v>
      </c>
    </row>
    <row r="47" ht="12.75"/>
    <row r="48" ht="12.75"/>
    <row r="49" ht="12.75">
      <c r="C49" s="12"/>
    </row>
    <row r="50" ht="12" customHeight="1">
      <c r="A50" s="77" t="s">
        <v>30</v>
      </c>
    </row>
    <row r="51" spans="1:2" ht="12" customHeight="1">
      <c r="A51" s="9" t="s">
        <v>75</v>
      </c>
      <c r="B51" s="9" t="s">
        <v>95</v>
      </c>
    </row>
    <row r="52" spans="1:2" ht="12" customHeight="1">
      <c r="A52" s="9" t="s">
        <v>76</v>
      </c>
      <c r="B52" s="9" t="s">
        <v>96</v>
      </c>
    </row>
  </sheetData>
  <mergeCells count="8">
    <mergeCell ref="H11:I11"/>
    <mergeCell ref="F11:G11"/>
    <mergeCell ref="D11:E11"/>
    <mergeCell ref="D10:I10"/>
    <mergeCell ref="J10:O10"/>
    <mergeCell ref="J11:K11"/>
    <mergeCell ref="L11:M11"/>
    <mergeCell ref="N11:O11"/>
  </mergeCells>
  <printOptions/>
  <pageMargins left="0.7" right="0.7" top="0.75" bottom="0.75" header="0.3" footer="0.3"/>
  <pageSetup horizontalDpi="600" verticalDpi="600" orientation="portrait" r:id="rId1"/>
  <ignoredErrors>
    <ignoredError sqref="E26 G26 I26 K26 M26 O26" numberStoredAsText="1"/>
    <ignoredError sqref="E13 G13 I13 K13 M13 O13"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44"/>
  <sheetViews>
    <sheetView showGridLines="0" workbookViewId="0" topLeftCell="A1">
      <selection activeCell="C29" sqref="C29"/>
    </sheetView>
  </sheetViews>
  <sheetFormatPr defaultColWidth="9.140625" defaultRowHeight="12" customHeight="1"/>
  <cols>
    <col min="1" max="1" width="15.57421875" style="9" customWidth="1"/>
    <col min="2" max="2" width="7.421875" style="9" customWidth="1"/>
    <col min="3" max="3" width="14.8515625" style="9" customWidth="1"/>
    <col min="4" max="4" width="16.28125" style="9" customWidth="1"/>
    <col min="5" max="5" width="11.57421875" style="9" customWidth="1"/>
    <col min="6" max="7" width="8.7109375" style="9" customWidth="1"/>
    <col min="8" max="8" width="11.57421875" style="9" customWidth="1"/>
    <col min="9" max="10" width="8.7109375" style="9" customWidth="1"/>
    <col min="11" max="11" width="11.57421875" style="9" customWidth="1"/>
    <col min="12" max="13" width="8.7109375" style="9" customWidth="1"/>
    <col min="14" max="15" width="12.28125" style="9" customWidth="1"/>
    <col min="16" max="16384" width="9.140625" style="9" customWidth="1"/>
  </cols>
  <sheetData>
    <row r="1" spans="7:15" ht="12" customHeight="1">
      <c r="G1" s="28"/>
      <c r="H1" s="28"/>
      <c r="I1" s="28"/>
      <c r="J1" s="28"/>
      <c r="K1" s="28"/>
      <c r="O1" s="9" t="s">
        <v>86</v>
      </c>
    </row>
    <row r="2" spans="7:11" ht="12" customHeight="1">
      <c r="G2" s="28"/>
      <c r="H2" s="28"/>
      <c r="I2" s="28"/>
      <c r="J2" s="28"/>
      <c r="K2" s="28"/>
    </row>
    <row r="3" spans="3:11" ht="12" customHeight="1">
      <c r="C3" s="10" t="s">
        <v>26</v>
      </c>
      <c r="D3" s="10"/>
      <c r="E3" s="10"/>
      <c r="G3" s="28"/>
      <c r="H3" s="28"/>
      <c r="I3" s="28"/>
      <c r="J3" s="28"/>
      <c r="K3" s="28"/>
    </row>
    <row r="4" spans="3:11" ht="12" customHeight="1">
      <c r="C4" s="10" t="s">
        <v>50</v>
      </c>
      <c r="D4" s="10"/>
      <c r="E4" s="10"/>
      <c r="G4" s="28"/>
      <c r="H4" s="28"/>
      <c r="I4" s="28"/>
      <c r="J4" s="28"/>
      <c r="K4" s="28"/>
    </row>
    <row r="5" spans="7:11" ht="12" customHeight="1">
      <c r="G5" s="28"/>
      <c r="H5" s="28"/>
      <c r="I5" s="28"/>
      <c r="J5" s="28"/>
      <c r="K5" s="28"/>
    </row>
    <row r="6" spans="3:5" s="28" customFormat="1" ht="12.75">
      <c r="C6" s="120" t="s">
        <v>142</v>
      </c>
      <c r="D6" s="12"/>
      <c r="E6" s="12"/>
    </row>
    <row r="7" ht="12" customHeight="1">
      <c r="C7" s="3"/>
    </row>
    <row r="8" ht="12" customHeight="1">
      <c r="D8" s="62"/>
    </row>
    <row r="10" spans="3:15" ht="24" customHeight="1">
      <c r="C10" s="198" t="s">
        <v>88</v>
      </c>
      <c r="D10" s="121" t="s">
        <v>89</v>
      </c>
      <c r="E10" s="200" t="s">
        <v>46</v>
      </c>
      <c r="F10" s="196"/>
      <c r="G10" s="196"/>
      <c r="H10" s="200"/>
      <c r="I10" s="196"/>
      <c r="J10" s="196"/>
      <c r="K10" s="196"/>
      <c r="L10" s="196"/>
      <c r="M10" s="196"/>
      <c r="N10" s="201" t="s">
        <v>47</v>
      </c>
      <c r="O10" s="202"/>
    </row>
    <row r="11" spans="3:15" ht="36" customHeight="1">
      <c r="C11" s="199"/>
      <c r="D11" s="122" t="s">
        <v>33</v>
      </c>
      <c r="E11" s="123" t="s">
        <v>35</v>
      </c>
      <c r="F11" s="124" t="s">
        <v>33</v>
      </c>
      <c r="G11" s="41" t="s">
        <v>118</v>
      </c>
      <c r="H11" s="125" t="s">
        <v>36</v>
      </c>
      <c r="I11" s="124" t="s">
        <v>33</v>
      </c>
      <c r="J11" s="41" t="s">
        <v>118</v>
      </c>
      <c r="K11" s="125" t="s">
        <v>37</v>
      </c>
      <c r="L11" s="124" t="s">
        <v>33</v>
      </c>
      <c r="M11" s="41" t="s">
        <v>118</v>
      </c>
      <c r="N11" s="98" t="s">
        <v>33</v>
      </c>
      <c r="O11" s="41" t="s">
        <v>118</v>
      </c>
    </row>
    <row r="12" spans="3:17" ht="12.75">
      <c r="C12" s="126" t="s">
        <v>112</v>
      </c>
      <c r="D12" s="127">
        <v>81851</v>
      </c>
      <c r="E12" s="128" t="s">
        <v>4</v>
      </c>
      <c r="F12" s="129">
        <v>63242</v>
      </c>
      <c r="G12" s="130">
        <v>77.26478601361009</v>
      </c>
      <c r="H12" s="131" t="s">
        <v>19</v>
      </c>
      <c r="I12" s="129">
        <v>4931</v>
      </c>
      <c r="J12" s="130">
        <v>6.024361339507153</v>
      </c>
      <c r="K12" s="131" t="s">
        <v>13</v>
      </c>
      <c r="L12" s="129">
        <v>3924</v>
      </c>
      <c r="M12" s="130">
        <v>4.794077042430758</v>
      </c>
      <c r="N12" s="132">
        <v>9754</v>
      </c>
      <c r="O12" s="130">
        <v>11.916775604451992</v>
      </c>
      <c r="P12" s="133"/>
      <c r="Q12" s="204"/>
    </row>
    <row r="13" spans="2:17" ht="12" customHeight="1">
      <c r="B13" s="60"/>
      <c r="C13" s="134" t="s">
        <v>133</v>
      </c>
      <c r="D13" s="135">
        <v>19896</v>
      </c>
      <c r="E13" s="136" t="s">
        <v>4</v>
      </c>
      <c r="F13" s="135">
        <v>17541</v>
      </c>
      <c r="G13" s="137">
        <v>88.16344993968637</v>
      </c>
      <c r="H13" s="138" t="s">
        <v>19</v>
      </c>
      <c r="I13" s="135">
        <v>849</v>
      </c>
      <c r="J13" s="137">
        <v>4.267189384800965</v>
      </c>
      <c r="K13" s="138" t="s">
        <v>8</v>
      </c>
      <c r="L13" s="135">
        <v>367</v>
      </c>
      <c r="M13" s="137">
        <v>1.8445918777643746</v>
      </c>
      <c r="N13" s="50">
        <v>1139</v>
      </c>
      <c r="O13" s="139">
        <v>5.7247687977482915</v>
      </c>
      <c r="P13" s="133"/>
      <c r="Q13" s="204"/>
    </row>
    <row r="14" spans="2:17" ht="12" customHeight="1">
      <c r="B14" s="60"/>
      <c r="C14" s="140" t="s">
        <v>134</v>
      </c>
      <c r="D14" s="141">
        <v>7606</v>
      </c>
      <c r="E14" s="142" t="s">
        <v>4</v>
      </c>
      <c r="F14" s="141">
        <v>4695</v>
      </c>
      <c r="G14" s="137">
        <v>61.727583486721</v>
      </c>
      <c r="H14" s="143" t="s">
        <v>13</v>
      </c>
      <c r="I14" s="141">
        <v>772</v>
      </c>
      <c r="J14" s="137">
        <v>10.149881672363923</v>
      </c>
      <c r="K14" s="143" t="s">
        <v>2</v>
      </c>
      <c r="L14" s="141">
        <v>561</v>
      </c>
      <c r="M14" s="137">
        <v>7.375755982119379</v>
      </c>
      <c r="N14" s="55">
        <v>1578</v>
      </c>
      <c r="O14" s="139">
        <v>20.746778858795686</v>
      </c>
      <c r="P14" s="133"/>
      <c r="Q14" s="204"/>
    </row>
    <row r="15" spans="2:17" ht="12" customHeight="1">
      <c r="B15" s="60"/>
      <c r="C15" s="140" t="s">
        <v>135</v>
      </c>
      <c r="D15" s="141">
        <v>5541</v>
      </c>
      <c r="E15" s="142" t="s">
        <v>13</v>
      </c>
      <c r="F15" s="141">
        <v>2797</v>
      </c>
      <c r="G15" s="144">
        <v>50.47825302292005</v>
      </c>
      <c r="H15" s="143" t="s">
        <v>19</v>
      </c>
      <c r="I15" s="141">
        <v>1852</v>
      </c>
      <c r="J15" s="144">
        <v>33.423569752752215</v>
      </c>
      <c r="K15" s="143" t="s">
        <v>4</v>
      </c>
      <c r="L15" s="141">
        <v>638</v>
      </c>
      <c r="M15" s="144">
        <v>11.514167117848764</v>
      </c>
      <c r="N15" s="55">
        <v>254</v>
      </c>
      <c r="O15" s="139">
        <v>4.584010106478975</v>
      </c>
      <c r="P15" s="133"/>
      <c r="Q15" s="204"/>
    </row>
    <row r="16" spans="2:17" ht="12" customHeight="1">
      <c r="B16" s="60"/>
      <c r="C16" s="140" t="s">
        <v>136</v>
      </c>
      <c r="D16" s="141">
        <v>5234</v>
      </c>
      <c r="E16" s="142" t="s">
        <v>4</v>
      </c>
      <c r="F16" s="141">
        <v>4504</v>
      </c>
      <c r="G16" s="144">
        <v>86.05273213603363</v>
      </c>
      <c r="H16" s="143" t="s">
        <v>19</v>
      </c>
      <c r="I16" s="141">
        <v>146</v>
      </c>
      <c r="J16" s="144">
        <v>2.7894535727932745</v>
      </c>
      <c r="K16" s="143" t="s">
        <v>8</v>
      </c>
      <c r="L16" s="141">
        <v>119</v>
      </c>
      <c r="M16" s="144">
        <v>2.273595720290409</v>
      </c>
      <c r="N16" s="55">
        <v>465</v>
      </c>
      <c r="O16" s="139">
        <v>8.884218570882691</v>
      </c>
      <c r="P16" s="133"/>
      <c r="Q16" s="204"/>
    </row>
    <row r="17" spans="2:17" ht="12" customHeight="1">
      <c r="B17" s="60"/>
      <c r="C17" s="140" t="s">
        <v>137</v>
      </c>
      <c r="D17" s="141">
        <v>3618</v>
      </c>
      <c r="E17" s="142" t="s">
        <v>4</v>
      </c>
      <c r="F17" s="141">
        <v>3613</v>
      </c>
      <c r="G17" s="144">
        <v>99.86180210060806</v>
      </c>
      <c r="H17" s="143" t="s">
        <v>21</v>
      </c>
      <c r="I17" s="141">
        <v>2</v>
      </c>
      <c r="J17" s="144">
        <v>0.055279159756771695</v>
      </c>
      <c r="K17" s="143" t="s">
        <v>9</v>
      </c>
      <c r="L17" s="141">
        <v>1</v>
      </c>
      <c r="M17" s="144">
        <v>0.027639579878385848</v>
      </c>
      <c r="N17" s="55">
        <v>2</v>
      </c>
      <c r="O17" s="139">
        <v>0.055279159756771695</v>
      </c>
      <c r="P17" s="133"/>
      <c r="Q17" s="204"/>
    </row>
    <row r="18" spans="2:17" ht="12" customHeight="1">
      <c r="B18" s="60"/>
      <c r="C18" s="140" t="s">
        <v>144</v>
      </c>
      <c r="D18" s="141">
        <v>3484</v>
      </c>
      <c r="E18" s="142" t="s">
        <v>4</v>
      </c>
      <c r="F18" s="141">
        <v>3127</v>
      </c>
      <c r="G18" s="144">
        <v>89.75315729047072</v>
      </c>
      <c r="H18" s="143" t="s">
        <v>8</v>
      </c>
      <c r="I18" s="141">
        <v>95</v>
      </c>
      <c r="J18" s="144">
        <v>2.7267508610792195</v>
      </c>
      <c r="K18" s="143" t="s">
        <v>21</v>
      </c>
      <c r="L18" s="141">
        <v>71</v>
      </c>
      <c r="M18" s="144">
        <v>2.0378874856486795</v>
      </c>
      <c r="N18" s="55">
        <v>191</v>
      </c>
      <c r="O18" s="139">
        <v>5.482204362801378</v>
      </c>
      <c r="P18" s="133"/>
      <c r="Q18" s="204"/>
    </row>
    <row r="19" spans="2:17" ht="12" customHeight="1">
      <c r="B19" s="60"/>
      <c r="C19" s="140" t="s">
        <v>138</v>
      </c>
      <c r="D19" s="141">
        <v>2582</v>
      </c>
      <c r="E19" s="142" t="s">
        <v>4</v>
      </c>
      <c r="F19" s="141">
        <v>1468</v>
      </c>
      <c r="G19" s="144">
        <v>56.855151045701</v>
      </c>
      <c r="H19" s="143" t="s">
        <v>19</v>
      </c>
      <c r="I19" s="141">
        <v>798</v>
      </c>
      <c r="J19" s="144">
        <v>30.90627420604183</v>
      </c>
      <c r="K19" s="145" t="s">
        <v>13</v>
      </c>
      <c r="L19" s="141">
        <v>101</v>
      </c>
      <c r="M19" s="144">
        <v>3.9116963594113088</v>
      </c>
      <c r="N19" s="55">
        <v>215</v>
      </c>
      <c r="O19" s="139">
        <v>8.326878388845856</v>
      </c>
      <c r="P19" s="133"/>
      <c r="Q19" s="204"/>
    </row>
    <row r="20" spans="2:17" ht="12" customHeight="1">
      <c r="B20" s="60"/>
      <c r="C20" s="146" t="s">
        <v>139</v>
      </c>
      <c r="D20" s="141">
        <v>2401</v>
      </c>
      <c r="E20" s="147" t="s">
        <v>4</v>
      </c>
      <c r="F20" s="141">
        <v>2203</v>
      </c>
      <c r="G20" s="144">
        <v>91.75343606830488</v>
      </c>
      <c r="H20" s="148" t="s">
        <v>19</v>
      </c>
      <c r="I20" s="141">
        <v>68</v>
      </c>
      <c r="J20" s="144">
        <v>2.8321532694710534</v>
      </c>
      <c r="K20" s="148" t="s">
        <v>8</v>
      </c>
      <c r="L20" s="141">
        <v>27</v>
      </c>
      <c r="M20" s="144">
        <v>1.1245314452311537</v>
      </c>
      <c r="N20" s="55">
        <v>103</v>
      </c>
      <c r="O20" s="139">
        <v>4.28987921699292</v>
      </c>
      <c r="P20" s="133"/>
      <c r="Q20" s="204"/>
    </row>
    <row r="21" spans="2:17" ht="12" customHeight="1">
      <c r="B21" s="60"/>
      <c r="C21" s="149" t="s">
        <v>140</v>
      </c>
      <c r="D21" s="150">
        <v>2321</v>
      </c>
      <c r="E21" s="151" t="s">
        <v>4</v>
      </c>
      <c r="F21" s="150">
        <v>1501</v>
      </c>
      <c r="G21" s="152">
        <v>64.67040068935803</v>
      </c>
      <c r="H21" s="145" t="s">
        <v>8</v>
      </c>
      <c r="I21" s="150">
        <v>749</v>
      </c>
      <c r="J21" s="152">
        <v>32.27057302886686</v>
      </c>
      <c r="K21" s="145" t="s">
        <v>2</v>
      </c>
      <c r="L21" s="150">
        <v>22</v>
      </c>
      <c r="M21" s="152">
        <v>0.9478672985781991</v>
      </c>
      <c r="N21" s="66">
        <v>49</v>
      </c>
      <c r="O21" s="153">
        <v>2.1111589831968978</v>
      </c>
      <c r="P21" s="133"/>
      <c r="Q21" s="204"/>
    </row>
    <row r="22" spans="2:17" ht="12" customHeight="1">
      <c r="B22" s="60"/>
      <c r="C22" s="154" t="s">
        <v>141</v>
      </c>
      <c r="D22" s="155">
        <v>2206</v>
      </c>
      <c r="E22" s="156" t="s">
        <v>4</v>
      </c>
      <c r="F22" s="155">
        <v>2088</v>
      </c>
      <c r="G22" s="157">
        <v>94.65095194922938</v>
      </c>
      <c r="H22" s="158" t="s">
        <v>19</v>
      </c>
      <c r="I22" s="155">
        <v>38</v>
      </c>
      <c r="J22" s="157">
        <v>1.7225747960108795</v>
      </c>
      <c r="K22" s="158" t="s">
        <v>14</v>
      </c>
      <c r="L22" s="155">
        <v>22</v>
      </c>
      <c r="M22" s="157">
        <v>0.9972801450589301</v>
      </c>
      <c r="N22" s="72">
        <v>58</v>
      </c>
      <c r="O22" s="159">
        <v>2.629193109700816</v>
      </c>
      <c r="P22" s="133"/>
      <c r="Q22" s="204"/>
    </row>
    <row r="23" ht="12" customHeight="1">
      <c r="D23" s="160"/>
    </row>
    <row r="24" spans="3:15" ht="12.75">
      <c r="C24" s="181" t="s">
        <v>143</v>
      </c>
      <c r="D24" s="181"/>
      <c r="E24" s="181"/>
      <c r="F24" s="181"/>
      <c r="G24" s="181"/>
      <c r="H24" s="181"/>
      <c r="I24" s="181"/>
      <c r="J24" s="181"/>
      <c r="K24" s="181"/>
      <c r="L24" s="181"/>
      <c r="M24" s="181"/>
      <c r="N24" s="181"/>
      <c r="O24" s="181"/>
    </row>
    <row r="25" spans="3:4" ht="12.75">
      <c r="C25" s="161" t="s">
        <v>153</v>
      </c>
      <c r="D25" s="116"/>
    </row>
    <row r="26" spans="2:3" ht="15" customHeight="1">
      <c r="B26" s="4"/>
      <c r="C26" s="162" t="s">
        <v>149</v>
      </c>
    </row>
    <row r="27" spans="10:11" ht="12" customHeight="1">
      <c r="J27" s="60"/>
      <c r="K27" s="60"/>
    </row>
    <row r="28" spans="10:11" ht="12" customHeight="1">
      <c r="J28" s="60"/>
      <c r="K28" s="60"/>
    </row>
    <row r="29" spans="10:11" ht="12" customHeight="1">
      <c r="J29" s="60"/>
      <c r="K29" s="60"/>
    </row>
    <row r="30" ht="12" customHeight="1">
      <c r="A30" s="77" t="s">
        <v>27</v>
      </c>
    </row>
    <row r="31" spans="1:2" ht="12" customHeight="1">
      <c r="A31" s="9" t="s">
        <v>75</v>
      </c>
      <c r="B31" s="9" t="s">
        <v>94</v>
      </c>
    </row>
    <row r="36" spans="5:6" ht="12" customHeight="1">
      <c r="E36" s="163"/>
      <c r="F36" s="164"/>
    </row>
    <row r="37" ht="12" customHeight="1">
      <c r="D37" s="160"/>
    </row>
    <row r="44" ht="12" customHeight="1">
      <c r="A44" s="77"/>
    </row>
  </sheetData>
  <mergeCells count="4">
    <mergeCell ref="C10:C11"/>
    <mergeCell ref="E10:M10"/>
    <mergeCell ref="N10:O10"/>
    <mergeCell ref="C24:O24"/>
  </mergeCells>
  <printOptions/>
  <pageMargins left="0.7" right="0.7" top="0.75" bottom="0.75" header="0.3" footer="0.3"/>
  <pageSetup fitToHeight="0" fitToWidth="1" horizontalDpi="600" verticalDpi="600" orientation="landscape" scale="28"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68"/>
  <sheetViews>
    <sheetView showGridLines="0" workbookViewId="0" topLeftCell="A1"/>
  </sheetViews>
  <sheetFormatPr defaultColWidth="9.421875" defaultRowHeight="12" customHeight="1"/>
  <cols>
    <col min="1" max="1" width="15.57421875" style="4" customWidth="1"/>
    <col min="2" max="2" width="7.421875" style="4" customWidth="1"/>
    <col min="3" max="3" width="14.140625" style="4" customWidth="1"/>
    <col min="4" max="8" width="10.57421875" style="4" customWidth="1"/>
    <col min="9" max="9" width="11.00390625" style="4" bestFit="1" customWidth="1"/>
    <col min="10" max="10" width="9.421875" style="4" customWidth="1"/>
    <col min="11" max="11" width="23.421875" style="4" bestFit="1" customWidth="1"/>
    <col min="12" max="12" width="9.421875" style="4" customWidth="1"/>
    <col min="13" max="13" width="14.140625" style="4" customWidth="1"/>
    <col min="14" max="14" width="9.421875" style="4" customWidth="1"/>
    <col min="15" max="15" width="15.140625" style="4" customWidth="1"/>
    <col min="16" max="16" width="9.421875" style="4" customWidth="1"/>
    <col min="17" max="17" width="2.00390625" style="4" customWidth="1"/>
    <col min="18" max="18" width="9.421875" style="4" customWidth="1"/>
    <col min="19" max="19" width="2.00390625" style="4" customWidth="1"/>
    <col min="20" max="16126" width="9.421875" style="4" customWidth="1"/>
    <col min="16127" max="16384" width="9.421875" style="4" customWidth="1"/>
  </cols>
  <sheetData>
    <row r="1" ht="12" customHeight="1">
      <c r="A1" s="27"/>
    </row>
    <row r="3" ht="12" customHeight="1">
      <c r="C3" s="10" t="s">
        <v>26</v>
      </c>
    </row>
    <row r="4" ht="12" customHeight="1">
      <c r="C4" s="10" t="s">
        <v>50</v>
      </c>
    </row>
    <row r="6" s="11" customFormat="1" ht="12.75">
      <c r="C6" s="12" t="s">
        <v>154</v>
      </c>
    </row>
    <row r="7" s="3" customFormat="1" ht="12.75">
      <c r="C7" s="3" t="s">
        <v>33</v>
      </c>
    </row>
    <row r="8" spans="4:5" ht="12" customHeight="1">
      <c r="D8" s="21"/>
      <c r="E8" s="21"/>
    </row>
    <row r="9" spans="3:25" ht="12" customHeight="1">
      <c r="C9" s="12"/>
      <c r="D9" s="16"/>
      <c r="E9" s="16"/>
      <c r="F9" s="16"/>
      <c r="G9" s="16"/>
      <c r="H9" s="165"/>
      <c r="L9" s="99"/>
      <c r="T9" s="9"/>
      <c r="U9" s="9"/>
      <c r="V9" s="9"/>
      <c r="W9" s="9"/>
      <c r="X9" s="9"/>
      <c r="Y9" s="9"/>
    </row>
    <row r="10" spans="3:25" ht="12.75">
      <c r="C10" s="9"/>
      <c r="D10" s="178">
        <v>2018</v>
      </c>
      <c r="E10" s="178">
        <v>2019</v>
      </c>
      <c r="F10" s="178">
        <v>2020</v>
      </c>
      <c r="G10" s="178">
        <v>2021</v>
      </c>
      <c r="H10" s="178" t="s">
        <v>156</v>
      </c>
      <c r="I10" s="166"/>
      <c r="L10" s="99"/>
      <c r="T10" s="9"/>
      <c r="U10" s="9"/>
      <c r="V10" s="9"/>
      <c r="W10" s="27"/>
      <c r="X10" s="9"/>
      <c r="Y10" s="9"/>
    </row>
    <row r="11" spans="2:25" ht="12" customHeight="1">
      <c r="B11" s="167"/>
      <c r="C11" s="9" t="s">
        <v>133</v>
      </c>
      <c r="D11" s="9">
        <v>8167</v>
      </c>
      <c r="E11" s="9">
        <v>13235</v>
      </c>
      <c r="F11" s="9">
        <v>11865</v>
      </c>
      <c r="G11" s="9">
        <v>16772</v>
      </c>
      <c r="H11" s="9">
        <v>19896</v>
      </c>
      <c r="I11" s="168"/>
      <c r="T11" s="60"/>
      <c r="U11" s="60"/>
      <c r="V11" s="9"/>
      <c r="W11" s="163"/>
      <c r="X11" s="164"/>
      <c r="Y11" s="9"/>
    </row>
    <row r="12" spans="3:25" ht="12" customHeight="1">
      <c r="C12" s="9" t="s">
        <v>134</v>
      </c>
      <c r="D12" s="9">
        <v>2488</v>
      </c>
      <c r="E12" s="9">
        <v>3729</v>
      </c>
      <c r="F12" s="9">
        <v>3724</v>
      </c>
      <c r="G12" s="9">
        <v>4872</v>
      </c>
      <c r="H12" s="9">
        <v>7606</v>
      </c>
      <c r="I12" s="168"/>
      <c r="L12" s="99"/>
      <c r="T12" s="60"/>
      <c r="U12" s="60"/>
      <c r="V12" s="9"/>
      <c r="W12" s="27"/>
      <c r="X12" s="164"/>
      <c r="Y12" s="9"/>
    </row>
    <row r="13" spans="2:25" ht="12" customHeight="1">
      <c r="B13" s="167"/>
      <c r="C13" s="9" t="s">
        <v>135</v>
      </c>
      <c r="D13" s="9">
        <v>145</v>
      </c>
      <c r="E13" s="9">
        <v>590</v>
      </c>
      <c r="F13" s="9">
        <v>693</v>
      </c>
      <c r="G13" s="9">
        <v>2191</v>
      </c>
      <c r="H13" s="9">
        <v>5541</v>
      </c>
      <c r="I13" s="168"/>
      <c r="L13" s="99"/>
      <c r="T13" s="60"/>
      <c r="U13" s="60"/>
      <c r="V13" s="9"/>
      <c r="W13" s="27"/>
      <c r="X13" s="164"/>
      <c r="Y13" s="9"/>
    </row>
    <row r="14" spans="2:25" ht="12" customHeight="1">
      <c r="B14" s="167"/>
      <c r="C14" s="9" t="s">
        <v>136</v>
      </c>
      <c r="D14" s="9">
        <v>1518</v>
      </c>
      <c r="E14" s="9">
        <v>2657</v>
      </c>
      <c r="F14" s="9">
        <v>2659</v>
      </c>
      <c r="G14" s="9">
        <v>4157</v>
      </c>
      <c r="H14" s="9">
        <v>5234</v>
      </c>
      <c r="I14" s="168"/>
      <c r="L14" s="99"/>
      <c r="T14" s="60"/>
      <c r="U14" s="60"/>
      <c r="V14" s="9"/>
      <c r="W14" s="27"/>
      <c r="X14" s="164"/>
      <c r="Y14" s="9"/>
    </row>
    <row r="15" spans="2:25" ht="12.75">
      <c r="B15" s="167"/>
      <c r="C15" s="9" t="s">
        <v>137</v>
      </c>
      <c r="D15" s="9">
        <v>114</v>
      </c>
      <c r="E15" s="9">
        <v>1803</v>
      </c>
      <c r="F15" s="9">
        <v>2161</v>
      </c>
      <c r="G15" s="9">
        <v>2786</v>
      </c>
      <c r="H15" s="9">
        <v>3618</v>
      </c>
      <c r="I15" s="168"/>
      <c r="L15" s="99"/>
      <c r="T15" s="60"/>
      <c r="U15" s="60"/>
      <c r="V15" s="9"/>
      <c r="W15" s="27"/>
      <c r="X15" s="164"/>
      <c r="Y15" s="9"/>
    </row>
    <row r="16" spans="2:25" ht="12" customHeight="1">
      <c r="B16" s="167"/>
      <c r="C16" s="9" t="s">
        <v>144</v>
      </c>
      <c r="D16" s="9">
        <v>2371</v>
      </c>
      <c r="E16" s="9">
        <v>4145</v>
      </c>
      <c r="F16" s="9">
        <v>3333</v>
      </c>
      <c r="G16" s="9">
        <v>4211</v>
      </c>
      <c r="H16" s="9">
        <v>3484</v>
      </c>
      <c r="I16" s="168"/>
      <c r="L16" s="99"/>
      <c r="T16" s="60"/>
      <c r="U16" s="60"/>
      <c r="V16" s="9"/>
      <c r="W16" s="27"/>
      <c r="X16" s="164"/>
      <c r="Y16" s="9"/>
    </row>
    <row r="17" spans="2:25" ht="12" customHeight="1">
      <c r="B17" s="167"/>
      <c r="C17" s="9" t="s">
        <v>138</v>
      </c>
      <c r="D17" s="9">
        <v>2026</v>
      </c>
      <c r="E17" s="9">
        <v>2793</v>
      </c>
      <c r="F17" s="9">
        <v>2631</v>
      </c>
      <c r="G17" s="9">
        <v>2881</v>
      </c>
      <c r="H17" s="9">
        <v>2582</v>
      </c>
      <c r="I17" s="168"/>
      <c r="L17" s="99"/>
      <c r="T17" s="60"/>
      <c r="U17" s="60"/>
      <c r="V17" s="9"/>
      <c r="W17" s="27"/>
      <c r="X17" s="164"/>
      <c r="Y17" s="9"/>
    </row>
    <row r="18" spans="2:25" ht="12" customHeight="1">
      <c r="B18" s="167"/>
      <c r="C18" s="9" t="s">
        <v>139</v>
      </c>
      <c r="D18" s="9">
        <v>1039</v>
      </c>
      <c r="E18" s="9">
        <v>1716</v>
      </c>
      <c r="F18" s="9">
        <v>1735</v>
      </c>
      <c r="G18" s="9">
        <v>2144</v>
      </c>
      <c r="H18" s="9">
        <v>2401</v>
      </c>
      <c r="I18" s="168"/>
      <c r="J18" s="169"/>
      <c r="K18" s="170"/>
      <c r="L18" s="99"/>
      <c r="T18" s="60"/>
      <c r="U18" s="60"/>
      <c r="V18" s="9"/>
      <c r="W18" s="27"/>
      <c r="X18" s="164"/>
      <c r="Y18" s="9"/>
    </row>
    <row r="19" spans="2:25" ht="12" customHeight="1">
      <c r="B19" s="167"/>
      <c r="C19" s="9" t="s">
        <v>140</v>
      </c>
      <c r="D19" s="9">
        <v>816</v>
      </c>
      <c r="E19" s="9">
        <v>1247</v>
      </c>
      <c r="F19" s="9">
        <v>1172</v>
      </c>
      <c r="G19" s="9">
        <v>1589</v>
      </c>
      <c r="H19" s="9">
        <v>2321</v>
      </c>
      <c r="I19" s="168"/>
      <c r="J19" s="171"/>
      <c r="K19" s="170"/>
      <c r="L19" s="99"/>
      <c r="T19" s="60"/>
      <c r="U19" s="60"/>
      <c r="V19" s="9"/>
      <c r="W19" s="27"/>
      <c r="X19" s="164"/>
      <c r="Y19" s="9"/>
    </row>
    <row r="20" spans="2:25" ht="12" customHeight="1">
      <c r="B20" s="167"/>
      <c r="C20" s="9" t="s">
        <v>141</v>
      </c>
      <c r="D20" s="9">
        <v>685</v>
      </c>
      <c r="E20" s="9">
        <v>1041</v>
      </c>
      <c r="F20" s="9">
        <v>1096</v>
      </c>
      <c r="G20" s="9">
        <v>1671</v>
      </c>
      <c r="H20" s="9">
        <v>2206</v>
      </c>
      <c r="I20" s="9"/>
      <c r="J20" s="169"/>
      <c r="K20" s="170"/>
      <c r="T20" s="60"/>
      <c r="U20" s="60"/>
      <c r="V20" s="9"/>
      <c r="W20" s="27"/>
      <c r="X20" s="164"/>
      <c r="Y20" s="9"/>
    </row>
    <row r="21" spans="4:25" ht="12" customHeight="1">
      <c r="D21" s="172"/>
      <c r="E21" s="172"/>
      <c r="F21" s="173"/>
      <c r="G21" s="173"/>
      <c r="T21" s="60"/>
      <c r="U21" s="60"/>
      <c r="V21" s="9"/>
      <c r="W21" s="27"/>
      <c r="X21" s="164"/>
      <c r="Y21" s="9"/>
    </row>
    <row r="22" spans="3:25" ht="12.75">
      <c r="C22" s="4" t="s">
        <v>155</v>
      </c>
      <c r="T22" s="9"/>
      <c r="U22" s="9"/>
      <c r="V22" s="9"/>
      <c r="W22" s="9"/>
      <c r="X22" s="9"/>
      <c r="Y22" s="9"/>
    </row>
    <row r="23" ht="11.45" customHeight="1">
      <c r="C23" s="4" t="s">
        <v>34</v>
      </c>
    </row>
    <row r="24" ht="12" customHeight="1">
      <c r="C24" s="4" t="s">
        <v>145</v>
      </c>
    </row>
    <row r="25" spans="3:7" ht="12" customHeight="1">
      <c r="C25" s="79" t="s">
        <v>149</v>
      </c>
      <c r="D25" s="174"/>
      <c r="E25" s="174"/>
      <c r="F25" s="173"/>
      <c r="G25" s="173"/>
    </row>
    <row r="26" spans="4:7" ht="12" customHeight="1">
      <c r="D26" s="174"/>
      <c r="E26" s="174"/>
      <c r="F26" s="173"/>
      <c r="G26" s="173"/>
    </row>
    <row r="27" spans="4:7" ht="12" customHeight="1">
      <c r="D27" s="174"/>
      <c r="E27" s="174"/>
      <c r="F27" s="173"/>
      <c r="G27" s="173"/>
    </row>
    <row r="28" spans="4:7" ht="12" customHeight="1">
      <c r="D28" s="174"/>
      <c r="E28" s="174"/>
      <c r="F28" s="173"/>
      <c r="G28" s="173"/>
    </row>
    <row r="29" ht="12" customHeight="1">
      <c r="C29" s="9"/>
    </row>
    <row r="30" spans="1:7" ht="12" customHeight="1">
      <c r="A30" s="10" t="s">
        <v>27</v>
      </c>
      <c r="D30" s="11"/>
      <c r="E30" s="11"/>
      <c r="F30" s="11"/>
      <c r="G30" s="11"/>
    </row>
    <row r="31" spans="1:7" ht="12" customHeight="1">
      <c r="A31" s="4" t="s">
        <v>75</v>
      </c>
      <c r="B31" s="9" t="s">
        <v>94</v>
      </c>
      <c r="D31" s="3"/>
      <c r="E31" s="3"/>
      <c r="F31" s="3"/>
      <c r="G31" s="3"/>
    </row>
    <row r="32" spans="1:3" ht="12" customHeight="1">
      <c r="A32" s="4" t="s">
        <v>75</v>
      </c>
      <c r="B32" s="4" t="s">
        <v>97</v>
      </c>
      <c r="C32" s="12"/>
    </row>
    <row r="41" ht="12" customHeight="1">
      <c r="B41" s="10"/>
    </row>
    <row r="60" ht="40.35" customHeight="1"/>
    <row r="61" spans="3:7" ht="12" customHeight="1">
      <c r="C61" s="9"/>
      <c r="D61" s="174"/>
      <c r="E61" s="174"/>
      <c r="F61" s="173"/>
      <c r="G61" s="173"/>
    </row>
    <row r="62" spans="4:7" ht="40.35" customHeight="1">
      <c r="D62" s="174"/>
      <c r="E62" s="174"/>
      <c r="F62" s="173"/>
      <c r="G62" s="173"/>
    </row>
    <row r="63" spans="3:7" ht="12" customHeight="1">
      <c r="C63" s="9"/>
      <c r="D63" s="174"/>
      <c r="E63" s="174"/>
      <c r="F63" s="173"/>
      <c r="G63" s="173"/>
    </row>
    <row r="66" spans="3:12" ht="36.75" customHeight="1">
      <c r="C66" s="191"/>
      <c r="D66" s="203"/>
      <c r="E66" s="203"/>
      <c r="F66" s="203"/>
      <c r="G66" s="203"/>
      <c r="H66" s="203"/>
      <c r="I66" s="203"/>
      <c r="J66" s="203"/>
      <c r="K66" s="203"/>
      <c r="L66" s="203"/>
    </row>
    <row r="67" ht="12" customHeight="1">
      <c r="A67" s="77"/>
    </row>
    <row r="68" ht="12" customHeight="1">
      <c r="C68" s="79"/>
    </row>
  </sheetData>
  <mergeCells count="1">
    <mergeCell ref="C66:L66"/>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79"/>
  <sheetViews>
    <sheetView showGridLines="0" zoomScale="115" zoomScaleNormal="115" workbookViewId="0" topLeftCell="A1"/>
  </sheetViews>
  <sheetFormatPr defaultColWidth="9.140625" defaultRowHeight="15"/>
  <cols>
    <col min="1" max="1" width="15.57421875" style="9" customWidth="1"/>
    <col min="2" max="2" width="7.421875" style="9" customWidth="1"/>
    <col min="3" max="3" width="7.00390625" style="9" customWidth="1"/>
    <col min="4" max="9" width="8.57421875" style="9" customWidth="1"/>
    <col min="10" max="10" width="7.8515625" style="9" customWidth="1"/>
    <col min="11" max="11" width="7.421875" style="9" customWidth="1"/>
    <col min="12" max="12" width="8.28125" style="9" customWidth="1"/>
    <col min="13" max="13" width="2.140625" style="9" customWidth="1"/>
    <col min="14" max="14" width="8.28125" style="9" customWidth="1"/>
    <col min="15" max="15" width="2.140625" style="9" customWidth="1"/>
    <col min="16" max="16" width="8.28125" style="9" customWidth="1"/>
    <col min="17" max="17" width="2.140625" style="9" customWidth="1"/>
    <col min="18" max="18" width="8.28125" style="9" customWidth="1"/>
    <col min="19" max="19" width="2.140625" style="9" customWidth="1"/>
    <col min="20" max="20" width="8.28125" style="9" customWidth="1"/>
    <col min="21" max="21" width="2.140625" style="9" customWidth="1"/>
    <col min="22" max="22" width="8.28125" style="9" customWidth="1"/>
    <col min="23" max="23" width="2.140625" style="9" customWidth="1"/>
    <col min="24" max="24" width="8.28125" style="9" customWidth="1"/>
    <col min="25" max="25" width="2.140625" style="9" customWidth="1"/>
    <col min="26" max="26" width="8.28125" style="9" customWidth="1"/>
    <col min="27" max="27" width="31.8515625" style="9" customWidth="1"/>
    <col min="28" max="38" width="8.28125" style="9" customWidth="1"/>
    <col min="39" max="259" width="9.140625" style="9" customWidth="1"/>
    <col min="260" max="260" width="8.28125" style="9" customWidth="1"/>
    <col min="261" max="261" width="2.140625" style="9" customWidth="1"/>
    <col min="262" max="262" width="8.28125" style="9" customWidth="1"/>
    <col min="263" max="263" width="2.140625" style="9" customWidth="1"/>
    <col min="264" max="264" width="8.28125" style="9" customWidth="1"/>
    <col min="265" max="265" width="2.140625" style="9" customWidth="1"/>
    <col min="266" max="266" width="8.28125" style="9" customWidth="1"/>
    <col min="267" max="267" width="2.140625" style="9" customWidth="1"/>
    <col min="268" max="268" width="8.28125" style="9" customWidth="1"/>
    <col min="269" max="269" width="2.140625" style="9" customWidth="1"/>
    <col min="270" max="270" width="8.28125" style="9" customWidth="1"/>
    <col min="271" max="271" width="2.140625" style="9" customWidth="1"/>
    <col min="272" max="272" width="8.28125" style="9" customWidth="1"/>
    <col min="273" max="273" width="2.140625" style="9" customWidth="1"/>
    <col min="274" max="274" width="8.28125" style="9" customWidth="1"/>
    <col min="275" max="275" width="2.140625" style="9" customWidth="1"/>
    <col min="276" max="276" width="8.28125" style="9" customWidth="1"/>
    <col min="277" max="277" width="2.140625" style="9" customWidth="1"/>
    <col min="278" max="278" width="8.28125" style="9" customWidth="1"/>
    <col min="279" max="279" width="2.140625" style="9" customWidth="1"/>
    <col min="280" max="281" width="9.140625" style="9" customWidth="1"/>
    <col min="282" max="291" width="8.28125" style="9" customWidth="1"/>
    <col min="292" max="515" width="9.140625" style="9" customWidth="1"/>
    <col min="516" max="516" width="8.28125" style="9" customWidth="1"/>
    <col min="517" max="517" width="2.140625" style="9" customWidth="1"/>
    <col min="518" max="518" width="8.28125" style="9" customWidth="1"/>
    <col min="519" max="519" width="2.140625" style="9" customWidth="1"/>
    <col min="520" max="520" width="8.28125" style="9" customWidth="1"/>
    <col min="521" max="521" width="2.140625" style="9" customWidth="1"/>
    <col min="522" max="522" width="8.28125" style="9" customWidth="1"/>
    <col min="523" max="523" width="2.140625" style="9" customWidth="1"/>
    <col min="524" max="524" width="8.28125" style="9" customWidth="1"/>
    <col min="525" max="525" width="2.140625" style="9" customWidth="1"/>
    <col min="526" max="526" width="8.28125" style="9" customWidth="1"/>
    <col min="527" max="527" width="2.140625" style="9" customWidth="1"/>
    <col min="528" max="528" width="8.28125" style="9" customWidth="1"/>
    <col min="529" max="529" width="2.140625" style="9" customWidth="1"/>
    <col min="530" max="530" width="8.28125" style="9" customWidth="1"/>
    <col min="531" max="531" width="2.140625" style="9" customWidth="1"/>
    <col min="532" max="532" width="8.28125" style="9" customWidth="1"/>
    <col min="533" max="533" width="2.140625" style="9" customWidth="1"/>
    <col min="534" max="534" width="8.28125" style="9" customWidth="1"/>
    <col min="535" max="535" width="2.140625" style="9" customWidth="1"/>
    <col min="536" max="537" width="9.140625" style="9" customWidth="1"/>
    <col min="538" max="547" width="8.28125" style="9" customWidth="1"/>
    <col min="548" max="771" width="9.140625" style="9" customWidth="1"/>
    <col min="772" max="772" width="8.28125" style="9" customWidth="1"/>
    <col min="773" max="773" width="2.140625" style="9" customWidth="1"/>
    <col min="774" max="774" width="8.28125" style="9" customWidth="1"/>
    <col min="775" max="775" width="2.140625" style="9" customWidth="1"/>
    <col min="776" max="776" width="8.28125" style="9" customWidth="1"/>
    <col min="777" max="777" width="2.140625" style="9" customWidth="1"/>
    <col min="778" max="778" width="8.28125" style="9" customWidth="1"/>
    <col min="779" max="779" width="2.140625" style="9" customWidth="1"/>
    <col min="780" max="780" width="8.28125" style="9" customWidth="1"/>
    <col min="781" max="781" width="2.140625" style="9" customWidth="1"/>
    <col min="782" max="782" width="8.28125" style="9" customWidth="1"/>
    <col min="783" max="783" width="2.140625" style="9" customWidth="1"/>
    <col min="784" max="784" width="8.28125" style="9" customWidth="1"/>
    <col min="785" max="785" width="2.140625" style="9" customWidth="1"/>
    <col min="786" max="786" width="8.28125" style="9" customWidth="1"/>
    <col min="787" max="787" width="2.140625" style="9" customWidth="1"/>
    <col min="788" max="788" width="8.28125" style="9" customWidth="1"/>
    <col min="789" max="789" width="2.140625" style="9" customWidth="1"/>
    <col min="790" max="790" width="8.28125" style="9" customWidth="1"/>
    <col min="791" max="791" width="2.140625" style="9" customWidth="1"/>
    <col min="792" max="793" width="9.140625" style="9" customWidth="1"/>
    <col min="794" max="803" width="8.28125" style="9" customWidth="1"/>
    <col min="804" max="1027" width="9.140625" style="9" customWidth="1"/>
    <col min="1028" max="1028" width="8.28125" style="9" customWidth="1"/>
    <col min="1029" max="1029" width="2.140625" style="9" customWidth="1"/>
    <col min="1030" max="1030" width="8.28125" style="9" customWidth="1"/>
    <col min="1031" max="1031" width="2.140625" style="9" customWidth="1"/>
    <col min="1032" max="1032" width="8.28125" style="9" customWidth="1"/>
    <col min="1033" max="1033" width="2.140625" style="9" customWidth="1"/>
    <col min="1034" max="1034" width="8.28125" style="9" customWidth="1"/>
    <col min="1035" max="1035" width="2.140625" style="9" customWidth="1"/>
    <col min="1036" max="1036" width="8.28125" style="9" customWidth="1"/>
    <col min="1037" max="1037" width="2.140625" style="9" customWidth="1"/>
    <col min="1038" max="1038" width="8.28125" style="9" customWidth="1"/>
    <col min="1039" max="1039" width="2.140625" style="9" customWidth="1"/>
    <col min="1040" max="1040" width="8.28125" style="9" customWidth="1"/>
    <col min="1041" max="1041" width="2.140625" style="9" customWidth="1"/>
    <col min="1042" max="1042" width="8.28125" style="9" customWidth="1"/>
    <col min="1043" max="1043" width="2.140625" style="9" customWidth="1"/>
    <col min="1044" max="1044" width="8.28125" style="9" customWidth="1"/>
    <col min="1045" max="1045" width="2.140625" style="9" customWidth="1"/>
    <col min="1046" max="1046" width="8.28125" style="9" customWidth="1"/>
    <col min="1047" max="1047" width="2.140625" style="9" customWidth="1"/>
    <col min="1048" max="1049" width="9.140625" style="9" customWidth="1"/>
    <col min="1050" max="1059" width="8.28125" style="9" customWidth="1"/>
    <col min="1060" max="1283" width="9.140625" style="9" customWidth="1"/>
    <col min="1284" max="1284" width="8.28125" style="9" customWidth="1"/>
    <col min="1285" max="1285" width="2.140625" style="9" customWidth="1"/>
    <col min="1286" max="1286" width="8.28125" style="9" customWidth="1"/>
    <col min="1287" max="1287" width="2.140625" style="9" customWidth="1"/>
    <col min="1288" max="1288" width="8.28125" style="9" customWidth="1"/>
    <col min="1289" max="1289" width="2.140625" style="9" customWidth="1"/>
    <col min="1290" max="1290" width="8.28125" style="9" customWidth="1"/>
    <col min="1291" max="1291" width="2.140625" style="9" customWidth="1"/>
    <col min="1292" max="1292" width="8.28125" style="9" customWidth="1"/>
    <col min="1293" max="1293" width="2.140625" style="9" customWidth="1"/>
    <col min="1294" max="1294" width="8.28125" style="9" customWidth="1"/>
    <col min="1295" max="1295" width="2.140625" style="9" customWidth="1"/>
    <col min="1296" max="1296" width="8.28125" style="9" customWidth="1"/>
    <col min="1297" max="1297" width="2.140625" style="9" customWidth="1"/>
    <col min="1298" max="1298" width="8.28125" style="9" customWidth="1"/>
    <col min="1299" max="1299" width="2.140625" style="9" customWidth="1"/>
    <col min="1300" max="1300" width="8.28125" style="9" customWidth="1"/>
    <col min="1301" max="1301" width="2.140625" style="9" customWidth="1"/>
    <col min="1302" max="1302" width="8.28125" style="9" customWidth="1"/>
    <col min="1303" max="1303" width="2.140625" style="9" customWidth="1"/>
    <col min="1304" max="1305" width="9.140625" style="9" customWidth="1"/>
    <col min="1306" max="1315" width="8.28125" style="9" customWidth="1"/>
    <col min="1316" max="1539" width="9.140625" style="9" customWidth="1"/>
    <col min="1540" max="1540" width="8.28125" style="9" customWidth="1"/>
    <col min="1541" max="1541" width="2.140625" style="9" customWidth="1"/>
    <col min="1542" max="1542" width="8.28125" style="9" customWidth="1"/>
    <col min="1543" max="1543" width="2.140625" style="9" customWidth="1"/>
    <col min="1544" max="1544" width="8.28125" style="9" customWidth="1"/>
    <col min="1545" max="1545" width="2.140625" style="9" customWidth="1"/>
    <col min="1546" max="1546" width="8.28125" style="9" customWidth="1"/>
    <col min="1547" max="1547" width="2.140625" style="9" customWidth="1"/>
    <col min="1548" max="1548" width="8.28125" style="9" customWidth="1"/>
    <col min="1549" max="1549" width="2.140625" style="9" customWidth="1"/>
    <col min="1550" max="1550" width="8.28125" style="9" customWidth="1"/>
    <col min="1551" max="1551" width="2.140625" style="9" customWidth="1"/>
    <col min="1552" max="1552" width="8.28125" style="9" customWidth="1"/>
    <col min="1553" max="1553" width="2.140625" style="9" customWidth="1"/>
    <col min="1554" max="1554" width="8.28125" style="9" customWidth="1"/>
    <col min="1555" max="1555" width="2.140625" style="9" customWidth="1"/>
    <col min="1556" max="1556" width="8.28125" style="9" customWidth="1"/>
    <col min="1557" max="1557" width="2.140625" style="9" customWidth="1"/>
    <col min="1558" max="1558" width="8.28125" style="9" customWidth="1"/>
    <col min="1559" max="1559" width="2.140625" style="9" customWidth="1"/>
    <col min="1560" max="1561" width="9.140625" style="9" customWidth="1"/>
    <col min="1562" max="1571" width="8.28125" style="9" customWidth="1"/>
    <col min="1572" max="1795" width="9.140625" style="9" customWidth="1"/>
    <col min="1796" max="1796" width="8.28125" style="9" customWidth="1"/>
    <col min="1797" max="1797" width="2.140625" style="9" customWidth="1"/>
    <col min="1798" max="1798" width="8.28125" style="9" customWidth="1"/>
    <col min="1799" max="1799" width="2.140625" style="9" customWidth="1"/>
    <col min="1800" max="1800" width="8.28125" style="9" customWidth="1"/>
    <col min="1801" max="1801" width="2.140625" style="9" customWidth="1"/>
    <col min="1802" max="1802" width="8.28125" style="9" customWidth="1"/>
    <col min="1803" max="1803" width="2.140625" style="9" customWidth="1"/>
    <col min="1804" max="1804" width="8.28125" style="9" customWidth="1"/>
    <col min="1805" max="1805" width="2.140625" style="9" customWidth="1"/>
    <col min="1806" max="1806" width="8.28125" style="9" customWidth="1"/>
    <col min="1807" max="1807" width="2.140625" style="9" customWidth="1"/>
    <col min="1808" max="1808" width="8.28125" style="9" customWidth="1"/>
    <col min="1809" max="1809" width="2.140625" style="9" customWidth="1"/>
    <col min="1810" max="1810" width="8.28125" style="9" customWidth="1"/>
    <col min="1811" max="1811" width="2.140625" style="9" customWidth="1"/>
    <col min="1812" max="1812" width="8.28125" style="9" customWidth="1"/>
    <col min="1813" max="1813" width="2.140625" style="9" customWidth="1"/>
    <col min="1814" max="1814" width="8.28125" style="9" customWidth="1"/>
    <col min="1815" max="1815" width="2.140625" style="9" customWidth="1"/>
    <col min="1816" max="1817" width="9.140625" style="9" customWidth="1"/>
    <col min="1818" max="1827" width="8.28125" style="9" customWidth="1"/>
    <col min="1828" max="2051" width="9.140625" style="9" customWidth="1"/>
    <col min="2052" max="2052" width="8.28125" style="9" customWidth="1"/>
    <col min="2053" max="2053" width="2.140625" style="9" customWidth="1"/>
    <col min="2054" max="2054" width="8.28125" style="9" customWidth="1"/>
    <col min="2055" max="2055" width="2.140625" style="9" customWidth="1"/>
    <col min="2056" max="2056" width="8.28125" style="9" customWidth="1"/>
    <col min="2057" max="2057" width="2.140625" style="9" customWidth="1"/>
    <col min="2058" max="2058" width="8.28125" style="9" customWidth="1"/>
    <col min="2059" max="2059" width="2.140625" style="9" customWidth="1"/>
    <col min="2060" max="2060" width="8.28125" style="9" customWidth="1"/>
    <col min="2061" max="2061" width="2.140625" style="9" customWidth="1"/>
    <col min="2062" max="2062" width="8.28125" style="9" customWidth="1"/>
    <col min="2063" max="2063" width="2.140625" style="9" customWidth="1"/>
    <col min="2064" max="2064" width="8.28125" style="9" customWidth="1"/>
    <col min="2065" max="2065" width="2.140625" style="9" customWidth="1"/>
    <col min="2066" max="2066" width="8.28125" style="9" customWidth="1"/>
    <col min="2067" max="2067" width="2.140625" style="9" customWidth="1"/>
    <col min="2068" max="2068" width="8.28125" style="9" customWidth="1"/>
    <col min="2069" max="2069" width="2.140625" style="9" customWidth="1"/>
    <col min="2070" max="2070" width="8.28125" style="9" customWidth="1"/>
    <col min="2071" max="2071" width="2.140625" style="9" customWidth="1"/>
    <col min="2072" max="2073" width="9.140625" style="9" customWidth="1"/>
    <col min="2074" max="2083" width="8.28125" style="9" customWidth="1"/>
    <col min="2084" max="2307" width="9.140625" style="9" customWidth="1"/>
    <col min="2308" max="2308" width="8.28125" style="9" customWidth="1"/>
    <col min="2309" max="2309" width="2.140625" style="9" customWidth="1"/>
    <col min="2310" max="2310" width="8.28125" style="9" customWidth="1"/>
    <col min="2311" max="2311" width="2.140625" style="9" customWidth="1"/>
    <col min="2312" max="2312" width="8.28125" style="9" customWidth="1"/>
    <col min="2313" max="2313" width="2.140625" style="9" customWidth="1"/>
    <col min="2314" max="2314" width="8.28125" style="9" customWidth="1"/>
    <col min="2315" max="2315" width="2.140625" style="9" customWidth="1"/>
    <col min="2316" max="2316" width="8.28125" style="9" customWidth="1"/>
    <col min="2317" max="2317" width="2.140625" style="9" customWidth="1"/>
    <col min="2318" max="2318" width="8.28125" style="9" customWidth="1"/>
    <col min="2319" max="2319" width="2.140625" style="9" customWidth="1"/>
    <col min="2320" max="2320" width="8.28125" style="9" customWidth="1"/>
    <col min="2321" max="2321" width="2.140625" style="9" customWidth="1"/>
    <col min="2322" max="2322" width="8.28125" style="9" customWidth="1"/>
    <col min="2323" max="2323" width="2.140625" style="9" customWidth="1"/>
    <col min="2324" max="2324" width="8.28125" style="9" customWidth="1"/>
    <col min="2325" max="2325" width="2.140625" style="9" customWidth="1"/>
    <col min="2326" max="2326" width="8.28125" style="9" customWidth="1"/>
    <col min="2327" max="2327" width="2.140625" style="9" customWidth="1"/>
    <col min="2328" max="2329" width="9.140625" style="9" customWidth="1"/>
    <col min="2330" max="2339" width="8.28125" style="9" customWidth="1"/>
    <col min="2340" max="2563" width="9.140625" style="9" customWidth="1"/>
    <col min="2564" max="2564" width="8.28125" style="9" customWidth="1"/>
    <col min="2565" max="2565" width="2.140625" style="9" customWidth="1"/>
    <col min="2566" max="2566" width="8.28125" style="9" customWidth="1"/>
    <col min="2567" max="2567" width="2.140625" style="9" customWidth="1"/>
    <col min="2568" max="2568" width="8.28125" style="9" customWidth="1"/>
    <col min="2569" max="2569" width="2.140625" style="9" customWidth="1"/>
    <col min="2570" max="2570" width="8.28125" style="9" customWidth="1"/>
    <col min="2571" max="2571" width="2.140625" style="9" customWidth="1"/>
    <col min="2572" max="2572" width="8.28125" style="9" customWidth="1"/>
    <col min="2573" max="2573" width="2.140625" style="9" customWidth="1"/>
    <col min="2574" max="2574" width="8.28125" style="9" customWidth="1"/>
    <col min="2575" max="2575" width="2.140625" style="9" customWidth="1"/>
    <col min="2576" max="2576" width="8.28125" style="9" customWidth="1"/>
    <col min="2577" max="2577" width="2.140625" style="9" customWidth="1"/>
    <col min="2578" max="2578" width="8.28125" style="9" customWidth="1"/>
    <col min="2579" max="2579" width="2.140625" style="9" customWidth="1"/>
    <col min="2580" max="2580" width="8.28125" style="9" customWidth="1"/>
    <col min="2581" max="2581" width="2.140625" style="9" customWidth="1"/>
    <col min="2582" max="2582" width="8.28125" style="9" customWidth="1"/>
    <col min="2583" max="2583" width="2.140625" style="9" customWidth="1"/>
    <col min="2584" max="2585" width="9.140625" style="9" customWidth="1"/>
    <col min="2586" max="2595" width="8.28125" style="9" customWidth="1"/>
    <col min="2596" max="2819" width="9.140625" style="9" customWidth="1"/>
    <col min="2820" max="2820" width="8.28125" style="9" customWidth="1"/>
    <col min="2821" max="2821" width="2.140625" style="9" customWidth="1"/>
    <col min="2822" max="2822" width="8.28125" style="9" customWidth="1"/>
    <col min="2823" max="2823" width="2.140625" style="9" customWidth="1"/>
    <col min="2824" max="2824" width="8.28125" style="9" customWidth="1"/>
    <col min="2825" max="2825" width="2.140625" style="9" customWidth="1"/>
    <col min="2826" max="2826" width="8.28125" style="9" customWidth="1"/>
    <col min="2827" max="2827" width="2.140625" style="9" customWidth="1"/>
    <col min="2828" max="2828" width="8.28125" style="9" customWidth="1"/>
    <col min="2829" max="2829" width="2.140625" style="9" customWidth="1"/>
    <col min="2830" max="2830" width="8.28125" style="9" customWidth="1"/>
    <col min="2831" max="2831" width="2.140625" style="9" customWidth="1"/>
    <col min="2832" max="2832" width="8.28125" style="9" customWidth="1"/>
    <col min="2833" max="2833" width="2.140625" style="9" customWidth="1"/>
    <col min="2834" max="2834" width="8.28125" style="9" customWidth="1"/>
    <col min="2835" max="2835" width="2.140625" style="9" customWidth="1"/>
    <col min="2836" max="2836" width="8.28125" style="9" customWidth="1"/>
    <col min="2837" max="2837" width="2.140625" style="9" customWidth="1"/>
    <col min="2838" max="2838" width="8.28125" style="9" customWidth="1"/>
    <col min="2839" max="2839" width="2.140625" style="9" customWidth="1"/>
    <col min="2840" max="2841" width="9.140625" style="9" customWidth="1"/>
    <col min="2842" max="2851" width="8.28125" style="9" customWidth="1"/>
    <col min="2852" max="3075" width="9.140625" style="9" customWidth="1"/>
    <col min="3076" max="3076" width="8.28125" style="9" customWidth="1"/>
    <col min="3077" max="3077" width="2.140625" style="9" customWidth="1"/>
    <col min="3078" max="3078" width="8.28125" style="9" customWidth="1"/>
    <col min="3079" max="3079" width="2.140625" style="9" customWidth="1"/>
    <col min="3080" max="3080" width="8.28125" style="9" customWidth="1"/>
    <col min="3081" max="3081" width="2.140625" style="9" customWidth="1"/>
    <col min="3082" max="3082" width="8.28125" style="9" customWidth="1"/>
    <col min="3083" max="3083" width="2.140625" style="9" customWidth="1"/>
    <col min="3084" max="3084" width="8.28125" style="9" customWidth="1"/>
    <col min="3085" max="3085" width="2.140625" style="9" customWidth="1"/>
    <col min="3086" max="3086" width="8.28125" style="9" customWidth="1"/>
    <col min="3087" max="3087" width="2.140625" style="9" customWidth="1"/>
    <col min="3088" max="3088" width="8.28125" style="9" customWidth="1"/>
    <col min="3089" max="3089" width="2.140625" style="9" customWidth="1"/>
    <col min="3090" max="3090" width="8.28125" style="9" customWidth="1"/>
    <col min="3091" max="3091" width="2.140625" style="9" customWidth="1"/>
    <col min="3092" max="3092" width="8.28125" style="9" customWidth="1"/>
    <col min="3093" max="3093" width="2.140625" style="9" customWidth="1"/>
    <col min="3094" max="3094" width="8.28125" style="9" customWidth="1"/>
    <col min="3095" max="3095" width="2.140625" style="9" customWidth="1"/>
    <col min="3096" max="3097" width="9.140625" style="9" customWidth="1"/>
    <col min="3098" max="3107" width="8.28125" style="9" customWidth="1"/>
    <col min="3108" max="3331" width="9.140625" style="9" customWidth="1"/>
    <col min="3332" max="3332" width="8.28125" style="9" customWidth="1"/>
    <col min="3333" max="3333" width="2.140625" style="9" customWidth="1"/>
    <col min="3334" max="3334" width="8.28125" style="9" customWidth="1"/>
    <col min="3335" max="3335" width="2.140625" style="9" customWidth="1"/>
    <col min="3336" max="3336" width="8.28125" style="9" customWidth="1"/>
    <col min="3337" max="3337" width="2.140625" style="9" customWidth="1"/>
    <col min="3338" max="3338" width="8.28125" style="9" customWidth="1"/>
    <col min="3339" max="3339" width="2.140625" style="9" customWidth="1"/>
    <col min="3340" max="3340" width="8.28125" style="9" customWidth="1"/>
    <col min="3341" max="3341" width="2.140625" style="9" customWidth="1"/>
    <col min="3342" max="3342" width="8.28125" style="9" customWidth="1"/>
    <col min="3343" max="3343" width="2.140625" style="9" customWidth="1"/>
    <col min="3344" max="3344" width="8.28125" style="9" customWidth="1"/>
    <col min="3345" max="3345" width="2.140625" style="9" customWidth="1"/>
    <col min="3346" max="3346" width="8.28125" style="9" customWidth="1"/>
    <col min="3347" max="3347" width="2.140625" style="9" customWidth="1"/>
    <col min="3348" max="3348" width="8.28125" style="9" customWidth="1"/>
    <col min="3349" max="3349" width="2.140625" style="9" customWidth="1"/>
    <col min="3350" max="3350" width="8.28125" style="9" customWidth="1"/>
    <col min="3351" max="3351" width="2.140625" style="9" customWidth="1"/>
    <col min="3352" max="3353" width="9.140625" style="9" customWidth="1"/>
    <col min="3354" max="3363" width="8.28125" style="9" customWidth="1"/>
    <col min="3364" max="3587" width="9.140625" style="9" customWidth="1"/>
    <col min="3588" max="3588" width="8.28125" style="9" customWidth="1"/>
    <col min="3589" max="3589" width="2.140625" style="9" customWidth="1"/>
    <col min="3590" max="3590" width="8.28125" style="9" customWidth="1"/>
    <col min="3591" max="3591" width="2.140625" style="9" customWidth="1"/>
    <col min="3592" max="3592" width="8.28125" style="9" customWidth="1"/>
    <col min="3593" max="3593" width="2.140625" style="9" customWidth="1"/>
    <col min="3594" max="3594" width="8.28125" style="9" customWidth="1"/>
    <col min="3595" max="3595" width="2.140625" style="9" customWidth="1"/>
    <col min="3596" max="3596" width="8.28125" style="9" customWidth="1"/>
    <col min="3597" max="3597" width="2.140625" style="9" customWidth="1"/>
    <col min="3598" max="3598" width="8.28125" style="9" customWidth="1"/>
    <col min="3599" max="3599" width="2.140625" style="9" customWidth="1"/>
    <col min="3600" max="3600" width="8.28125" style="9" customWidth="1"/>
    <col min="3601" max="3601" width="2.140625" style="9" customWidth="1"/>
    <col min="3602" max="3602" width="8.28125" style="9" customWidth="1"/>
    <col min="3603" max="3603" width="2.140625" style="9" customWidth="1"/>
    <col min="3604" max="3604" width="8.28125" style="9" customWidth="1"/>
    <col min="3605" max="3605" width="2.140625" style="9" customWidth="1"/>
    <col min="3606" max="3606" width="8.28125" style="9" customWidth="1"/>
    <col min="3607" max="3607" width="2.140625" style="9" customWidth="1"/>
    <col min="3608" max="3609" width="9.140625" style="9" customWidth="1"/>
    <col min="3610" max="3619" width="8.28125" style="9" customWidth="1"/>
    <col min="3620" max="3843" width="9.140625" style="9" customWidth="1"/>
    <col min="3844" max="3844" width="8.28125" style="9" customWidth="1"/>
    <col min="3845" max="3845" width="2.140625" style="9" customWidth="1"/>
    <col min="3846" max="3846" width="8.28125" style="9" customWidth="1"/>
    <col min="3847" max="3847" width="2.140625" style="9" customWidth="1"/>
    <col min="3848" max="3848" width="8.28125" style="9" customWidth="1"/>
    <col min="3849" max="3849" width="2.140625" style="9" customWidth="1"/>
    <col min="3850" max="3850" width="8.28125" style="9" customWidth="1"/>
    <col min="3851" max="3851" width="2.140625" style="9" customWidth="1"/>
    <col min="3852" max="3852" width="8.28125" style="9" customWidth="1"/>
    <col min="3853" max="3853" width="2.140625" style="9" customWidth="1"/>
    <col min="3854" max="3854" width="8.28125" style="9" customWidth="1"/>
    <col min="3855" max="3855" width="2.140625" style="9" customWidth="1"/>
    <col min="3856" max="3856" width="8.28125" style="9" customWidth="1"/>
    <col min="3857" max="3857" width="2.140625" style="9" customWidth="1"/>
    <col min="3858" max="3858" width="8.28125" style="9" customWidth="1"/>
    <col min="3859" max="3859" width="2.140625" style="9" customWidth="1"/>
    <col min="3860" max="3860" width="8.28125" style="9" customWidth="1"/>
    <col min="3861" max="3861" width="2.140625" style="9" customWidth="1"/>
    <col min="3862" max="3862" width="8.28125" style="9" customWidth="1"/>
    <col min="3863" max="3863" width="2.140625" style="9" customWidth="1"/>
    <col min="3864" max="3865" width="9.140625" style="9" customWidth="1"/>
    <col min="3866" max="3875" width="8.28125" style="9" customWidth="1"/>
    <col min="3876" max="4099" width="9.140625" style="9" customWidth="1"/>
    <col min="4100" max="4100" width="8.28125" style="9" customWidth="1"/>
    <col min="4101" max="4101" width="2.140625" style="9" customWidth="1"/>
    <col min="4102" max="4102" width="8.28125" style="9" customWidth="1"/>
    <col min="4103" max="4103" width="2.140625" style="9" customWidth="1"/>
    <col min="4104" max="4104" width="8.28125" style="9" customWidth="1"/>
    <col min="4105" max="4105" width="2.140625" style="9" customWidth="1"/>
    <col min="4106" max="4106" width="8.28125" style="9" customWidth="1"/>
    <col min="4107" max="4107" width="2.140625" style="9" customWidth="1"/>
    <col min="4108" max="4108" width="8.28125" style="9" customWidth="1"/>
    <col min="4109" max="4109" width="2.140625" style="9" customWidth="1"/>
    <col min="4110" max="4110" width="8.28125" style="9" customWidth="1"/>
    <col min="4111" max="4111" width="2.140625" style="9" customWidth="1"/>
    <col min="4112" max="4112" width="8.28125" style="9" customWidth="1"/>
    <col min="4113" max="4113" width="2.140625" style="9" customWidth="1"/>
    <col min="4114" max="4114" width="8.28125" style="9" customWidth="1"/>
    <col min="4115" max="4115" width="2.140625" style="9" customWidth="1"/>
    <col min="4116" max="4116" width="8.28125" style="9" customWidth="1"/>
    <col min="4117" max="4117" width="2.140625" style="9" customWidth="1"/>
    <col min="4118" max="4118" width="8.28125" style="9" customWidth="1"/>
    <col min="4119" max="4119" width="2.140625" style="9" customWidth="1"/>
    <col min="4120" max="4121" width="9.140625" style="9" customWidth="1"/>
    <col min="4122" max="4131" width="8.28125" style="9" customWidth="1"/>
    <col min="4132" max="4355" width="9.140625" style="9" customWidth="1"/>
    <col min="4356" max="4356" width="8.28125" style="9" customWidth="1"/>
    <col min="4357" max="4357" width="2.140625" style="9" customWidth="1"/>
    <col min="4358" max="4358" width="8.28125" style="9" customWidth="1"/>
    <col min="4359" max="4359" width="2.140625" style="9" customWidth="1"/>
    <col min="4360" max="4360" width="8.28125" style="9" customWidth="1"/>
    <col min="4361" max="4361" width="2.140625" style="9" customWidth="1"/>
    <col min="4362" max="4362" width="8.28125" style="9" customWidth="1"/>
    <col min="4363" max="4363" width="2.140625" style="9" customWidth="1"/>
    <col min="4364" max="4364" width="8.28125" style="9" customWidth="1"/>
    <col min="4365" max="4365" width="2.140625" style="9" customWidth="1"/>
    <col min="4366" max="4366" width="8.28125" style="9" customWidth="1"/>
    <col min="4367" max="4367" width="2.140625" style="9" customWidth="1"/>
    <col min="4368" max="4368" width="8.28125" style="9" customWidth="1"/>
    <col min="4369" max="4369" width="2.140625" style="9" customWidth="1"/>
    <col min="4370" max="4370" width="8.28125" style="9" customWidth="1"/>
    <col min="4371" max="4371" width="2.140625" style="9" customWidth="1"/>
    <col min="4372" max="4372" width="8.28125" style="9" customWidth="1"/>
    <col min="4373" max="4373" width="2.140625" style="9" customWidth="1"/>
    <col min="4374" max="4374" width="8.28125" style="9" customWidth="1"/>
    <col min="4375" max="4375" width="2.140625" style="9" customWidth="1"/>
    <col min="4376" max="4377" width="9.140625" style="9" customWidth="1"/>
    <col min="4378" max="4387" width="8.28125" style="9" customWidth="1"/>
    <col min="4388" max="4611" width="9.140625" style="9" customWidth="1"/>
    <col min="4612" max="4612" width="8.28125" style="9" customWidth="1"/>
    <col min="4613" max="4613" width="2.140625" style="9" customWidth="1"/>
    <col min="4614" max="4614" width="8.28125" style="9" customWidth="1"/>
    <col min="4615" max="4615" width="2.140625" style="9" customWidth="1"/>
    <col min="4616" max="4616" width="8.28125" style="9" customWidth="1"/>
    <col min="4617" max="4617" width="2.140625" style="9" customWidth="1"/>
    <col min="4618" max="4618" width="8.28125" style="9" customWidth="1"/>
    <col min="4619" max="4619" width="2.140625" style="9" customWidth="1"/>
    <col min="4620" max="4620" width="8.28125" style="9" customWidth="1"/>
    <col min="4621" max="4621" width="2.140625" style="9" customWidth="1"/>
    <col min="4622" max="4622" width="8.28125" style="9" customWidth="1"/>
    <col min="4623" max="4623" width="2.140625" style="9" customWidth="1"/>
    <col min="4624" max="4624" width="8.28125" style="9" customWidth="1"/>
    <col min="4625" max="4625" width="2.140625" style="9" customWidth="1"/>
    <col min="4626" max="4626" width="8.28125" style="9" customWidth="1"/>
    <col min="4627" max="4627" width="2.140625" style="9" customWidth="1"/>
    <col min="4628" max="4628" width="8.28125" style="9" customWidth="1"/>
    <col min="4629" max="4629" width="2.140625" style="9" customWidth="1"/>
    <col min="4630" max="4630" width="8.28125" style="9" customWidth="1"/>
    <col min="4631" max="4631" width="2.140625" style="9" customWidth="1"/>
    <col min="4632" max="4633" width="9.140625" style="9" customWidth="1"/>
    <col min="4634" max="4643" width="8.28125" style="9" customWidth="1"/>
    <col min="4644" max="4867" width="9.140625" style="9" customWidth="1"/>
    <col min="4868" max="4868" width="8.28125" style="9" customWidth="1"/>
    <col min="4869" max="4869" width="2.140625" style="9" customWidth="1"/>
    <col min="4870" max="4870" width="8.28125" style="9" customWidth="1"/>
    <col min="4871" max="4871" width="2.140625" style="9" customWidth="1"/>
    <col min="4872" max="4872" width="8.28125" style="9" customWidth="1"/>
    <col min="4873" max="4873" width="2.140625" style="9" customWidth="1"/>
    <col min="4874" max="4874" width="8.28125" style="9" customWidth="1"/>
    <col min="4875" max="4875" width="2.140625" style="9" customWidth="1"/>
    <col min="4876" max="4876" width="8.28125" style="9" customWidth="1"/>
    <col min="4877" max="4877" width="2.140625" style="9" customWidth="1"/>
    <col min="4878" max="4878" width="8.28125" style="9" customWidth="1"/>
    <col min="4879" max="4879" width="2.140625" style="9" customWidth="1"/>
    <col min="4880" max="4880" width="8.28125" style="9" customWidth="1"/>
    <col min="4881" max="4881" width="2.140625" style="9" customWidth="1"/>
    <col min="4882" max="4882" width="8.28125" style="9" customWidth="1"/>
    <col min="4883" max="4883" width="2.140625" style="9" customWidth="1"/>
    <col min="4884" max="4884" width="8.28125" style="9" customWidth="1"/>
    <col min="4885" max="4885" width="2.140625" style="9" customWidth="1"/>
    <col min="4886" max="4886" width="8.28125" style="9" customWidth="1"/>
    <col min="4887" max="4887" width="2.140625" style="9" customWidth="1"/>
    <col min="4888" max="4889" width="9.140625" style="9" customWidth="1"/>
    <col min="4890" max="4899" width="8.28125" style="9" customWidth="1"/>
    <col min="4900" max="5123" width="9.140625" style="9" customWidth="1"/>
    <col min="5124" max="5124" width="8.28125" style="9" customWidth="1"/>
    <col min="5125" max="5125" width="2.140625" style="9" customWidth="1"/>
    <col min="5126" max="5126" width="8.28125" style="9" customWidth="1"/>
    <col min="5127" max="5127" width="2.140625" style="9" customWidth="1"/>
    <col min="5128" max="5128" width="8.28125" style="9" customWidth="1"/>
    <col min="5129" max="5129" width="2.140625" style="9" customWidth="1"/>
    <col min="5130" max="5130" width="8.28125" style="9" customWidth="1"/>
    <col min="5131" max="5131" width="2.140625" style="9" customWidth="1"/>
    <col min="5132" max="5132" width="8.28125" style="9" customWidth="1"/>
    <col min="5133" max="5133" width="2.140625" style="9" customWidth="1"/>
    <col min="5134" max="5134" width="8.28125" style="9" customWidth="1"/>
    <col min="5135" max="5135" width="2.140625" style="9" customWidth="1"/>
    <col min="5136" max="5136" width="8.28125" style="9" customWidth="1"/>
    <col min="5137" max="5137" width="2.140625" style="9" customWidth="1"/>
    <col min="5138" max="5138" width="8.28125" style="9" customWidth="1"/>
    <col min="5139" max="5139" width="2.140625" style="9" customWidth="1"/>
    <col min="5140" max="5140" width="8.28125" style="9" customWidth="1"/>
    <col min="5141" max="5141" width="2.140625" style="9" customWidth="1"/>
    <col min="5142" max="5142" width="8.28125" style="9" customWidth="1"/>
    <col min="5143" max="5143" width="2.140625" style="9" customWidth="1"/>
    <col min="5144" max="5145" width="9.140625" style="9" customWidth="1"/>
    <col min="5146" max="5155" width="8.28125" style="9" customWidth="1"/>
    <col min="5156" max="5379" width="9.140625" style="9" customWidth="1"/>
    <col min="5380" max="5380" width="8.28125" style="9" customWidth="1"/>
    <col min="5381" max="5381" width="2.140625" style="9" customWidth="1"/>
    <col min="5382" max="5382" width="8.28125" style="9" customWidth="1"/>
    <col min="5383" max="5383" width="2.140625" style="9" customWidth="1"/>
    <col min="5384" max="5384" width="8.28125" style="9" customWidth="1"/>
    <col min="5385" max="5385" width="2.140625" style="9" customWidth="1"/>
    <col min="5386" max="5386" width="8.28125" style="9" customWidth="1"/>
    <col min="5387" max="5387" width="2.140625" style="9" customWidth="1"/>
    <col min="5388" max="5388" width="8.28125" style="9" customWidth="1"/>
    <col min="5389" max="5389" width="2.140625" style="9" customWidth="1"/>
    <col min="5390" max="5390" width="8.28125" style="9" customWidth="1"/>
    <col min="5391" max="5391" width="2.140625" style="9" customWidth="1"/>
    <col min="5392" max="5392" width="8.28125" style="9" customWidth="1"/>
    <col min="5393" max="5393" width="2.140625" style="9" customWidth="1"/>
    <col min="5394" max="5394" width="8.28125" style="9" customWidth="1"/>
    <col min="5395" max="5395" width="2.140625" style="9" customWidth="1"/>
    <col min="5396" max="5396" width="8.28125" style="9" customWidth="1"/>
    <col min="5397" max="5397" width="2.140625" style="9" customWidth="1"/>
    <col min="5398" max="5398" width="8.28125" style="9" customWidth="1"/>
    <col min="5399" max="5399" width="2.140625" style="9" customWidth="1"/>
    <col min="5400" max="5401" width="9.140625" style="9" customWidth="1"/>
    <col min="5402" max="5411" width="8.28125" style="9" customWidth="1"/>
    <col min="5412" max="5635" width="9.140625" style="9" customWidth="1"/>
    <col min="5636" max="5636" width="8.28125" style="9" customWidth="1"/>
    <col min="5637" max="5637" width="2.140625" style="9" customWidth="1"/>
    <col min="5638" max="5638" width="8.28125" style="9" customWidth="1"/>
    <col min="5639" max="5639" width="2.140625" style="9" customWidth="1"/>
    <col min="5640" max="5640" width="8.28125" style="9" customWidth="1"/>
    <col min="5641" max="5641" width="2.140625" style="9" customWidth="1"/>
    <col min="5642" max="5642" width="8.28125" style="9" customWidth="1"/>
    <col min="5643" max="5643" width="2.140625" style="9" customWidth="1"/>
    <col min="5644" max="5644" width="8.28125" style="9" customWidth="1"/>
    <col min="5645" max="5645" width="2.140625" style="9" customWidth="1"/>
    <col min="5646" max="5646" width="8.28125" style="9" customWidth="1"/>
    <col min="5647" max="5647" width="2.140625" style="9" customWidth="1"/>
    <col min="5648" max="5648" width="8.28125" style="9" customWidth="1"/>
    <col min="5649" max="5649" width="2.140625" style="9" customWidth="1"/>
    <col min="5650" max="5650" width="8.28125" style="9" customWidth="1"/>
    <col min="5651" max="5651" width="2.140625" style="9" customWidth="1"/>
    <col min="5652" max="5652" width="8.28125" style="9" customWidth="1"/>
    <col min="5653" max="5653" width="2.140625" style="9" customWidth="1"/>
    <col min="5654" max="5654" width="8.28125" style="9" customWidth="1"/>
    <col min="5655" max="5655" width="2.140625" style="9" customWidth="1"/>
    <col min="5656" max="5657" width="9.140625" style="9" customWidth="1"/>
    <col min="5658" max="5667" width="8.28125" style="9" customWidth="1"/>
    <col min="5668" max="5891" width="9.140625" style="9" customWidth="1"/>
    <col min="5892" max="5892" width="8.28125" style="9" customWidth="1"/>
    <col min="5893" max="5893" width="2.140625" style="9" customWidth="1"/>
    <col min="5894" max="5894" width="8.28125" style="9" customWidth="1"/>
    <col min="5895" max="5895" width="2.140625" style="9" customWidth="1"/>
    <col min="5896" max="5896" width="8.28125" style="9" customWidth="1"/>
    <col min="5897" max="5897" width="2.140625" style="9" customWidth="1"/>
    <col min="5898" max="5898" width="8.28125" style="9" customWidth="1"/>
    <col min="5899" max="5899" width="2.140625" style="9" customWidth="1"/>
    <col min="5900" max="5900" width="8.28125" style="9" customWidth="1"/>
    <col min="5901" max="5901" width="2.140625" style="9" customWidth="1"/>
    <col min="5902" max="5902" width="8.28125" style="9" customWidth="1"/>
    <col min="5903" max="5903" width="2.140625" style="9" customWidth="1"/>
    <col min="5904" max="5904" width="8.28125" style="9" customWidth="1"/>
    <col min="5905" max="5905" width="2.140625" style="9" customWidth="1"/>
    <col min="5906" max="5906" width="8.28125" style="9" customWidth="1"/>
    <col min="5907" max="5907" width="2.140625" style="9" customWidth="1"/>
    <col min="5908" max="5908" width="8.28125" style="9" customWidth="1"/>
    <col min="5909" max="5909" width="2.140625" style="9" customWidth="1"/>
    <col min="5910" max="5910" width="8.28125" style="9" customWidth="1"/>
    <col min="5911" max="5911" width="2.140625" style="9" customWidth="1"/>
    <col min="5912" max="5913" width="9.140625" style="9" customWidth="1"/>
    <col min="5914" max="5923" width="8.28125" style="9" customWidth="1"/>
    <col min="5924" max="6147" width="9.140625" style="9" customWidth="1"/>
    <col min="6148" max="6148" width="8.28125" style="9" customWidth="1"/>
    <col min="6149" max="6149" width="2.140625" style="9" customWidth="1"/>
    <col min="6150" max="6150" width="8.28125" style="9" customWidth="1"/>
    <col min="6151" max="6151" width="2.140625" style="9" customWidth="1"/>
    <col min="6152" max="6152" width="8.28125" style="9" customWidth="1"/>
    <col min="6153" max="6153" width="2.140625" style="9" customWidth="1"/>
    <col min="6154" max="6154" width="8.28125" style="9" customWidth="1"/>
    <col min="6155" max="6155" width="2.140625" style="9" customWidth="1"/>
    <col min="6156" max="6156" width="8.28125" style="9" customWidth="1"/>
    <col min="6157" max="6157" width="2.140625" style="9" customWidth="1"/>
    <col min="6158" max="6158" width="8.28125" style="9" customWidth="1"/>
    <col min="6159" max="6159" width="2.140625" style="9" customWidth="1"/>
    <col min="6160" max="6160" width="8.28125" style="9" customWidth="1"/>
    <col min="6161" max="6161" width="2.140625" style="9" customWidth="1"/>
    <col min="6162" max="6162" width="8.28125" style="9" customWidth="1"/>
    <col min="6163" max="6163" width="2.140625" style="9" customWidth="1"/>
    <col min="6164" max="6164" width="8.28125" style="9" customWidth="1"/>
    <col min="6165" max="6165" width="2.140625" style="9" customWidth="1"/>
    <col min="6166" max="6166" width="8.28125" style="9" customWidth="1"/>
    <col min="6167" max="6167" width="2.140625" style="9" customWidth="1"/>
    <col min="6168" max="6169" width="9.140625" style="9" customWidth="1"/>
    <col min="6170" max="6179" width="8.28125" style="9" customWidth="1"/>
    <col min="6180" max="6403" width="9.140625" style="9" customWidth="1"/>
    <col min="6404" max="6404" width="8.28125" style="9" customWidth="1"/>
    <col min="6405" max="6405" width="2.140625" style="9" customWidth="1"/>
    <col min="6406" max="6406" width="8.28125" style="9" customWidth="1"/>
    <col min="6407" max="6407" width="2.140625" style="9" customWidth="1"/>
    <col min="6408" max="6408" width="8.28125" style="9" customWidth="1"/>
    <col min="6409" max="6409" width="2.140625" style="9" customWidth="1"/>
    <col min="6410" max="6410" width="8.28125" style="9" customWidth="1"/>
    <col min="6411" max="6411" width="2.140625" style="9" customWidth="1"/>
    <col min="6412" max="6412" width="8.28125" style="9" customWidth="1"/>
    <col min="6413" max="6413" width="2.140625" style="9" customWidth="1"/>
    <col min="6414" max="6414" width="8.28125" style="9" customWidth="1"/>
    <col min="6415" max="6415" width="2.140625" style="9" customWidth="1"/>
    <col min="6416" max="6416" width="8.28125" style="9" customWidth="1"/>
    <col min="6417" max="6417" width="2.140625" style="9" customWidth="1"/>
    <col min="6418" max="6418" width="8.28125" style="9" customWidth="1"/>
    <col min="6419" max="6419" width="2.140625" style="9" customWidth="1"/>
    <col min="6420" max="6420" width="8.28125" style="9" customWidth="1"/>
    <col min="6421" max="6421" width="2.140625" style="9" customWidth="1"/>
    <col min="6422" max="6422" width="8.28125" style="9" customWidth="1"/>
    <col min="6423" max="6423" width="2.140625" style="9" customWidth="1"/>
    <col min="6424" max="6425" width="9.140625" style="9" customWidth="1"/>
    <col min="6426" max="6435" width="8.28125" style="9" customWidth="1"/>
    <col min="6436" max="6659" width="9.140625" style="9" customWidth="1"/>
    <col min="6660" max="6660" width="8.28125" style="9" customWidth="1"/>
    <col min="6661" max="6661" width="2.140625" style="9" customWidth="1"/>
    <col min="6662" max="6662" width="8.28125" style="9" customWidth="1"/>
    <col min="6663" max="6663" width="2.140625" style="9" customWidth="1"/>
    <col min="6664" max="6664" width="8.28125" style="9" customWidth="1"/>
    <col min="6665" max="6665" width="2.140625" style="9" customWidth="1"/>
    <col min="6666" max="6666" width="8.28125" style="9" customWidth="1"/>
    <col min="6667" max="6667" width="2.140625" style="9" customWidth="1"/>
    <col min="6668" max="6668" width="8.28125" style="9" customWidth="1"/>
    <col min="6669" max="6669" width="2.140625" style="9" customWidth="1"/>
    <col min="6670" max="6670" width="8.28125" style="9" customWidth="1"/>
    <col min="6671" max="6671" width="2.140625" style="9" customWidth="1"/>
    <col min="6672" max="6672" width="8.28125" style="9" customWidth="1"/>
    <col min="6673" max="6673" width="2.140625" style="9" customWidth="1"/>
    <col min="6674" max="6674" width="8.28125" style="9" customWidth="1"/>
    <col min="6675" max="6675" width="2.140625" style="9" customWidth="1"/>
    <col min="6676" max="6676" width="8.28125" style="9" customWidth="1"/>
    <col min="6677" max="6677" width="2.140625" style="9" customWidth="1"/>
    <col min="6678" max="6678" width="8.28125" style="9" customWidth="1"/>
    <col min="6679" max="6679" width="2.140625" style="9" customWidth="1"/>
    <col min="6680" max="6681" width="9.140625" style="9" customWidth="1"/>
    <col min="6682" max="6691" width="8.28125" style="9" customWidth="1"/>
    <col min="6692" max="6915" width="9.140625" style="9" customWidth="1"/>
    <col min="6916" max="6916" width="8.28125" style="9" customWidth="1"/>
    <col min="6917" max="6917" width="2.140625" style="9" customWidth="1"/>
    <col min="6918" max="6918" width="8.28125" style="9" customWidth="1"/>
    <col min="6919" max="6919" width="2.140625" style="9" customWidth="1"/>
    <col min="6920" max="6920" width="8.28125" style="9" customWidth="1"/>
    <col min="6921" max="6921" width="2.140625" style="9" customWidth="1"/>
    <col min="6922" max="6922" width="8.28125" style="9" customWidth="1"/>
    <col min="6923" max="6923" width="2.140625" style="9" customWidth="1"/>
    <col min="6924" max="6924" width="8.28125" style="9" customWidth="1"/>
    <col min="6925" max="6925" width="2.140625" style="9" customWidth="1"/>
    <col min="6926" max="6926" width="8.28125" style="9" customWidth="1"/>
    <col min="6927" max="6927" width="2.140625" style="9" customWidth="1"/>
    <col min="6928" max="6928" width="8.28125" style="9" customWidth="1"/>
    <col min="6929" max="6929" width="2.140625" style="9" customWidth="1"/>
    <col min="6930" max="6930" width="8.28125" style="9" customWidth="1"/>
    <col min="6931" max="6931" width="2.140625" style="9" customWidth="1"/>
    <col min="6932" max="6932" width="8.28125" style="9" customWidth="1"/>
    <col min="6933" max="6933" width="2.140625" style="9" customWidth="1"/>
    <col min="6934" max="6934" width="8.28125" style="9" customWidth="1"/>
    <col min="6935" max="6935" width="2.140625" style="9" customWidth="1"/>
    <col min="6936" max="6937" width="9.140625" style="9" customWidth="1"/>
    <col min="6938" max="6947" width="8.28125" style="9" customWidth="1"/>
    <col min="6948" max="7171" width="9.140625" style="9" customWidth="1"/>
    <col min="7172" max="7172" width="8.28125" style="9" customWidth="1"/>
    <col min="7173" max="7173" width="2.140625" style="9" customWidth="1"/>
    <col min="7174" max="7174" width="8.28125" style="9" customWidth="1"/>
    <col min="7175" max="7175" width="2.140625" style="9" customWidth="1"/>
    <col min="7176" max="7176" width="8.28125" style="9" customWidth="1"/>
    <col min="7177" max="7177" width="2.140625" style="9" customWidth="1"/>
    <col min="7178" max="7178" width="8.28125" style="9" customWidth="1"/>
    <col min="7179" max="7179" width="2.140625" style="9" customWidth="1"/>
    <col min="7180" max="7180" width="8.28125" style="9" customWidth="1"/>
    <col min="7181" max="7181" width="2.140625" style="9" customWidth="1"/>
    <col min="7182" max="7182" width="8.28125" style="9" customWidth="1"/>
    <col min="7183" max="7183" width="2.140625" style="9" customWidth="1"/>
    <col min="7184" max="7184" width="8.28125" style="9" customWidth="1"/>
    <col min="7185" max="7185" width="2.140625" style="9" customWidth="1"/>
    <col min="7186" max="7186" width="8.28125" style="9" customWidth="1"/>
    <col min="7187" max="7187" width="2.140625" style="9" customWidth="1"/>
    <col min="7188" max="7188" width="8.28125" style="9" customWidth="1"/>
    <col min="7189" max="7189" width="2.140625" style="9" customWidth="1"/>
    <col min="7190" max="7190" width="8.28125" style="9" customWidth="1"/>
    <col min="7191" max="7191" width="2.140625" style="9" customWidth="1"/>
    <col min="7192" max="7193" width="9.140625" style="9" customWidth="1"/>
    <col min="7194" max="7203" width="8.28125" style="9" customWidth="1"/>
    <col min="7204" max="7427" width="9.140625" style="9" customWidth="1"/>
    <col min="7428" max="7428" width="8.28125" style="9" customWidth="1"/>
    <col min="7429" max="7429" width="2.140625" style="9" customWidth="1"/>
    <col min="7430" max="7430" width="8.28125" style="9" customWidth="1"/>
    <col min="7431" max="7431" width="2.140625" style="9" customWidth="1"/>
    <col min="7432" max="7432" width="8.28125" style="9" customWidth="1"/>
    <col min="7433" max="7433" width="2.140625" style="9" customWidth="1"/>
    <col min="7434" max="7434" width="8.28125" style="9" customWidth="1"/>
    <col min="7435" max="7435" width="2.140625" style="9" customWidth="1"/>
    <col min="7436" max="7436" width="8.28125" style="9" customWidth="1"/>
    <col min="7437" max="7437" width="2.140625" style="9" customWidth="1"/>
    <col min="7438" max="7438" width="8.28125" style="9" customWidth="1"/>
    <col min="7439" max="7439" width="2.140625" style="9" customWidth="1"/>
    <col min="7440" max="7440" width="8.28125" style="9" customWidth="1"/>
    <col min="7441" max="7441" width="2.140625" style="9" customWidth="1"/>
    <col min="7442" max="7442" width="8.28125" style="9" customWidth="1"/>
    <col min="7443" max="7443" width="2.140625" style="9" customWidth="1"/>
    <col min="7444" max="7444" width="8.28125" style="9" customWidth="1"/>
    <col min="7445" max="7445" width="2.140625" style="9" customWidth="1"/>
    <col min="7446" max="7446" width="8.28125" style="9" customWidth="1"/>
    <col min="7447" max="7447" width="2.140625" style="9" customWidth="1"/>
    <col min="7448" max="7449" width="9.140625" style="9" customWidth="1"/>
    <col min="7450" max="7459" width="8.28125" style="9" customWidth="1"/>
    <col min="7460" max="7683" width="9.140625" style="9" customWidth="1"/>
    <col min="7684" max="7684" width="8.28125" style="9" customWidth="1"/>
    <col min="7685" max="7685" width="2.140625" style="9" customWidth="1"/>
    <col min="7686" max="7686" width="8.28125" style="9" customWidth="1"/>
    <col min="7687" max="7687" width="2.140625" style="9" customWidth="1"/>
    <col min="7688" max="7688" width="8.28125" style="9" customWidth="1"/>
    <col min="7689" max="7689" width="2.140625" style="9" customWidth="1"/>
    <col min="7690" max="7690" width="8.28125" style="9" customWidth="1"/>
    <col min="7691" max="7691" width="2.140625" style="9" customWidth="1"/>
    <col min="7692" max="7692" width="8.28125" style="9" customWidth="1"/>
    <col min="7693" max="7693" width="2.140625" style="9" customWidth="1"/>
    <col min="7694" max="7694" width="8.28125" style="9" customWidth="1"/>
    <col min="7695" max="7695" width="2.140625" style="9" customWidth="1"/>
    <col min="7696" max="7696" width="8.28125" style="9" customWidth="1"/>
    <col min="7697" max="7697" width="2.140625" style="9" customWidth="1"/>
    <col min="7698" max="7698" width="8.28125" style="9" customWidth="1"/>
    <col min="7699" max="7699" width="2.140625" style="9" customWidth="1"/>
    <col min="7700" max="7700" width="8.28125" style="9" customWidth="1"/>
    <col min="7701" max="7701" width="2.140625" style="9" customWidth="1"/>
    <col min="7702" max="7702" width="8.28125" style="9" customWidth="1"/>
    <col min="7703" max="7703" width="2.140625" style="9" customWidth="1"/>
    <col min="7704" max="7705" width="9.140625" style="9" customWidth="1"/>
    <col min="7706" max="7715" width="8.28125" style="9" customWidth="1"/>
    <col min="7716" max="7939" width="9.140625" style="9" customWidth="1"/>
    <col min="7940" max="7940" width="8.28125" style="9" customWidth="1"/>
    <col min="7941" max="7941" width="2.140625" style="9" customWidth="1"/>
    <col min="7942" max="7942" width="8.28125" style="9" customWidth="1"/>
    <col min="7943" max="7943" width="2.140625" style="9" customWidth="1"/>
    <col min="7944" max="7944" width="8.28125" style="9" customWidth="1"/>
    <col min="7945" max="7945" width="2.140625" style="9" customWidth="1"/>
    <col min="7946" max="7946" width="8.28125" style="9" customWidth="1"/>
    <col min="7947" max="7947" width="2.140625" style="9" customWidth="1"/>
    <col min="7948" max="7948" width="8.28125" style="9" customWidth="1"/>
    <col min="7949" max="7949" width="2.140625" style="9" customWidth="1"/>
    <col min="7950" max="7950" width="8.28125" style="9" customWidth="1"/>
    <col min="7951" max="7951" width="2.140625" style="9" customWidth="1"/>
    <col min="7952" max="7952" width="8.28125" style="9" customWidth="1"/>
    <col min="7953" max="7953" width="2.140625" style="9" customWidth="1"/>
    <col min="7954" max="7954" width="8.28125" style="9" customWidth="1"/>
    <col min="7955" max="7955" width="2.140625" style="9" customWidth="1"/>
    <col min="7956" max="7956" width="8.28125" style="9" customWidth="1"/>
    <col min="7957" max="7957" width="2.140625" style="9" customWidth="1"/>
    <col min="7958" max="7958" width="8.28125" style="9" customWidth="1"/>
    <col min="7959" max="7959" width="2.140625" style="9" customWidth="1"/>
    <col min="7960" max="7961" width="9.140625" style="9" customWidth="1"/>
    <col min="7962" max="7971" width="8.28125" style="9" customWidth="1"/>
    <col min="7972" max="8195" width="9.140625" style="9" customWidth="1"/>
    <col min="8196" max="8196" width="8.28125" style="9" customWidth="1"/>
    <col min="8197" max="8197" width="2.140625" style="9" customWidth="1"/>
    <col min="8198" max="8198" width="8.28125" style="9" customWidth="1"/>
    <col min="8199" max="8199" width="2.140625" style="9" customWidth="1"/>
    <col min="8200" max="8200" width="8.28125" style="9" customWidth="1"/>
    <col min="8201" max="8201" width="2.140625" style="9" customWidth="1"/>
    <col min="8202" max="8202" width="8.28125" style="9" customWidth="1"/>
    <col min="8203" max="8203" width="2.140625" style="9" customWidth="1"/>
    <col min="8204" max="8204" width="8.28125" style="9" customWidth="1"/>
    <col min="8205" max="8205" width="2.140625" style="9" customWidth="1"/>
    <col min="8206" max="8206" width="8.28125" style="9" customWidth="1"/>
    <col min="8207" max="8207" width="2.140625" style="9" customWidth="1"/>
    <col min="8208" max="8208" width="8.28125" style="9" customWidth="1"/>
    <col min="8209" max="8209" width="2.140625" style="9" customWidth="1"/>
    <col min="8210" max="8210" width="8.28125" style="9" customWidth="1"/>
    <col min="8211" max="8211" width="2.140625" style="9" customWidth="1"/>
    <col min="8212" max="8212" width="8.28125" style="9" customWidth="1"/>
    <col min="8213" max="8213" width="2.140625" style="9" customWidth="1"/>
    <col min="8214" max="8214" width="8.28125" style="9" customWidth="1"/>
    <col min="8215" max="8215" width="2.140625" style="9" customWidth="1"/>
    <col min="8216" max="8217" width="9.140625" style="9" customWidth="1"/>
    <col min="8218" max="8227" width="8.28125" style="9" customWidth="1"/>
    <col min="8228" max="8451" width="9.140625" style="9" customWidth="1"/>
    <col min="8452" max="8452" width="8.28125" style="9" customWidth="1"/>
    <col min="8453" max="8453" width="2.140625" style="9" customWidth="1"/>
    <col min="8454" max="8454" width="8.28125" style="9" customWidth="1"/>
    <col min="8455" max="8455" width="2.140625" style="9" customWidth="1"/>
    <col min="8456" max="8456" width="8.28125" style="9" customWidth="1"/>
    <col min="8457" max="8457" width="2.140625" style="9" customWidth="1"/>
    <col min="8458" max="8458" width="8.28125" style="9" customWidth="1"/>
    <col min="8459" max="8459" width="2.140625" style="9" customWidth="1"/>
    <col min="8460" max="8460" width="8.28125" style="9" customWidth="1"/>
    <col min="8461" max="8461" width="2.140625" style="9" customWidth="1"/>
    <col min="8462" max="8462" width="8.28125" style="9" customWidth="1"/>
    <col min="8463" max="8463" width="2.140625" style="9" customWidth="1"/>
    <col min="8464" max="8464" width="8.28125" style="9" customWidth="1"/>
    <col min="8465" max="8465" width="2.140625" style="9" customWidth="1"/>
    <col min="8466" max="8466" width="8.28125" style="9" customWidth="1"/>
    <col min="8467" max="8467" width="2.140625" style="9" customWidth="1"/>
    <col min="8468" max="8468" width="8.28125" style="9" customWidth="1"/>
    <col min="8469" max="8469" width="2.140625" style="9" customWidth="1"/>
    <col min="8470" max="8470" width="8.28125" style="9" customWidth="1"/>
    <col min="8471" max="8471" width="2.140625" style="9" customWidth="1"/>
    <col min="8472" max="8473" width="9.140625" style="9" customWidth="1"/>
    <col min="8474" max="8483" width="8.28125" style="9" customWidth="1"/>
    <col min="8484" max="8707" width="9.140625" style="9" customWidth="1"/>
    <col min="8708" max="8708" width="8.28125" style="9" customWidth="1"/>
    <col min="8709" max="8709" width="2.140625" style="9" customWidth="1"/>
    <col min="8710" max="8710" width="8.28125" style="9" customWidth="1"/>
    <col min="8711" max="8711" width="2.140625" style="9" customWidth="1"/>
    <col min="8712" max="8712" width="8.28125" style="9" customWidth="1"/>
    <col min="8713" max="8713" width="2.140625" style="9" customWidth="1"/>
    <col min="8714" max="8714" width="8.28125" style="9" customWidth="1"/>
    <col min="8715" max="8715" width="2.140625" style="9" customWidth="1"/>
    <col min="8716" max="8716" width="8.28125" style="9" customWidth="1"/>
    <col min="8717" max="8717" width="2.140625" style="9" customWidth="1"/>
    <col min="8718" max="8718" width="8.28125" style="9" customWidth="1"/>
    <col min="8719" max="8719" width="2.140625" style="9" customWidth="1"/>
    <col min="8720" max="8720" width="8.28125" style="9" customWidth="1"/>
    <col min="8721" max="8721" width="2.140625" style="9" customWidth="1"/>
    <col min="8722" max="8722" width="8.28125" style="9" customWidth="1"/>
    <col min="8723" max="8723" width="2.140625" style="9" customWidth="1"/>
    <col min="8724" max="8724" width="8.28125" style="9" customWidth="1"/>
    <col min="8725" max="8725" width="2.140625" style="9" customWidth="1"/>
    <col min="8726" max="8726" width="8.28125" style="9" customWidth="1"/>
    <col min="8727" max="8727" width="2.140625" style="9" customWidth="1"/>
    <col min="8728" max="8729" width="9.140625" style="9" customWidth="1"/>
    <col min="8730" max="8739" width="8.28125" style="9" customWidth="1"/>
    <col min="8740" max="8963" width="9.140625" style="9" customWidth="1"/>
    <col min="8964" max="8964" width="8.28125" style="9" customWidth="1"/>
    <col min="8965" max="8965" width="2.140625" style="9" customWidth="1"/>
    <col min="8966" max="8966" width="8.28125" style="9" customWidth="1"/>
    <col min="8967" max="8967" width="2.140625" style="9" customWidth="1"/>
    <col min="8968" max="8968" width="8.28125" style="9" customWidth="1"/>
    <col min="8969" max="8969" width="2.140625" style="9" customWidth="1"/>
    <col min="8970" max="8970" width="8.28125" style="9" customWidth="1"/>
    <col min="8971" max="8971" width="2.140625" style="9" customWidth="1"/>
    <col min="8972" max="8972" width="8.28125" style="9" customWidth="1"/>
    <col min="8973" max="8973" width="2.140625" style="9" customWidth="1"/>
    <col min="8974" max="8974" width="8.28125" style="9" customWidth="1"/>
    <col min="8975" max="8975" width="2.140625" style="9" customWidth="1"/>
    <col min="8976" max="8976" width="8.28125" style="9" customWidth="1"/>
    <col min="8977" max="8977" width="2.140625" style="9" customWidth="1"/>
    <col min="8978" max="8978" width="8.28125" style="9" customWidth="1"/>
    <col min="8979" max="8979" width="2.140625" style="9" customWidth="1"/>
    <col min="8980" max="8980" width="8.28125" style="9" customWidth="1"/>
    <col min="8981" max="8981" width="2.140625" style="9" customWidth="1"/>
    <col min="8982" max="8982" width="8.28125" style="9" customWidth="1"/>
    <col min="8983" max="8983" width="2.140625" style="9" customWidth="1"/>
    <col min="8984" max="8985" width="9.140625" style="9" customWidth="1"/>
    <col min="8986" max="8995" width="8.28125" style="9" customWidth="1"/>
    <col min="8996" max="9219" width="9.140625" style="9" customWidth="1"/>
    <col min="9220" max="9220" width="8.28125" style="9" customWidth="1"/>
    <col min="9221" max="9221" width="2.140625" style="9" customWidth="1"/>
    <col min="9222" max="9222" width="8.28125" style="9" customWidth="1"/>
    <col min="9223" max="9223" width="2.140625" style="9" customWidth="1"/>
    <col min="9224" max="9224" width="8.28125" style="9" customWidth="1"/>
    <col min="9225" max="9225" width="2.140625" style="9" customWidth="1"/>
    <col min="9226" max="9226" width="8.28125" style="9" customWidth="1"/>
    <col min="9227" max="9227" width="2.140625" style="9" customWidth="1"/>
    <col min="9228" max="9228" width="8.28125" style="9" customWidth="1"/>
    <col min="9229" max="9229" width="2.140625" style="9" customWidth="1"/>
    <col min="9230" max="9230" width="8.28125" style="9" customWidth="1"/>
    <col min="9231" max="9231" width="2.140625" style="9" customWidth="1"/>
    <col min="9232" max="9232" width="8.28125" style="9" customWidth="1"/>
    <col min="9233" max="9233" width="2.140625" style="9" customWidth="1"/>
    <col min="9234" max="9234" width="8.28125" style="9" customWidth="1"/>
    <col min="9235" max="9235" width="2.140625" style="9" customWidth="1"/>
    <col min="9236" max="9236" width="8.28125" style="9" customWidth="1"/>
    <col min="9237" max="9237" width="2.140625" style="9" customWidth="1"/>
    <col min="9238" max="9238" width="8.28125" style="9" customWidth="1"/>
    <col min="9239" max="9239" width="2.140625" style="9" customWidth="1"/>
    <col min="9240" max="9241" width="9.140625" style="9" customWidth="1"/>
    <col min="9242" max="9251" width="8.28125" style="9" customWidth="1"/>
    <col min="9252" max="9475" width="9.140625" style="9" customWidth="1"/>
    <col min="9476" max="9476" width="8.28125" style="9" customWidth="1"/>
    <col min="9477" max="9477" width="2.140625" style="9" customWidth="1"/>
    <col min="9478" max="9478" width="8.28125" style="9" customWidth="1"/>
    <col min="9479" max="9479" width="2.140625" style="9" customWidth="1"/>
    <col min="9480" max="9480" width="8.28125" style="9" customWidth="1"/>
    <col min="9481" max="9481" width="2.140625" style="9" customWidth="1"/>
    <col min="9482" max="9482" width="8.28125" style="9" customWidth="1"/>
    <col min="9483" max="9483" width="2.140625" style="9" customWidth="1"/>
    <col min="9484" max="9484" width="8.28125" style="9" customWidth="1"/>
    <col min="9485" max="9485" width="2.140625" style="9" customWidth="1"/>
    <col min="9486" max="9486" width="8.28125" style="9" customWidth="1"/>
    <col min="9487" max="9487" width="2.140625" style="9" customWidth="1"/>
    <col min="9488" max="9488" width="8.28125" style="9" customWidth="1"/>
    <col min="9489" max="9489" width="2.140625" style="9" customWidth="1"/>
    <col min="9490" max="9490" width="8.28125" style="9" customWidth="1"/>
    <col min="9491" max="9491" width="2.140625" style="9" customWidth="1"/>
    <col min="9492" max="9492" width="8.28125" style="9" customWidth="1"/>
    <col min="9493" max="9493" width="2.140625" style="9" customWidth="1"/>
    <col min="9494" max="9494" width="8.28125" style="9" customWidth="1"/>
    <col min="9495" max="9495" width="2.140625" style="9" customWidth="1"/>
    <col min="9496" max="9497" width="9.140625" style="9" customWidth="1"/>
    <col min="9498" max="9507" width="8.28125" style="9" customWidth="1"/>
    <col min="9508" max="9731" width="9.140625" style="9" customWidth="1"/>
    <col min="9732" max="9732" width="8.28125" style="9" customWidth="1"/>
    <col min="9733" max="9733" width="2.140625" style="9" customWidth="1"/>
    <col min="9734" max="9734" width="8.28125" style="9" customWidth="1"/>
    <col min="9735" max="9735" width="2.140625" style="9" customWidth="1"/>
    <col min="9736" max="9736" width="8.28125" style="9" customWidth="1"/>
    <col min="9737" max="9737" width="2.140625" style="9" customWidth="1"/>
    <col min="9738" max="9738" width="8.28125" style="9" customWidth="1"/>
    <col min="9739" max="9739" width="2.140625" style="9" customWidth="1"/>
    <col min="9740" max="9740" width="8.28125" style="9" customWidth="1"/>
    <col min="9741" max="9741" width="2.140625" style="9" customWidth="1"/>
    <col min="9742" max="9742" width="8.28125" style="9" customWidth="1"/>
    <col min="9743" max="9743" width="2.140625" style="9" customWidth="1"/>
    <col min="9744" max="9744" width="8.28125" style="9" customWidth="1"/>
    <col min="9745" max="9745" width="2.140625" style="9" customWidth="1"/>
    <col min="9746" max="9746" width="8.28125" style="9" customWidth="1"/>
    <col min="9747" max="9747" width="2.140625" style="9" customWidth="1"/>
    <col min="9748" max="9748" width="8.28125" style="9" customWidth="1"/>
    <col min="9749" max="9749" width="2.140625" style="9" customWidth="1"/>
    <col min="9750" max="9750" width="8.28125" style="9" customWidth="1"/>
    <col min="9751" max="9751" width="2.140625" style="9" customWidth="1"/>
    <col min="9752" max="9753" width="9.140625" style="9" customWidth="1"/>
    <col min="9754" max="9763" width="8.28125" style="9" customWidth="1"/>
    <col min="9764" max="9987" width="9.140625" style="9" customWidth="1"/>
    <col min="9988" max="9988" width="8.28125" style="9" customWidth="1"/>
    <col min="9989" max="9989" width="2.140625" style="9" customWidth="1"/>
    <col min="9990" max="9990" width="8.28125" style="9" customWidth="1"/>
    <col min="9991" max="9991" width="2.140625" style="9" customWidth="1"/>
    <col min="9992" max="9992" width="8.28125" style="9" customWidth="1"/>
    <col min="9993" max="9993" width="2.140625" style="9" customWidth="1"/>
    <col min="9994" max="9994" width="8.28125" style="9" customWidth="1"/>
    <col min="9995" max="9995" width="2.140625" style="9" customWidth="1"/>
    <col min="9996" max="9996" width="8.28125" style="9" customWidth="1"/>
    <col min="9997" max="9997" width="2.140625" style="9" customWidth="1"/>
    <col min="9998" max="9998" width="8.28125" style="9" customWidth="1"/>
    <col min="9999" max="9999" width="2.140625" style="9" customWidth="1"/>
    <col min="10000" max="10000" width="8.28125" style="9" customWidth="1"/>
    <col min="10001" max="10001" width="2.140625" style="9" customWidth="1"/>
    <col min="10002" max="10002" width="8.28125" style="9" customWidth="1"/>
    <col min="10003" max="10003" width="2.140625" style="9" customWidth="1"/>
    <col min="10004" max="10004" width="8.28125" style="9" customWidth="1"/>
    <col min="10005" max="10005" width="2.140625" style="9" customWidth="1"/>
    <col min="10006" max="10006" width="8.28125" style="9" customWidth="1"/>
    <col min="10007" max="10007" width="2.140625" style="9" customWidth="1"/>
    <col min="10008" max="10009" width="9.140625" style="9" customWidth="1"/>
    <col min="10010" max="10019" width="8.28125" style="9" customWidth="1"/>
    <col min="10020" max="10243" width="9.140625" style="9" customWidth="1"/>
    <col min="10244" max="10244" width="8.28125" style="9" customWidth="1"/>
    <col min="10245" max="10245" width="2.140625" style="9" customWidth="1"/>
    <col min="10246" max="10246" width="8.28125" style="9" customWidth="1"/>
    <col min="10247" max="10247" width="2.140625" style="9" customWidth="1"/>
    <col min="10248" max="10248" width="8.28125" style="9" customWidth="1"/>
    <col min="10249" max="10249" width="2.140625" style="9" customWidth="1"/>
    <col min="10250" max="10250" width="8.28125" style="9" customWidth="1"/>
    <col min="10251" max="10251" width="2.140625" style="9" customWidth="1"/>
    <col min="10252" max="10252" width="8.28125" style="9" customWidth="1"/>
    <col min="10253" max="10253" width="2.140625" style="9" customWidth="1"/>
    <col min="10254" max="10254" width="8.28125" style="9" customWidth="1"/>
    <col min="10255" max="10255" width="2.140625" style="9" customWidth="1"/>
    <col min="10256" max="10256" width="8.28125" style="9" customWidth="1"/>
    <col min="10257" max="10257" width="2.140625" style="9" customWidth="1"/>
    <col min="10258" max="10258" width="8.28125" style="9" customWidth="1"/>
    <col min="10259" max="10259" width="2.140625" style="9" customWidth="1"/>
    <col min="10260" max="10260" width="8.28125" style="9" customWidth="1"/>
    <col min="10261" max="10261" width="2.140625" style="9" customWidth="1"/>
    <col min="10262" max="10262" width="8.28125" style="9" customWidth="1"/>
    <col min="10263" max="10263" width="2.140625" style="9" customWidth="1"/>
    <col min="10264" max="10265" width="9.140625" style="9" customWidth="1"/>
    <col min="10266" max="10275" width="8.28125" style="9" customWidth="1"/>
    <col min="10276" max="10499" width="9.140625" style="9" customWidth="1"/>
    <col min="10500" max="10500" width="8.28125" style="9" customWidth="1"/>
    <col min="10501" max="10501" width="2.140625" style="9" customWidth="1"/>
    <col min="10502" max="10502" width="8.28125" style="9" customWidth="1"/>
    <col min="10503" max="10503" width="2.140625" style="9" customWidth="1"/>
    <col min="10504" max="10504" width="8.28125" style="9" customWidth="1"/>
    <col min="10505" max="10505" width="2.140625" style="9" customWidth="1"/>
    <col min="10506" max="10506" width="8.28125" style="9" customWidth="1"/>
    <col min="10507" max="10507" width="2.140625" style="9" customWidth="1"/>
    <col min="10508" max="10508" width="8.28125" style="9" customWidth="1"/>
    <col min="10509" max="10509" width="2.140625" style="9" customWidth="1"/>
    <col min="10510" max="10510" width="8.28125" style="9" customWidth="1"/>
    <col min="10511" max="10511" width="2.140625" style="9" customWidth="1"/>
    <col min="10512" max="10512" width="8.28125" style="9" customWidth="1"/>
    <col min="10513" max="10513" width="2.140625" style="9" customWidth="1"/>
    <col min="10514" max="10514" width="8.28125" style="9" customWidth="1"/>
    <col min="10515" max="10515" width="2.140625" style="9" customWidth="1"/>
    <col min="10516" max="10516" width="8.28125" style="9" customWidth="1"/>
    <col min="10517" max="10517" width="2.140625" style="9" customWidth="1"/>
    <col min="10518" max="10518" width="8.28125" style="9" customWidth="1"/>
    <col min="10519" max="10519" width="2.140625" style="9" customWidth="1"/>
    <col min="10520" max="10521" width="9.140625" style="9" customWidth="1"/>
    <col min="10522" max="10531" width="8.28125" style="9" customWidth="1"/>
    <col min="10532" max="10755" width="9.140625" style="9" customWidth="1"/>
    <col min="10756" max="10756" width="8.28125" style="9" customWidth="1"/>
    <col min="10757" max="10757" width="2.140625" style="9" customWidth="1"/>
    <col min="10758" max="10758" width="8.28125" style="9" customWidth="1"/>
    <col min="10759" max="10759" width="2.140625" style="9" customWidth="1"/>
    <col min="10760" max="10760" width="8.28125" style="9" customWidth="1"/>
    <col min="10761" max="10761" width="2.140625" style="9" customWidth="1"/>
    <col min="10762" max="10762" width="8.28125" style="9" customWidth="1"/>
    <col min="10763" max="10763" width="2.140625" style="9" customWidth="1"/>
    <col min="10764" max="10764" width="8.28125" style="9" customWidth="1"/>
    <col min="10765" max="10765" width="2.140625" style="9" customWidth="1"/>
    <col min="10766" max="10766" width="8.28125" style="9" customWidth="1"/>
    <col min="10767" max="10767" width="2.140625" style="9" customWidth="1"/>
    <col min="10768" max="10768" width="8.28125" style="9" customWidth="1"/>
    <col min="10769" max="10769" width="2.140625" style="9" customWidth="1"/>
    <col min="10770" max="10770" width="8.28125" style="9" customWidth="1"/>
    <col min="10771" max="10771" width="2.140625" style="9" customWidth="1"/>
    <col min="10772" max="10772" width="8.28125" style="9" customWidth="1"/>
    <col min="10773" max="10773" width="2.140625" style="9" customWidth="1"/>
    <col min="10774" max="10774" width="8.28125" style="9" customWidth="1"/>
    <col min="10775" max="10775" width="2.140625" style="9" customWidth="1"/>
    <col min="10776" max="10777" width="9.140625" style="9" customWidth="1"/>
    <col min="10778" max="10787" width="8.28125" style="9" customWidth="1"/>
    <col min="10788" max="11011" width="9.140625" style="9" customWidth="1"/>
    <col min="11012" max="11012" width="8.28125" style="9" customWidth="1"/>
    <col min="11013" max="11013" width="2.140625" style="9" customWidth="1"/>
    <col min="11014" max="11014" width="8.28125" style="9" customWidth="1"/>
    <col min="11015" max="11015" width="2.140625" style="9" customWidth="1"/>
    <col min="11016" max="11016" width="8.28125" style="9" customWidth="1"/>
    <col min="11017" max="11017" width="2.140625" style="9" customWidth="1"/>
    <col min="11018" max="11018" width="8.28125" style="9" customWidth="1"/>
    <col min="11019" max="11019" width="2.140625" style="9" customWidth="1"/>
    <col min="11020" max="11020" width="8.28125" style="9" customWidth="1"/>
    <col min="11021" max="11021" width="2.140625" style="9" customWidth="1"/>
    <col min="11022" max="11022" width="8.28125" style="9" customWidth="1"/>
    <col min="11023" max="11023" width="2.140625" style="9" customWidth="1"/>
    <col min="11024" max="11024" width="8.28125" style="9" customWidth="1"/>
    <col min="11025" max="11025" width="2.140625" style="9" customWidth="1"/>
    <col min="11026" max="11026" width="8.28125" style="9" customWidth="1"/>
    <col min="11027" max="11027" width="2.140625" style="9" customWidth="1"/>
    <col min="11028" max="11028" width="8.28125" style="9" customWidth="1"/>
    <col min="11029" max="11029" width="2.140625" style="9" customWidth="1"/>
    <col min="11030" max="11030" width="8.28125" style="9" customWidth="1"/>
    <col min="11031" max="11031" width="2.140625" style="9" customWidth="1"/>
    <col min="11032" max="11033" width="9.140625" style="9" customWidth="1"/>
    <col min="11034" max="11043" width="8.28125" style="9" customWidth="1"/>
    <col min="11044" max="11267" width="9.140625" style="9" customWidth="1"/>
    <col min="11268" max="11268" width="8.28125" style="9" customWidth="1"/>
    <col min="11269" max="11269" width="2.140625" style="9" customWidth="1"/>
    <col min="11270" max="11270" width="8.28125" style="9" customWidth="1"/>
    <col min="11271" max="11271" width="2.140625" style="9" customWidth="1"/>
    <col min="11272" max="11272" width="8.28125" style="9" customWidth="1"/>
    <col min="11273" max="11273" width="2.140625" style="9" customWidth="1"/>
    <col min="11274" max="11274" width="8.28125" style="9" customWidth="1"/>
    <col min="11275" max="11275" width="2.140625" style="9" customWidth="1"/>
    <col min="11276" max="11276" width="8.28125" style="9" customWidth="1"/>
    <col min="11277" max="11277" width="2.140625" style="9" customWidth="1"/>
    <col min="11278" max="11278" width="8.28125" style="9" customWidth="1"/>
    <col min="11279" max="11279" width="2.140625" style="9" customWidth="1"/>
    <col min="11280" max="11280" width="8.28125" style="9" customWidth="1"/>
    <col min="11281" max="11281" width="2.140625" style="9" customWidth="1"/>
    <col min="11282" max="11282" width="8.28125" style="9" customWidth="1"/>
    <col min="11283" max="11283" width="2.140625" style="9" customWidth="1"/>
    <col min="11284" max="11284" width="8.28125" style="9" customWidth="1"/>
    <col min="11285" max="11285" width="2.140625" style="9" customWidth="1"/>
    <col min="11286" max="11286" width="8.28125" style="9" customWidth="1"/>
    <col min="11287" max="11287" width="2.140625" style="9" customWidth="1"/>
    <col min="11288" max="11289" width="9.140625" style="9" customWidth="1"/>
    <col min="11290" max="11299" width="8.28125" style="9" customWidth="1"/>
    <col min="11300" max="11523" width="9.140625" style="9" customWidth="1"/>
    <col min="11524" max="11524" width="8.28125" style="9" customWidth="1"/>
    <col min="11525" max="11525" width="2.140625" style="9" customWidth="1"/>
    <col min="11526" max="11526" width="8.28125" style="9" customWidth="1"/>
    <col min="11527" max="11527" width="2.140625" style="9" customWidth="1"/>
    <col min="11528" max="11528" width="8.28125" style="9" customWidth="1"/>
    <col min="11529" max="11529" width="2.140625" style="9" customWidth="1"/>
    <col min="11530" max="11530" width="8.28125" style="9" customWidth="1"/>
    <col min="11531" max="11531" width="2.140625" style="9" customWidth="1"/>
    <col min="11532" max="11532" width="8.28125" style="9" customWidth="1"/>
    <col min="11533" max="11533" width="2.140625" style="9" customWidth="1"/>
    <col min="11534" max="11534" width="8.28125" style="9" customWidth="1"/>
    <col min="11535" max="11535" width="2.140625" style="9" customWidth="1"/>
    <col min="11536" max="11536" width="8.28125" style="9" customWidth="1"/>
    <col min="11537" max="11537" width="2.140625" style="9" customWidth="1"/>
    <col min="11538" max="11538" width="8.28125" style="9" customWidth="1"/>
    <col min="11539" max="11539" width="2.140625" style="9" customWidth="1"/>
    <col min="11540" max="11540" width="8.28125" style="9" customWidth="1"/>
    <col min="11541" max="11541" width="2.140625" style="9" customWidth="1"/>
    <col min="11542" max="11542" width="8.28125" style="9" customWidth="1"/>
    <col min="11543" max="11543" width="2.140625" style="9" customWidth="1"/>
    <col min="11544" max="11545" width="9.140625" style="9" customWidth="1"/>
    <col min="11546" max="11555" width="8.28125" style="9" customWidth="1"/>
    <col min="11556" max="11779" width="9.140625" style="9" customWidth="1"/>
    <col min="11780" max="11780" width="8.28125" style="9" customWidth="1"/>
    <col min="11781" max="11781" width="2.140625" style="9" customWidth="1"/>
    <col min="11782" max="11782" width="8.28125" style="9" customWidth="1"/>
    <col min="11783" max="11783" width="2.140625" style="9" customWidth="1"/>
    <col min="11784" max="11784" width="8.28125" style="9" customWidth="1"/>
    <col min="11785" max="11785" width="2.140625" style="9" customWidth="1"/>
    <col min="11786" max="11786" width="8.28125" style="9" customWidth="1"/>
    <col min="11787" max="11787" width="2.140625" style="9" customWidth="1"/>
    <col min="11788" max="11788" width="8.28125" style="9" customWidth="1"/>
    <col min="11789" max="11789" width="2.140625" style="9" customWidth="1"/>
    <col min="11790" max="11790" width="8.28125" style="9" customWidth="1"/>
    <col min="11791" max="11791" width="2.140625" style="9" customWidth="1"/>
    <col min="11792" max="11792" width="8.28125" style="9" customWidth="1"/>
    <col min="11793" max="11793" width="2.140625" style="9" customWidth="1"/>
    <col min="11794" max="11794" width="8.28125" style="9" customWidth="1"/>
    <col min="11795" max="11795" width="2.140625" style="9" customWidth="1"/>
    <col min="11796" max="11796" width="8.28125" style="9" customWidth="1"/>
    <col min="11797" max="11797" width="2.140625" style="9" customWidth="1"/>
    <col min="11798" max="11798" width="8.28125" style="9" customWidth="1"/>
    <col min="11799" max="11799" width="2.140625" style="9" customWidth="1"/>
    <col min="11800" max="11801" width="9.140625" style="9" customWidth="1"/>
    <col min="11802" max="11811" width="8.28125" style="9" customWidth="1"/>
    <col min="11812" max="12035" width="9.140625" style="9" customWidth="1"/>
    <col min="12036" max="12036" width="8.28125" style="9" customWidth="1"/>
    <col min="12037" max="12037" width="2.140625" style="9" customWidth="1"/>
    <col min="12038" max="12038" width="8.28125" style="9" customWidth="1"/>
    <col min="12039" max="12039" width="2.140625" style="9" customWidth="1"/>
    <col min="12040" max="12040" width="8.28125" style="9" customWidth="1"/>
    <col min="12041" max="12041" width="2.140625" style="9" customWidth="1"/>
    <col min="12042" max="12042" width="8.28125" style="9" customWidth="1"/>
    <col min="12043" max="12043" width="2.140625" style="9" customWidth="1"/>
    <col min="12044" max="12044" width="8.28125" style="9" customWidth="1"/>
    <col min="12045" max="12045" width="2.140625" style="9" customWidth="1"/>
    <col min="12046" max="12046" width="8.28125" style="9" customWidth="1"/>
    <col min="12047" max="12047" width="2.140625" style="9" customWidth="1"/>
    <col min="12048" max="12048" width="8.28125" style="9" customWidth="1"/>
    <col min="12049" max="12049" width="2.140625" style="9" customWidth="1"/>
    <col min="12050" max="12050" width="8.28125" style="9" customWidth="1"/>
    <col min="12051" max="12051" width="2.140625" style="9" customWidth="1"/>
    <col min="12052" max="12052" width="8.28125" style="9" customWidth="1"/>
    <col min="12053" max="12053" width="2.140625" style="9" customWidth="1"/>
    <col min="12054" max="12054" width="8.28125" style="9" customWidth="1"/>
    <col min="12055" max="12055" width="2.140625" style="9" customWidth="1"/>
    <col min="12056" max="12057" width="9.140625" style="9" customWidth="1"/>
    <col min="12058" max="12067" width="8.28125" style="9" customWidth="1"/>
    <col min="12068" max="12291" width="9.140625" style="9" customWidth="1"/>
    <col min="12292" max="12292" width="8.28125" style="9" customWidth="1"/>
    <col min="12293" max="12293" width="2.140625" style="9" customWidth="1"/>
    <col min="12294" max="12294" width="8.28125" style="9" customWidth="1"/>
    <col min="12295" max="12295" width="2.140625" style="9" customWidth="1"/>
    <col min="12296" max="12296" width="8.28125" style="9" customWidth="1"/>
    <col min="12297" max="12297" width="2.140625" style="9" customWidth="1"/>
    <col min="12298" max="12298" width="8.28125" style="9" customWidth="1"/>
    <col min="12299" max="12299" width="2.140625" style="9" customWidth="1"/>
    <col min="12300" max="12300" width="8.28125" style="9" customWidth="1"/>
    <col min="12301" max="12301" width="2.140625" style="9" customWidth="1"/>
    <col min="12302" max="12302" width="8.28125" style="9" customWidth="1"/>
    <col min="12303" max="12303" width="2.140625" style="9" customWidth="1"/>
    <col min="12304" max="12304" width="8.28125" style="9" customWidth="1"/>
    <col min="12305" max="12305" width="2.140625" style="9" customWidth="1"/>
    <col min="12306" max="12306" width="8.28125" style="9" customWidth="1"/>
    <col min="12307" max="12307" width="2.140625" style="9" customWidth="1"/>
    <col min="12308" max="12308" width="8.28125" style="9" customWidth="1"/>
    <col min="12309" max="12309" width="2.140625" style="9" customWidth="1"/>
    <col min="12310" max="12310" width="8.28125" style="9" customWidth="1"/>
    <col min="12311" max="12311" width="2.140625" style="9" customWidth="1"/>
    <col min="12312" max="12313" width="9.140625" style="9" customWidth="1"/>
    <col min="12314" max="12323" width="8.28125" style="9" customWidth="1"/>
    <col min="12324" max="12547" width="9.140625" style="9" customWidth="1"/>
    <col min="12548" max="12548" width="8.28125" style="9" customWidth="1"/>
    <col min="12549" max="12549" width="2.140625" style="9" customWidth="1"/>
    <col min="12550" max="12550" width="8.28125" style="9" customWidth="1"/>
    <col min="12551" max="12551" width="2.140625" style="9" customWidth="1"/>
    <col min="12552" max="12552" width="8.28125" style="9" customWidth="1"/>
    <col min="12553" max="12553" width="2.140625" style="9" customWidth="1"/>
    <col min="12554" max="12554" width="8.28125" style="9" customWidth="1"/>
    <col min="12555" max="12555" width="2.140625" style="9" customWidth="1"/>
    <col min="12556" max="12556" width="8.28125" style="9" customWidth="1"/>
    <col min="12557" max="12557" width="2.140625" style="9" customWidth="1"/>
    <col min="12558" max="12558" width="8.28125" style="9" customWidth="1"/>
    <col min="12559" max="12559" width="2.140625" style="9" customWidth="1"/>
    <col min="12560" max="12560" width="8.28125" style="9" customWidth="1"/>
    <col min="12561" max="12561" width="2.140625" style="9" customWidth="1"/>
    <col min="12562" max="12562" width="8.28125" style="9" customWidth="1"/>
    <col min="12563" max="12563" width="2.140625" style="9" customWidth="1"/>
    <col min="12564" max="12564" width="8.28125" style="9" customWidth="1"/>
    <col min="12565" max="12565" width="2.140625" style="9" customWidth="1"/>
    <col min="12566" max="12566" width="8.28125" style="9" customWidth="1"/>
    <col min="12567" max="12567" width="2.140625" style="9" customWidth="1"/>
    <col min="12568" max="12569" width="9.140625" style="9" customWidth="1"/>
    <col min="12570" max="12579" width="8.28125" style="9" customWidth="1"/>
    <col min="12580" max="12803" width="9.140625" style="9" customWidth="1"/>
    <col min="12804" max="12804" width="8.28125" style="9" customWidth="1"/>
    <col min="12805" max="12805" width="2.140625" style="9" customWidth="1"/>
    <col min="12806" max="12806" width="8.28125" style="9" customWidth="1"/>
    <col min="12807" max="12807" width="2.140625" style="9" customWidth="1"/>
    <col min="12808" max="12808" width="8.28125" style="9" customWidth="1"/>
    <col min="12809" max="12809" width="2.140625" style="9" customWidth="1"/>
    <col min="12810" max="12810" width="8.28125" style="9" customWidth="1"/>
    <col min="12811" max="12811" width="2.140625" style="9" customWidth="1"/>
    <col min="12812" max="12812" width="8.28125" style="9" customWidth="1"/>
    <col min="12813" max="12813" width="2.140625" style="9" customWidth="1"/>
    <col min="12814" max="12814" width="8.28125" style="9" customWidth="1"/>
    <col min="12815" max="12815" width="2.140625" style="9" customWidth="1"/>
    <col min="12816" max="12816" width="8.28125" style="9" customWidth="1"/>
    <col min="12817" max="12817" width="2.140625" style="9" customWidth="1"/>
    <col min="12818" max="12818" width="8.28125" style="9" customWidth="1"/>
    <col min="12819" max="12819" width="2.140625" style="9" customWidth="1"/>
    <col min="12820" max="12820" width="8.28125" style="9" customWidth="1"/>
    <col min="12821" max="12821" width="2.140625" style="9" customWidth="1"/>
    <col min="12822" max="12822" width="8.28125" style="9" customWidth="1"/>
    <col min="12823" max="12823" width="2.140625" style="9" customWidth="1"/>
    <col min="12824" max="12825" width="9.140625" style="9" customWidth="1"/>
    <col min="12826" max="12835" width="8.28125" style="9" customWidth="1"/>
    <col min="12836" max="13059" width="9.140625" style="9" customWidth="1"/>
    <col min="13060" max="13060" width="8.28125" style="9" customWidth="1"/>
    <col min="13061" max="13061" width="2.140625" style="9" customWidth="1"/>
    <col min="13062" max="13062" width="8.28125" style="9" customWidth="1"/>
    <col min="13063" max="13063" width="2.140625" style="9" customWidth="1"/>
    <col min="13064" max="13064" width="8.28125" style="9" customWidth="1"/>
    <col min="13065" max="13065" width="2.140625" style="9" customWidth="1"/>
    <col min="13066" max="13066" width="8.28125" style="9" customWidth="1"/>
    <col min="13067" max="13067" width="2.140625" style="9" customWidth="1"/>
    <col min="13068" max="13068" width="8.28125" style="9" customWidth="1"/>
    <col min="13069" max="13069" width="2.140625" style="9" customWidth="1"/>
    <col min="13070" max="13070" width="8.28125" style="9" customWidth="1"/>
    <col min="13071" max="13071" width="2.140625" style="9" customWidth="1"/>
    <col min="13072" max="13072" width="8.28125" style="9" customWidth="1"/>
    <col min="13073" max="13073" width="2.140625" style="9" customWidth="1"/>
    <col min="13074" max="13074" width="8.28125" style="9" customWidth="1"/>
    <col min="13075" max="13075" width="2.140625" style="9" customWidth="1"/>
    <col min="13076" max="13076" width="8.28125" style="9" customWidth="1"/>
    <col min="13077" max="13077" width="2.140625" style="9" customWidth="1"/>
    <col min="13078" max="13078" width="8.28125" style="9" customWidth="1"/>
    <col min="13079" max="13079" width="2.140625" style="9" customWidth="1"/>
    <col min="13080" max="13081" width="9.140625" style="9" customWidth="1"/>
    <col min="13082" max="13091" width="8.28125" style="9" customWidth="1"/>
    <col min="13092" max="13315" width="9.140625" style="9" customWidth="1"/>
    <col min="13316" max="13316" width="8.28125" style="9" customWidth="1"/>
    <col min="13317" max="13317" width="2.140625" style="9" customWidth="1"/>
    <col min="13318" max="13318" width="8.28125" style="9" customWidth="1"/>
    <col min="13319" max="13319" width="2.140625" style="9" customWidth="1"/>
    <col min="13320" max="13320" width="8.28125" style="9" customWidth="1"/>
    <col min="13321" max="13321" width="2.140625" style="9" customWidth="1"/>
    <col min="13322" max="13322" width="8.28125" style="9" customWidth="1"/>
    <col min="13323" max="13323" width="2.140625" style="9" customWidth="1"/>
    <col min="13324" max="13324" width="8.28125" style="9" customWidth="1"/>
    <col min="13325" max="13325" width="2.140625" style="9" customWidth="1"/>
    <col min="13326" max="13326" width="8.28125" style="9" customWidth="1"/>
    <col min="13327" max="13327" width="2.140625" style="9" customWidth="1"/>
    <col min="13328" max="13328" width="8.28125" style="9" customWidth="1"/>
    <col min="13329" max="13329" width="2.140625" style="9" customWidth="1"/>
    <col min="13330" max="13330" width="8.28125" style="9" customWidth="1"/>
    <col min="13331" max="13331" width="2.140625" style="9" customWidth="1"/>
    <col min="13332" max="13332" width="8.28125" style="9" customWidth="1"/>
    <col min="13333" max="13333" width="2.140625" style="9" customWidth="1"/>
    <col min="13334" max="13334" width="8.28125" style="9" customWidth="1"/>
    <col min="13335" max="13335" width="2.140625" style="9" customWidth="1"/>
    <col min="13336" max="13337" width="9.140625" style="9" customWidth="1"/>
    <col min="13338" max="13347" width="8.28125" style="9" customWidth="1"/>
    <col min="13348" max="13571" width="9.140625" style="9" customWidth="1"/>
    <col min="13572" max="13572" width="8.28125" style="9" customWidth="1"/>
    <col min="13573" max="13573" width="2.140625" style="9" customWidth="1"/>
    <col min="13574" max="13574" width="8.28125" style="9" customWidth="1"/>
    <col min="13575" max="13575" width="2.140625" style="9" customWidth="1"/>
    <col min="13576" max="13576" width="8.28125" style="9" customWidth="1"/>
    <col min="13577" max="13577" width="2.140625" style="9" customWidth="1"/>
    <col min="13578" max="13578" width="8.28125" style="9" customWidth="1"/>
    <col min="13579" max="13579" width="2.140625" style="9" customWidth="1"/>
    <col min="13580" max="13580" width="8.28125" style="9" customWidth="1"/>
    <col min="13581" max="13581" width="2.140625" style="9" customWidth="1"/>
    <col min="13582" max="13582" width="8.28125" style="9" customWidth="1"/>
    <col min="13583" max="13583" width="2.140625" style="9" customWidth="1"/>
    <col min="13584" max="13584" width="8.28125" style="9" customWidth="1"/>
    <col min="13585" max="13585" width="2.140625" style="9" customWidth="1"/>
    <col min="13586" max="13586" width="8.28125" style="9" customWidth="1"/>
    <col min="13587" max="13587" width="2.140625" style="9" customWidth="1"/>
    <col min="13588" max="13588" width="8.28125" style="9" customWidth="1"/>
    <col min="13589" max="13589" width="2.140625" style="9" customWidth="1"/>
    <col min="13590" max="13590" width="8.28125" style="9" customWidth="1"/>
    <col min="13591" max="13591" width="2.140625" style="9" customWidth="1"/>
    <col min="13592" max="13593" width="9.140625" style="9" customWidth="1"/>
    <col min="13594" max="13603" width="8.28125" style="9" customWidth="1"/>
    <col min="13604" max="13827" width="9.140625" style="9" customWidth="1"/>
    <col min="13828" max="13828" width="8.28125" style="9" customWidth="1"/>
    <col min="13829" max="13829" width="2.140625" style="9" customWidth="1"/>
    <col min="13830" max="13830" width="8.28125" style="9" customWidth="1"/>
    <col min="13831" max="13831" width="2.140625" style="9" customWidth="1"/>
    <col min="13832" max="13832" width="8.28125" style="9" customWidth="1"/>
    <col min="13833" max="13833" width="2.140625" style="9" customWidth="1"/>
    <col min="13834" max="13834" width="8.28125" style="9" customWidth="1"/>
    <col min="13835" max="13835" width="2.140625" style="9" customWidth="1"/>
    <col min="13836" max="13836" width="8.28125" style="9" customWidth="1"/>
    <col min="13837" max="13837" width="2.140625" style="9" customWidth="1"/>
    <col min="13838" max="13838" width="8.28125" style="9" customWidth="1"/>
    <col min="13839" max="13839" width="2.140625" style="9" customWidth="1"/>
    <col min="13840" max="13840" width="8.28125" style="9" customWidth="1"/>
    <col min="13841" max="13841" width="2.140625" style="9" customWidth="1"/>
    <col min="13842" max="13842" width="8.28125" style="9" customWidth="1"/>
    <col min="13843" max="13843" width="2.140625" style="9" customWidth="1"/>
    <col min="13844" max="13844" width="8.28125" style="9" customWidth="1"/>
    <col min="13845" max="13845" width="2.140625" style="9" customWidth="1"/>
    <col min="13846" max="13846" width="8.28125" style="9" customWidth="1"/>
    <col min="13847" max="13847" width="2.140625" style="9" customWidth="1"/>
    <col min="13848" max="13849" width="9.140625" style="9" customWidth="1"/>
    <col min="13850" max="13859" width="8.28125" style="9" customWidth="1"/>
    <col min="13860" max="14083" width="9.140625" style="9" customWidth="1"/>
    <col min="14084" max="14084" width="8.28125" style="9" customWidth="1"/>
    <col min="14085" max="14085" width="2.140625" style="9" customWidth="1"/>
    <col min="14086" max="14086" width="8.28125" style="9" customWidth="1"/>
    <col min="14087" max="14087" width="2.140625" style="9" customWidth="1"/>
    <col min="14088" max="14088" width="8.28125" style="9" customWidth="1"/>
    <col min="14089" max="14089" width="2.140625" style="9" customWidth="1"/>
    <col min="14090" max="14090" width="8.28125" style="9" customWidth="1"/>
    <col min="14091" max="14091" width="2.140625" style="9" customWidth="1"/>
    <col min="14092" max="14092" width="8.28125" style="9" customWidth="1"/>
    <col min="14093" max="14093" width="2.140625" style="9" customWidth="1"/>
    <col min="14094" max="14094" width="8.28125" style="9" customWidth="1"/>
    <col min="14095" max="14095" width="2.140625" style="9" customWidth="1"/>
    <col min="14096" max="14096" width="8.28125" style="9" customWidth="1"/>
    <col min="14097" max="14097" width="2.140625" style="9" customWidth="1"/>
    <col min="14098" max="14098" width="8.28125" style="9" customWidth="1"/>
    <col min="14099" max="14099" width="2.140625" style="9" customWidth="1"/>
    <col min="14100" max="14100" width="8.28125" style="9" customWidth="1"/>
    <col min="14101" max="14101" width="2.140625" style="9" customWidth="1"/>
    <col min="14102" max="14102" width="8.28125" style="9" customWidth="1"/>
    <col min="14103" max="14103" width="2.140625" style="9" customWidth="1"/>
    <col min="14104" max="14105" width="9.140625" style="9" customWidth="1"/>
    <col min="14106" max="14115" width="8.28125" style="9" customWidth="1"/>
    <col min="14116" max="14339" width="9.140625" style="9" customWidth="1"/>
    <col min="14340" max="14340" width="8.28125" style="9" customWidth="1"/>
    <col min="14341" max="14341" width="2.140625" style="9" customWidth="1"/>
    <col min="14342" max="14342" width="8.28125" style="9" customWidth="1"/>
    <col min="14343" max="14343" width="2.140625" style="9" customWidth="1"/>
    <col min="14344" max="14344" width="8.28125" style="9" customWidth="1"/>
    <col min="14345" max="14345" width="2.140625" style="9" customWidth="1"/>
    <col min="14346" max="14346" width="8.28125" style="9" customWidth="1"/>
    <col min="14347" max="14347" width="2.140625" style="9" customWidth="1"/>
    <col min="14348" max="14348" width="8.28125" style="9" customWidth="1"/>
    <col min="14349" max="14349" width="2.140625" style="9" customWidth="1"/>
    <col min="14350" max="14350" width="8.28125" style="9" customWidth="1"/>
    <col min="14351" max="14351" width="2.140625" style="9" customWidth="1"/>
    <col min="14352" max="14352" width="8.28125" style="9" customWidth="1"/>
    <col min="14353" max="14353" width="2.140625" style="9" customWidth="1"/>
    <col min="14354" max="14354" width="8.28125" style="9" customWidth="1"/>
    <col min="14355" max="14355" width="2.140625" style="9" customWidth="1"/>
    <col min="14356" max="14356" width="8.28125" style="9" customWidth="1"/>
    <col min="14357" max="14357" width="2.140625" style="9" customWidth="1"/>
    <col min="14358" max="14358" width="8.28125" style="9" customWidth="1"/>
    <col min="14359" max="14359" width="2.140625" style="9" customWidth="1"/>
    <col min="14360" max="14361" width="9.140625" style="9" customWidth="1"/>
    <col min="14362" max="14371" width="8.28125" style="9" customWidth="1"/>
    <col min="14372" max="14595" width="9.140625" style="9" customWidth="1"/>
    <col min="14596" max="14596" width="8.28125" style="9" customWidth="1"/>
    <col min="14597" max="14597" width="2.140625" style="9" customWidth="1"/>
    <col min="14598" max="14598" width="8.28125" style="9" customWidth="1"/>
    <col min="14599" max="14599" width="2.140625" style="9" customWidth="1"/>
    <col min="14600" max="14600" width="8.28125" style="9" customWidth="1"/>
    <col min="14601" max="14601" width="2.140625" style="9" customWidth="1"/>
    <col min="14602" max="14602" width="8.28125" style="9" customWidth="1"/>
    <col min="14603" max="14603" width="2.140625" style="9" customWidth="1"/>
    <col min="14604" max="14604" width="8.28125" style="9" customWidth="1"/>
    <col min="14605" max="14605" width="2.140625" style="9" customWidth="1"/>
    <col min="14606" max="14606" width="8.28125" style="9" customWidth="1"/>
    <col min="14607" max="14607" width="2.140625" style="9" customWidth="1"/>
    <col min="14608" max="14608" width="8.28125" style="9" customWidth="1"/>
    <col min="14609" max="14609" width="2.140625" style="9" customWidth="1"/>
    <col min="14610" max="14610" width="8.28125" style="9" customWidth="1"/>
    <col min="14611" max="14611" width="2.140625" style="9" customWidth="1"/>
    <col min="14612" max="14612" width="8.28125" style="9" customWidth="1"/>
    <col min="14613" max="14613" width="2.140625" style="9" customWidth="1"/>
    <col min="14614" max="14614" width="8.28125" style="9" customWidth="1"/>
    <col min="14615" max="14615" width="2.140625" style="9" customWidth="1"/>
    <col min="14616" max="14617" width="9.140625" style="9" customWidth="1"/>
    <col min="14618" max="14627" width="8.28125" style="9" customWidth="1"/>
    <col min="14628" max="14851" width="9.140625" style="9" customWidth="1"/>
    <col min="14852" max="14852" width="8.28125" style="9" customWidth="1"/>
    <col min="14853" max="14853" width="2.140625" style="9" customWidth="1"/>
    <col min="14854" max="14854" width="8.28125" style="9" customWidth="1"/>
    <col min="14855" max="14855" width="2.140625" style="9" customWidth="1"/>
    <col min="14856" max="14856" width="8.28125" style="9" customWidth="1"/>
    <col min="14857" max="14857" width="2.140625" style="9" customWidth="1"/>
    <col min="14858" max="14858" width="8.28125" style="9" customWidth="1"/>
    <col min="14859" max="14859" width="2.140625" style="9" customWidth="1"/>
    <col min="14860" max="14860" width="8.28125" style="9" customWidth="1"/>
    <col min="14861" max="14861" width="2.140625" style="9" customWidth="1"/>
    <col min="14862" max="14862" width="8.28125" style="9" customWidth="1"/>
    <col min="14863" max="14863" width="2.140625" style="9" customWidth="1"/>
    <col min="14864" max="14864" width="8.28125" style="9" customWidth="1"/>
    <col min="14865" max="14865" width="2.140625" style="9" customWidth="1"/>
    <col min="14866" max="14866" width="8.28125" style="9" customWidth="1"/>
    <col min="14867" max="14867" width="2.140625" style="9" customWidth="1"/>
    <col min="14868" max="14868" width="8.28125" style="9" customWidth="1"/>
    <col min="14869" max="14869" width="2.140625" style="9" customWidth="1"/>
    <col min="14870" max="14870" width="8.28125" style="9" customWidth="1"/>
    <col min="14871" max="14871" width="2.140625" style="9" customWidth="1"/>
    <col min="14872" max="14873" width="9.140625" style="9" customWidth="1"/>
    <col min="14874" max="14883" width="8.28125" style="9" customWidth="1"/>
    <col min="14884" max="15107" width="9.140625" style="9" customWidth="1"/>
    <col min="15108" max="15108" width="8.28125" style="9" customWidth="1"/>
    <col min="15109" max="15109" width="2.140625" style="9" customWidth="1"/>
    <col min="15110" max="15110" width="8.28125" style="9" customWidth="1"/>
    <col min="15111" max="15111" width="2.140625" style="9" customWidth="1"/>
    <col min="15112" max="15112" width="8.28125" style="9" customWidth="1"/>
    <col min="15113" max="15113" width="2.140625" style="9" customWidth="1"/>
    <col min="15114" max="15114" width="8.28125" style="9" customWidth="1"/>
    <col min="15115" max="15115" width="2.140625" style="9" customWidth="1"/>
    <col min="15116" max="15116" width="8.28125" style="9" customWidth="1"/>
    <col min="15117" max="15117" width="2.140625" style="9" customWidth="1"/>
    <col min="15118" max="15118" width="8.28125" style="9" customWidth="1"/>
    <col min="15119" max="15119" width="2.140625" style="9" customWidth="1"/>
    <col min="15120" max="15120" width="8.28125" style="9" customWidth="1"/>
    <col min="15121" max="15121" width="2.140625" style="9" customWidth="1"/>
    <col min="15122" max="15122" width="8.28125" style="9" customWidth="1"/>
    <col min="15123" max="15123" width="2.140625" style="9" customWidth="1"/>
    <col min="15124" max="15124" width="8.28125" style="9" customWidth="1"/>
    <col min="15125" max="15125" width="2.140625" style="9" customWidth="1"/>
    <col min="15126" max="15126" width="8.28125" style="9" customWidth="1"/>
    <col min="15127" max="15127" width="2.140625" style="9" customWidth="1"/>
    <col min="15128" max="15129" width="9.140625" style="9" customWidth="1"/>
    <col min="15130" max="15139" width="8.28125" style="9" customWidth="1"/>
    <col min="15140" max="15363" width="9.140625" style="9" customWidth="1"/>
    <col min="15364" max="15364" width="8.28125" style="9" customWidth="1"/>
    <col min="15365" max="15365" width="2.140625" style="9" customWidth="1"/>
    <col min="15366" max="15366" width="8.28125" style="9" customWidth="1"/>
    <col min="15367" max="15367" width="2.140625" style="9" customWidth="1"/>
    <col min="15368" max="15368" width="8.28125" style="9" customWidth="1"/>
    <col min="15369" max="15369" width="2.140625" style="9" customWidth="1"/>
    <col min="15370" max="15370" width="8.28125" style="9" customWidth="1"/>
    <col min="15371" max="15371" width="2.140625" style="9" customWidth="1"/>
    <col min="15372" max="15372" width="8.28125" style="9" customWidth="1"/>
    <col min="15373" max="15373" width="2.140625" style="9" customWidth="1"/>
    <col min="15374" max="15374" width="8.28125" style="9" customWidth="1"/>
    <col min="15375" max="15375" width="2.140625" style="9" customWidth="1"/>
    <col min="15376" max="15376" width="8.28125" style="9" customWidth="1"/>
    <col min="15377" max="15377" width="2.140625" style="9" customWidth="1"/>
    <col min="15378" max="15378" width="8.28125" style="9" customWidth="1"/>
    <col min="15379" max="15379" width="2.140625" style="9" customWidth="1"/>
    <col min="15380" max="15380" width="8.28125" style="9" customWidth="1"/>
    <col min="15381" max="15381" width="2.140625" style="9" customWidth="1"/>
    <col min="15382" max="15382" width="8.28125" style="9" customWidth="1"/>
    <col min="15383" max="15383" width="2.140625" style="9" customWidth="1"/>
    <col min="15384" max="15385" width="9.140625" style="9" customWidth="1"/>
    <col min="15386" max="15395" width="8.28125" style="9" customWidth="1"/>
    <col min="15396" max="15619" width="9.140625" style="9" customWidth="1"/>
    <col min="15620" max="15620" width="8.28125" style="9" customWidth="1"/>
    <col min="15621" max="15621" width="2.140625" style="9" customWidth="1"/>
    <col min="15622" max="15622" width="8.28125" style="9" customWidth="1"/>
    <col min="15623" max="15623" width="2.140625" style="9" customWidth="1"/>
    <col min="15624" max="15624" width="8.28125" style="9" customWidth="1"/>
    <col min="15625" max="15625" width="2.140625" style="9" customWidth="1"/>
    <col min="15626" max="15626" width="8.28125" style="9" customWidth="1"/>
    <col min="15627" max="15627" width="2.140625" style="9" customWidth="1"/>
    <col min="15628" max="15628" width="8.28125" style="9" customWidth="1"/>
    <col min="15629" max="15629" width="2.140625" style="9" customWidth="1"/>
    <col min="15630" max="15630" width="8.28125" style="9" customWidth="1"/>
    <col min="15631" max="15631" width="2.140625" style="9" customWidth="1"/>
    <col min="15632" max="15632" width="8.28125" style="9" customWidth="1"/>
    <col min="15633" max="15633" width="2.140625" style="9" customWidth="1"/>
    <col min="15634" max="15634" width="8.28125" style="9" customWidth="1"/>
    <col min="15635" max="15635" width="2.140625" style="9" customWidth="1"/>
    <col min="15636" max="15636" width="8.28125" style="9" customWidth="1"/>
    <col min="15637" max="15637" width="2.140625" style="9" customWidth="1"/>
    <col min="15638" max="15638" width="8.28125" style="9" customWidth="1"/>
    <col min="15639" max="15639" width="2.140625" style="9" customWidth="1"/>
    <col min="15640" max="15641" width="9.140625" style="9" customWidth="1"/>
    <col min="15642" max="15651" width="8.28125" style="9" customWidth="1"/>
    <col min="15652" max="15875" width="9.140625" style="9" customWidth="1"/>
    <col min="15876" max="15876" width="8.28125" style="9" customWidth="1"/>
    <col min="15877" max="15877" width="2.140625" style="9" customWidth="1"/>
    <col min="15878" max="15878" width="8.28125" style="9" customWidth="1"/>
    <col min="15879" max="15879" width="2.140625" style="9" customWidth="1"/>
    <col min="15880" max="15880" width="8.28125" style="9" customWidth="1"/>
    <col min="15881" max="15881" width="2.140625" style="9" customWidth="1"/>
    <col min="15882" max="15882" width="8.28125" style="9" customWidth="1"/>
    <col min="15883" max="15883" width="2.140625" style="9" customWidth="1"/>
    <col min="15884" max="15884" width="8.28125" style="9" customWidth="1"/>
    <col min="15885" max="15885" width="2.140625" style="9" customWidth="1"/>
    <col min="15886" max="15886" width="8.28125" style="9" customWidth="1"/>
    <col min="15887" max="15887" width="2.140625" style="9" customWidth="1"/>
    <col min="15888" max="15888" width="8.28125" style="9" customWidth="1"/>
    <col min="15889" max="15889" width="2.140625" style="9" customWidth="1"/>
    <col min="15890" max="15890" width="8.28125" style="9" customWidth="1"/>
    <col min="15891" max="15891" width="2.140625" style="9" customWidth="1"/>
    <col min="15892" max="15892" width="8.28125" style="9" customWidth="1"/>
    <col min="15893" max="15893" width="2.140625" style="9" customWidth="1"/>
    <col min="15894" max="15894" width="8.28125" style="9" customWidth="1"/>
    <col min="15895" max="15895" width="2.140625" style="9" customWidth="1"/>
    <col min="15896" max="15897" width="9.140625" style="9" customWidth="1"/>
    <col min="15898" max="15907" width="8.28125" style="9" customWidth="1"/>
    <col min="15908" max="16131" width="9.140625" style="9" customWidth="1"/>
    <col min="16132" max="16132" width="8.28125" style="9" customWidth="1"/>
    <col min="16133" max="16133" width="2.140625" style="9" customWidth="1"/>
    <col min="16134" max="16134" width="8.28125" style="9" customWidth="1"/>
    <col min="16135" max="16135" width="2.140625" style="9" customWidth="1"/>
    <col min="16136" max="16136" width="8.28125" style="9" customWidth="1"/>
    <col min="16137" max="16137" width="2.140625" style="9" customWidth="1"/>
    <col min="16138" max="16138" width="8.28125" style="9" customWidth="1"/>
    <col min="16139" max="16139" width="2.140625" style="9" customWidth="1"/>
    <col min="16140" max="16140" width="8.28125" style="9" customWidth="1"/>
    <col min="16141" max="16141" width="2.140625" style="9" customWidth="1"/>
    <col min="16142" max="16142" width="8.28125" style="9" customWidth="1"/>
    <col min="16143" max="16143" width="2.140625" style="9" customWidth="1"/>
    <col min="16144" max="16144" width="8.28125" style="9" customWidth="1"/>
    <col min="16145" max="16145" width="2.140625" style="9" customWidth="1"/>
    <col min="16146" max="16146" width="8.28125" style="9" customWidth="1"/>
    <col min="16147" max="16147" width="2.140625" style="9" customWidth="1"/>
    <col min="16148" max="16148" width="8.28125" style="9" customWidth="1"/>
    <col min="16149" max="16149" width="2.140625" style="9" customWidth="1"/>
    <col min="16150" max="16150" width="8.28125" style="9" customWidth="1"/>
    <col min="16151" max="16151" width="2.140625" style="9" customWidth="1"/>
    <col min="16152" max="16153" width="9.140625" style="9" customWidth="1"/>
    <col min="16154" max="16163" width="8.28125" style="9" customWidth="1"/>
    <col min="16164" max="16384" width="9.140625" style="9" customWidth="1"/>
  </cols>
  <sheetData>
    <row r="1" ht="12" customHeight="1">
      <c r="K1" s="4"/>
    </row>
    <row r="2" ht="12" customHeight="1">
      <c r="C2" s="11"/>
    </row>
    <row r="3" ht="12" customHeight="1">
      <c r="C3" s="10" t="s">
        <v>26</v>
      </c>
    </row>
    <row r="4" ht="12" customHeight="1">
      <c r="C4" s="10" t="s">
        <v>50</v>
      </c>
    </row>
    <row r="5" ht="12" customHeight="1"/>
    <row r="6" s="28" customFormat="1" ht="12.75">
      <c r="C6" s="12" t="s">
        <v>157</v>
      </c>
    </row>
    <row r="7" s="30" customFormat="1" ht="12.75">
      <c r="C7" s="3" t="s">
        <v>43</v>
      </c>
    </row>
    <row r="8" ht="12.75"/>
    <row r="9" ht="12.75"/>
    <row r="10" spans="3:9" ht="12.75">
      <c r="C10" s="3"/>
      <c r="D10" s="16">
        <v>2017</v>
      </c>
      <c r="E10" s="9">
        <v>2018</v>
      </c>
      <c r="F10" s="9">
        <v>2019</v>
      </c>
      <c r="G10" s="16">
        <v>2020</v>
      </c>
      <c r="H10" s="9">
        <v>2021</v>
      </c>
      <c r="I10" s="9">
        <v>2022</v>
      </c>
    </row>
    <row r="11" spans="3:9" ht="12.75">
      <c r="C11" s="30" t="s">
        <v>158</v>
      </c>
      <c r="D11" s="175">
        <v>22.290743852146022</v>
      </c>
      <c r="E11" s="175">
        <v>27.946982068396935</v>
      </c>
      <c r="F11" s="175">
        <v>28.847177848775292</v>
      </c>
      <c r="G11" s="88">
        <v>19.493474540008556</v>
      </c>
      <c r="H11" s="88">
        <v>14.297196090967212</v>
      </c>
      <c r="I11" s="88">
        <v>16.334413157238973</v>
      </c>
    </row>
    <row r="12" spans="4:10" ht="12.75">
      <c r="D12" s="88"/>
      <c r="E12" s="88"/>
      <c r="F12" s="88"/>
      <c r="G12" s="88"/>
      <c r="H12" s="88"/>
      <c r="I12" s="60"/>
      <c r="J12" s="60"/>
    </row>
    <row r="13" ht="12.75">
      <c r="C13" s="4" t="s">
        <v>107</v>
      </c>
    </row>
    <row r="14" ht="15" customHeight="1">
      <c r="C14" s="9" t="s">
        <v>159</v>
      </c>
    </row>
    <row r="15" ht="15" customHeight="1">
      <c r="C15" s="176" t="s">
        <v>150</v>
      </c>
    </row>
    <row r="16" ht="12.75">
      <c r="A16" s="77" t="s">
        <v>27</v>
      </c>
    </row>
    <row r="17" spans="1:2" ht="12.75">
      <c r="A17" s="9" t="s">
        <v>74</v>
      </c>
      <c r="B17" s="9" t="s">
        <v>98</v>
      </c>
    </row>
    <row r="18" ht="12.75">
      <c r="C18" s="3"/>
    </row>
    <row r="19" ht="12.75"/>
    <row r="20" ht="12.75"/>
    <row r="21" ht="12.75"/>
    <row r="22" ht="12.75"/>
    <row r="23" ht="12.75"/>
    <row r="24" spans="3:11" ht="12.75">
      <c r="C24" s="12"/>
      <c r="D24" s="28"/>
      <c r="E24" s="28"/>
      <c r="F24" s="28"/>
      <c r="G24" s="28"/>
      <c r="H24" s="28"/>
      <c r="I24" s="28"/>
      <c r="J24" s="28"/>
      <c r="K24" s="28"/>
    </row>
    <row r="25" spans="3:11" ht="12.75">
      <c r="C25" s="3"/>
      <c r="D25" s="30"/>
      <c r="E25" s="30"/>
      <c r="F25" s="30"/>
      <c r="G25" s="30"/>
      <c r="H25" s="30"/>
      <c r="I25" s="30"/>
      <c r="J25" s="30"/>
      <c r="K25" s="30"/>
    </row>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c r="B48" s="77"/>
    </row>
    <row r="49" ht="12.75" customHeight="1">
      <c r="B49" s="4"/>
    </row>
    <row r="50" ht="12.75"/>
    <row r="51" ht="12.75"/>
    <row r="52" ht="12.75"/>
    <row r="53" ht="12.75"/>
    <row r="54" ht="12.75"/>
    <row r="55" ht="12.75" customHeight="1"/>
    <row r="56" ht="12.75"/>
    <row r="57" ht="12.75"/>
    <row r="58" ht="12.75"/>
    <row r="59" ht="12.75"/>
    <row r="60" ht="12.75">
      <c r="C60" s="176"/>
    </row>
    <row r="61" ht="12.75"/>
    <row r="65" spans="3:8" ht="15">
      <c r="C65" s="1"/>
      <c r="D65" s="1"/>
      <c r="E65" s="1"/>
      <c r="F65" s="1"/>
      <c r="G65" s="1"/>
      <c r="H65" s="1"/>
    </row>
    <row r="66" spans="3:8" ht="15">
      <c r="C66" s="1"/>
      <c r="D66" s="2"/>
      <c r="E66" s="2"/>
      <c r="F66" s="2"/>
      <c r="G66" s="2"/>
      <c r="H66" s="2"/>
    </row>
    <row r="67" spans="3:8" ht="15">
      <c r="C67" s="1"/>
      <c r="D67" s="2"/>
      <c r="E67" s="2"/>
      <c r="F67" s="2"/>
      <c r="G67" s="2"/>
      <c r="H67" s="2"/>
    </row>
    <row r="68" spans="3:8" ht="15">
      <c r="C68" s="167"/>
      <c r="D68" s="177"/>
      <c r="E68" s="177"/>
      <c r="F68" s="177"/>
      <c r="G68" s="177"/>
      <c r="H68" s="177"/>
    </row>
    <row r="79" spans="4:9" ht="15">
      <c r="D79" s="60"/>
      <c r="E79" s="60"/>
      <c r="F79" s="60"/>
      <c r="G79" s="60"/>
      <c r="H79" s="60"/>
      <c r="I79" s="60"/>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MONTANA Gaetana (ESTAT-EXT)</dc:creator>
  <cp:keywords/>
  <dc:description/>
  <cp:lastModifiedBy>NEAGU Marius (ESTAT-EXT)</cp:lastModifiedBy>
  <cp:lastPrinted>2019-03-28T09:11:15Z</cp:lastPrinted>
  <dcterms:created xsi:type="dcterms:W3CDTF">2014-07-07T09:17:33Z</dcterms:created>
  <dcterms:modified xsi:type="dcterms:W3CDTF">2024-04-11T18:48:34Z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2023-12-19T09:36:14Z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ec80d00e-4446-4232-bfab-27c643cdcec3</vt:lpwstr>
  </property>
  <property fmtid="{D5CDD505-2E9C-101B-9397-08002B2CF9AE}" pid="8" name="MSIP_Label_6bd9ddd1-4d20-43f6-abfa-fc3c07406f94_ContentBits">
    <vt:lpwstr>0</vt:lpwstr>
  </property>
</Properties>
</file>