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11.xml" ContentType="application/vnd.ms-office.chartcolorstyle+xml"/>
  <Override PartName="/xl/charts/colors1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.xml" ContentType="application/vnd.ms-office.chartstyle+xml"/>
  <Override PartName="/xl/charts/colors16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firstSheet="4" activeTab="9"/>
  </bookViews>
  <sheets>
    <sheet name="Fig 1" sheetId="2" r:id="rId1"/>
    <sheet name="Fig 2" sheetId="1" r:id="rId2"/>
    <sheet name="Fig 3" sheetId="5" r:id="rId3"/>
    <sheet name="Fig 4ab" sheetId="23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<sst xmlns="http://schemas.openxmlformats.org/spreadsheetml/2006/main" count="2169" uniqueCount="221">
  <si>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</si>
  <si>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</si>
  <si>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</si>
  <si>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</si>
  <si>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</si>
  <si>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</si>
  <si>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</si>
  <si>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</si>
  <si>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</si>
  <si>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</si>
  <si>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</si>
  <si>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</si>
  <si>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</si>
  <si>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</si>
  <si>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</si>
  <si>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</si>
  <si>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</si>
  <si>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</si>
  <si>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</si>
  <si>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</si>
  <si>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</si>
  <si>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</si>
  <si>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</si>
  <si>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</si>
  <si>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</si>
  <si>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</si>
  <si>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</si>
  <si>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</si>
  <si>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</si>
  <si>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</si>
  <si>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</si>
  <si>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</si>
  <si>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</si>
  <si>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</si>
  <si>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</si>
  <si>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</si>
  <si>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</si>
  <si>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</si>
  <si>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</si>
  <si>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</si>
  <si>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</si>
  <si>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</si>
  <si>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</si>
  <si>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</si>
  <si>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</si>
  <si>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</si>
  <si>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</si>
  <si>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</si>
  <si>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</si>
  <si>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</si>
  <si>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</si>
  <si>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</si>
  <si>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</si>
  <si>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</si>
  <si>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</si>
  <si>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</si>
  <si>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</si>
  <si>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</si>
  <si>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</si>
  <si>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</si>
  <si>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</si>
  <si>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</si>
  <si>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</si>
  <si>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</si>
  <si>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</si>
  <si>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</si>
  <si>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</si>
  <si>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</si>
  <si>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</si>
  <si>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</si>
  <si>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</si>
  <si>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</si>
  <si>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</si>
  <si>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</si>
  <si>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</si>
  <si>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</si>
  <si>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</si>
  <si>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</si>
  <si>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</si>
  <si>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</si>
  <si>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</si>
  <si>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</si>
  <si>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</si>
  <si>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</si>
  <si>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</si>
  <si>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</si>
  <si>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</si>
  <si>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</si>
  <si>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</si>
  <si>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</si>
  <si>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</si>
  <si>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</si>
  <si>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</si>
  <si>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</si>
  <si>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</si>
  <si>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</si>
  <si>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</si>
  <si>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</si>
  <si>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</si>
  <si>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</si>
  <si>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</si>
  <si>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</si>
  <si>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</si>
  <si>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</si>
  <si>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</si>
  <si>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</si>
  <si>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</si>
  <si>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</si>
  <si>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</si>
  <si>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</si>
  <si>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</si>
  <si>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</si>
  <si>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</si>
  <si>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</si>
  <si>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</si>
  <si>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</si>
  <si>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</si>
  <si>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</si>
  <si>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</si>
  <si>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</si>
  <si>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</si>
  <si>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</si>
  <si>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</si>
  <si>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</si>
  <si>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</si>
  <si>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</si>
  <si>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</si>
  <si>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</si>
  <si>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</si>
  <si>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</si>
  <si>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</si>
  <si>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</si>
  <si>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</si>
  <si>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</si>
  <si>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</si>
  <si>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</si>
  <si>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</si>
  <si>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</si>
  <si>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</si>
  <si>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</si>
  <si>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</si>
  <si>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</si>
  <si>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</si>
  <si>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</si>
  <si>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</si>
  <si>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</si>
  <si>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</si>
  <si>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</si>
  <si>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</si>
  <si>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</si>
  <si>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</si>
  <si>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</si>
  <si>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</si>
  <si>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</si>
  <si>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</si>
  <si>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</si>
  <si>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</si>
  <si>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</si>
  <si>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</si>
  <si>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</si>
  <si>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</si>
  <si>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</si>
  <si>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</si>
  <si>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</si>
  <si>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</si>
  <si>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</si>
  <si>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</si>
  <si>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</si>
  <si>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</si>
  <si>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</si>
  <si>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</si>
  <si>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</si>
  <si>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</si>
  <si>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</si>
  <si>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</si>
  <si>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</si>
  <si>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</si>
  <si>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</si>
  <si>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</si>
  <si>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</si>
  <si>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</si>
  <si>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</si>
  <si>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</si>
  <si>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</si>
  <si>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</si>
  <si>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</si>
  <si>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</si>
  <si>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</si>
  <si>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</si>
  <si>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</si>
  <si>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</si>
  <si>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</si>
  <si>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</si>
  <si>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</si>
  <si>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</si>
  <si>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</si>
  <si>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</si>
  <si>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</si>
  <si>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</si>
  <si>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</si>
  <si>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</si>
  <si>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</si>
  <si>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</si>
  <si>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</si>
  <si>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</si>
  <si>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</si>
  <si>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</si>
  <si>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</si>
  <si>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</si>
  <si>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</si>
  <si>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</si>
  <si>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</si>
  <si>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</si>
  <si>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</si>
  <si>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</si>
  <si>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</si>
  <si>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</si>
  <si>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</si>
  <si>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</si>
  <si>
    <t>Footnote: Data not available for Switzerland</t>
  </si>
  <si>
    <t>Employed persons by flexibility to decide on working time by economic activity and occupation EU-27,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</si>
</sst>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flexibility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1'!$M$15:$M$50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1'!$N$15:$N$50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1'!$O$15:$O$50</c:f>
              <c:numCache/>
            </c:numRef>
          </c:val>
        </c:ser>
        <c:overlap val="100"/>
        <c:gapWidth val="55"/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720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375"/>
          <c:w val="0.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15666330"/>
        <c:axId val="6779243"/>
      </c:barChart>
      <c:catAx>
        <c:axId val="1566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6779243"/>
        <c:crosses val="autoZero"/>
        <c:auto val="1"/>
        <c:lblOffset val="100"/>
        <c:noMultiLvlLbl val="0"/>
      </c:catAx>
      <c:valAx>
        <c:axId val="6779243"/>
        <c:scaling>
          <c:orientation val="minMax"/>
        </c:scaling>
        <c:axPos val="l"/>
        <c:delete val="1"/>
        <c:majorTickMark val="out"/>
        <c:minorTickMark val="none"/>
        <c:tickLblPos val="nextTo"/>
        <c:crossAx val="156663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61013188"/>
        <c:axId val="12247781"/>
      </c:barChart>
      <c:catAx>
        <c:axId val="61013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247781"/>
        <c:crosses val="autoZero"/>
        <c:auto val="1"/>
        <c:lblOffset val="100"/>
        <c:noMultiLvlLbl val="0"/>
      </c:catAx>
      <c:valAx>
        <c:axId val="1224778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01318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43121166"/>
        <c:axId val="52546175"/>
      </c:barChart>
      <c:catAx>
        <c:axId val="43121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546175"/>
        <c:crosses val="autoZero"/>
        <c:auto val="1"/>
        <c:lblOffset val="100"/>
        <c:noMultiLvlLbl val="0"/>
      </c:catAx>
      <c:valAx>
        <c:axId val="5254617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12116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3153528"/>
        <c:axId val="28381753"/>
      </c:barChart>
      <c:catAx>
        <c:axId val="3153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381753"/>
        <c:crosses val="autoZero"/>
        <c:auto val="1"/>
        <c:lblOffset val="100"/>
        <c:noMultiLvlLbl val="0"/>
      </c:catAx>
      <c:valAx>
        <c:axId val="2838175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5352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54109186"/>
        <c:axId val="17220627"/>
      </c:barChart>
      <c:catAx>
        <c:axId val="54109186"/>
        <c:scaling>
          <c:orientation val="minMax"/>
        </c:scaling>
        <c:axPos val="b"/>
        <c:delete val="1"/>
        <c:majorTickMark val="out"/>
        <c:minorTickMark val="none"/>
        <c:tickLblPos val="nextTo"/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l"/>
        <c:delete val="1"/>
        <c:majorTickMark val="out"/>
        <c:minorTickMark val="none"/>
        <c:tickLblPos val="nextTo"/>
        <c:crossAx val="541091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693517"/>
        <c:crosses val="autoZero"/>
        <c:auto val="1"/>
        <c:lblOffset val="100"/>
        <c:noMultiLvlLbl val="0"/>
      </c:catAx>
      <c:valAx>
        <c:axId val="5269351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76791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face unforeseen demands at work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796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face unforeseen demands at work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27303776"/>
        <c:axId val="44407393"/>
      </c:barChart>
      <c:catAx>
        <c:axId val="27303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3037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adapted their working time at least once a week to fulfill work-related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1222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26517140"/>
        <c:axId val="37327669"/>
      </c:bar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5171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flexibility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28996554"/>
        <c:axId val="59642395"/>
      </c:barChart>
      <c:catAx>
        <c:axId val="28996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642395"/>
        <c:crosses val="autoZero"/>
        <c:auto val="1"/>
        <c:lblOffset val="100"/>
        <c:noMultiLvlLbl val="0"/>
      </c:catAx>
      <c:valAx>
        <c:axId val="5964239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9965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404702"/>
        <c:axId val="3642319"/>
      </c:barChart>
      <c:catAx>
        <c:axId val="4047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42319"/>
        <c:crosses val="autoZero"/>
        <c:auto val="1"/>
        <c:lblOffset val="100"/>
        <c:noMultiLvlLbl val="0"/>
      </c:catAx>
      <c:valAx>
        <c:axId val="364231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47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32780872"/>
        <c:axId val="26592393"/>
      </c:barChart>
      <c:catAx>
        <c:axId val="327808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592393"/>
        <c:crosses val="autoZero"/>
        <c:auto val="1"/>
        <c:lblOffset val="100"/>
        <c:noMultiLvlLbl val="0"/>
      </c:catAx>
      <c:valAx>
        <c:axId val="2659239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7808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38004946"/>
        <c:axId val="6500195"/>
      </c:barChart>
      <c:catAx>
        <c:axId val="38004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00195"/>
        <c:crosses val="autoZero"/>
        <c:auto val="1"/>
        <c:lblOffset val="100"/>
        <c:noMultiLvlLbl val="0"/>
      </c:catAx>
      <c:valAx>
        <c:axId val="6500195"/>
        <c:scaling>
          <c:orientation val="minMax"/>
          <c:max val="3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80049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58501756"/>
        <c:axId val="56753757"/>
      </c:barChart>
      <c:catAx>
        <c:axId val="585017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</c:scaling>
        <c:axPos val="l"/>
        <c:delete val="1"/>
        <c:majorTickMark val="out"/>
        <c:minorTickMark val="none"/>
        <c:tickLblPos val="nextTo"/>
        <c:crossAx val="585017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41021766"/>
        <c:axId val="33651575"/>
      </c:barChart>
      <c:catAx>
        <c:axId val="41021766"/>
        <c:scaling>
          <c:orientation val="minMax"/>
        </c:scaling>
        <c:axPos val="b"/>
        <c:delete val="1"/>
        <c:majorTickMark val="out"/>
        <c:minorTickMark val="none"/>
        <c:tickLblPos val="nextTo"/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</c:scaling>
        <c:axPos val="l"/>
        <c:delete val="1"/>
        <c:majorTickMark val="out"/>
        <c:minorTickMark val="none"/>
        <c:tickLblPos val="nextTo"/>
        <c:crossAx val="4102176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67019508"/>
        <c:axId val="66304661"/>
      </c:barChart>
      <c:catAx>
        <c:axId val="670195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701950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59871038"/>
        <c:axId val="1968431"/>
      </c:barChart>
      <c:catAx>
        <c:axId val="59871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987103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1"/>
        <c:lblOffset val="100"/>
        <c:noMultiLvlLbl val="0"/>
      </c:catAx>
      <c:valAx>
        <c:axId val="2522519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77158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auto val="1"/>
        <c:lblOffset val="100"/>
        <c:noMultiLvlLbl val="0"/>
      </c:catAx>
      <c:valAx>
        <c:axId val="2997472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7001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33469"/>
        <c:crosses val="autoZero"/>
        <c:auto val="1"/>
        <c:lblOffset val="100"/>
        <c:noMultiLvlLbl val="0"/>
      </c:catAx>
      <c:valAx>
        <c:axId val="12033469"/>
        <c:scaling>
          <c:orientation val="minMax"/>
        </c:scaling>
        <c:axPos val="l"/>
        <c:delete val="1"/>
        <c:majorTickMark val="out"/>
        <c:minorTickMark val="none"/>
        <c:tickLblPos val="nextTo"/>
        <c:crossAx val="133705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41192358"/>
        <c:axId val="35186903"/>
      </c:barChart>
      <c:catAx>
        <c:axId val="41192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186903"/>
        <c:crosses val="autoZero"/>
        <c:auto val="1"/>
        <c:lblOffset val="100"/>
        <c:noMultiLvlLbl val="0"/>
      </c:catAx>
      <c:valAx>
        <c:axId val="3518690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1923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48246672"/>
        <c:axId val="31566865"/>
      </c:barChart>
      <c:catAx>
        <c:axId val="48246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566865"/>
        <c:crosses val="autoZero"/>
        <c:auto val="1"/>
        <c:lblOffset val="100"/>
        <c:noMultiLvlLbl val="0"/>
      </c:catAx>
      <c:valAx>
        <c:axId val="3156686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2466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Switzerland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141</xdr:row>
      <xdr:rowOff>0</xdr:rowOff>
    </xdr:from>
    <xdr:to>
      <xdr:col>23</xdr:col>
      <xdr:colOff>476250</xdr:colOff>
      <xdr:row>185</xdr:row>
      <xdr:rowOff>47625</xdr:rowOff>
    </xdr:to>
    <xdr:graphicFrame macro="">
      <xdr:nvGraphicFramePr>
        <xdr:cNvPr id="7" name="Chart 6"/>
        <xdr:cNvGraphicFramePr/>
      </xdr:nvGraphicFramePr>
      <xdr:xfrm>
        <a:off x="28575" y="25412700"/>
        <a:ext cx="17649825" cy="842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58674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2" name="Group 1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3" name="Chart 2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7" name="Chart 6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A1">
      <selection activeCell="P10" sqref="P10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17" ht="12">
      <c r="A10" s="2" t="s">
        <v>11</v>
      </c>
      <c r="B10" s="2" t="s">
        <v>12</v>
      </c>
      <c r="Q10" s="6" t="s">
        <v>219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6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82</v>
      </c>
      <c r="B46" s="5">
        <v>8325.4</v>
      </c>
      <c r="C46" s="5">
        <v>2532.9</v>
      </c>
      <c r="D46" s="5">
        <v>17280.7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6:15" ht="12">
      <c r="F47" s="6" t="s">
        <v>82</v>
      </c>
      <c r="G47" s="15">
        <f>SUM(B46:D46)</f>
        <v>28139</v>
      </c>
      <c r="H47" s="13">
        <f>B46/$G$47*100</f>
        <v>29.586694623120934</v>
      </c>
      <c r="I47" s="13">
        <f>C46/$G$47*100</f>
        <v>9.001385976758236</v>
      </c>
      <c r="J47" s="13">
        <f>D46/$G$47*100</f>
        <v>61.41191940012083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8:15" ht="12">
      <c r="H48" s="6"/>
      <c r="I48" s="6"/>
      <c r="J48" s="6"/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M49" s="13"/>
      <c r="N49" s="13"/>
      <c r="O49" s="13"/>
    </row>
    <row r="50" spans="12:15" ht="12">
      <c r="L50" s="6" t="s">
        <v>82</v>
      </c>
      <c r="M50" s="13">
        <v>29.586694623120934</v>
      </c>
      <c r="N50" s="13">
        <v>9.001385976758236</v>
      </c>
      <c r="O50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workbookViewId="0" topLeftCell="AF10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F1">
      <selection activeCell="J15" sqref="J15:L15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F1">
      <selection activeCell="J17" sqref="J17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217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 topLeftCell="A1">
      <selection activeCell="Z21" sqref="Z21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13" ht="12">
      <c r="A9" s="2" t="s">
        <v>9</v>
      </c>
      <c r="B9" s="2" t="s">
        <v>10</v>
      </c>
      <c r="C9" s="2"/>
      <c r="D9" s="2"/>
      <c r="E9" s="2"/>
      <c r="L9" s="15"/>
      <c r="M9" s="15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213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218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R15" s="13">
        <v>2.7</v>
      </c>
      <c r="S15" s="23" t="s">
        <v>189</v>
      </c>
    </row>
    <row r="16" spans="1:18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2">F16/M16*100</f>
        <v>12.345766307229981</v>
      </c>
      <c r="R16" s="13">
        <f aca="true" t="shared" si="3" ref="R16:R24">P16-Q16</f>
        <v>4.496930843047105</v>
      </c>
    </row>
    <row r="17" spans="1:18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4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  <c r="R17" s="13">
        <f t="shared" si="3"/>
        <v>6.298370668057526</v>
      </c>
    </row>
    <row r="18" spans="1:18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4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  <c r="R18" s="13">
        <f t="shared" si="3"/>
        <v>2.3094070858014106</v>
      </c>
    </row>
    <row r="19" spans="1:18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4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  <c r="R19" s="13">
        <f t="shared" si="3"/>
        <v>4.113716687017279</v>
      </c>
    </row>
    <row r="20" spans="1:18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4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  <c r="R20" s="13">
        <f t="shared" si="3"/>
        <v>3.5604927509580646</v>
      </c>
    </row>
    <row r="21" spans="1:18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4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  <c r="R21" s="13">
        <f t="shared" si="3"/>
        <v>3.8364930364382914</v>
      </c>
    </row>
    <row r="22" spans="1:18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4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  <c r="R22" s="13">
        <f t="shared" si="3"/>
        <v>3.8484250716613495</v>
      </c>
    </row>
    <row r="23" spans="1:18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4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  <c r="R23" s="13">
        <f t="shared" si="3"/>
        <v>0.6892398695532407</v>
      </c>
    </row>
    <row r="24" spans="1:18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4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  <c r="R24" s="13">
        <f t="shared" si="3"/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8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  <c r="R29" s="13">
        <v>2.7</v>
      </c>
    </row>
    <row r="30" spans="1:18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5" ref="M30:M38">SUM(F30:I30)</f>
        <v>10230.5</v>
      </c>
      <c r="O30" s="12" t="s">
        <v>98</v>
      </c>
      <c r="P30" s="6">
        <f aca="true" t="shared" si="6" ref="P30:P38">B30/L30*100</f>
        <v>7.2957222363384515</v>
      </c>
      <c r="Q30" s="6">
        <f aca="true" t="shared" si="7" ref="Q30:Q38">F30/M30*100</f>
        <v>3.8355896583744684</v>
      </c>
      <c r="R30" s="13">
        <f aca="true" t="shared" si="8" ref="R30:R38">P30-Q30</f>
        <v>3.460132577963983</v>
      </c>
    </row>
    <row r="31" spans="1:18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9" ref="L31:L38">SUM(B31:E31)</f>
        <v>11240.7</v>
      </c>
      <c r="M31" s="15">
        <f t="shared" si="5"/>
        <v>1189.5</v>
      </c>
      <c r="O31" s="12" t="s">
        <v>99</v>
      </c>
      <c r="P31" s="6">
        <f t="shared" si="6"/>
        <v>13.119289723949576</v>
      </c>
      <c r="Q31" s="6">
        <f t="shared" si="7"/>
        <v>7.92770071458596</v>
      </c>
      <c r="R31" s="13">
        <f t="shared" si="8"/>
        <v>5.191589009363616</v>
      </c>
    </row>
    <row r="32" spans="1:18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9"/>
        <v>24846.699999999997</v>
      </c>
      <c r="M32" s="15">
        <f t="shared" si="5"/>
        <v>19513.6</v>
      </c>
      <c r="O32" s="12" t="s">
        <v>100</v>
      </c>
      <c r="P32" s="6">
        <f t="shared" si="6"/>
        <v>12.062768898887983</v>
      </c>
      <c r="Q32" s="6">
        <f t="shared" si="7"/>
        <v>7.115550180387014</v>
      </c>
      <c r="R32" s="13">
        <f t="shared" si="8"/>
        <v>4.947218718500969</v>
      </c>
    </row>
    <row r="33" spans="1:18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9"/>
        <v>4129.4</v>
      </c>
      <c r="M33" s="15">
        <f t="shared" si="5"/>
        <v>1753.1</v>
      </c>
      <c r="O33" s="12" t="s">
        <v>101</v>
      </c>
      <c r="P33" s="6">
        <f t="shared" si="6"/>
        <v>16.021698067515864</v>
      </c>
      <c r="Q33" s="6">
        <f t="shared" si="7"/>
        <v>11.106040727853516</v>
      </c>
      <c r="R33" s="13">
        <f t="shared" si="8"/>
        <v>4.9156573396623475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9"/>
        <v>2384.3</v>
      </c>
      <c r="M34" s="15">
        <f t="shared" si="5"/>
        <v>2687</v>
      </c>
      <c r="O34" s="12" t="s">
        <v>102</v>
      </c>
      <c r="P34" s="12">
        <f t="shared" si="6"/>
        <v>14.704525437235247</v>
      </c>
      <c r="Q34" s="12">
        <f t="shared" si="7"/>
        <v>6.60215854112393</v>
      </c>
      <c r="R34" s="13">
        <f t="shared" si="8"/>
        <v>8.102366896111317</v>
      </c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9"/>
        <v>707.3</v>
      </c>
      <c r="M35" s="15">
        <f t="shared" si="5"/>
        <v>746.3</v>
      </c>
      <c r="O35" s="12" t="s">
        <v>103</v>
      </c>
      <c r="P35" s="12">
        <f t="shared" si="6"/>
        <v>21.263961543899338</v>
      </c>
      <c r="Q35" s="12">
        <f t="shared" si="7"/>
        <v>15.087766313814821</v>
      </c>
      <c r="R35" s="13">
        <f t="shared" si="8"/>
        <v>6.176195230084517</v>
      </c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9"/>
        <v>9308.3</v>
      </c>
      <c r="M36" s="15">
        <f t="shared" si="5"/>
        <v>8662.3</v>
      </c>
      <c r="O36" s="12" t="s">
        <v>104</v>
      </c>
      <c r="P36" s="12">
        <f t="shared" si="6"/>
        <v>16.746344660142025</v>
      </c>
      <c r="Q36" s="12">
        <f t="shared" si="7"/>
        <v>10.736178613070432</v>
      </c>
      <c r="R36" s="13">
        <f t="shared" si="8"/>
        <v>6.010166047071593</v>
      </c>
    </row>
    <row r="37" spans="1:18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9"/>
        <v>15201.3</v>
      </c>
      <c r="M37" s="15">
        <f t="shared" si="5"/>
        <v>32350</v>
      </c>
      <c r="O37" s="12" t="s">
        <v>105</v>
      </c>
      <c r="P37" s="6">
        <f t="shared" si="6"/>
        <v>12.882450843020004</v>
      </c>
      <c r="Q37" s="6">
        <f t="shared" si="7"/>
        <v>8.915610510046367</v>
      </c>
      <c r="R37" s="13">
        <f t="shared" si="8"/>
        <v>3.9668403329736375</v>
      </c>
    </row>
    <row r="38" spans="1:18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9"/>
        <v>3491.8</v>
      </c>
      <c r="M38" s="15">
        <f t="shared" si="5"/>
        <v>6520</v>
      </c>
      <c r="O38" s="12" t="s">
        <v>106</v>
      </c>
      <c r="P38" s="6">
        <f t="shared" si="6"/>
        <v>17.32917120109972</v>
      </c>
      <c r="Q38" s="6">
        <f t="shared" si="7"/>
        <v>9.02760736196319</v>
      </c>
      <c r="R38" s="13">
        <f t="shared" si="8"/>
        <v>8.301563839136529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A1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60" zoomScaleNormal="60" zoomScaleSheetLayoutView="50" workbookViewId="0" topLeftCell="A1">
      <selection activeCell="Y98" sqref="Y98"/>
    </sheetView>
  </sheetViews>
  <sheetFormatPr defaultColWidth="9.140625" defaultRowHeight="15"/>
  <cols>
    <col min="1" max="16384" width="8.7109375" style="6" customWidth="1"/>
  </cols>
  <sheetData>
    <row r="1" spans="1:7" ht="15">
      <c r="A1" s="1" t="s">
        <v>94</v>
      </c>
      <c r="G1" s="1" t="s">
        <v>94</v>
      </c>
    </row>
    <row r="3" spans="1:12" ht="15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5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5">
      <c r="A5" s="2" t="s">
        <v>3</v>
      </c>
      <c r="B5" s="2" t="s">
        <v>4</v>
      </c>
      <c r="G5" s="2" t="s">
        <v>3</v>
      </c>
      <c r="H5" s="2" t="s">
        <v>4</v>
      </c>
    </row>
    <row r="7" spans="1:8" ht="15">
      <c r="A7" s="2" t="s">
        <v>95</v>
      </c>
      <c r="B7" s="2" t="s">
        <v>18</v>
      </c>
      <c r="G7" s="2" t="s">
        <v>7</v>
      </c>
      <c r="H7" s="2" t="s">
        <v>8</v>
      </c>
    </row>
    <row r="8" spans="1:8" ht="15">
      <c r="A8" s="2" t="s">
        <v>7</v>
      </c>
      <c r="B8" s="2" t="s">
        <v>8</v>
      </c>
      <c r="G8" s="2" t="s">
        <v>49</v>
      </c>
      <c r="H8" s="2" t="s">
        <v>18</v>
      </c>
    </row>
    <row r="9" spans="1:8" ht="15">
      <c r="A9" s="2" t="s">
        <v>49</v>
      </c>
      <c r="B9" s="2" t="s">
        <v>18</v>
      </c>
      <c r="G9" s="2" t="s">
        <v>9</v>
      </c>
      <c r="H9" s="2" t="s">
        <v>10</v>
      </c>
    </row>
    <row r="10" spans="1:8" ht="15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5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5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5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5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5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5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5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5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5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5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5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5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5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5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220</v>
      </c>
      <c r="P27" s="23"/>
    </row>
    <row r="29" ht="15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">
      <selection activeCell="W7" sqref="W7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210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V14" s="6" t="s">
        <v>135</v>
      </c>
      <c r="W14" s="6" t="s">
        <v>136</v>
      </c>
      <c r="X14" s="6" t="s">
        <v>137</v>
      </c>
      <c r="Y14" s="6" t="s">
        <v>138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13">
        <v>33.736424001745306</v>
      </c>
      <c r="Q15" s="13">
        <v>32.69965223992581</v>
      </c>
      <c r="R15" s="13">
        <v>20.50441091401178</v>
      </c>
      <c r="S15" s="13">
        <v>13.059512844317098</v>
      </c>
      <c r="U15" s="6" t="s">
        <v>84</v>
      </c>
      <c r="V15" s="13">
        <v>18.987224544445684</v>
      </c>
      <c r="W15" s="13">
        <v>35.780798150732274</v>
      </c>
      <c r="X15" s="13">
        <v>29.062657129417875</v>
      </c>
      <c r="Y15" s="13">
        <v>16.169320175404174</v>
      </c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P16" s="13"/>
      <c r="Q16" s="13"/>
      <c r="R16" s="13"/>
      <c r="S16" s="13"/>
      <c r="V16" s="13"/>
      <c r="W16" s="13"/>
      <c r="X16" s="13"/>
      <c r="Y16" s="13"/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13">
        <v>52.1669341894061</v>
      </c>
      <c r="Q17" s="13">
        <v>32.29935794542536</v>
      </c>
      <c r="R17" s="13">
        <v>10.341091492776885</v>
      </c>
      <c r="S17" s="13">
        <v>5.192616372391654</v>
      </c>
      <c r="U17" s="6" t="s">
        <v>74</v>
      </c>
      <c r="V17" s="13">
        <v>48.13878211612381</v>
      </c>
      <c r="W17" s="13">
        <v>27.291118753793242</v>
      </c>
      <c r="X17" s="13">
        <v>12.755411693303662</v>
      </c>
      <c r="Y17" s="13">
        <v>11.814687436779284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13">
        <v>49.54183266932271</v>
      </c>
      <c r="Q18" s="13">
        <v>31.023904382470118</v>
      </c>
      <c r="R18" s="13">
        <v>12.266932270916334</v>
      </c>
      <c r="S18" s="13">
        <v>7.1673306772908365</v>
      </c>
      <c r="U18" s="6" t="s">
        <v>68</v>
      </c>
      <c r="V18" s="13">
        <v>41.404068607897884</v>
      </c>
      <c r="W18" s="13">
        <v>31.39210211408058</v>
      </c>
      <c r="X18" s="13">
        <v>17.431192660550458</v>
      </c>
      <c r="Y18" s="13">
        <v>9.77263661747108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13">
        <v>48.4063543458464</v>
      </c>
      <c r="Q19" s="13">
        <v>26.156025498330465</v>
      </c>
      <c r="R19" s="13">
        <v>11.7474451077608</v>
      </c>
      <c r="S19" s="13">
        <v>13.690175048062331</v>
      </c>
      <c r="U19" s="6" t="s">
        <v>51</v>
      </c>
      <c r="V19" s="13">
        <v>29.38804356863723</v>
      </c>
      <c r="W19" s="13">
        <v>30.926249272470272</v>
      </c>
      <c r="X19" s="13">
        <v>20.493473019040493</v>
      </c>
      <c r="Y19" s="13">
        <v>19.192234139851998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13">
        <v>48.40028439388553</v>
      </c>
      <c r="Q20" s="13">
        <v>34.571631709918236</v>
      </c>
      <c r="R20" s="13">
        <v>12.172058300746533</v>
      </c>
      <c r="S20" s="13">
        <v>4.856025595449697</v>
      </c>
      <c r="U20" s="6" t="s">
        <v>53</v>
      </c>
      <c r="V20" s="13">
        <v>29.190614389499043</v>
      </c>
      <c r="W20" s="13">
        <v>46.90908401145696</v>
      </c>
      <c r="X20" s="13">
        <v>19.782241696542044</v>
      </c>
      <c r="Y20" s="13">
        <v>4.118059902501944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13">
        <v>47.76714513556619</v>
      </c>
      <c r="Q21" s="13">
        <v>29.146730462519937</v>
      </c>
      <c r="R21" s="13">
        <v>14.314194577352474</v>
      </c>
      <c r="S21" s="13">
        <v>8.771929824561404</v>
      </c>
      <c r="U21" s="6" t="s">
        <v>54</v>
      </c>
      <c r="V21" s="13">
        <v>25.89343034453242</v>
      </c>
      <c r="W21" s="13">
        <v>40.51287538340823</v>
      </c>
      <c r="X21" s="13">
        <v>24.652257650331695</v>
      </c>
      <c r="Y21" s="13">
        <v>8.941436621727654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13">
        <v>44.87503828831383</v>
      </c>
      <c r="Q22" s="13">
        <v>37.01090224284434</v>
      </c>
      <c r="R22" s="13">
        <v>12.271546394091686</v>
      </c>
      <c r="S22" s="13">
        <v>5.8425130747501335</v>
      </c>
      <c r="U22" s="6" t="s">
        <v>59</v>
      </c>
      <c r="V22" s="13">
        <v>25.10319151806189</v>
      </c>
      <c r="W22" s="13">
        <v>39.98651091267165</v>
      </c>
      <c r="X22" s="13">
        <v>20.775352739633636</v>
      </c>
      <c r="Y22" s="13">
        <v>14.134944829632826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13">
        <v>40.55497817501559</v>
      </c>
      <c r="Q23" s="13">
        <v>27.925587196009143</v>
      </c>
      <c r="R23" s="13">
        <v>16.113074204946997</v>
      </c>
      <c r="S23" s="13">
        <v>15.40636042402827</v>
      </c>
      <c r="U23" s="6" t="s">
        <v>70</v>
      </c>
      <c r="V23" s="13">
        <v>24.285220596705447</v>
      </c>
      <c r="W23" s="13">
        <v>31.6922013592904</v>
      </c>
      <c r="X23" s="13">
        <v>24.739085358829627</v>
      </c>
      <c r="Y23" s="13">
        <v>19.28349268517452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13">
        <v>36.75433821479308</v>
      </c>
      <c r="Q24" s="13">
        <v>26.309696092619394</v>
      </c>
      <c r="R24" s="13">
        <v>20.04938992817217</v>
      </c>
      <c r="S24" s="13">
        <v>16.88657576441535</v>
      </c>
      <c r="U24" s="6" t="s">
        <v>76</v>
      </c>
      <c r="V24" s="13">
        <v>21.024052771297566</v>
      </c>
      <c r="W24" s="13">
        <v>39.88416056632612</v>
      </c>
      <c r="X24" s="13">
        <v>26.212694071273436</v>
      </c>
      <c r="Y24" s="13">
        <v>12.87909259110289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13">
        <v>36.6696191319752</v>
      </c>
      <c r="Q25" s="13">
        <v>40.47829937998229</v>
      </c>
      <c r="R25" s="13">
        <v>14.614703277236494</v>
      </c>
      <c r="S25" s="13">
        <v>8.237378210806025</v>
      </c>
      <c r="U25" s="6" t="s">
        <v>69</v>
      </c>
      <c r="V25" s="13">
        <v>20.562335679268894</v>
      </c>
      <c r="W25" s="13">
        <v>37.65972836132765</v>
      </c>
      <c r="X25" s="13">
        <v>26.5209354657237</v>
      </c>
      <c r="Y25" s="13">
        <v>15.257000493679751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13">
        <v>36.479668240986065</v>
      </c>
      <c r="Q26" s="13">
        <v>28.22716276926621</v>
      </c>
      <c r="R26" s="13">
        <v>17.10862803824444</v>
      </c>
      <c r="S26" s="13">
        <v>18.18454095150328</v>
      </c>
      <c r="U26" s="6" t="s">
        <v>85</v>
      </c>
      <c r="V26" s="13">
        <v>19.962881088821398</v>
      </c>
      <c r="W26" s="13">
        <v>32.931567340691345</v>
      </c>
      <c r="X26" s="13">
        <v>29.534866977235335</v>
      </c>
      <c r="Y26" s="13">
        <v>17.570684593251933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13">
        <v>36.01724656572746</v>
      </c>
      <c r="Q27" s="13">
        <v>37.48119923794245</v>
      </c>
      <c r="R27" s="13">
        <v>17.487215481800863</v>
      </c>
      <c r="S27" s="13">
        <v>9.014338714529229</v>
      </c>
      <c r="U27" s="6" t="s">
        <v>66</v>
      </c>
      <c r="V27" s="13">
        <v>19.493783303730016</v>
      </c>
      <c r="W27" s="13">
        <v>43.56127886323268</v>
      </c>
      <c r="X27" s="13">
        <v>24.378330373001774</v>
      </c>
      <c r="Y27" s="13">
        <v>12.566607460035522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13">
        <v>35.481459330143544</v>
      </c>
      <c r="Q28" s="13">
        <v>42.942583732057415</v>
      </c>
      <c r="R28" s="13">
        <v>15.251196172248804</v>
      </c>
      <c r="S28" s="13">
        <v>6.324760765550239</v>
      </c>
      <c r="U28" s="6" t="s">
        <v>57</v>
      </c>
      <c r="V28" s="13">
        <v>19.375346889348606</v>
      </c>
      <c r="W28" s="13">
        <v>39.71441545991221</v>
      </c>
      <c r="X28" s="13">
        <v>28.63918462081841</v>
      </c>
      <c r="Y28" s="13">
        <v>12.271053029920784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13">
        <v>34.162886313172635</v>
      </c>
      <c r="Q29" s="13">
        <v>37.27570197711603</v>
      </c>
      <c r="R29" s="13">
        <v>16.344938221764213</v>
      </c>
      <c r="S29" s="13">
        <v>12.216473487947137</v>
      </c>
      <c r="U29" s="6" t="s">
        <v>58</v>
      </c>
      <c r="V29" s="13">
        <v>19.05693291748163</v>
      </c>
      <c r="W29" s="13">
        <v>42.89792250356822</v>
      </c>
      <c r="X29" s="13">
        <v>27.689379922820738</v>
      </c>
      <c r="Y29" s="13">
        <v>10.355764656129407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13">
        <v>34.144188412918595</v>
      </c>
      <c r="Q30" s="13">
        <v>39.813361279858064</v>
      </c>
      <c r="R30" s="13">
        <v>18.906519744480637</v>
      </c>
      <c r="S30" s="13">
        <v>7.135930562742702</v>
      </c>
      <c r="U30" s="6" t="s">
        <v>60</v>
      </c>
      <c r="V30" s="13">
        <v>18.594147870240626</v>
      </c>
      <c r="W30" s="13">
        <v>29.620756678569816</v>
      </c>
      <c r="X30" s="13">
        <v>25.58159682984526</v>
      </c>
      <c r="Y30" s="13">
        <v>26.203498621344302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13">
        <v>33.44205944441331</v>
      </c>
      <c r="Q31" s="13">
        <v>31.48723122045994</v>
      </c>
      <c r="R31" s="13">
        <v>17.322199181751945</v>
      </c>
      <c r="S31" s="13">
        <v>17.74851015337481</v>
      </c>
      <c r="U31" s="6" t="s">
        <v>61</v>
      </c>
      <c r="V31" s="13">
        <v>18.357983700573495</v>
      </c>
      <c r="W31" s="13">
        <v>43.71868397223061</v>
      </c>
      <c r="X31" s="13">
        <v>29.459704195593112</v>
      </c>
      <c r="Y31" s="13">
        <v>8.463628131602775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13">
        <v>32.534551728060364</v>
      </c>
      <c r="Q32" s="13">
        <v>43.12851915748763</v>
      </c>
      <c r="R32" s="13">
        <v>18.89586137600243</v>
      </c>
      <c r="S32" s="13">
        <v>5.44106773844958</v>
      </c>
      <c r="U32" s="6" t="s">
        <v>56</v>
      </c>
      <c r="V32" s="13">
        <v>17.8796992481203</v>
      </c>
      <c r="W32" s="13">
        <v>47.473684210526315</v>
      </c>
      <c r="X32" s="13">
        <v>27.323308270676687</v>
      </c>
      <c r="Y32" s="13">
        <v>7.3233082706766925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13">
        <v>29.464166352709555</v>
      </c>
      <c r="Q33" s="13">
        <v>30.82836065773003</v>
      </c>
      <c r="R33" s="13">
        <v>24.136212826464764</v>
      </c>
      <c r="S33" s="13">
        <v>15.57126016309566</v>
      </c>
      <c r="U33" s="6" t="s">
        <v>77</v>
      </c>
      <c r="V33" s="13">
        <v>16.75321562674762</v>
      </c>
      <c r="W33" s="13">
        <v>41.85507709515059</v>
      </c>
      <c r="X33" s="13">
        <v>28.35743388990972</v>
      </c>
      <c r="Y33" s="13">
        <v>13.034273388192059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13">
        <v>26.849061591329633</v>
      </c>
      <c r="Q34" s="13">
        <v>34.1289981496167</v>
      </c>
      <c r="R34" s="13">
        <v>27.37245572297119</v>
      </c>
      <c r="S34" s="13">
        <v>11.649484536082474</v>
      </c>
      <c r="U34" s="6" t="s">
        <v>62</v>
      </c>
      <c r="V34" s="13">
        <v>15.926689296654741</v>
      </c>
      <c r="W34" s="13">
        <v>40.83420120354353</v>
      </c>
      <c r="X34" s="13">
        <v>31.05856925604278</v>
      </c>
      <c r="Y34" s="13">
        <v>12.180540243758962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13">
        <v>24.583841729126718</v>
      </c>
      <c r="Q35" s="13">
        <v>46.55743419905874</v>
      </c>
      <c r="R35" s="13">
        <v>19.855760850618786</v>
      </c>
      <c r="S35" s="13">
        <v>9.002963221195746</v>
      </c>
      <c r="U35" s="6" t="s">
        <v>71</v>
      </c>
      <c r="V35" s="13">
        <v>15.746969282654272</v>
      </c>
      <c r="W35" s="13">
        <v>36.36010087199587</v>
      </c>
      <c r="X35" s="13">
        <v>33.696107920882326</v>
      </c>
      <c r="Y35" s="13">
        <v>14.196821924467537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13">
        <v>23.948807551793784</v>
      </c>
      <c r="Q36" s="13">
        <v>18.954367015362273</v>
      </c>
      <c r="R36" s="13">
        <v>40.68165830856157</v>
      </c>
      <c r="S36" s="13">
        <v>16.415167124282377</v>
      </c>
      <c r="U36" s="6" t="s">
        <v>67</v>
      </c>
      <c r="V36" s="13">
        <v>14.767280739613383</v>
      </c>
      <c r="W36" s="13">
        <v>45.71246848238421</v>
      </c>
      <c r="X36" s="13">
        <v>26.865502123889783</v>
      </c>
      <c r="Y36" s="13">
        <v>12.654748654112623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13">
        <v>22.745852368357774</v>
      </c>
      <c r="Q37" s="13">
        <v>38.08607838422697</v>
      </c>
      <c r="R37" s="13">
        <v>30.728540514546765</v>
      </c>
      <c r="S37" s="13">
        <v>8.439528732868478</v>
      </c>
      <c r="U37" s="6" t="s">
        <v>63</v>
      </c>
      <c r="V37" s="13">
        <v>14.498677566722767</v>
      </c>
      <c r="W37" s="13">
        <v>34.84010579466218</v>
      </c>
      <c r="X37" s="13">
        <v>37.6051935561433</v>
      </c>
      <c r="Y37" s="13">
        <v>13.056023082471746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13">
        <v>22.453898999638426</v>
      </c>
      <c r="Q38" s="13">
        <v>38.242738339158734</v>
      </c>
      <c r="R38" s="13">
        <v>28.78751355911775</v>
      </c>
      <c r="S38" s="13">
        <v>10.515849102085092</v>
      </c>
      <c r="U38" s="6" t="s">
        <v>73</v>
      </c>
      <c r="V38" s="13">
        <v>12.288823082246957</v>
      </c>
      <c r="W38" s="13">
        <v>21.84553592702271</v>
      </c>
      <c r="X38" s="13">
        <v>44.6793060803068</v>
      </c>
      <c r="Y38" s="13">
        <v>21.186334910423547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13">
        <v>21.835372636262512</v>
      </c>
      <c r="Q39" s="13">
        <v>36.05116796440489</v>
      </c>
      <c r="R39" s="13">
        <v>29.16573971078976</v>
      </c>
      <c r="S39" s="13">
        <v>12.947719688542826</v>
      </c>
      <c r="U39" s="6" t="s">
        <v>64</v>
      </c>
      <c r="V39" s="13">
        <v>11.397345823575334</v>
      </c>
      <c r="W39" s="13">
        <v>35.58603769376604</v>
      </c>
      <c r="X39" s="13">
        <v>39.81264637002342</v>
      </c>
      <c r="Y39" s="13">
        <v>13.203970112635218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13">
        <v>19.390002952331205</v>
      </c>
      <c r="Q40" s="13">
        <v>41.96171053528035</v>
      </c>
      <c r="R40" s="13">
        <v>21.456634796629796</v>
      </c>
      <c r="S40" s="13">
        <v>17.191651715758635</v>
      </c>
      <c r="U40" s="6" t="s">
        <v>65</v>
      </c>
      <c r="V40" s="13">
        <v>10.263311027058482</v>
      </c>
      <c r="W40" s="13">
        <v>37.176316555135294</v>
      </c>
      <c r="X40" s="13">
        <v>43.882746581320916</v>
      </c>
      <c r="Y40" s="13">
        <v>8.677625836485307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13">
        <v>18.299512691832135</v>
      </c>
      <c r="Q41" s="13">
        <v>43.73408975198196</v>
      </c>
      <c r="R41" s="13">
        <v>31.72594370499673</v>
      </c>
      <c r="S41" s="13">
        <v>6.240453851189178</v>
      </c>
      <c r="U41" s="6" t="s">
        <v>72</v>
      </c>
      <c r="V41" s="13">
        <v>9.18039328707296</v>
      </c>
      <c r="W41" s="13">
        <v>36.386813576606734</v>
      </c>
      <c r="X41" s="13">
        <v>33.82623539583657</v>
      </c>
      <c r="Y41" s="13">
        <v>20.606557740483737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13">
        <v>14.206006885362665</v>
      </c>
      <c r="Q42" s="13">
        <v>31.652882750979376</v>
      </c>
      <c r="R42" s="13">
        <v>41.498159946183364</v>
      </c>
      <c r="S42" s="13">
        <v>12.642950417474575</v>
      </c>
      <c r="U42" s="6" t="s">
        <v>75</v>
      </c>
      <c r="V42" s="13">
        <v>8.737979342277097</v>
      </c>
      <c r="W42" s="13">
        <v>34.5324310419882</v>
      </c>
      <c r="X42" s="13">
        <v>47.773952273536736</v>
      </c>
      <c r="Y42" s="13">
        <v>8.95563734219795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13">
        <v>13.65715530385537</v>
      </c>
      <c r="Q43" s="13">
        <v>25.867380278184026</v>
      </c>
      <c r="R43" s="13">
        <v>48.8346765410586</v>
      </c>
      <c r="S43" s="13">
        <v>11.640787876902014</v>
      </c>
      <c r="U43" s="6" t="s">
        <v>52</v>
      </c>
      <c r="V43" s="13">
        <v>8.05613467342938</v>
      </c>
      <c r="W43" s="13">
        <v>38.703052556243584</v>
      </c>
      <c r="X43" s="13">
        <v>46.67517192021657</v>
      </c>
      <c r="Y43" s="13">
        <v>6.565640850110464</v>
      </c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P44" s="13"/>
      <c r="Q44" s="13"/>
      <c r="R44" s="13"/>
      <c r="S44" s="13"/>
      <c r="V44" s="13"/>
      <c r="W44" s="13"/>
      <c r="X44" s="13"/>
      <c r="Y44" s="13"/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13">
        <v>42.20014132603667</v>
      </c>
      <c r="Q45" s="13">
        <v>30.352101057454945</v>
      </c>
      <c r="R45" s="13">
        <v>16.766746668409894</v>
      </c>
      <c r="S45" s="13">
        <v>10.681010948098479</v>
      </c>
      <c r="U45" s="6" t="s">
        <v>78</v>
      </c>
      <c r="V45" s="13">
        <v>26.17689882988243</v>
      </c>
      <c r="W45" s="13">
        <v>34.242073723954526</v>
      </c>
      <c r="X45" s="13">
        <v>25.076932190548646</v>
      </c>
      <c r="Y45" s="13">
        <v>14.504095255614413</v>
      </c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P46" s="13"/>
      <c r="Q46" s="13"/>
      <c r="R46" s="13"/>
      <c r="S46" s="13"/>
      <c r="V46" s="13"/>
      <c r="W46" s="13"/>
      <c r="X46" s="13"/>
      <c r="Y46" s="13"/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13">
        <v>48.64718614718615</v>
      </c>
      <c r="Q47" s="13">
        <v>29.545454545454547</v>
      </c>
      <c r="R47" s="13">
        <v>11.525974025974026</v>
      </c>
      <c r="S47" s="13">
        <v>10.28138528138528</v>
      </c>
      <c r="U47" s="6" t="s">
        <v>79</v>
      </c>
      <c r="V47" s="13">
        <v>35.91588267847261</v>
      </c>
      <c r="W47" s="13">
        <v>37.13337022689541</v>
      </c>
      <c r="X47" s="13">
        <v>18.37299391256226</v>
      </c>
      <c r="Y47" s="13">
        <v>8.57775318206973</v>
      </c>
    </row>
    <row r="48" spans="10:25" ht="12">
      <c r="J48" s="6"/>
      <c r="K48" s="6"/>
      <c r="L48" s="6"/>
      <c r="M48" s="6"/>
      <c r="O48" s="6" t="s">
        <v>80</v>
      </c>
      <c r="P48" s="13">
        <v>44.929116684841865</v>
      </c>
      <c r="Q48" s="13">
        <v>35.62215620652051</v>
      </c>
      <c r="R48" s="13">
        <v>12.706351295453688</v>
      </c>
      <c r="S48" s="13">
        <v>6.742375813183921</v>
      </c>
      <c r="U48" s="6" t="s">
        <v>80</v>
      </c>
      <c r="V48" s="13">
        <v>28.171904092411747</v>
      </c>
      <c r="W48" s="13">
        <v>42.09066382946385</v>
      </c>
      <c r="X48" s="13">
        <v>20.522855948626365</v>
      </c>
      <c r="Y48" s="13">
        <v>9.214576129498043</v>
      </c>
    </row>
    <row r="49" spans="10:25" ht="12">
      <c r="J49" s="6"/>
      <c r="K49" s="6"/>
      <c r="L49" s="6"/>
      <c r="M49" s="6"/>
      <c r="O49" s="6" t="s">
        <v>81</v>
      </c>
      <c r="P49" s="13">
        <v>39.81780717926472</v>
      </c>
      <c r="Q49" s="13">
        <v>37.885261902179806</v>
      </c>
      <c r="R49" s="13">
        <v>14.61446697755124</v>
      </c>
      <c r="S49" s="13">
        <v>7.6824639410042295</v>
      </c>
      <c r="U49" s="6" t="s">
        <v>81</v>
      </c>
      <c r="V49" s="13">
        <v>24.079189686924494</v>
      </c>
      <c r="W49" s="13">
        <v>41.17556783302639</v>
      </c>
      <c r="X49" s="13">
        <v>23.31184775936157</v>
      </c>
      <c r="Y49" s="13">
        <v>11.433394720687538</v>
      </c>
    </row>
    <row r="50" spans="16:25" ht="12">
      <c r="P50" s="13"/>
      <c r="Q50" s="13"/>
      <c r="R50" s="13"/>
      <c r="S50" s="13"/>
      <c r="V50" s="13"/>
      <c r="W50" s="13"/>
      <c r="X50" s="13"/>
      <c r="Y50" s="13"/>
    </row>
    <row r="51" spans="15:25" ht="12">
      <c r="O51" s="6" t="s">
        <v>82</v>
      </c>
      <c r="P51" s="13">
        <v>37.853292061878754</v>
      </c>
      <c r="Q51" s="13">
        <v>41.41313270952311</v>
      </c>
      <c r="R51" s="13">
        <v>17.529825259693872</v>
      </c>
      <c r="S51" s="13">
        <v>3.203749968904257</v>
      </c>
      <c r="U51" s="6" t="s">
        <v>82</v>
      </c>
      <c r="V51" s="13">
        <v>25.923806816162625</v>
      </c>
      <c r="W51" s="13">
        <v>44.33668573865454</v>
      </c>
      <c r="X51" s="13">
        <v>24.816446924197738</v>
      </c>
      <c r="Y51" s="13">
        <v>4.92306052098511</v>
      </c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13" ht="12">
      <c r="A53" s="1" t="s">
        <v>164</v>
      </c>
      <c r="I53" s="13"/>
      <c r="M53" s="6"/>
    </row>
    <row r="54" spans="9:25" ht="12">
      <c r="I54" s="13"/>
      <c r="M54" s="6"/>
      <c r="V54" s="13"/>
      <c r="W54" s="13"/>
      <c r="X54" s="13"/>
      <c r="Y54" s="13"/>
    </row>
    <row r="55" spans="3:25" ht="12"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1</v>
      </c>
      <c r="B56" s="3">
        <v>44081.50241898149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2</v>
      </c>
      <c r="B57" s="3">
        <v>44082.484851643516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25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  <c r="V84" s="13"/>
      <c r="W84" s="13"/>
      <c r="X84" s="13"/>
      <c r="Y84" s="13"/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W7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211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Z19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212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216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214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L4">
      <selection activeCell="W15" sqref="W15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215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60" zoomScaleNormal="60" workbookViewId="0" topLeftCell="M1">
      <selection activeCell="L7" sqref="L7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70" zoomScaleNormal="70" workbookViewId="0" topLeftCell="M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2020-09-24T09:16:49Z</dcterms:modified>
  <cp:category/>
  <cp:version/>
  <cp:contentType/>
  <cp:contentStatus/>
</cp:coreProperties>
</file>