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/>
  <bookViews>
    <workbookView xWindow="380" yWindow="380" windowWidth="15910" windowHeight="20420" tabRatio="900" activeTab="0"/>
  </bookViews>
  <sheets>
    <sheet name="Table 1" sheetId="24" r:id="rId1"/>
    <sheet name="Figure 1" sheetId="57" r:id="rId2"/>
    <sheet name="Figure 2" sheetId="31" r:id="rId3"/>
    <sheet name="Table 2" sheetId="51" r:id="rId4"/>
    <sheet name="Figure 3 " sheetId="54" r:id="rId5"/>
    <sheet name="Figure 4" sheetId="63" r:id="rId6"/>
    <sheet name="Table 3" sheetId="55" r:id="rId7"/>
    <sheet name="Figure 5" sheetId="73" r:id="rId8"/>
    <sheet name="Figure 6" sheetId="75" r:id="rId9"/>
    <sheet name="Figure 7" sheetId="76" r:id="rId10"/>
  </sheets>
  <definedNames/>
  <calcPr calcId="181029"/>
  <extLst/>
</workbook>
</file>

<file path=xl/sharedStrings.xml><?xml version="1.0" encoding="utf-8"?>
<sst xmlns="http://schemas.openxmlformats.org/spreadsheetml/2006/main" count="341" uniqueCount="153">
  <si>
    <t/>
  </si>
  <si>
    <t>Tourism</t>
  </si>
  <si>
    <t>(thousands)</t>
  </si>
  <si>
    <t>:</t>
  </si>
  <si>
    <t>(:) not available.</t>
  </si>
  <si>
    <t>Table 1: Bed places in hotels and similar accommodation establishments, 2010-2020</t>
  </si>
  <si>
    <t>(index 2010 = 100)</t>
  </si>
  <si>
    <t>Table 2: Arrivals of non-residents at hotels and similar establishments, 2010-2020</t>
  </si>
  <si>
    <t>Note: Countries are ranked based on 2020 data.</t>
  </si>
  <si>
    <t>EU</t>
  </si>
  <si>
    <t>Ordered descendingly according to index value in 2020</t>
  </si>
  <si>
    <t>Turkey</t>
  </si>
  <si>
    <t>Serbia</t>
  </si>
  <si>
    <t>Albania</t>
  </si>
  <si>
    <t>North Macedonia</t>
  </si>
  <si>
    <t>Montenegro</t>
  </si>
  <si>
    <t>Bosnia and Herzegovina (¹)</t>
  </si>
  <si>
    <t>Kosovo*</t>
  </si>
  <si>
    <t>* This designation is without prejudice to positions on status, and is in line with UNSCR 1244/1999 and the ICJ Opinion on the Kosovo Declaration of Independence.</t>
  </si>
  <si>
    <t>Bosnia and Herzegovina</t>
  </si>
  <si>
    <t>Montenegro (²)</t>
  </si>
  <si>
    <t>Albania (³)</t>
  </si>
  <si>
    <t>Bosnia and Herzegovina (³)</t>
  </si>
  <si>
    <t>Serbia (⁴)</t>
  </si>
  <si>
    <t>Turkey (⁵)</t>
  </si>
  <si>
    <t>Kosovo* (⁶)</t>
  </si>
  <si>
    <t>Candidate countries and potential candidates</t>
  </si>
  <si>
    <t>2016 = 100</t>
  </si>
  <si>
    <t>Albania (¹)</t>
  </si>
  <si>
    <t>Turkey (²)</t>
  </si>
  <si>
    <t>Kosovo* (⁴)</t>
  </si>
  <si>
    <t>Serbia (⁵)</t>
  </si>
  <si>
    <t>Montenegro (⁶)</t>
  </si>
  <si>
    <t>(bed places per thousand inhabitants)</t>
  </si>
  <si>
    <t>European Union</t>
  </si>
  <si>
    <t>European Union (¹)</t>
  </si>
  <si>
    <t>Note: Countries are ranked based on 2020 data</t>
  </si>
  <si>
    <t>* This designation is without prejudice to positions on status, and is in line with UNSCR 1244/1999 and the ICJ Opinion on the Kosovo Declaration of Independence</t>
  </si>
  <si>
    <t>(:) not available</t>
  </si>
  <si>
    <t>(¹) 2020: estimated</t>
  </si>
  <si>
    <t>Albania (²)</t>
  </si>
  <si>
    <t>Serbia (²)</t>
  </si>
  <si>
    <t>(²) Bed places: national data</t>
  </si>
  <si>
    <t>Figure 2: Bed places in hotels and similar establishments, 2010-2020</t>
  </si>
  <si>
    <t>Figure 1: Bed place capacity in hotels and similar establishments, 2010 and 2020</t>
  </si>
  <si>
    <t>Turkey (³)</t>
  </si>
  <si>
    <t>Bosnia and Herzegovina (²)(⁴)</t>
  </si>
  <si>
    <t>(⁴) Population: 2018 data instead of 2020</t>
  </si>
  <si>
    <t>Kosovo* (⁵)</t>
  </si>
  <si>
    <t>(⁵) 2016 data instead of 2010; 2019 data instead of 2020</t>
  </si>
  <si>
    <t>(³) Bed places: 2010: national data</t>
  </si>
  <si>
    <t>(arrivals per thousand inhabitants)</t>
  </si>
  <si>
    <t>(¹) National data for arrivals of non-residents</t>
  </si>
  <si>
    <t>(²) 2010, 2020: national data for arrivals of non-residents</t>
  </si>
  <si>
    <t>(³) 2018 data instead of 2019 and 2020 for population</t>
  </si>
  <si>
    <t>Montenegro (¹)</t>
  </si>
  <si>
    <t>Serbia (¹)</t>
  </si>
  <si>
    <t>Bosnia and Herzegovina (¹)(³)</t>
  </si>
  <si>
    <t>Kosovo* (¹)(⁴)</t>
  </si>
  <si>
    <t>(⁴) 2019 data instead of 2020 for population</t>
  </si>
  <si>
    <t>Figure 4: Arrivals of non-residents at hotels and similar establishments, 2010-2020</t>
  </si>
  <si>
    <t>2018 = 100</t>
  </si>
  <si>
    <t>European Union (³)</t>
  </si>
  <si>
    <t>Protocol order / Linked to Table 2</t>
  </si>
  <si>
    <t>North Macedonia (³)</t>
  </si>
  <si>
    <t>Albania (⁴)</t>
  </si>
  <si>
    <t>Bosnia and Herzegovina (⁴)</t>
  </si>
  <si>
    <t>Turkey (⁶)</t>
  </si>
  <si>
    <t>Kosovo* (¹)</t>
  </si>
  <si>
    <t>Outgoing trips 
by residents</t>
  </si>
  <si>
    <t>Trips to EU Member States</t>
  </si>
  <si>
    <t>Share of population making outgoing trips</t>
  </si>
  <si>
    <t>Share of trips going to the EU</t>
  </si>
  <si>
    <t xml:space="preserve">(¹) Population: estimated. Trips to EU Member States does not include own country. </t>
  </si>
  <si>
    <t>(²) 2017 instead of 2019</t>
  </si>
  <si>
    <t>Note: Albania values 2018-2020 off scale: 575 in 2018; 650 in 2019; 683 in 2020</t>
  </si>
  <si>
    <t>North Macedonia (⁴)</t>
  </si>
  <si>
    <t>Albania (¹)(⁵)</t>
  </si>
  <si>
    <t>European Union (⁷)</t>
  </si>
  <si>
    <t>Air transport</t>
  </si>
  <si>
    <t>Accommodation</t>
  </si>
  <si>
    <t>2 years or over</t>
  </si>
  <si>
    <t>Less than 2 years</t>
  </si>
  <si>
    <t>Figure 3: Arrivals of non-residents at hotels and similar establishments, 2010, 2019 and 2020</t>
  </si>
  <si>
    <t>(³) Trips to EU Member States: 2017 instead of 2019</t>
  </si>
  <si>
    <t>(⁴) 2018 instead of 2019</t>
  </si>
  <si>
    <t>(%)</t>
  </si>
  <si>
    <t>EU (¹)</t>
  </si>
  <si>
    <t xml:space="preserve"> </t>
  </si>
  <si>
    <t>TOTAL</t>
  </si>
  <si>
    <t>Travel agencies</t>
  </si>
  <si>
    <t>15-24 years</t>
  </si>
  <si>
    <t>25-34 years</t>
  </si>
  <si>
    <t>35-44 years</t>
  </si>
  <si>
    <t>45-54 years</t>
  </si>
  <si>
    <t>55 years or older</t>
  </si>
  <si>
    <t>Unknown</t>
  </si>
  <si>
    <t xml:space="preserve">Note: Albania, Bosnia and Herzegovina and Kosovo* not available. TOTAL: all NACE Rev.2 activities; Air transport: H51 Air transport; Accomodation: I55 Accomodation; Travel agencies: N79 Travel agency, tour operator and other reservation service and related activities. </t>
  </si>
  <si>
    <t>(²) 2020 data instead of 2021</t>
  </si>
  <si>
    <t>(¹) 2021: break in time series</t>
  </si>
  <si>
    <t>(³) Data are confidential</t>
  </si>
  <si>
    <t>(c)</t>
  </si>
  <si>
    <t>North Macedonia (²)</t>
  </si>
  <si>
    <t>Air transport (³)</t>
  </si>
  <si>
    <t>(⁴) Data with low reliability</t>
  </si>
  <si>
    <t>Travel agencies (⁴)</t>
  </si>
  <si>
    <t>Air transport (⁴)</t>
  </si>
  <si>
    <r>
      <t>Source:</t>
    </r>
    <r>
      <rPr>
        <sz val="9"/>
        <rFont val="Arial"/>
        <family val="2"/>
      </rPr>
      <t xml:space="preserve"> Eurostat (online data code: tour_lfs2r2)</t>
    </r>
  </si>
  <si>
    <t>(share of total employment in the specific industry)</t>
  </si>
  <si>
    <t>(persons employed, thousands)</t>
  </si>
  <si>
    <t>Figure 5: Employment in tourism activities, by age groups, 2021</t>
  </si>
  <si>
    <t>Unlimited contract</t>
  </si>
  <si>
    <t>Limited contract</t>
  </si>
  <si>
    <t>(thousand)</t>
  </si>
  <si>
    <r>
      <t>Source:</t>
    </r>
    <r>
      <rPr>
        <sz val="9"/>
        <rFont val="Arial"/>
        <family val="2"/>
      </rPr>
      <t xml:space="preserve"> Eurostat (online data code: tour_lfs4r2)</t>
    </r>
  </si>
  <si>
    <r>
      <t>Source:</t>
    </r>
    <r>
      <rPr>
        <sz val="9"/>
        <rFont val="Arial"/>
        <family val="2"/>
      </rPr>
      <t xml:space="preserve"> Eurostat (online data code: tour_lfs5r2)</t>
    </r>
  </si>
  <si>
    <t>(¹) 2018, 2020: estimates</t>
  </si>
  <si>
    <t>(²) 2010, 2013-2015, 2019-2020: national data</t>
  </si>
  <si>
    <t>(³) National data</t>
  </si>
  <si>
    <t>(⁴) 2010-2011, 2015-2017, 2019-2020: national data</t>
  </si>
  <si>
    <t>(⁵) 2015: national data</t>
  </si>
  <si>
    <t>(⁶) 2016, 2018-2020: national data</t>
  </si>
  <si>
    <t>(¹) National data</t>
  </si>
  <si>
    <t>(²) 2010-2012, 2015: national data</t>
  </si>
  <si>
    <t>(³) 2018, 2020: estimates</t>
  </si>
  <si>
    <t>(⁴) Index: 2016 = 100; 2016, 2018-2020: national data</t>
  </si>
  <si>
    <t>(⁵) 2010-2011, 2015-2017, 2019-2020: national data</t>
  </si>
  <si>
    <t>(⁶) 2010, 2013-2015, 2019-2020: national data</t>
  </si>
  <si>
    <t>(¹) 2017-2018: estimated</t>
  </si>
  <si>
    <t>(²) 2010, 2013-2014, 2018-2020: national data</t>
  </si>
  <si>
    <t>(³) 2020: national data</t>
  </si>
  <si>
    <t>(⁴) National data</t>
  </si>
  <si>
    <t xml:space="preserve">(⁵) 2010-2011, 2017-2020: national data </t>
  </si>
  <si>
    <t>(⁶) 2010-2012, 2017, 2020: national data</t>
  </si>
  <si>
    <t xml:space="preserve">(²) 2010-2011, 2017-2020: national data </t>
  </si>
  <si>
    <t>(³) 2010-2012, 2017, 2020: national data</t>
  </si>
  <si>
    <t>(⁴) 2020: national data</t>
  </si>
  <si>
    <t>(⁵) Index: 2018 = 100</t>
  </si>
  <si>
    <t>(⁶) 2010, 2013-2014, 2018-2020: national data</t>
  </si>
  <si>
    <t>(⁷) 2017-2018: estimated</t>
  </si>
  <si>
    <t>Figure 6: Permanency of jobs in the accommodation sector, by type of contract, 2021</t>
  </si>
  <si>
    <t>Note: Albania, Bornia and Herzegovina and Kosovo* not available. 'Accommodation' refers to NACE Rev. 2 division I55 'Accommodation'</t>
  </si>
  <si>
    <t>Accommodation (⁴)</t>
  </si>
  <si>
    <t>Figure 7: Seniority of work with the same employer and activity, accommodation services, by category of seniority</t>
  </si>
  <si>
    <t>Protocol order</t>
  </si>
  <si>
    <t>Table 3: Outgoing trips by residents, for all purposes, for one night or more, 2019</t>
  </si>
  <si>
    <r>
      <t>Source:</t>
    </r>
    <r>
      <rPr>
        <sz val="9"/>
        <rFont val="Arial"/>
        <family val="2"/>
      </rPr>
      <t xml:space="preserve"> Eurostat (online data code: tour_cap_nat) and Eurostat data collection</t>
    </r>
  </si>
  <si>
    <r>
      <t>Sources:</t>
    </r>
    <r>
      <rPr>
        <sz val="9"/>
        <rFont val="Arial"/>
        <family val="2"/>
      </rPr>
      <t xml:space="preserve"> Eurostat (online data codes: tour_cap_nat and demo_gind) and Eurostat data collection</t>
    </r>
  </si>
  <si>
    <r>
      <t>Source:</t>
    </r>
    <r>
      <rPr>
        <sz val="9"/>
        <rFont val="Arial"/>
        <family val="2"/>
      </rPr>
      <t xml:space="preserve"> Eurostat (online data code: tour_occ_arnat) and Eurostat data collection</t>
    </r>
  </si>
  <si>
    <r>
      <t>Source:</t>
    </r>
    <r>
      <rPr>
        <sz val="9"/>
        <rFont val="Arial"/>
        <family val="2"/>
      </rPr>
      <t xml:space="preserve"> Eurostat (online data code: tour_occ_arnat and demo_gind) and Eurostat data collection</t>
    </r>
  </si>
  <si>
    <r>
      <t>Source:</t>
    </r>
    <r>
      <rPr>
        <sz val="9"/>
        <rFont val="Arial"/>
        <family val="2"/>
      </rPr>
      <t xml:space="preserve"> Eurostat (online data code: tour_dem_tttot, tour_dem_ttw and demo_gind) and Eurostat data collection</t>
    </r>
  </si>
  <si>
    <t>(% of all trips)</t>
  </si>
  <si>
    <t>(% of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</si>
</sst>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_i"/>
    <numFmt numFmtId="171" formatCode="#,##0.0"/>
    <numFmt numFmtId="172" formatCode="#,##0&quot; F&quot;;[Red]\-#,##0&quot; F&quot;"/>
    <numFmt numFmtId="173" formatCode="#,##0_i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3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1" fontId="10" fillId="0" borderId="0">
      <alignment horizontal="right"/>
      <protection/>
    </xf>
    <xf numFmtId="0" fontId="11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2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3" fontId="0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1" fontId="14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173" fontId="0" fillId="5" borderId="0" xfId="0" applyNumberFormat="1" applyFont="1" applyFill="1" applyBorder="1" applyAlignment="1">
      <alignment horizontal="right" vertical="center" indent="1"/>
    </xf>
    <xf numFmtId="173" fontId="0" fillId="0" borderId="4" xfId="0" applyNumberFormat="1" applyFont="1" applyFill="1" applyBorder="1" applyAlignment="1">
      <alignment horizontal="right" vertical="center" indent="1"/>
    </xf>
    <xf numFmtId="173" fontId="0" fillId="0" borderId="5" xfId="0" applyNumberFormat="1" applyFont="1" applyFill="1" applyBorder="1" applyAlignment="1">
      <alignment horizontal="right" vertical="center" indent="1"/>
    </xf>
    <xf numFmtId="173" fontId="0" fillId="0" borderId="6" xfId="0" applyNumberFormat="1" applyFont="1" applyFill="1" applyBorder="1" applyAlignment="1">
      <alignment horizontal="right" vertical="center" indent="1"/>
    </xf>
    <xf numFmtId="173" fontId="0" fillId="5" borderId="7" xfId="0" applyNumberFormat="1" applyFont="1" applyFill="1" applyBorder="1" applyAlignment="1">
      <alignment horizontal="right" vertical="center" indent="1"/>
    </xf>
    <xf numFmtId="173" fontId="7" fillId="5" borderId="7" xfId="0" applyNumberFormat="1" applyFont="1" applyFill="1" applyBorder="1" applyAlignment="1">
      <alignment horizontal="right" vertical="center" indent="1"/>
    </xf>
    <xf numFmtId="173" fontId="0" fillId="0" borderId="9" xfId="0" applyNumberFormat="1" applyFont="1" applyFill="1" applyBorder="1" applyAlignment="1">
      <alignment horizontal="right" vertical="center" indent="1"/>
    </xf>
    <xf numFmtId="0" fontId="5" fillId="4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horizontal="right" vertical="center" indent="1"/>
    </xf>
    <xf numFmtId="1" fontId="0" fillId="0" borderId="4" xfId="0" applyNumberFormat="1" applyFont="1" applyBorder="1" applyAlignment="1">
      <alignment horizontal="right" vertical="center" indent="1"/>
    </xf>
    <xf numFmtId="1" fontId="0" fillId="0" borderId="5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right" vertical="center" indent="1"/>
    </xf>
    <xf numFmtId="1" fontId="0" fillId="5" borderId="8" xfId="0" applyNumberFormat="1" applyFont="1" applyFill="1" applyBorder="1" applyAlignment="1">
      <alignment horizontal="right" vertical="center" indent="1"/>
    </xf>
    <xf numFmtId="0" fontId="5" fillId="5" borderId="3" xfId="0" applyFont="1" applyFill="1" applyBorder="1" applyAlignment="1">
      <alignment horizontal="left" vertical="center"/>
    </xf>
    <xf numFmtId="1" fontId="0" fillId="5" borderId="3" xfId="0" applyNumberFormat="1" applyFont="1" applyFill="1" applyBorder="1" applyAlignment="1" quotePrefix="1">
      <alignment horizontal="right" vertical="center" indent="1"/>
    </xf>
    <xf numFmtId="0" fontId="0" fillId="0" borderId="4" xfId="0" applyFont="1" applyFill="1" applyBorder="1" applyAlignment="1">
      <alignment horizontal="right" vertical="center" indent="1"/>
    </xf>
    <xf numFmtId="1" fontId="0" fillId="0" borderId="5" xfId="0" applyNumberFormat="1" applyFont="1" applyFill="1" applyBorder="1" applyAlignment="1" quotePrefix="1">
      <alignment horizontal="right" vertical="center" indent="1"/>
    </xf>
    <xf numFmtId="1" fontId="0" fillId="0" borderId="6" xfId="0" applyNumberFormat="1" applyFont="1" applyFill="1" applyBorder="1" applyAlignment="1" quotePrefix="1">
      <alignment horizontal="right" vertical="center" indent="1"/>
    </xf>
    <xf numFmtId="0" fontId="0" fillId="0" borderId="0" xfId="0" applyFont="1" applyFill="1" applyAlignment="1">
      <alignment horizontal="left" vertical="center"/>
    </xf>
    <xf numFmtId="173" fontId="0" fillId="0" borderId="1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3" fontId="1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6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center" indent="1"/>
    </xf>
    <xf numFmtId="168" fontId="0" fillId="5" borderId="3" xfId="0" applyNumberFormat="1" applyFont="1" applyFill="1" applyBorder="1" applyAlignment="1">
      <alignment horizontal="right" vertical="center" indent="1"/>
    </xf>
    <xf numFmtId="168" fontId="0" fillId="0" borderId="4" xfId="0" applyNumberFormat="1" applyFont="1" applyFill="1" applyBorder="1" applyAlignment="1">
      <alignment horizontal="right" vertical="center" indent="1"/>
    </xf>
    <xf numFmtId="168" fontId="0" fillId="0" borderId="5" xfId="0" applyNumberFormat="1" applyFont="1" applyFill="1" applyBorder="1" applyAlignment="1">
      <alignment horizontal="right" vertical="center" indent="1"/>
    </xf>
    <xf numFmtId="168" fontId="0" fillId="0" borderId="6" xfId="0" applyNumberFormat="1" applyFont="1" applyFill="1" applyBorder="1" applyAlignment="1">
      <alignment horizontal="right" vertical="center" indent="1"/>
    </xf>
    <xf numFmtId="168" fontId="0" fillId="0" borderId="10" xfId="0" applyNumberFormat="1" applyFont="1" applyFill="1" applyBorder="1" applyAlignment="1">
      <alignment horizontal="right" vertical="center" indent="1"/>
    </xf>
    <xf numFmtId="0" fontId="0" fillId="0" borderId="9" xfId="0" applyFont="1" applyFill="1" applyBorder="1" applyAlignment="1">
      <alignment vertical="center"/>
    </xf>
    <xf numFmtId="168" fontId="0" fillId="0" borderId="9" xfId="0" applyNumberFormat="1" applyFont="1" applyFill="1" applyBorder="1" applyAlignment="1">
      <alignment horizontal="right" vertical="center" indent="1"/>
    </xf>
    <xf numFmtId="1" fontId="0" fillId="0" borderId="9" xfId="0" applyNumberFormat="1" applyFont="1" applyBorder="1" applyAlignment="1">
      <alignment horizontal="right" vertical="center" indent="1"/>
    </xf>
    <xf numFmtId="0" fontId="9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69" fontId="5" fillId="4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8" fontId="0" fillId="0" borderId="4" xfId="0" applyNumberFormat="1" applyFont="1" applyFill="1" applyBorder="1" applyAlignment="1" quotePrefix="1">
      <alignment horizontal="right" vertical="center" indent="1"/>
    </xf>
    <xf numFmtId="168" fontId="0" fillId="0" borderId="5" xfId="0" applyNumberFormat="1" applyFont="1" applyFill="1" applyBorder="1" applyAlignment="1" quotePrefix="1">
      <alignment horizontal="right" vertical="center" indent="1"/>
    </xf>
    <xf numFmtId="168" fontId="0" fillId="0" borderId="6" xfId="0" applyNumberFormat="1" applyFont="1" applyFill="1" applyBorder="1" applyAlignment="1" quotePrefix="1">
      <alignment horizontal="right" vertical="center" indent="1"/>
    </xf>
    <xf numFmtId="168" fontId="7" fillId="5" borderId="3" xfId="0" applyNumberFormat="1" applyFont="1" applyFill="1" applyBorder="1" applyAlignment="1" quotePrefix="1">
      <alignment horizontal="righ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168" fontId="17" fillId="0" borderId="4" xfId="0" applyNumberFormat="1" applyFont="1" applyFill="1" applyBorder="1" applyAlignment="1">
      <alignment horizontal="right" vertical="center" indent="1"/>
    </xf>
    <xf numFmtId="168" fontId="17" fillId="0" borderId="5" xfId="0" applyNumberFormat="1" applyFont="1" applyFill="1" applyBorder="1" applyAlignment="1">
      <alignment horizontal="right" vertical="center" indent="1"/>
    </xf>
    <xf numFmtId="168" fontId="17" fillId="0" borderId="10" xfId="0" applyNumberFormat="1" applyFont="1" applyFill="1" applyBorder="1" applyAlignment="1">
      <alignment horizontal="right" vertical="center" indent="1"/>
    </xf>
    <xf numFmtId="168" fontId="17" fillId="0" borderId="6" xfId="0" applyNumberFormat="1" applyFont="1" applyFill="1" applyBorder="1" applyAlignment="1">
      <alignment horizontal="right" vertical="center" indent="1"/>
    </xf>
    <xf numFmtId="168" fontId="17" fillId="0" borderId="9" xfId="0" applyNumberFormat="1" applyFont="1" applyFill="1" applyBorder="1" applyAlignment="1">
      <alignment horizontal="right" vertical="center" indent="1"/>
    </xf>
    <xf numFmtId="168" fontId="17" fillId="5" borderId="3" xfId="0" applyNumberFormat="1" applyFont="1" applyFill="1" applyBorder="1" applyAlignment="1">
      <alignment horizontal="right" vertical="center" indent="1"/>
    </xf>
    <xf numFmtId="168" fontId="17" fillId="6" borderId="9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4" borderId="0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9" fontId="16" fillId="0" borderId="0" xfId="15" applyFont="1" applyFill="1" applyBorder="1" applyAlignment="1">
      <alignment vertical="center"/>
    </xf>
    <xf numFmtId="1" fontId="8" fillId="0" borderId="4" xfId="0" applyNumberFormat="1" applyFont="1" applyBorder="1" applyAlignment="1">
      <alignment horizontal="right" vertical="center" indent="1"/>
    </xf>
    <xf numFmtId="173" fontId="7" fillId="5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 vertical="center"/>
    </xf>
    <xf numFmtId="3" fontId="5" fillId="4" borderId="11" xfId="0" applyNumberFormat="1" applyFont="1" applyFill="1" applyBorder="1" applyAlignment="1" quotePrefix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indent="2"/>
    </xf>
    <xf numFmtId="171" fontId="0" fillId="5" borderId="11" xfId="0" applyNumberFormat="1" applyFill="1" applyBorder="1" applyAlignment="1">
      <alignment horizontal="right" vertical="center" indent="2"/>
    </xf>
    <xf numFmtId="171" fontId="0" fillId="5" borderId="17" xfId="0" applyNumberFormat="1" applyFill="1" applyBorder="1" applyAlignment="1">
      <alignment horizontal="right" vertical="center" indent="2"/>
    </xf>
    <xf numFmtId="171" fontId="0" fillId="5" borderId="5" xfId="0" applyNumberFormat="1" applyFill="1" applyBorder="1" applyAlignment="1">
      <alignment horizontal="right" vertical="center" indent="2"/>
    </xf>
    <xf numFmtId="171" fontId="0" fillId="5" borderId="18" xfId="0" applyNumberFormat="1" applyFill="1" applyBorder="1" applyAlignment="1">
      <alignment horizontal="right" vertical="center" indent="2"/>
    </xf>
    <xf numFmtId="171" fontId="0" fillId="5" borderId="0" xfId="0" applyNumberFormat="1" applyFill="1" applyBorder="1" applyAlignment="1">
      <alignment horizontal="right" vertical="center" indent="2"/>
    </xf>
    <xf numFmtId="171" fontId="0" fillId="0" borderId="19" xfId="0" applyNumberFormat="1" applyFill="1" applyBorder="1" applyAlignment="1">
      <alignment horizontal="right" vertical="center" indent="2"/>
    </xf>
    <xf numFmtId="171" fontId="0" fillId="0" borderId="4" xfId="0" applyNumberFormat="1" applyFill="1" applyBorder="1" applyAlignment="1">
      <alignment horizontal="right" vertical="center" indent="2"/>
    </xf>
    <xf numFmtId="171" fontId="0" fillId="0" borderId="17" xfId="0" applyNumberFormat="1" applyFill="1" applyBorder="1" applyAlignment="1">
      <alignment horizontal="right" vertical="center" indent="2"/>
    </xf>
    <xf numFmtId="171" fontId="0" fillId="0" borderId="5" xfId="0" applyNumberFormat="1" applyFill="1" applyBorder="1" applyAlignment="1">
      <alignment horizontal="right" vertical="center" indent="2"/>
    </xf>
    <xf numFmtId="171" fontId="0" fillId="0" borderId="20" xfId="0" applyNumberFormat="1" applyFill="1" applyBorder="1" applyAlignment="1">
      <alignment horizontal="right" vertical="center" indent="2"/>
    </xf>
    <xf numFmtId="171" fontId="0" fillId="0" borderId="10" xfId="0" applyNumberFormat="1" applyFill="1" applyBorder="1" applyAlignment="1">
      <alignment horizontal="right" vertical="center" indent="2"/>
    </xf>
    <xf numFmtId="171" fontId="0" fillId="0" borderId="21" xfId="0" applyNumberFormat="1" applyFill="1" applyBorder="1" applyAlignment="1">
      <alignment horizontal="right" vertical="center" indent="2"/>
    </xf>
    <xf numFmtId="171" fontId="0" fillId="0" borderId="6" xfId="0" applyNumberFormat="1" applyFill="1" applyBorder="1" applyAlignment="1">
      <alignment horizontal="right" vertical="center" indent="2"/>
    </xf>
    <xf numFmtId="171" fontId="0" fillId="0" borderId="22" xfId="0" applyNumberFormat="1" applyFill="1" applyBorder="1" applyAlignment="1">
      <alignment horizontal="right" vertical="center" indent="2"/>
    </xf>
    <xf numFmtId="171" fontId="0" fillId="0" borderId="9" xfId="0" applyNumberFormat="1" applyFill="1" applyBorder="1" applyAlignment="1">
      <alignment horizontal="right" vertical="center" indent="2"/>
    </xf>
    <xf numFmtId="171" fontId="0" fillId="5" borderId="3" xfId="0" applyNumberFormat="1" applyFill="1" applyBorder="1" applyAlignment="1">
      <alignment horizontal="right" vertical="center" indent="2"/>
    </xf>
    <xf numFmtId="3" fontId="0" fillId="5" borderId="19" xfId="0" applyNumberFormat="1" applyFill="1" applyBorder="1" applyAlignment="1">
      <alignment horizontal="right" vertical="center" indent="3"/>
    </xf>
    <xf numFmtId="3" fontId="0" fillId="5" borderId="4" xfId="0" applyNumberFormat="1" applyFill="1" applyBorder="1" applyAlignment="1">
      <alignment horizontal="right" vertical="center" indent="3"/>
    </xf>
    <xf numFmtId="3" fontId="0" fillId="5" borderId="15" xfId="0" applyNumberFormat="1" applyFill="1" applyBorder="1" applyAlignment="1">
      <alignment horizontal="right" vertical="center" indent="3"/>
    </xf>
    <xf numFmtId="3" fontId="0" fillId="5" borderId="17" xfId="0" applyNumberFormat="1" applyFill="1" applyBorder="1" applyAlignment="1">
      <alignment horizontal="right" vertical="center" indent="3"/>
    </xf>
    <xf numFmtId="3" fontId="0" fillId="5" borderId="5" xfId="0" applyNumberFormat="1" applyFill="1" applyBorder="1" applyAlignment="1">
      <alignment horizontal="right" vertical="center" indent="3"/>
    </xf>
    <xf numFmtId="3" fontId="0" fillId="5" borderId="18" xfId="0" applyNumberFormat="1" applyFill="1" applyBorder="1" applyAlignment="1">
      <alignment horizontal="right" vertical="center" indent="3"/>
    </xf>
    <xf numFmtId="3" fontId="0" fillId="5" borderId="0" xfId="0" applyNumberFormat="1" applyFill="1" applyBorder="1" applyAlignment="1">
      <alignment horizontal="right" vertical="center" indent="3"/>
    </xf>
    <xf numFmtId="3" fontId="0" fillId="0" borderId="19" xfId="0" applyNumberFormat="1" applyFill="1" applyBorder="1" applyAlignment="1">
      <alignment horizontal="right" vertical="center" indent="3"/>
    </xf>
    <xf numFmtId="3" fontId="0" fillId="0" borderId="4" xfId="0" applyNumberFormat="1" applyFill="1" applyBorder="1" applyAlignment="1">
      <alignment horizontal="right" vertical="center" indent="3"/>
    </xf>
    <xf numFmtId="3" fontId="0" fillId="0" borderId="17" xfId="0" applyNumberFormat="1" applyFill="1" applyBorder="1" applyAlignment="1">
      <alignment horizontal="right" vertical="center" indent="3"/>
    </xf>
    <xf numFmtId="3" fontId="0" fillId="0" borderId="5" xfId="0" applyNumberFormat="1" applyFill="1" applyBorder="1" applyAlignment="1">
      <alignment horizontal="right" vertical="center" indent="3"/>
    </xf>
    <xf numFmtId="3" fontId="0" fillId="0" borderId="20" xfId="0" applyNumberFormat="1" applyFill="1" applyBorder="1" applyAlignment="1">
      <alignment horizontal="right" vertical="center" indent="3"/>
    </xf>
    <xf numFmtId="3" fontId="0" fillId="0" borderId="10" xfId="0" applyNumberFormat="1" applyFill="1" applyBorder="1" applyAlignment="1">
      <alignment horizontal="right" vertical="center" indent="3"/>
    </xf>
    <xf numFmtId="3" fontId="0" fillId="0" borderId="21" xfId="0" applyNumberFormat="1" applyFill="1" applyBorder="1" applyAlignment="1">
      <alignment horizontal="right" vertical="center" indent="3"/>
    </xf>
    <xf numFmtId="3" fontId="0" fillId="0" borderId="6" xfId="0" applyNumberFormat="1" applyFill="1" applyBorder="1" applyAlignment="1">
      <alignment horizontal="right" vertical="center" indent="3"/>
    </xf>
    <xf numFmtId="3" fontId="0" fillId="0" borderId="22" xfId="0" applyNumberFormat="1" applyFill="1" applyBorder="1" applyAlignment="1">
      <alignment horizontal="right" vertical="center" indent="3"/>
    </xf>
    <xf numFmtId="3" fontId="0" fillId="0" borderId="9" xfId="0" applyNumberFormat="1" applyFill="1" applyBorder="1" applyAlignment="1">
      <alignment horizontal="right" vertical="center" indent="3"/>
    </xf>
    <xf numFmtId="3" fontId="5" fillId="4" borderId="11" xfId="0" applyNumberFormat="1" applyFont="1" applyFill="1" applyBorder="1" applyAlignment="1" quotePrefix="1">
      <alignment horizontal="center" vertical="center" wrapText="1"/>
    </xf>
    <xf numFmtId="3" fontId="5" fillId="4" borderId="3" xfId="0" applyNumberFormat="1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1" fontId="0" fillId="0" borderId="18" xfId="0" applyNumberFormat="1" applyFont="1" applyBorder="1" applyAlignment="1">
      <alignment horizontal="right" vertical="center" indent="2"/>
    </xf>
    <xf numFmtId="171" fontId="0" fillId="0" borderId="0" xfId="0" applyNumberFormat="1" applyFont="1" applyAlignment="1">
      <alignment horizontal="right" vertical="center" indent="2"/>
    </xf>
    <xf numFmtId="168" fontId="0" fillId="5" borderId="3" xfId="0" applyNumberFormat="1" applyFill="1" applyBorder="1" applyAlignment="1">
      <alignment horizontal="right" vertical="center" indent="3"/>
    </xf>
    <xf numFmtId="168" fontId="0" fillId="0" borderId="5" xfId="0" applyNumberFormat="1" applyFill="1" applyBorder="1" applyAlignment="1">
      <alignment horizontal="right" vertical="center" indent="3"/>
    </xf>
    <xf numFmtId="168" fontId="0" fillId="0" borderId="6" xfId="0" applyNumberFormat="1" applyFill="1" applyBorder="1" applyAlignment="1">
      <alignment horizontal="right" vertical="center" indent="3"/>
    </xf>
    <xf numFmtId="3" fontId="5" fillId="4" borderId="23" xfId="0" applyNumberFormat="1" applyFont="1" applyFill="1" applyBorder="1" applyAlignment="1" quotePrefix="1">
      <alignment horizontal="center" vertical="center" wrapText="1"/>
    </xf>
    <xf numFmtId="168" fontId="8" fillId="0" borderId="5" xfId="0" applyNumberFormat="1" applyFont="1" applyFill="1" applyBorder="1" applyAlignment="1">
      <alignment horizontal="right" vertical="center" indent="1"/>
    </xf>
    <xf numFmtId="171" fontId="0" fillId="5" borderId="23" xfId="0" applyNumberFormat="1" applyFont="1" applyFill="1" applyBorder="1" applyAlignment="1">
      <alignment horizontal="right" vertical="center" indent="5"/>
    </xf>
    <xf numFmtId="171" fontId="0" fillId="0" borderId="22" xfId="0" applyNumberFormat="1" applyFont="1" applyFill="1" applyBorder="1" applyAlignment="1">
      <alignment horizontal="right" vertical="center" indent="5"/>
    </xf>
    <xf numFmtId="171" fontId="0" fillId="0" borderId="17" xfId="0" applyNumberFormat="1" applyFont="1" applyFill="1" applyBorder="1" applyAlignment="1">
      <alignment horizontal="right" vertical="center" indent="5"/>
    </xf>
    <xf numFmtId="171" fontId="0" fillId="0" borderId="20" xfId="0" applyNumberFormat="1" applyFont="1" applyFill="1" applyBorder="1" applyAlignment="1">
      <alignment horizontal="right" vertical="center" indent="5"/>
    </xf>
    <xf numFmtId="171" fontId="0" fillId="0" borderId="12" xfId="0" applyNumberFormat="1" applyFont="1" applyFill="1" applyBorder="1" applyAlignment="1">
      <alignment horizontal="right" vertical="center" indent="5"/>
    </xf>
    <xf numFmtId="171" fontId="0" fillId="0" borderId="24" xfId="0" applyNumberFormat="1" applyFont="1" applyFill="1" applyBorder="1" applyAlignment="1">
      <alignment horizontal="right" vertical="center" indent="5"/>
    </xf>
    <xf numFmtId="168" fontId="0" fillId="5" borderId="25" xfId="15" applyNumberFormat="1" applyFont="1" applyFill="1" applyBorder="1" applyAlignment="1">
      <alignment horizontal="right" vertical="center" indent="5"/>
    </xf>
    <xf numFmtId="168" fontId="0" fillId="0" borderId="9" xfId="15" applyNumberFormat="1" applyFont="1" applyFill="1" applyBorder="1" applyAlignment="1">
      <alignment horizontal="right" vertical="center" indent="5"/>
    </xf>
    <xf numFmtId="168" fontId="0" fillId="0" borderId="5" xfId="15" applyNumberFormat="1" applyFont="1" applyFill="1" applyBorder="1" applyAlignment="1">
      <alignment horizontal="right" vertical="center" indent="5"/>
    </xf>
    <xf numFmtId="168" fontId="0" fillId="0" borderId="0" xfId="15" applyNumberFormat="1" applyFont="1" applyFill="1" applyBorder="1" applyAlignment="1">
      <alignment horizontal="right" vertical="center" indent="5"/>
    </xf>
    <xf numFmtId="168" fontId="0" fillId="0" borderId="6" xfId="0" applyNumberFormat="1" applyFont="1" applyFill="1" applyBorder="1" applyAlignment="1">
      <alignment horizontal="right" vertical="center" indent="5"/>
    </xf>
    <xf numFmtId="168" fontId="0" fillId="0" borderId="0" xfId="0" applyNumberFormat="1" applyFont="1" applyFill="1" applyBorder="1" applyAlignment="1">
      <alignment horizontal="right" vertical="center" indent="5"/>
    </xf>
    <xf numFmtId="3" fontId="0" fillId="5" borderId="26" xfId="0" applyNumberFormat="1" applyFont="1" applyFill="1" applyBorder="1" applyAlignment="1">
      <alignment horizontal="right" vertical="center" indent="4"/>
    </xf>
    <xf numFmtId="3" fontId="0" fillId="0" borderId="27" xfId="0" applyNumberFormat="1" applyFont="1" applyFill="1" applyBorder="1" applyAlignment="1">
      <alignment horizontal="right" vertical="center" indent="4"/>
    </xf>
    <xf numFmtId="3" fontId="0" fillId="0" borderId="28" xfId="0" applyNumberFormat="1" applyFont="1" applyFill="1" applyBorder="1" applyAlignment="1">
      <alignment horizontal="right" vertical="center" indent="4"/>
    </xf>
    <xf numFmtId="3" fontId="0" fillId="0" borderId="29" xfId="0" applyNumberFormat="1" applyFont="1" applyFill="1" applyBorder="1" applyAlignment="1">
      <alignment horizontal="right" vertical="center" indent="4"/>
    </xf>
    <xf numFmtId="3" fontId="0" fillId="0" borderId="24" xfId="0" applyNumberFormat="1" applyFont="1" applyFill="1" applyBorder="1" applyAlignment="1">
      <alignment horizontal="right" vertical="center" indent="4"/>
    </xf>
    <xf numFmtId="3" fontId="0" fillId="0" borderId="30" xfId="0" applyNumberFormat="1" applyFont="1" applyFill="1" applyBorder="1" applyAlignment="1">
      <alignment horizontal="right" vertical="center" indent="4"/>
    </xf>
    <xf numFmtId="3" fontId="0" fillId="0" borderId="31" xfId="0" applyNumberFormat="1" applyFont="1" applyFill="1" applyBorder="1" applyAlignment="1">
      <alignment horizontal="right" vertical="center" indent="4"/>
    </xf>
    <xf numFmtId="3" fontId="0" fillId="5" borderId="8" xfId="0" applyNumberFormat="1" applyFont="1" applyFill="1" applyBorder="1" applyAlignment="1">
      <alignment horizontal="right" vertical="center" indent="4"/>
    </xf>
    <xf numFmtId="3" fontId="0" fillId="0" borderId="9" xfId="0" applyNumberFormat="1" applyFont="1" applyFill="1" applyBorder="1" applyAlignment="1">
      <alignment horizontal="right" vertical="center" indent="4"/>
    </xf>
    <xf numFmtId="3" fontId="0" fillId="0" borderId="5" xfId="0" applyNumberFormat="1" applyFont="1" applyFill="1" applyBorder="1" applyAlignment="1">
      <alignment horizontal="right" vertical="center" indent="4"/>
    </xf>
    <xf numFmtId="3" fontId="0" fillId="0" borderId="0" xfId="0" applyNumberFormat="1" applyFont="1" applyFill="1" applyBorder="1" applyAlignment="1">
      <alignment horizontal="right" vertical="center" indent="4"/>
    </xf>
    <xf numFmtId="3" fontId="0" fillId="0" borderId="6" xfId="0" applyNumberFormat="1" applyFont="1" applyFill="1" applyBorder="1" applyAlignment="1">
      <alignment horizontal="right" vertical="center" indent="4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Fill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" fillId="0" borderId="7" xfId="0" applyNumberFormat="1" applyFont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 2" xfId="33"/>
    <cellStyle name="NumberCellStyle" xfId="34"/>
    <cellStyle name="Normal 2 2" xfId="35"/>
    <cellStyle name="Normal 4" xfId="36"/>
    <cellStyle name="Normal 5" xfId="37"/>
    <cellStyle name="Hyperlink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 capacity in hotels and similar establishments,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(bed places per thousand inhabitants)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475"/>
          <c:y val="0.13275"/>
          <c:w val="0.777"/>
          <c:h val="0.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1'!$D$9:$D$17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1'!$E$9:$E$17</c:f>
              <c:numCache/>
            </c:numRef>
          </c:val>
        </c:ser>
        <c:axId val="50013964"/>
        <c:axId val="47472493"/>
      </c:barChart>
      <c:catAx>
        <c:axId val="5001396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1396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8925"/>
          <c:y val="0.68325"/>
          <c:w val="0.221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places in hotels and similar establishments,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2010 = 100)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088"/>
          <c:w val="0.93"/>
          <c:h val="0.5352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2'!$C$11</c:f>
              <c:strCache>
                <c:ptCount val="1"/>
                <c:pt idx="0">
                  <c:v>Albania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2"/>
          <c:order val="1"/>
          <c:tx>
            <c:strRef>
              <c:f>'Figure 2'!$C$12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Turkey (²)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4"/>
          <c:order val="3"/>
          <c:tx>
            <c:strRef>
              <c:f>'Figure 2'!$C$14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ser>
          <c:idx val="5"/>
          <c:order val="4"/>
          <c:tx>
            <c:strRef>
              <c:f>'Figure 2'!$C$15</c:f>
              <c:strCache>
                <c:ptCount val="1"/>
                <c:pt idx="0">
                  <c:v>European Union (³)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2'!$D$15:$N$15</c:f>
              <c:numCache/>
            </c:numRef>
          </c:val>
          <c:smooth val="0"/>
        </c:ser>
        <c:ser>
          <c:idx val="0"/>
          <c:order val="5"/>
          <c:tx>
            <c:strRef>
              <c:f>'Figure 2'!$C$16</c:f>
              <c:strCache>
                <c:ptCount val="1"/>
                <c:pt idx="0">
                  <c:v>Kosovo* (⁴)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2'!$D$16:$N$16</c:f>
              <c:numCache/>
            </c:numRef>
          </c:val>
          <c:smooth val="0"/>
        </c:ser>
        <c:ser>
          <c:idx val="7"/>
          <c:order val="6"/>
          <c:tx>
            <c:strRef>
              <c:f>'Figure 2'!$C$17</c:f>
              <c:strCache>
                <c:ptCount val="1"/>
                <c:pt idx="0">
                  <c:v>Serbia (⁵)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2'!$D$17:$N$17</c:f>
              <c:numCache/>
            </c:numRef>
          </c:val>
          <c:smooth val="0"/>
        </c:ser>
        <c:ser>
          <c:idx val="6"/>
          <c:order val="7"/>
          <c:tx>
            <c:strRef>
              <c:f>'Figure 2'!$C$18</c:f>
              <c:strCache>
                <c:ptCount val="1"/>
                <c:pt idx="0">
                  <c:v>Montenegro (⁶)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2'!$D$18:$N$18</c:f>
              <c:numCache/>
            </c:numRef>
          </c:val>
          <c:smooth val="0"/>
        </c:ser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066695"/>
        <c:crossesAt val="100"/>
        <c:auto val="1"/>
        <c:lblOffset val="100"/>
        <c:noMultiLvlLbl val="0"/>
      </c:catAx>
      <c:valAx>
        <c:axId val="20066695"/>
        <c:scaling>
          <c:orientation val="minMax"/>
          <c:max val="2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9925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66775"/>
          <c:w val="0.918"/>
          <c:h val="0.06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2010,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(arrivals per thousand inhabitants)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275"/>
          <c:y val="0.13275"/>
          <c:w val="0.799"/>
          <c:h val="0.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 '!$D$8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'!$C$9:$C$17</c:f>
              <c:strCache/>
            </c:strRef>
          </c:cat>
          <c:val>
            <c:numRef>
              <c:f>'Figure 3 '!$D$9:$D$17</c:f>
              <c:numCache/>
            </c:numRef>
          </c:val>
        </c:ser>
        <c:ser>
          <c:idx val="2"/>
          <c:order val="1"/>
          <c:tx>
            <c:strRef>
              <c:f>'Figure 3 '!$E$8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 '!$E$9:$E$17</c:f>
              <c:numCache/>
            </c:numRef>
          </c:val>
        </c:ser>
        <c:ser>
          <c:idx val="1"/>
          <c:order val="2"/>
          <c:tx>
            <c:strRef>
              <c:f>'Figure 3 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'!$C$9:$C$17</c:f>
              <c:strCache/>
            </c:strRef>
          </c:cat>
          <c:val>
            <c:numRef>
              <c:f>'Figure 3 '!$F$9:$F$17</c:f>
              <c:numCache/>
            </c:numRef>
          </c:val>
        </c:ser>
        <c:axId val="46382528"/>
        <c:axId val="14789569"/>
      </c:barChart>
      <c:catAx>
        <c:axId val="4638252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  <c:max val="1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8252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9425"/>
          <c:y val="0.7175"/>
          <c:w val="0.20225"/>
          <c:h val="0.0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2010 = 100)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165"/>
          <c:w val="0.93"/>
          <c:h val="0.5067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Kosovo*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2"/>
          <c:order val="1"/>
          <c:tx>
            <c:strRef>
              <c:f>'Figure 4'!$C$12</c:f>
              <c:strCache>
                <c:ptCount val="1"/>
                <c:pt idx="0">
                  <c:v>Serbia (²)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4'!$D$12:$N$12</c:f>
              <c:numCache/>
            </c:numRef>
          </c:val>
          <c:smooth val="0"/>
        </c:ser>
        <c:ser>
          <c:idx val="3"/>
          <c:order val="2"/>
          <c:tx>
            <c:strRef>
              <c:f>'Figure 4'!$C$13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4"/>
          <c:order val="3"/>
          <c:tx>
            <c:strRef>
              <c:f>'Figure 4'!$C$14</c:f>
              <c:strCache>
                <c:ptCount val="1"/>
                <c:pt idx="0">
                  <c:v>Turkey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ser>
          <c:idx val="5"/>
          <c:order val="4"/>
          <c:tx>
            <c:strRef>
              <c:f>'Figure 4'!$C$15</c:f>
              <c:strCache>
                <c:ptCount val="1"/>
                <c:pt idx="0">
                  <c:v>North Macedonia (⁴)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4'!$D$15:$N$15</c:f>
              <c:numCache/>
            </c:numRef>
          </c:val>
          <c:smooth val="0"/>
        </c:ser>
        <c:ser>
          <c:idx val="0"/>
          <c:order val="5"/>
          <c:tx>
            <c:strRef>
              <c:f>'Figure 4'!$C$16</c:f>
              <c:strCache>
                <c:ptCount val="1"/>
                <c:pt idx="0">
                  <c:v>Albania (¹)(⁵)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4'!$D$16:$N$16</c:f>
              <c:numCache/>
            </c:numRef>
          </c:val>
          <c:smooth val="0"/>
        </c:ser>
        <c:ser>
          <c:idx val="7"/>
          <c:order val="6"/>
          <c:tx>
            <c:strRef>
              <c:f>'Figure 4'!$C$17</c:f>
              <c:strCache>
                <c:ptCount val="1"/>
                <c:pt idx="0">
                  <c:v>Montenegro (⁶)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4'!$D$17:$N$17</c:f>
              <c:numCache/>
            </c:numRef>
          </c:val>
          <c:smooth val="0"/>
        </c:ser>
        <c:ser>
          <c:idx val="6"/>
          <c:order val="7"/>
          <c:tx>
            <c:strRef>
              <c:f>'Figure 4'!$C$18</c:f>
              <c:strCache>
                <c:ptCount val="1"/>
                <c:pt idx="0">
                  <c:v>European Union (⁷)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4'!$D$18:$N$18</c:f>
              <c:numCache/>
            </c:numRef>
          </c:val>
          <c:smooth val="0"/>
        </c:ser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104411"/>
        <c:crossesAt val="100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972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975"/>
          <c:y val="0.66775"/>
          <c:w val="0.97875"/>
          <c:h val="0.06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tourism activities, by age groups,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08325"/>
          <c:w val="0.92175"/>
          <c:h val="0.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5'!$E$73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7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5'!$C$74:$D$94</c:f>
              <c:multiLvlStrCache/>
            </c:multiLvlStrRef>
          </c:cat>
          <c:val>
            <c:numRef>
              <c:f>'Figure 5'!$E$74:$E$94</c:f>
              <c:numCache/>
            </c:numRef>
          </c:val>
        </c:ser>
        <c:ser>
          <c:idx val="1"/>
          <c:order val="1"/>
          <c:tx>
            <c:strRef>
              <c:f>'Figure 5'!$F$73</c:f>
              <c:strCache>
                <c:ptCount val="1"/>
                <c:pt idx="0">
                  <c:v>25-34 years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5'!$C$74:$D$94</c:f>
              <c:multiLvlStrCache/>
            </c:multiLvlStrRef>
          </c:cat>
          <c:val>
            <c:numRef>
              <c:f>'Figure 5'!$F$74:$F$94</c:f>
              <c:numCache/>
            </c:numRef>
          </c:val>
        </c:ser>
        <c:ser>
          <c:idx val="2"/>
          <c:order val="2"/>
          <c:tx>
            <c:strRef>
              <c:f>'Figure 5'!$G$73</c:f>
              <c:strCache>
                <c:ptCount val="1"/>
                <c:pt idx="0">
                  <c:v>35-44 years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5'!$C$74:$D$94</c:f>
              <c:multiLvlStrCache/>
            </c:multiLvlStrRef>
          </c:cat>
          <c:val>
            <c:numRef>
              <c:f>'Figure 5'!$G$74:$G$94</c:f>
              <c:numCache/>
            </c:numRef>
          </c:val>
        </c:ser>
        <c:ser>
          <c:idx val="3"/>
          <c:order val="3"/>
          <c:tx>
            <c:strRef>
              <c:f>'Figure 5'!$H$73</c:f>
              <c:strCache>
                <c:ptCount val="1"/>
                <c:pt idx="0">
                  <c:v>45-54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5'!$C$74:$D$94</c:f>
              <c:multiLvlStrCache/>
            </c:multiLvlStrRef>
          </c:cat>
          <c:val>
            <c:numRef>
              <c:f>'Figure 5'!$H$74:$H$94</c:f>
              <c:numCache/>
            </c:numRef>
          </c:val>
        </c:ser>
        <c:ser>
          <c:idx val="4"/>
          <c:order val="4"/>
          <c:tx>
            <c:strRef>
              <c:f>'Figure 5'!$I$73</c:f>
              <c:strCache>
                <c:ptCount val="1"/>
                <c:pt idx="0">
                  <c:v>55 years or older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5'!$C$74:$D$94</c:f>
              <c:multiLvlStrCache/>
            </c:multiLvlStrRef>
          </c:cat>
          <c:val>
            <c:numRef>
              <c:f>'Figure 5'!$I$74:$I$94</c:f>
              <c:numCache/>
            </c:numRef>
          </c:val>
        </c:ser>
        <c:ser>
          <c:idx val="5"/>
          <c:order val="5"/>
          <c:tx>
            <c:strRef>
              <c:f>'Figure 5'!$J$73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9"/>
              <c:delete val="1"/>
            </c:dLbl>
            <c:dLbl>
              <c:idx val="1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5'!$C$74:$D$94</c:f>
              <c:multiLvlStrCache/>
            </c:multiLvlStrRef>
          </c:cat>
          <c:val>
            <c:numRef>
              <c:f>'Figure 5'!$J$74:$J$94</c:f>
              <c:numCache/>
            </c:numRef>
          </c:val>
        </c:ser>
        <c:overlap val="100"/>
        <c:gapWidth val="50"/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4177652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72725"/>
          <c:w val="0.84975"/>
          <c:h val="0.02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Permanency of jobs in the accommodation sector, by type of contract,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"/>
          <c:w val="0.92825"/>
          <c:h val="0.5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6'!$D$66</c:f>
              <c:strCache>
                <c:ptCount val="1"/>
                <c:pt idx="0">
                  <c:v>Unlimited contract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6'!$C$67:$C$72</c:f>
              <c:strCache/>
            </c:strRef>
          </c:cat>
          <c:val>
            <c:numRef>
              <c:f>'Figure 6'!$D$67:$D$72</c:f>
              <c:numCache/>
            </c:numRef>
          </c:val>
        </c:ser>
        <c:ser>
          <c:idx val="1"/>
          <c:order val="1"/>
          <c:tx>
            <c:strRef>
              <c:f>'Figure 6'!$E$66</c:f>
              <c:strCache>
                <c:ptCount val="1"/>
                <c:pt idx="0">
                  <c:v>Limited contract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6'!$C$67:$C$72</c:f>
              <c:strCache/>
            </c:strRef>
          </c:cat>
          <c:val>
            <c:numRef>
              <c:f>'Figure 6'!$E$67:$E$72</c:f>
              <c:numCache/>
            </c:numRef>
          </c:val>
        </c:ser>
        <c:overlap val="100"/>
        <c:gapWidth val="55"/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16200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75525"/>
          <c:w val="0.3815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Seniority of work with the same employer and activity, accommodation services, by category of seniority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925"/>
          <c:w val="0.92825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7'!$D$66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7'!$C$67:$C$72</c:f>
              <c:strCache/>
            </c:strRef>
          </c:cat>
          <c:val>
            <c:numRef>
              <c:f>'Figure 7'!$D$67:$D$72</c:f>
              <c:numCache/>
            </c:numRef>
          </c:val>
        </c:ser>
        <c:ser>
          <c:idx val="1"/>
          <c:order val="1"/>
          <c:tx>
            <c:strRef>
              <c:f>'Figure 7'!$E$66</c:f>
              <c:strCache>
                <c:ptCount val="1"/>
                <c:pt idx="0">
                  <c:v>2 years or over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7'!$C$67:$C$72</c:f>
              <c:strCache/>
            </c:strRef>
          </c:cat>
          <c:val>
            <c:numRef>
              <c:f>'Figure 7'!$E$67:$E$72</c:f>
              <c:numCache/>
            </c:numRef>
          </c:val>
        </c:ser>
        <c:overlap val="100"/>
        <c:gapWidth val="55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3919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75"/>
          <c:y val="0.783"/>
          <c:w val="0.3365"/>
          <c:h val="0.02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0.71625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fr-BE" sz="1200">
              <a:latin typeface="Arial" panose="020B0604020202020204" pitchFamily="34" charset="0"/>
            </a:rPr>
            <a:t>Note: Countries are ranked based on 2020 data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2020: estimated</a:t>
          </a:r>
        </a:p>
        <a:p>
          <a:r>
            <a:rPr lang="fr-BE" sz="1200">
              <a:latin typeface="Arial" panose="020B0604020202020204" pitchFamily="34" charset="0"/>
            </a:rPr>
            <a:t>(²) Bed places: national data</a:t>
          </a:r>
        </a:p>
        <a:p>
          <a:r>
            <a:rPr lang="fr-BE" sz="1200">
              <a:latin typeface="Arial" panose="020B0604020202020204" pitchFamily="34" charset="0"/>
            </a:rPr>
            <a:t>(³) Bed places: 2010: national data</a:t>
          </a:r>
          <a:endParaRPr lang="fr-BE" sz="1200" baseline="0">
            <a:latin typeface="Arial" panose="020B0604020202020204" pitchFamily="34" charset="0"/>
          </a:endParaRPr>
        </a:p>
        <a:p>
          <a:r>
            <a:rPr lang="fr-BE" sz="1200">
              <a:latin typeface="Arial" panose="020B0604020202020204" pitchFamily="34" charset="0"/>
            </a:rPr>
            <a:t>(⁴) Population: 2018 data instead of 2020</a:t>
          </a:r>
        </a:p>
        <a:p>
          <a:r>
            <a:rPr lang="fr-BE" sz="1200">
              <a:latin typeface="Arial" panose="020B0604020202020204" pitchFamily="34" charset="0"/>
            </a:rPr>
            <a:t>(⁵) 2016 data instead of 2010; 2019 data instead of 2020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Sources:</a:t>
          </a:r>
          <a:r>
            <a:rPr lang="fr-BE" sz="1200">
              <a:latin typeface="Arial" panose="020B0604020202020204" pitchFamily="34" charset="0"/>
            </a:rPr>
            <a:t> Eurostat (online data code: tour_cap_nat and demo_gind)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8</xdr:row>
      <xdr:rowOff>47625</xdr:rowOff>
    </xdr:from>
    <xdr:to>
      <xdr:col>10</xdr:col>
      <xdr:colOff>685800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1085850" y="1323975"/>
        <a:ext cx="86868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0.806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71450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'Accommodation' refers to NACE Rev. 2 division I55 'Accommodation'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tour_lfs4r2)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76200</xdr:rowOff>
    </xdr:from>
    <xdr:to>
      <xdr:col>13</xdr:col>
      <xdr:colOff>314325</xdr:colOff>
      <xdr:row>57</xdr:row>
      <xdr:rowOff>114300</xdr:rowOff>
    </xdr:to>
    <xdr:graphicFrame macro="">
      <xdr:nvGraphicFramePr>
        <xdr:cNvPr id="2" name="Chart 1"/>
        <xdr:cNvGraphicFramePr/>
      </xdr:nvGraphicFramePr>
      <xdr:xfrm>
        <a:off x="1143000" y="1200150"/>
        <a:ext cx="8905875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34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'Accommodation' refers to NACE Rev. 2 division I55 'Accommodation'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tour_lfs5r2)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19050</xdr:rowOff>
    </xdr:from>
    <xdr:to>
      <xdr:col>14</xdr:col>
      <xdr:colOff>514350</xdr:colOff>
      <xdr:row>63</xdr:row>
      <xdr:rowOff>114300</xdr:rowOff>
    </xdr:to>
    <xdr:graphicFrame macro="">
      <xdr:nvGraphicFramePr>
        <xdr:cNvPr id="2" name="Chart 1"/>
        <xdr:cNvGraphicFramePr/>
      </xdr:nvGraphicFramePr>
      <xdr:xfrm>
        <a:off x="1295400" y="1143000"/>
        <a:ext cx="952500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26</xdr:row>
      <xdr:rowOff>28575</xdr:rowOff>
    </xdr:from>
    <xdr:to>
      <xdr:col>13</xdr:col>
      <xdr:colOff>9525</xdr:colOff>
      <xdr:row>74</xdr:row>
      <xdr:rowOff>57150</xdr:rowOff>
    </xdr:to>
    <xdr:graphicFrame macro="">
      <xdr:nvGraphicFramePr>
        <xdr:cNvPr id="2" name="Chart 1"/>
        <xdr:cNvGraphicFramePr/>
      </xdr:nvGraphicFramePr>
      <xdr:xfrm>
        <a:off x="1133475" y="4991100"/>
        <a:ext cx="802957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  <a:br>
            <a:rPr lang="fr-BE" sz="1200">
              <a:latin typeface="Arial" panose="020B0604020202020204" pitchFamily="34" charset="0"/>
            </a:rPr>
          </a:br>
          <a:r>
            <a:rPr lang="fr-BE" sz="1200">
              <a:latin typeface="Arial" panose="020B0604020202020204" pitchFamily="34" charset="0"/>
            </a:rPr>
            <a:t>Note: Albania values 2018-2020 off scale: 575 in 2018; 650 in 2019; 683 in 2020 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National data</a:t>
          </a:r>
        </a:p>
        <a:p>
          <a:r>
            <a:rPr lang="fr-BE" sz="1200">
              <a:latin typeface="Arial" panose="020B0604020202020204" pitchFamily="34" charset="0"/>
            </a:rPr>
            <a:t>(²) 2010-2012, 2015: national data</a:t>
          </a:r>
        </a:p>
        <a:p>
          <a:r>
            <a:rPr lang="fr-BE" sz="1200">
              <a:latin typeface="Arial" panose="020B0604020202020204" pitchFamily="34" charset="0"/>
            </a:rPr>
            <a:t>(³) 2018, 2020: estimates</a:t>
          </a:r>
        </a:p>
        <a:p>
          <a:r>
            <a:rPr lang="fr-BE" sz="1200">
              <a:latin typeface="Arial" panose="020B0604020202020204" pitchFamily="34" charset="0"/>
            </a:rPr>
            <a:t>(⁴) Index: 2016 = 100; 2016, 2018-2020: national data</a:t>
          </a:r>
        </a:p>
        <a:p>
          <a:r>
            <a:rPr lang="fr-BE" sz="1200">
              <a:latin typeface="Arial" panose="020B0604020202020204" pitchFamily="34" charset="0"/>
            </a:rPr>
            <a:t>(⁵) 2010-2011, 2015-2017, 2019-2020: national data</a:t>
          </a:r>
        </a:p>
        <a:p>
          <a:r>
            <a:rPr lang="fr-BE" sz="1200">
              <a:latin typeface="Arial" panose="020B0604020202020204" pitchFamily="34" charset="0"/>
            </a:rPr>
            <a:t>(⁶) 2010, 2013-2015, 2019-2020: national data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tour_cap_nat)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27</xdr:row>
      <xdr:rowOff>9525</xdr:rowOff>
    </xdr:from>
    <xdr:to>
      <xdr:col>22</xdr:col>
      <xdr:colOff>333375</xdr:colOff>
      <xdr:row>82</xdr:row>
      <xdr:rowOff>28575</xdr:rowOff>
    </xdr:to>
    <xdr:graphicFrame macro="">
      <xdr:nvGraphicFramePr>
        <xdr:cNvPr id="2" name="Chart 1"/>
        <xdr:cNvGraphicFramePr/>
      </xdr:nvGraphicFramePr>
      <xdr:xfrm>
        <a:off x="1143000" y="4381500"/>
        <a:ext cx="103727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0.75675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fr-BE" sz="1200">
              <a:latin typeface="Arial" panose="020B0604020202020204" pitchFamily="34" charset="0"/>
            </a:rPr>
            <a:t>Note: Countries are ranked based on 2020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National data for arrivals of non-residents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(²) 2010, 2020: national data for arrivals of non-residents</a:t>
          </a:r>
        </a:p>
        <a:p>
          <a:r>
            <a:rPr lang="fr-BE" sz="1200">
              <a:latin typeface="Arial" panose="020B0604020202020204" pitchFamily="34" charset="0"/>
            </a:rPr>
            <a:t>(³) 2018 data instead of 2019 and 2020 for population</a:t>
          </a:r>
        </a:p>
        <a:p>
          <a:r>
            <a:rPr lang="fr-BE" sz="1200">
              <a:latin typeface="Arial" panose="020B0604020202020204" pitchFamily="34" charset="0"/>
            </a:rPr>
            <a:t>(⁴) 2019 data instead of 2020 for population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tour_occ_arnat and demo_gind)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24</xdr:row>
      <xdr:rowOff>133350</xdr:rowOff>
    </xdr:from>
    <xdr:to>
      <xdr:col>13</xdr:col>
      <xdr:colOff>1352550</xdr:colOff>
      <xdr:row>73</xdr:row>
      <xdr:rowOff>19050</xdr:rowOff>
    </xdr:to>
    <xdr:graphicFrame macro="">
      <xdr:nvGraphicFramePr>
        <xdr:cNvPr id="2" name="Chart 1"/>
        <xdr:cNvGraphicFramePr/>
      </xdr:nvGraphicFramePr>
      <xdr:xfrm>
        <a:off x="1181100" y="4381500"/>
        <a:ext cx="9153525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  <a:b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2010-2011, 2017-2020: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2010-2012, 2015: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2020: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(⁵) Index: 2018 = 100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(⁶) 2010, 2013-2014, 2018-2020: national data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(⁷) 2017-2018: estimated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tour_cap_nat)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27</xdr:row>
      <xdr:rowOff>47625</xdr:rowOff>
    </xdr:from>
    <xdr:to>
      <xdr:col>18</xdr:col>
      <xdr:colOff>76200</xdr:colOff>
      <xdr:row>82</xdr:row>
      <xdr:rowOff>66675</xdr:rowOff>
    </xdr:to>
    <xdr:graphicFrame macro="">
      <xdr:nvGraphicFramePr>
        <xdr:cNvPr id="2" name="Chart 1"/>
        <xdr:cNvGraphicFramePr/>
      </xdr:nvGraphicFramePr>
      <xdr:xfrm>
        <a:off x="1143000" y="4371975"/>
        <a:ext cx="928687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Bosnia and Herzegovina and Kosovo* not available. TOTAL: all NACE Rev.2 activities; H51 Air transport; Accomodation: I55 Accomodation; Travel agencies: N79 Travel agency, tour operator and other reservation service and related activities. 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time series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r>
            <a:rPr lang="en-GB" sz="1200">
              <a:latin typeface="Arial" panose="020B0604020202020204" pitchFamily="34" charset="0"/>
            </a:rPr>
            <a:t>(³) Data are confidential</a:t>
          </a:r>
        </a:p>
        <a:p>
          <a:r>
            <a:rPr lang="en-GB" sz="1200">
              <a:latin typeface="Arial" panose="020B0604020202020204" pitchFamily="34" charset="0"/>
            </a:rPr>
            <a:t>(⁴) Data with low reliability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tour_lfs2r2)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showGridLines="0" tabSelected="1" workbookViewId="0" topLeftCell="A1"/>
  </sheetViews>
  <sheetFormatPr defaultColWidth="9.140625" defaultRowHeight="12"/>
  <cols>
    <col min="1" max="2" width="9.140625" style="4" customWidth="1"/>
    <col min="3" max="3" width="25.00390625" style="4" customWidth="1"/>
    <col min="4" max="14" width="10.8515625" style="4" customWidth="1"/>
    <col min="15" max="37" width="8.57421875" style="4" customWidth="1"/>
    <col min="38" max="38" width="9.140625" style="4" customWidth="1"/>
    <col min="39" max="61" width="8.57421875" style="4" customWidth="1"/>
    <col min="62" max="16384" width="9.140625" style="4" customWidth="1"/>
  </cols>
  <sheetData>
    <row r="1" spans="1:7" s="21" customFormat="1" ht="12">
      <c r="A1" s="23"/>
      <c r="B1" s="23"/>
      <c r="C1" s="23"/>
      <c r="D1" s="23"/>
      <c r="E1" s="23"/>
      <c r="F1" s="23"/>
      <c r="G1" s="23"/>
    </row>
    <row r="2" spans="1:3" ht="12">
      <c r="A2" s="1"/>
      <c r="C2" s="2"/>
    </row>
    <row r="3" ht="12">
      <c r="C3" s="69" t="s">
        <v>26</v>
      </c>
    </row>
    <row r="4" ht="12">
      <c r="C4" s="2" t="s">
        <v>1</v>
      </c>
    </row>
    <row r="6" spans="3:14" s="3" customFormat="1" ht="15.5">
      <c r="C6" s="231" t="s">
        <v>5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3:23" ht="12.5">
      <c r="C7" s="232" t="s">
        <v>2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8"/>
      <c r="P7" s="8"/>
      <c r="Q7" s="8"/>
      <c r="R7" s="8"/>
      <c r="S7" s="8"/>
      <c r="T7" s="8"/>
      <c r="U7" s="8"/>
      <c r="V7" s="8"/>
      <c r="W7" s="8"/>
    </row>
    <row r="8" spans="3:14" ht="12">
      <c r="C8" s="37"/>
      <c r="D8" s="37">
        <v>2010</v>
      </c>
      <c r="E8" s="37">
        <v>2011</v>
      </c>
      <c r="F8" s="37">
        <v>2012</v>
      </c>
      <c r="G8" s="37">
        <v>2013</v>
      </c>
      <c r="H8" s="37">
        <v>2014</v>
      </c>
      <c r="I8" s="37">
        <v>2015</v>
      </c>
      <c r="J8" s="37">
        <v>2016</v>
      </c>
      <c r="K8" s="37">
        <v>2017</v>
      </c>
      <c r="L8" s="37">
        <v>2018</v>
      </c>
      <c r="M8" s="37">
        <v>2019</v>
      </c>
      <c r="N8" s="37">
        <v>2020</v>
      </c>
    </row>
    <row r="9" spans="1:14" ht="12" customHeight="1">
      <c r="A9" s="9"/>
      <c r="C9" s="36" t="s">
        <v>35</v>
      </c>
      <c r="D9" s="39">
        <v>11211.005</v>
      </c>
      <c r="E9" s="43">
        <v>11369.093</v>
      </c>
      <c r="F9" s="43">
        <v>11481.354</v>
      </c>
      <c r="G9" s="43">
        <v>11555.679</v>
      </c>
      <c r="H9" s="43">
        <v>11642.826</v>
      </c>
      <c r="I9" s="43">
        <v>11795.834</v>
      </c>
      <c r="J9" s="43">
        <v>11840.556</v>
      </c>
      <c r="K9" s="43">
        <v>11974.606</v>
      </c>
      <c r="L9" s="44">
        <v>12140.459</v>
      </c>
      <c r="M9" s="43">
        <v>12323.504</v>
      </c>
      <c r="N9" s="44">
        <v>11903.643</v>
      </c>
    </row>
    <row r="10" spans="2:14" ht="12" customHeight="1">
      <c r="B10" s="15"/>
      <c r="C10" s="76" t="s">
        <v>20</v>
      </c>
      <c r="D10" s="40">
        <v>33.831</v>
      </c>
      <c r="E10" s="45">
        <v>40.732</v>
      </c>
      <c r="F10" s="45">
        <v>34.645</v>
      </c>
      <c r="G10" s="45">
        <v>32.683</v>
      </c>
      <c r="H10" s="45">
        <v>33.903</v>
      </c>
      <c r="I10" s="45">
        <v>32.321</v>
      </c>
      <c r="J10" s="45">
        <v>35.518</v>
      </c>
      <c r="K10" s="45">
        <v>36.333</v>
      </c>
      <c r="L10" s="45">
        <v>36.155</v>
      </c>
      <c r="M10" s="45">
        <v>36.9</v>
      </c>
      <c r="N10" s="45">
        <v>22.5</v>
      </c>
    </row>
    <row r="11" spans="2:14" ht="12" customHeight="1">
      <c r="B11" s="15"/>
      <c r="C11" s="76" t="s">
        <v>14</v>
      </c>
      <c r="D11" s="41">
        <v>13.046</v>
      </c>
      <c r="E11" s="41">
        <v>13.943</v>
      </c>
      <c r="F11" s="41">
        <v>14.864</v>
      </c>
      <c r="G11" s="41">
        <v>15.744</v>
      </c>
      <c r="H11" s="41">
        <v>16.687</v>
      </c>
      <c r="I11" s="41">
        <v>18.16</v>
      </c>
      <c r="J11" s="41">
        <v>19.567</v>
      </c>
      <c r="K11" s="41">
        <v>20.5</v>
      </c>
      <c r="L11" s="41">
        <v>23.146</v>
      </c>
      <c r="M11" s="41">
        <v>23.858</v>
      </c>
      <c r="N11" s="41">
        <v>24.187</v>
      </c>
    </row>
    <row r="12" spans="2:14" ht="12" customHeight="1">
      <c r="B12" s="15"/>
      <c r="C12" s="76" t="s">
        <v>21</v>
      </c>
      <c r="D12" s="41">
        <v>12</v>
      </c>
      <c r="E12" s="41">
        <v>19</v>
      </c>
      <c r="F12" s="41">
        <v>16</v>
      </c>
      <c r="G12" s="41">
        <v>11</v>
      </c>
      <c r="H12" s="41">
        <v>14</v>
      </c>
      <c r="I12" s="41">
        <v>15</v>
      </c>
      <c r="J12" s="41" t="s">
        <v>3</v>
      </c>
      <c r="K12" s="41" t="s">
        <v>3</v>
      </c>
      <c r="L12" s="41">
        <v>69</v>
      </c>
      <c r="M12" s="41">
        <v>78</v>
      </c>
      <c r="N12" s="41">
        <v>82</v>
      </c>
    </row>
    <row r="13" spans="2:14" ht="12" customHeight="1">
      <c r="B13" s="15"/>
      <c r="C13" s="77" t="s">
        <v>23</v>
      </c>
      <c r="D13" s="63">
        <v>55.5</v>
      </c>
      <c r="E13" s="63">
        <v>54.4</v>
      </c>
      <c r="F13" s="63">
        <v>50.536</v>
      </c>
      <c r="G13" s="63">
        <v>55.729</v>
      </c>
      <c r="H13" s="63">
        <v>54.075</v>
      </c>
      <c r="I13" s="63">
        <v>52.1</v>
      </c>
      <c r="J13" s="63">
        <v>52.3</v>
      </c>
      <c r="K13" s="63">
        <v>51.9</v>
      </c>
      <c r="L13" s="63">
        <v>53.252</v>
      </c>
      <c r="M13" s="63">
        <v>54</v>
      </c>
      <c r="N13" s="63">
        <v>56.6</v>
      </c>
    </row>
    <row r="14" spans="2:14" ht="12" customHeight="1">
      <c r="B14" s="15"/>
      <c r="C14" s="78" t="s">
        <v>24</v>
      </c>
      <c r="D14" s="42">
        <v>1145.203</v>
      </c>
      <c r="E14" s="42">
        <v>1162.075</v>
      </c>
      <c r="F14" s="42">
        <v>1192.026</v>
      </c>
      <c r="G14" s="42">
        <v>748.594</v>
      </c>
      <c r="H14" s="42">
        <v>805.311</v>
      </c>
      <c r="I14" s="42">
        <v>1335.162</v>
      </c>
      <c r="J14" s="42">
        <v>1240.035</v>
      </c>
      <c r="K14" s="42">
        <v>1433.443</v>
      </c>
      <c r="L14" s="42">
        <v>1476.653</v>
      </c>
      <c r="M14" s="42">
        <v>1528.73</v>
      </c>
      <c r="N14" s="42">
        <v>1587.919</v>
      </c>
    </row>
    <row r="15" spans="2:14" ht="12" customHeight="1">
      <c r="B15" s="15"/>
      <c r="C15" s="75" t="s">
        <v>22</v>
      </c>
      <c r="D15" s="64">
        <v>24</v>
      </c>
      <c r="E15" s="64">
        <v>24</v>
      </c>
      <c r="F15" s="64">
        <v>21</v>
      </c>
      <c r="G15" s="64">
        <v>23.516</v>
      </c>
      <c r="H15" s="64">
        <v>25.647</v>
      </c>
      <c r="I15" s="64">
        <v>27.193</v>
      </c>
      <c r="J15" s="64">
        <v>30.602</v>
      </c>
      <c r="K15" s="64">
        <v>33.154</v>
      </c>
      <c r="L15" s="64">
        <v>33.773</v>
      </c>
      <c r="M15" s="64">
        <v>35.587</v>
      </c>
      <c r="N15" s="64">
        <v>28.497</v>
      </c>
    </row>
    <row r="16" spans="2:14" ht="12" customHeight="1">
      <c r="B16" s="15"/>
      <c r="C16" s="78" t="s">
        <v>25</v>
      </c>
      <c r="D16" s="42" t="s">
        <v>3</v>
      </c>
      <c r="E16" s="42" t="s">
        <v>3</v>
      </c>
      <c r="F16" s="42" t="s">
        <v>3</v>
      </c>
      <c r="G16" s="42" t="s">
        <v>3</v>
      </c>
      <c r="H16" s="42" t="s">
        <v>3</v>
      </c>
      <c r="I16" s="42" t="s">
        <v>3</v>
      </c>
      <c r="J16" s="42">
        <v>10.985</v>
      </c>
      <c r="K16" s="42">
        <v>7.704</v>
      </c>
      <c r="L16" s="42">
        <v>10.7</v>
      </c>
      <c r="M16" s="42">
        <v>11.5</v>
      </c>
      <c r="N16" s="42">
        <v>11.5</v>
      </c>
    </row>
    <row r="17" spans="2:14" s="65" customFormat="1" ht="12" customHeight="1">
      <c r="B17" s="66"/>
      <c r="C17" s="235" t="s">
        <v>37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3:14" ht="12" customHeight="1">
      <c r="C18" s="233" t="s">
        <v>38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</row>
    <row r="19" spans="3:14" ht="15" customHeight="1">
      <c r="C19" s="142" t="s">
        <v>116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="70" customFormat="1" ht="11.5" customHeight="1">
      <c r="C20" s="70" t="s">
        <v>117</v>
      </c>
    </row>
    <row r="21" spans="3:14" ht="11.5" customHeight="1">
      <c r="C21" s="70" t="s">
        <v>118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3:14" ht="12" customHeight="1">
      <c r="C22" s="70" t="s">
        <v>119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3:14" ht="12">
      <c r="C23" s="70" t="s">
        <v>120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3:14" ht="12">
      <c r="C24" s="70" t="s">
        <v>121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3:14" ht="12">
      <c r="C25" s="234" t="s">
        <v>146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</row>
    <row r="26" spans="3:14" ht="12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</sheetData>
  <mergeCells count="5">
    <mergeCell ref="C6:N6"/>
    <mergeCell ref="C7:N7"/>
    <mergeCell ref="C18:N18"/>
    <mergeCell ref="C25:N25"/>
    <mergeCell ref="C17:N1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1953-09E5-4A15-9AF8-078A2A7C3C45}">
  <dimension ref="A2:Z78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2.8515625" style="0" customWidth="1"/>
    <col min="4" max="7" width="13.28125" style="0" customWidth="1"/>
    <col min="8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2" ht="12">
      <c r="C2" s="140"/>
    </row>
    <row r="3" ht="12">
      <c r="C3" s="69" t="s">
        <v>26</v>
      </c>
    </row>
    <row r="4" ht="12">
      <c r="C4" s="69" t="s">
        <v>1</v>
      </c>
    </row>
    <row r="5" ht="12">
      <c r="C5" s="140"/>
    </row>
    <row r="6" spans="1:15" s="3" customFormat="1" ht="15.75">
      <c r="A6" s="144"/>
      <c r="B6" s="144"/>
      <c r="C6" s="141" t="s">
        <v>143</v>
      </c>
      <c r="N6" s="145"/>
      <c r="O6" s="145"/>
    </row>
    <row r="7" s="146" customFormat="1" ht="12.75">
      <c r="C7" s="84" t="s">
        <v>86</v>
      </c>
    </row>
    <row r="11" spans="2:20" ht="12">
      <c r="B11" s="147"/>
      <c r="O11" s="147"/>
      <c r="Q11" s="147"/>
      <c r="R11" s="147"/>
      <c r="S11" s="147"/>
      <c r="T11" s="147"/>
    </row>
    <row r="12" ht="12">
      <c r="B12" s="147"/>
    </row>
    <row r="13" spans="2:26" ht="12">
      <c r="B13" s="147"/>
      <c r="Z13" s="140"/>
    </row>
    <row r="14" spans="2:26" ht="12">
      <c r="B14" s="147"/>
      <c r="Z14" s="140"/>
    </row>
    <row r="15" spans="2:26" ht="12">
      <c r="B15" s="147"/>
      <c r="Z15" s="140"/>
    </row>
    <row r="16" ht="11.25" customHeight="1">
      <c r="B16" s="147"/>
    </row>
    <row r="17" ht="11.25" customHeight="1">
      <c r="B17" s="147"/>
    </row>
    <row r="18" ht="12">
      <c r="B18" s="147"/>
    </row>
    <row r="30" spans="3:4" ht="14.25">
      <c r="C30" s="148"/>
      <c r="D30" s="88"/>
    </row>
    <row r="31" spans="3:4" ht="12">
      <c r="C31" s="89"/>
      <c r="D31" s="88"/>
    </row>
    <row r="42" ht="14.5" customHeight="1"/>
    <row r="44" ht="15" customHeight="1"/>
    <row r="45" ht="12"/>
    <row r="61" ht="15" customHeight="1"/>
    <row r="62" spans="5:6" ht="12">
      <c r="E62" s="149"/>
      <c r="F62" s="149"/>
    </row>
    <row r="65" spans="4:7" ht="12.5">
      <c r="D65" s="257" t="s">
        <v>86</v>
      </c>
      <c r="E65" s="257"/>
      <c r="F65" s="263" t="s">
        <v>113</v>
      </c>
      <c r="G65" s="257"/>
    </row>
    <row r="66" spans="3:7" ht="23">
      <c r="C66" s="83"/>
      <c r="D66" s="197" t="s">
        <v>82</v>
      </c>
      <c r="E66" s="90" t="s">
        <v>81</v>
      </c>
      <c r="F66" s="205" t="s">
        <v>82</v>
      </c>
      <c r="G66" s="90" t="s">
        <v>81</v>
      </c>
    </row>
    <row r="67" spans="3:7" ht="12">
      <c r="C67" s="151" t="s">
        <v>87</v>
      </c>
      <c r="D67" s="202">
        <v>31.72767746722731</v>
      </c>
      <c r="E67" s="202">
        <v>68.27232253277269</v>
      </c>
      <c r="F67" s="166">
        <v>513.1</v>
      </c>
      <c r="G67" s="178">
        <v>1104.1</v>
      </c>
    </row>
    <row r="68" spans="3:7" ht="12">
      <c r="C68" s="30" t="s">
        <v>88</v>
      </c>
      <c r="D68" s="160"/>
      <c r="E68" s="160"/>
      <c r="F68" s="168"/>
      <c r="G68" s="169"/>
    </row>
    <row r="69" spans="3:7" ht="12">
      <c r="C69" s="198" t="s">
        <v>20</v>
      </c>
      <c r="D69" s="203">
        <v>32.142857142857146</v>
      </c>
      <c r="E69" s="203">
        <v>67.85714285714286</v>
      </c>
      <c r="F69" s="170">
        <v>1.8</v>
      </c>
      <c r="G69" s="171">
        <v>3.8</v>
      </c>
    </row>
    <row r="70" spans="3:7" ht="12">
      <c r="C70" s="198" t="s">
        <v>102</v>
      </c>
      <c r="D70" s="203">
        <v>23.076923076923077</v>
      </c>
      <c r="E70" s="203">
        <v>76.92307692307692</v>
      </c>
      <c r="F70" s="170">
        <v>1.8</v>
      </c>
      <c r="G70" s="171">
        <v>6</v>
      </c>
    </row>
    <row r="71" spans="3:7" ht="12">
      <c r="C71" s="198" t="s">
        <v>56</v>
      </c>
      <c r="D71" s="203">
        <v>32.89473684210527</v>
      </c>
      <c r="E71" s="203">
        <v>67.10526315789473</v>
      </c>
      <c r="F71" s="200">
        <v>5</v>
      </c>
      <c r="G71" s="201">
        <v>10.2</v>
      </c>
    </row>
    <row r="72" spans="3:7" ht="12">
      <c r="C72" s="199" t="s">
        <v>29</v>
      </c>
      <c r="D72" s="204">
        <v>43.12254376563059</v>
      </c>
      <c r="E72" s="204">
        <v>56.87745623436942</v>
      </c>
      <c r="F72" s="174">
        <v>120.7</v>
      </c>
      <c r="G72" s="175">
        <v>159.2</v>
      </c>
    </row>
    <row r="74" spans="3:7" ht="24" customHeight="1">
      <c r="C74" s="258" t="s">
        <v>141</v>
      </c>
      <c r="D74" s="258"/>
      <c r="E74" s="258"/>
      <c r="F74" s="258"/>
      <c r="G74" s="258"/>
    </row>
    <row r="75" spans="3:7" ht="24" customHeight="1">
      <c r="C75" s="258" t="s">
        <v>18</v>
      </c>
      <c r="D75" s="258"/>
      <c r="E75" s="258"/>
      <c r="F75" s="258"/>
      <c r="G75" s="258"/>
    </row>
    <row r="76" spans="3:7" ht="15" customHeight="1">
      <c r="C76" s="260" t="s">
        <v>99</v>
      </c>
      <c r="D76" s="260"/>
      <c r="E76" s="260"/>
      <c r="F76" s="260"/>
      <c r="G76" s="260"/>
    </row>
    <row r="77" spans="3:7" ht="12">
      <c r="C77" s="262" t="s">
        <v>98</v>
      </c>
      <c r="D77" s="262"/>
      <c r="E77" s="262"/>
      <c r="F77" s="262"/>
      <c r="G77" s="262"/>
    </row>
    <row r="78" spans="3:7" ht="12">
      <c r="C78" s="261" t="s">
        <v>115</v>
      </c>
      <c r="D78" s="261"/>
      <c r="E78" s="261"/>
      <c r="F78" s="261"/>
      <c r="G78" s="261"/>
    </row>
  </sheetData>
  <mergeCells count="7">
    <mergeCell ref="C78:G78"/>
    <mergeCell ref="C77:G77"/>
    <mergeCell ref="D65:E65"/>
    <mergeCell ref="F65:G65"/>
    <mergeCell ref="C74:G74"/>
    <mergeCell ref="C75:G75"/>
    <mergeCell ref="C76:G7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0F44-D6FE-4192-91B9-103CEF3A1714}">
  <dimension ref="A1:AN146"/>
  <sheetViews>
    <sheetView showGridLines="0" workbookViewId="0" topLeftCell="A1"/>
  </sheetViews>
  <sheetFormatPr defaultColWidth="9.140625" defaultRowHeight="12"/>
  <cols>
    <col min="1" max="2" width="9.140625" style="70" customWidth="1"/>
    <col min="3" max="3" width="30.140625" style="70" customWidth="1"/>
    <col min="4" max="6" width="8.7109375" style="70" customWidth="1"/>
    <col min="7" max="7" width="10.421875" style="70" customWidth="1"/>
    <col min="8" max="15" width="8.7109375" style="70" customWidth="1"/>
    <col min="16" max="16" width="20.00390625" style="70" customWidth="1"/>
    <col min="17" max="25" width="10.00390625" style="70" customWidth="1"/>
    <col min="26" max="26" width="8.8515625" style="70" customWidth="1"/>
    <col min="27" max="33" width="9.140625" style="79" customWidth="1"/>
    <col min="34" max="16384" width="9.140625" style="70" customWidth="1"/>
  </cols>
  <sheetData>
    <row r="1" spans="1:33" s="82" customFormat="1" ht="12">
      <c r="A1" s="24"/>
      <c r="B1" s="23"/>
      <c r="C1" s="23"/>
      <c r="D1" s="23"/>
      <c r="E1" s="23"/>
      <c r="F1" s="23"/>
      <c r="G1" s="25"/>
      <c r="AA1" s="81"/>
      <c r="AB1" s="81"/>
      <c r="AC1" s="81"/>
      <c r="AD1" s="81"/>
      <c r="AE1" s="81"/>
      <c r="AF1" s="81"/>
      <c r="AG1" s="81"/>
    </row>
    <row r="2" spans="1:3" ht="12">
      <c r="A2" s="68"/>
      <c r="C2" s="69"/>
    </row>
    <row r="3" ht="12">
      <c r="C3" s="69" t="s">
        <v>26</v>
      </c>
    </row>
    <row r="4" ht="12">
      <c r="C4" s="69" t="s">
        <v>1</v>
      </c>
    </row>
    <row r="5" ht="12">
      <c r="C5" s="69"/>
    </row>
    <row r="6" spans="3:33" s="3" customFormat="1" ht="47.5" customHeight="1">
      <c r="C6" s="236" t="s">
        <v>44</v>
      </c>
      <c r="D6" s="236"/>
      <c r="E6" s="236"/>
      <c r="AA6" s="113"/>
      <c r="AB6" s="113"/>
      <c r="AC6" s="113"/>
      <c r="AD6" s="113"/>
      <c r="AE6" s="113"/>
      <c r="AF6" s="113"/>
      <c r="AG6" s="113"/>
    </row>
    <row r="7" spans="3:40" ht="12.75">
      <c r="C7" s="84" t="s">
        <v>33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67"/>
      <c r="AB7" s="67"/>
      <c r="AC7" s="67"/>
      <c r="AD7" s="67"/>
      <c r="AE7" s="67"/>
      <c r="AF7" s="67"/>
      <c r="AG7" s="67"/>
      <c r="AH7" s="74"/>
      <c r="AI7" s="74"/>
      <c r="AJ7" s="74"/>
      <c r="AK7" s="74"/>
      <c r="AL7" s="74"/>
      <c r="AM7" s="74"/>
      <c r="AN7" s="74"/>
    </row>
    <row r="8" spans="3:33" ht="12">
      <c r="C8" s="83"/>
      <c r="D8" s="83">
        <v>2010</v>
      </c>
      <c r="E8" s="83">
        <v>2020</v>
      </c>
      <c r="AA8" s="70"/>
      <c r="AB8" s="70"/>
      <c r="AC8" s="70"/>
      <c r="AD8" s="70"/>
      <c r="AE8" s="70"/>
      <c r="AF8" s="70"/>
      <c r="AG8" s="70"/>
    </row>
    <row r="9" spans="3:33" ht="12">
      <c r="C9" s="87" t="s">
        <v>35</v>
      </c>
      <c r="D9" s="112">
        <v>25.419391083712345</v>
      </c>
      <c r="E9" s="112">
        <v>26.609455366977837</v>
      </c>
      <c r="AA9" s="70"/>
      <c r="AB9" s="70"/>
      <c r="AC9" s="70"/>
      <c r="AD9" s="70"/>
      <c r="AE9" s="70"/>
      <c r="AF9" s="70"/>
      <c r="AG9" s="70"/>
    </row>
    <row r="10" spans="3:33" ht="14.5" customHeight="1">
      <c r="C10" s="30"/>
      <c r="D10" s="109"/>
      <c r="E10" s="109"/>
      <c r="AA10" s="70"/>
      <c r="AB10" s="70"/>
      <c r="AC10" s="70"/>
      <c r="AD10" s="70"/>
      <c r="AE10" s="70"/>
      <c r="AF10" s="70"/>
      <c r="AG10" s="70"/>
    </row>
    <row r="11" spans="3:33" ht="12">
      <c r="C11" s="53" t="s">
        <v>20</v>
      </c>
      <c r="D11" s="96">
        <v>54.61669351948417</v>
      </c>
      <c r="E11" s="96">
        <v>36.214039458817396</v>
      </c>
      <c r="AA11" s="70"/>
      <c r="AB11" s="70"/>
      <c r="AC11" s="70"/>
      <c r="AD11" s="70"/>
      <c r="AE11" s="70"/>
      <c r="AF11" s="70"/>
      <c r="AG11" s="70"/>
    </row>
    <row r="12" spans="3:33" ht="12">
      <c r="C12" s="53" t="s">
        <v>40</v>
      </c>
      <c r="D12" s="110">
        <v>4.119439014794965</v>
      </c>
      <c r="E12" s="110">
        <v>28.89513462313697</v>
      </c>
      <c r="AA12" s="70"/>
      <c r="AB12" s="70"/>
      <c r="AC12" s="70"/>
      <c r="AD12" s="70"/>
      <c r="AE12" s="70"/>
      <c r="AF12" s="70"/>
      <c r="AG12" s="70"/>
    </row>
    <row r="13" spans="2:33" ht="12">
      <c r="B13" s="71"/>
      <c r="C13" s="53" t="s">
        <v>45</v>
      </c>
      <c r="D13" s="110">
        <v>15.657223639173855</v>
      </c>
      <c r="E13" s="110">
        <v>19.043294283794097</v>
      </c>
      <c r="AA13" s="70"/>
      <c r="AB13" s="70"/>
      <c r="AC13" s="70"/>
      <c r="AD13" s="70"/>
      <c r="AE13" s="70"/>
      <c r="AF13" s="70"/>
      <c r="AG13" s="70"/>
    </row>
    <row r="14" spans="2:33" ht="12">
      <c r="B14" s="71"/>
      <c r="C14" s="53" t="s">
        <v>14</v>
      </c>
      <c r="D14" s="110">
        <v>6.348409223733492</v>
      </c>
      <c r="E14" s="110">
        <v>11.670266128580888</v>
      </c>
      <c r="AA14" s="70"/>
      <c r="AB14" s="70"/>
      <c r="AC14" s="70"/>
      <c r="AD14" s="70"/>
      <c r="AE14" s="70"/>
      <c r="AF14" s="70"/>
      <c r="AG14" s="70"/>
    </row>
    <row r="15" spans="2:33" ht="12">
      <c r="B15" s="71"/>
      <c r="C15" s="53" t="s">
        <v>41</v>
      </c>
      <c r="D15" s="110">
        <v>7.611669361151905</v>
      </c>
      <c r="E15" s="110">
        <v>8.203937716168687</v>
      </c>
      <c r="AA15" s="70"/>
      <c r="AB15" s="70"/>
      <c r="AC15" s="70"/>
      <c r="AD15" s="70"/>
      <c r="AE15" s="70"/>
      <c r="AF15" s="70"/>
      <c r="AG15" s="70"/>
    </row>
    <row r="16" spans="2:33" ht="12">
      <c r="B16" s="71"/>
      <c r="C16" s="53" t="s">
        <v>46</v>
      </c>
      <c r="D16" s="110">
        <v>6.244121744763719</v>
      </c>
      <c r="E16" s="110">
        <v>8.150949742817613</v>
      </c>
      <c r="AA16" s="70"/>
      <c r="AB16" s="70"/>
      <c r="AC16" s="70"/>
      <c r="AD16" s="70"/>
      <c r="AE16" s="70"/>
      <c r="AF16" s="70"/>
      <c r="AG16" s="70"/>
    </row>
    <row r="17" spans="2:33" ht="12">
      <c r="B17" s="71"/>
      <c r="C17" s="54" t="s">
        <v>48</v>
      </c>
      <c r="D17" s="111">
        <v>6.17979171542242</v>
      </c>
      <c r="E17" s="111">
        <v>6.428563842067516</v>
      </c>
      <c r="AA17" s="70"/>
      <c r="AB17" s="70"/>
      <c r="AC17" s="70"/>
      <c r="AD17" s="70"/>
      <c r="AE17" s="70"/>
      <c r="AF17" s="70"/>
      <c r="AG17" s="70"/>
    </row>
    <row r="18" spans="2:33" ht="34.5" customHeight="1">
      <c r="B18" s="71"/>
      <c r="C18" s="241" t="s">
        <v>37</v>
      </c>
      <c r="D18" s="241"/>
      <c r="E18" s="241"/>
      <c r="AA18" s="70"/>
      <c r="AB18" s="70"/>
      <c r="AC18" s="70"/>
      <c r="AD18" s="70"/>
      <c r="AE18" s="70"/>
      <c r="AF18" s="70"/>
      <c r="AG18" s="70"/>
    </row>
    <row r="19" spans="3:33" ht="12">
      <c r="C19" s="62" t="s">
        <v>36</v>
      </c>
      <c r="D19" s="62"/>
      <c r="E19" s="62"/>
      <c r="AA19" s="70"/>
      <c r="AB19" s="70"/>
      <c r="AC19" s="70"/>
      <c r="AD19" s="70"/>
      <c r="AE19" s="70"/>
      <c r="AF19" s="70"/>
      <c r="AG19" s="70"/>
    </row>
    <row r="20" spans="3:24" ht="15" customHeight="1">
      <c r="C20" s="240" t="s">
        <v>39</v>
      </c>
      <c r="D20" s="240"/>
      <c r="E20" s="240"/>
      <c r="O20" s="82"/>
      <c r="P20" s="82"/>
      <c r="R20" s="11"/>
      <c r="S20" s="11"/>
      <c r="W20" s="11"/>
      <c r="X20" s="11"/>
    </row>
    <row r="21" spans="3:33" s="103" customFormat="1" ht="12">
      <c r="C21" s="242" t="s">
        <v>42</v>
      </c>
      <c r="D21" s="242"/>
      <c r="E21" s="242"/>
      <c r="O21" s="82"/>
      <c r="P21" s="82"/>
      <c r="R21" s="11"/>
      <c r="S21" s="11"/>
      <c r="W21" s="11"/>
      <c r="X21" s="11"/>
      <c r="AA21" s="79"/>
      <c r="AB21" s="79"/>
      <c r="AC21" s="79"/>
      <c r="AD21" s="79"/>
      <c r="AE21" s="79"/>
      <c r="AF21" s="79"/>
      <c r="AG21" s="79"/>
    </row>
    <row r="22" spans="3:33" s="103" customFormat="1" ht="12">
      <c r="C22" s="103" t="s">
        <v>50</v>
      </c>
      <c r="O22" s="82"/>
      <c r="P22" s="82"/>
      <c r="R22" s="11"/>
      <c r="S22" s="11"/>
      <c r="W22" s="11"/>
      <c r="X22" s="11"/>
      <c r="AA22" s="79"/>
      <c r="AB22" s="79"/>
      <c r="AC22" s="79"/>
      <c r="AD22" s="79"/>
      <c r="AE22" s="79"/>
      <c r="AF22" s="79"/>
      <c r="AG22" s="79"/>
    </row>
    <row r="23" spans="3:33" s="108" customFormat="1" ht="12">
      <c r="C23" s="242" t="s">
        <v>47</v>
      </c>
      <c r="D23" s="242"/>
      <c r="E23" s="242"/>
      <c r="O23" s="82"/>
      <c r="P23" s="82"/>
      <c r="R23" s="11"/>
      <c r="S23" s="11"/>
      <c r="W23" s="11"/>
      <c r="X23" s="11"/>
      <c r="AA23" s="79"/>
      <c r="AB23" s="79"/>
      <c r="AC23" s="79"/>
      <c r="AD23" s="79"/>
      <c r="AE23" s="79"/>
      <c r="AF23" s="79"/>
      <c r="AG23" s="79"/>
    </row>
    <row r="24" spans="3:33" s="103" customFormat="1" ht="12">
      <c r="C24" s="242" t="s">
        <v>49</v>
      </c>
      <c r="D24" s="242"/>
      <c r="E24" s="242"/>
      <c r="O24" s="82"/>
      <c r="P24" s="82"/>
      <c r="R24" s="11"/>
      <c r="S24" s="11"/>
      <c r="W24" s="11"/>
      <c r="X24" s="11"/>
      <c r="AA24" s="79"/>
      <c r="AB24" s="79"/>
      <c r="AC24" s="79"/>
      <c r="AD24" s="79"/>
      <c r="AE24" s="79"/>
      <c r="AF24" s="79"/>
      <c r="AG24" s="79"/>
    </row>
    <row r="25" spans="3:24" ht="27" customHeight="1">
      <c r="C25" s="238" t="s">
        <v>147</v>
      </c>
      <c r="D25" s="239"/>
      <c r="E25" s="239"/>
      <c r="P25" s="82"/>
      <c r="R25" s="11"/>
      <c r="S25" s="11"/>
      <c r="W25" s="11"/>
      <c r="X25" s="11"/>
    </row>
    <row r="26" ht="12"/>
    <row r="27" ht="11.5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spans="25:29" ht="12">
      <c r="Y40" s="85"/>
      <c r="Z40" s="82"/>
      <c r="AA40" s="81"/>
      <c r="AB40" s="81"/>
      <c r="AC40" s="81"/>
    </row>
    <row r="41" spans="25:29" ht="12">
      <c r="Y41" s="74"/>
      <c r="Z41" s="35"/>
      <c r="AA41" s="114"/>
      <c r="AB41" s="114"/>
      <c r="AC41" s="114"/>
    </row>
    <row r="42" spans="25:29" ht="12">
      <c r="Y42" s="237"/>
      <c r="Z42" s="237"/>
      <c r="AA42" s="237"/>
      <c r="AB42" s="237"/>
      <c r="AC42" s="237"/>
    </row>
    <row r="43" spans="25:29" ht="12">
      <c r="Y43" s="73"/>
      <c r="Z43" s="73"/>
      <c r="AA43" s="115"/>
      <c r="AB43" s="115"/>
      <c r="AC43" s="115"/>
    </row>
    <row r="44" ht="12"/>
    <row r="45" ht="12"/>
    <row r="46" ht="12"/>
    <row r="47" spans="2:15" ht="12">
      <c r="B47" s="72"/>
      <c r="C47" s="8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19"/>
      <c r="O47" s="81"/>
    </row>
    <row r="48" spans="2:17" ht="12">
      <c r="B48" s="72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3:17" ht="12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3:17" ht="12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3:17" ht="12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6:17" ht="12"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6:17" ht="12"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5:17" ht="12">
      <c r="E54" s="12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5:17" ht="12">
      <c r="E55" s="12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6:17" ht="12"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6:17" ht="12"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5:17" ht="12">
      <c r="E58" s="1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5:17" ht="12">
      <c r="E59" s="1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6:17" ht="12"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4:17" ht="12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4:17" ht="12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4:17" ht="12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4:17" ht="12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4:17" ht="12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4:17" ht="12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5:17" ht="12"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4:17" ht="12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4:17" ht="12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4:17" ht="12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3:17" ht="12"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3:17" ht="12"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3:17" ht="12"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3:17" ht="12"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3:17" ht="12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3:17" ht="12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3:17" ht="12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3:17" ht="12"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3:17" ht="12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3:17" ht="12"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3:17" ht="12"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3:17" ht="12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3:17" ht="12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3:17" ht="12"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3:17" ht="12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3:17" ht="12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3:17" ht="12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3:17" ht="12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3:17" ht="12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3:17" ht="12"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3:17" ht="12"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3:17" ht="12"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3:17" ht="12"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3:17" ht="12"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3:17" ht="12"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3:17" ht="12"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3:17" ht="12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3:17" ht="12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3:17" ht="12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3:17" ht="12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3:17" ht="12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3:17" ht="12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3:17" ht="12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3:17" ht="12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3:17" ht="12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3:17" ht="12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3:17" ht="12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3:17" ht="12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3:17" ht="12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3:17" ht="12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3:17" ht="12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3:17" ht="12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3:17" ht="12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3:17" ht="12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3:17" ht="12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3:17" ht="12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3:17" ht="12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3:17" ht="12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3:17" ht="12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3:17" ht="12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3:17" ht="12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3:17" ht="12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3:17" ht="12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3:17" ht="12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3:17" ht="12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3:17" ht="12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3:17" ht="12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3:17" ht="12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3:17" ht="12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3:17" ht="12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3:17" ht="12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3:17" ht="12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3:17" ht="12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3:17" ht="12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3:17" ht="12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3:17" ht="12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3:17" ht="12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3:17" ht="12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3:17" ht="12"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3:17" ht="12"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3:17" ht="12"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3:17" ht="12"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3:17" ht="12"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3:17" ht="12"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3:17" ht="12"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16:17" ht="12">
      <c r="P146" s="81"/>
      <c r="Q146" s="81"/>
    </row>
  </sheetData>
  <mergeCells count="8">
    <mergeCell ref="C6:E6"/>
    <mergeCell ref="Y42:AC42"/>
    <mergeCell ref="C25:E25"/>
    <mergeCell ref="C20:E20"/>
    <mergeCell ref="C18:E18"/>
    <mergeCell ref="C21:E21"/>
    <mergeCell ref="C23:E23"/>
    <mergeCell ref="C24:E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50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140625" style="4" customWidth="1"/>
    <col min="4" max="14" width="6.421875" style="4" customWidth="1"/>
    <col min="15" max="15" width="9.421875" style="4" customWidth="1"/>
    <col min="16" max="16" width="11.140625" style="4" customWidth="1"/>
    <col min="17" max="27" width="7.00390625" style="4" customWidth="1"/>
    <col min="28" max="28" width="8.8515625" style="4" customWidth="1"/>
    <col min="29" max="16384" width="9.140625" style="4" customWidth="1"/>
  </cols>
  <sheetData>
    <row r="1" spans="1:7" s="21" customFormat="1" ht="12">
      <c r="A1" s="24"/>
      <c r="B1" s="23"/>
      <c r="C1" s="23"/>
      <c r="D1" s="23"/>
      <c r="E1" s="23"/>
      <c r="F1" s="23"/>
      <c r="G1" s="23"/>
    </row>
    <row r="2" spans="1:3" ht="12">
      <c r="A2" s="1"/>
      <c r="C2" s="2"/>
    </row>
    <row r="3" ht="12">
      <c r="C3" s="69" t="s">
        <v>26</v>
      </c>
    </row>
    <row r="4" ht="12">
      <c r="C4" s="2" t="s">
        <v>1</v>
      </c>
    </row>
    <row r="5" ht="12">
      <c r="C5" s="2"/>
    </row>
    <row r="6" s="3" customFormat="1" ht="15.75">
      <c r="C6" s="26" t="s">
        <v>43</v>
      </c>
    </row>
    <row r="7" spans="3:47" ht="12.75">
      <c r="C7" s="27" t="s">
        <v>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ht="12"/>
    <row r="9" spans="3:27" ht="12">
      <c r="C9" s="8" t="s">
        <v>10</v>
      </c>
      <c r="P9" s="21" t="s">
        <v>144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3:28" ht="12">
      <c r="C10" s="104"/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P10" s="46"/>
      <c r="Q10" s="29">
        <v>2010</v>
      </c>
      <c r="R10" s="29">
        <v>2011</v>
      </c>
      <c r="S10" s="29">
        <v>2012</v>
      </c>
      <c r="T10" s="29">
        <v>2013</v>
      </c>
      <c r="U10" s="29">
        <v>2014</v>
      </c>
      <c r="V10" s="29">
        <v>2015</v>
      </c>
      <c r="W10" s="29">
        <v>2016</v>
      </c>
      <c r="X10" s="29">
        <v>2017</v>
      </c>
      <c r="Y10" s="29">
        <v>2018</v>
      </c>
      <c r="Z10" s="29">
        <v>2019</v>
      </c>
      <c r="AA10" s="29">
        <v>2020</v>
      </c>
      <c r="AB10" s="14"/>
    </row>
    <row r="11" spans="3:28" ht="12">
      <c r="C11" s="75" t="s">
        <v>28</v>
      </c>
      <c r="D11" s="51">
        <v>100</v>
      </c>
      <c r="E11" s="51">
        <v>158.3</v>
      </c>
      <c r="F11" s="51">
        <v>133.3</v>
      </c>
      <c r="G11" s="51">
        <v>91.7</v>
      </c>
      <c r="H11" s="51">
        <v>116.7</v>
      </c>
      <c r="I11" s="51">
        <v>125</v>
      </c>
      <c r="J11" s="137"/>
      <c r="K11" s="137"/>
      <c r="L11" s="137">
        <v>575</v>
      </c>
      <c r="M11" s="137">
        <v>650</v>
      </c>
      <c r="N11" s="137">
        <v>683.3</v>
      </c>
      <c r="P11" s="47" t="s">
        <v>9</v>
      </c>
      <c r="Q11" s="94">
        <f>ROUND(100*'Table 1'!D9/'Table 1'!$D9,1)</f>
        <v>100</v>
      </c>
      <c r="R11" s="94">
        <f>ROUND(100*'Table 1'!E9/'Table 1'!$D9,1)</f>
        <v>101.4</v>
      </c>
      <c r="S11" s="94">
        <f>ROUND(100*'Table 1'!F9/'Table 1'!$D9,1)</f>
        <v>102.4</v>
      </c>
      <c r="T11" s="94">
        <f>ROUND(100*'Table 1'!G9/'Table 1'!$D9,1)</f>
        <v>103.1</v>
      </c>
      <c r="U11" s="94">
        <f>ROUND(100*'Table 1'!H9/'Table 1'!$D9,1)</f>
        <v>103.9</v>
      </c>
      <c r="V11" s="94">
        <f>ROUND(100*'Table 1'!I9/'Table 1'!$D9,1)</f>
        <v>105.2</v>
      </c>
      <c r="W11" s="94">
        <f>ROUND(100*'Table 1'!J9/'Table 1'!$D9,1)</f>
        <v>105.6</v>
      </c>
      <c r="X11" s="94">
        <f>ROUND(100*'Table 1'!K9/'Table 1'!$D9,1)</f>
        <v>106.8</v>
      </c>
      <c r="Y11" s="94">
        <f>ROUND(100*'Table 1'!L9/'Table 1'!$D9,1)</f>
        <v>108.3</v>
      </c>
      <c r="Z11" s="94">
        <f>ROUND(100*'Table 1'!M9/'Table 1'!$D9,1)</f>
        <v>109.9</v>
      </c>
      <c r="AA11" s="94">
        <f>ROUND(100*'Table 1'!N9/'Table 1'!$D9,1)</f>
        <v>106.2</v>
      </c>
      <c r="AB11" s="5"/>
    </row>
    <row r="12" spans="3:28" ht="12">
      <c r="C12" s="76" t="s">
        <v>14</v>
      </c>
      <c r="D12" s="52">
        <v>100</v>
      </c>
      <c r="E12" s="52">
        <v>106.9</v>
      </c>
      <c r="F12" s="52">
        <v>113.9</v>
      </c>
      <c r="G12" s="52">
        <v>120.7</v>
      </c>
      <c r="H12" s="52">
        <v>127.9</v>
      </c>
      <c r="I12" s="52">
        <v>139.2</v>
      </c>
      <c r="J12" s="52">
        <v>150</v>
      </c>
      <c r="K12" s="52">
        <v>157.1</v>
      </c>
      <c r="L12" s="52">
        <v>177.4</v>
      </c>
      <c r="M12" s="52">
        <v>182.9</v>
      </c>
      <c r="N12" s="52">
        <v>185.4</v>
      </c>
      <c r="P12" s="48" t="s">
        <v>15</v>
      </c>
      <c r="Q12" s="95">
        <f>ROUND(100*'Table 1'!D10/'Table 1'!$D10,1)</f>
        <v>100</v>
      </c>
      <c r="R12" s="95">
        <f>ROUND(100*'Table 1'!E10/'Table 1'!$D10,1)</f>
        <v>120.4</v>
      </c>
      <c r="S12" s="95">
        <f>ROUND(100*'Table 1'!F10/'Table 1'!$D10,1)</f>
        <v>102.4</v>
      </c>
      <c r="T12" s="95">
        <f>ROUND(100*'Table 1'!G10/'Table 1'!$D10,1)</f>
        <v>96.6</v>
      </c>
      <c r="U12" s="95">
        <f>ROUND(100*'Table 1'!H10/'Table 1'!$D10,1)</f>
        <v>100.2</v>
      </c>
      <c r="V12" s="95">
        <f>ROUND(100*'Table 1'!I10/'Table 1'!$D10,1)</f>
        <v>95.5</v>
      </c>
      <c r="W12" s="95">
        <f>ROUND(100*'Table 1'!J10/'Table 1'!$D10,1)</f>
        <v>105</v>
      </c>
      <c r="X12" s="95">
        <f>ROUND(100*'Table 1'!K10/'Table 1'!$D10,1)</f>
        <v>107.4</v>
      </c>
      <c r="Y12" s="95">
        <f>ROUND(100*'Table 1'!L10/'Table 1'!$D10,1)</f>
        <v>106.9</v>
      </c>
      <c r="Z12" s="95">
        <f>ROUND(100*'Table 1'!M10/'Table 1'!$D10,1)</f>
        <v>109.1</v>
      </c>
      <c r="AA12" s="95">
        <f>ROUND(100*'Table 1'!N10/'Table 1'!$D10,1)</f>
        <v>66.5</v>
      </c>
      <c r="AB12" s="5"/>
    </row>
    <row r="13" spans="3:28" ht="12">
      <c r="C13" s="76" t="s">
        <v>29</v>
      </c>
      <c r="D13" s="50">
        <v>100</v>
      </c>
      <c r="E13" s="50">
        <v>101.5</v>
      </c>
      <c r="F13" s="50">
        <v>104.1</v>
      </c>
      <c r="G13" s="50">
        <v>65.4</v>
      </c>
      <c r="H13" s="50">
        <v>70.3</v>
      </c>
      <c r="I13" s="50">
        <v>116.6</v>
      </c>
      <c r="J13" s="50">
        <v>108.3</v>
      </c>
      <c r="K13" s="50">
        <v>125.2</v>
      </c>
      <c r="L13" s="50">
        <v>128.9</v>
      </c>
      <c r="M13" s="50">
        <v>133.5</v>
      </c>
      <c r="N13" s="50">
        <v>138.7</v>
      </c>
      <c r="P13" s="49" t="s">
        <v>14</v>
      </c>
      <c r="Q13" s="96">
        <f>ROUND(100*'Table 1'!D11/'Table 1'!$D11,1)</f>
        <v>100</v>
      </c>
      <c r="R13" s="96">
        <f>ROUND(100*'Table 1'!E11/'Table 1'!$D11,1)</f>
        <v>106.9</v>
      </c>
      <c r="S13" s="96">
        <f>ROUND(100*'Table 1'!F11/'Table 1'!$D11,1)</f>
        <v>113.9</v>
      </c>
      <c r="T13" s="96">
        <f>ROUND(100*'Table 1'!G11/'Table 1'!$D11,1)</f>
        <v>120.7</v>
      </c>
      <c r="U13" s="96">
        <f>ROUND(100*'Table 1'!H11/'Table 1'!$D11,1)</f>
        <v>127.9</v>
      </c>
      <c r="V13" s="96">
        <f>ROUND(100*'Table 1'!I11/'Table 1'!$D11,1)</f>
        <v>139.2</v>
      </c>
      <c r="W13" s="96">
        <f>ROUND(100*'Table 1'!J11/'Table 1'!$D11,1)</f>
        <v>150</v>
      </c>
      <c r="X13" s="96">
        <f>ROUND(100*'Table 1'!K11/'Table 1'!$D11,1)</f>
        <v>157.1</v>
      </c>
      <c r="Y13" s="96">
        <f>ROUND(100*'Table 1'!L11/'Table 1'!$D11,1)</f>
        <v>177.4</v>
      </c>
      <c r="Z13" s="96">
        <f>ROUND(100*'Table 1'!M11/'Table 1'!$D11,1)</f>
        <v>182.9</v>
      </c>
      <c r="AA13" s="96">
        <f>ROUND(100*'Table 1'!N11/'Table 1'!$D11,1)</f>
        <v>185.4</v>
      </c>
      <c r="AB13" s="5"/>
    </row>
    <row r="14" spans="3:28" ht="12">
      <c r="C14" s="77" t="s">
        <v>16</v>
      </c>
      <c r="D14" s="93">
        <v>100</v>
      </c>
      <c r="E14" s="93">
        <v>100</v>
      </c>
      <c r="F14" s="93">
        <v>87.5</v>
      </c>
      <c r="G14" s="93">
        <v>98</v>
      </c>
      <c r="H14" s="93">
        <v>106.9</v>
      </c>
      <c r="I14" s="93">
        <v>113.3</v>
      </c>
      <c r="J14" s="93">
        <v>127.5</v>
      </c>
      <c r="K14" s="93">
        <v>138.1</v>
      </c>
      <c r="L14" s="93">
        <v>140.7</v>
      </c>
      <c r="M14" s="93">
        <v>148.3</v>
      </c>
      <c r="N14" s="93">
        <v>118.7</v>
      </c>
      <c r="P14" s="49" t="s">
        <v>13</v>
      </c>
      <c r="Q14" s="96">
        <f>ROUND(100*'Table 1'!D12/'Table 1'!$D12,1)</f>
        <v>100</v>
      </c>
      <c r="R14" s="96">
        <f>ROUND(100*'Table 1'!E12/'Table 1'!$D12,1)</f>
        <v>158.3</v>
      </c>
      <c r="S14" s="96">
        <f>ROUND(100*'Table 1'!F12/'Table 1'!$D12,1)</f>
        <v>133.3</v>
      </c>
      <c r="T14" s="96">
        <f>ROUND(100*'Table 1'!G12/'Table 1'!$D12,1)</f>
        <v>91.7</v>
      </c>
      <c r="U14" s="96">
        <f>ROUND(100*'Table 1'!H12/'Table 1'!$D12,1)</f>
        <v>116.7</v>
      </c>
      <c r="V14" s="96">
        <f>ROUND(100*'Table 1'!I12/'Table 1'!$D12,1)</f>
        <v>125</v>
      </c>
      <c r="W14" s="96"/>
      <c r="X14" s="96"/>
      <c r="Y14" s="206">
        <f>ROUND(100*'Table 1'!L12/'Table 1'!$D12,1)</f>
        <v>575</v>
      </c>
      <c r="Z14" s="206">
        <f>ROUND(100*'Table 1'!M12/'Table 1'!$D12,1)</f>
        <v>650</v>
      </c>
      <c r="AA14" s="206">
        <f>ROUND(100*'Table 1'!N12/'Table 1'!$D12,1)</f>
        <v>683.3</v>
      </c>
      <c r="AB14" s="5"/>
    </row>
    <row r="15" spans="3:28" ht="12">
      <c r="C15" s="102" t="s">
        <v>62</v>
      </c>
      <c r="D15" s="56">
        <v>100</v>
      </c>
      <c r="E15" s="56">
        <v>101.4</v>
      </c>
      <c r="F15" s="56">
        <v>102.4</v>
      </c>
      <c r="G15" s="56">
        <v>103.1</v>
      </c>
      <c r="H15" s="56">
        <v>103.9</v>
      </c>
      <c r="I15" s="56">
        <v>105.2</v>
      </c>
      <c r="J15" s="56">
        <v>105.6</v>
      </c>
      <c r="K15" s="56">
        <v>106.8</v>
      </c>
      <c r="L15" s="56">
        <v>108.3</v>
      </c>
      <c r="M15" s="56">
        <v>109.9</v>
      </c>
      <c r="N15" s="56">
        <v>106.2</v>
      </c>
      <c r="P15" s="92" t="s">
        <v>12</v>
      </c>
      <c r="Q15" s="98">
        <f>ROUND(100*'Table 1'!D13/'Table 1'!$D13,1)</f>
        <v>100</v>
      </c>
      <c r="R15" s="98">
        <f>ROUND(100*'Table 1'!E13/'Table 1'!$D13,1)</f>
        <v>98</v>
      </c>
      <c r="S15" s="98">
        <f>ROUND(100*'Table 1'!F13/'Table 1'!$D13,1)</f>
        <v>91.1</v>
      </c>
      <c r="T15" s="98">
        <f>ROUND(100*'Table 1'!G13/'Table 1'!$D13,1)</f>
        <v>100.4</v>
      </c>
      <c r="U15" s="98">
        <f>ROUND(100*'Table 1'!H13/'Table 1'!$D13,1)</f>
        <v>97.4</v>
      </c>
      <c r="V15" s="98">
        <f>ROUND(100*'Table 1'!I13/'Table 1'!$D13,1)</f>
        <v>93.9</v>
      </c>
      <c r="W15" s="98">
        <f>ROUND(100*'Table 1'!J13/'Table 1'!$D13,1)</f>
        <v>94.2</v>
      </c>
      <c r="X15" s="98">
        <f>ROUND(100*'Table 1'!K13/'Table 1'!$D13,1)</f>
        <v>93.5</v>
      </c>
      <c r="Y15" s="98">
        <f>ROUND(100*'Table 1'!L13/'Table 1'!$D13,1)</f>
        <v>95.9</v>
      </c>
      <c r="Z15" s="98">
        <f>ROUND(100*'Table 1'!M13/'Table 1'!$D13,1)</f>
        <v>97.3</v>
      </c>
      <c r="AA15" s="98">
        <f>ROUND(100*'Table 1'!N13/'Table 1'!$D13,1)</f>
        <v>102</v>
      </c>
      <c r="AB15" s="5"/>
    </row>
    <row r="16" spans="3:27" ht="12">
      <c r="C16" s="75" t="s">
        <v>30</v>
      </c>
      <c r="D16" s="101"/>
      <c r="E16" s="101"/>
      <c r="F16" s="101"/>
      <c r="G16" s="101"/>
      <c r="H16" s="101"/>
      <c r="I16" s="101"/>
      <c r="J16" s="101">
        <v>100</v>
      </c>
      <c r="K16" s="101">
        <v>70.1</v>
      </c>
      <c r="L16" s="101">
        <v>97.4</v>
      </c>
      <c r="M16" s="101">
        <v>104.7</v>
      </c>
      <c r="N16" s="101">
        <v>104.7</v>
      </c>
      <c r="P16" s="86" t="s">
        <v>11</v>
      </c>
      <c r="Q16" s="97">
        <f>ROUND(100*'Table 1'!D14/'Table 1'!$D14,1)</f>
        <v>100</v>
      </c>
      <c r="R16" s="97">
        <f>ROUND(100*'Table 1'!E14/'Table 1'!$D14,1)</f>
        <v>101.5</v>
      </c>
      <c r="S16" s="97">
        <f>ROUND(100*'Table 1'!F14/'Table 1'!$D14,1)</f>
        <v>104.1</v>
      </c>
      <c r="T16" s="97">
        <f>ROUND(100*'Table 1'!G14/'Table 1'!$D14,1)</f>
        <v>65.4</v>
      </c>
      <c r="U16" s="97">
        <f>ROUND(100*'Table 1'!H14/'Table 1'!$D14,1)</f>
        <v>70.3</v>
      </c>
      <c r="V16" s="97">
        <f>ROUND(100*'Table 1'!I14/'Table 1'!$D14,1)</f>
        <v>116.6</v>
      </c>
      <c r="W16" s="97">
        <f>ROUND(100*'Table 1'!J14/'Table 1'!$D14,1)</f>
        <v>108.3</v>
      </c>
      <c r="X16" s="97">
        <f>ROUND(100*'Table 1'!K14/'Table 1'!$D14,1)</f>
        <v>125.2</v>
      </c>
      <c r="Y16" s="97">
        <f>ROUND(100*'Table 1'!L14/'Table 1'!$D14,1)</f>
        <v>128.9</v>
      </c>
      <c r="Z16" s="97">
        <f>ROUND(100*'Table 1'!M14/'Table 1'!$D14,1)</f>
        <v>133.5</v>
      </c>
      <c r="AA16" s="97">
        <f>ROUND(100*'Table 1'!N14/'Table 1'!$D14,1)</f>
        <v>138.7</v>
      </c>
    </row>
    <row r="17" spans="3:27" s="70" customFormat="1" ht="12">
      <c r="C17" s="77" t="s">
        <v>31</v>
      </c>
      <c r="D17" s="93">
        <v>100</v>
      </c>
      <c r="E17" s="93">
        <v>98</v>
      </c>
      <c r="F17" s="93">
        <v>91.1</v>
      </c>
      <c r="G17" s="93">
        <v>100.4</v>
      </c>
      <c r="H17" s="93">
        <v>97.4</v>
      </c>
      <c r="I17" s="93">
        <v>93.9</v>
      </c>
      <c r="J17" s="93">
        <v>94.2</v>
      </c>
      <c r="K17" s="93">
        <v>93.5</v>
      </c>
      <c r="L17" s="93">
        <v>95.9</v>
      </c>
      <c r="M17" s="93">
        <v>97.3</v>
      </c>
      <c r="N17" s="93">
        <v>102</v>
      </c>
      <c r="P17" s="99" t="s">
        <v>19</v>
      </c>
      <c r="Q17" s="100">
        <f>ROUND(100*'Table 1'!D15/'Table 1'!$D15,1)</f>
        <v>100</v>
      </c>
      <c r="R17" s="100">
        <f>ROUND(100*'Table 1'!E15/'Table 1'!$D15,1)</f>
        <v>100</v>
      </c>
      <c r="S17" s="100">
        <f>ROUND(100*'Table 1'!F15/'Table 1'!$D15,1)</f>
        <v>87.5</v>
      </c>
      <c r="T17" s="100">
        <f>ROUND(100*'Table 1'!G15/'Table 1'!$D15,1)</f>
        <v>98</v>
      </c>
      <c r="U17" s="100">
        <f>ROUND(100*'Table 1'!H15/'Table 1'!$D15,1)</f>
        <v>106.9</v>
      </c>
      <c r="V17" s="100">
        <f>ROUND(100*'Table 1'!I15/'Table 1'!$D15,1)</f>
        <v>113.3</v>
      </c>
      <c r="W17" s="100">
        <f>ROUND(100*'Table 1'!J15/'Table 1'!$D15,1)</f>
        <v>127.5</v>
      </c>
      <c r="X17" s="100">
        <f>ROUND(100*'Table 1'!K15/'Table 1'!$D15,1)</f>
        <v>138.1</v>
      </c>
      <c r="Y17" s="100">
        <f>ROUND(100*'Table 1'!L15/'Table 1'!$D15,1)</f>
        <v>140.7</v>
      </c>
      <c r="Z17" s="100">
        <f>ROUND(100*'Table 1'!M15/'Table 1'!$D15,1)</f>
        <v>148.3</v>
      </c>
      <c r="AA17" s="100">
        <f>ROUND(100*'Table 1'!N15/'Table 1'!$D15,1)</f>
        <v>118.7</v>
      </c>
    </row>
    <row r="18" spans="3:28" ht="12">
      <c r="C18" s="78" t="s">
        <v>32</v>
      </c>
      <c r="D18" s="55">
        <v>100</v>
      </c>
      <c r="E18" s="55">
        <v>120.4</v>
      </c>
      <c r="F18" s="55">
        <v>102.4</v>
      </c>
      <c r="G18" s="55">
        <v>96.6</v>
      </c>
      <c r="H18" s="55">
        <v>100.2</v>
      </c>
      <c r="I18" s="55">
        <v>95.5</v>
      </c>
      <c r="J18" s="55">
        <v>105</v>
      </c>
      <c r="K18" s="55">
        <v>107.4</v>
      </c>
      <c r="L18" s="55">
        <v>106.9</v>
      </c>
      <c r="M18" s="55">
        <v>109.1</v>
      </c>
      <c r="N18" s="55">
        <v>66.5</v>
      </c>
      <c r="P18" s="86" t="s">
        <v>17</v>
      </c>
      <c r="Q18" s="97"/>
      <c r="R18" s="97"/>
      <c r="S18" s="97"/>
      <c r="T18" s="97"/>
      <c r="U18" s="97"/>
      <c r="V18" s="97"/>
      <c r="W18" s="97">
        <f>ROUND(100*'Table 1'!J16/'Table 1'!$J16,1)</f>
        <v>100</v>
      </c>
      <c r="X18" s="97">
        <f>ROUND(100*'Table 1'!K16/'Table 1'!$J16,1)</f>
        <v>70.1</v>
      </c>
      <c r="Y18" s="97">
        <f>ROUND(100*'Table 1'!L16/'Table 1'!$J16,1)</f>
        <v>97.4</v>
      </c>
      <c r="Z18" s="97">
        <f>ROUND(100*'Table 1'!M16/'Table 1'!$J16,1)</f>
        <v>104.7</v>
      </c>
      <c r="AA18" s="97">
        <f>ROUND(100*'Table 1'!N16/'Table 1'!$J16,1)</f>
        <v>104.7</v>
      </c>
      <c r="AB18" s="91" t="s">
        <v>27</v>
      </c>
    </row>
    <row r="19" spans="3:14" ht="23.15" customHeight="1">
      <c r="C19" s="243" t="s">
        <v>18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</row>
    <row r="20" spans="3:14" s="127" customFormat="1" ht="14.5" customHeight="1">
      <c r="C20" s="244" t="s">
        <v>75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3:14" ht="15" customHeight="1">
      <c r="C21" s="240" t="s">
        <v>122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  <row r="22" spans="3:14" s="70" customFormat="1" ht="12">
      <c r="C22" s="242" t="s">
        <v>123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3:14" s="70" customFormat="1" ht="12">
      <c r="C23" s="233" t="s">
        <v>124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</row>
    <row r="24" spans="3:14" s="70" customFormat="1" ht="12">
      <c r="C24" s="242" t="s">
        <v>125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3:14" s="70" customFormat="1" ht="12">
      <c r="C25" s="242" t="s">
        <v>126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</row>
    <row r="26" spans="3:14" s="70" customFormat="1" ht="12">
      <c r="C26" s="242" t="s">
        <v>127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</row>
    <row r="27" spans="3:14" s="70" customFormat="1" ht="12">
      <c r="C27" s="234" t="s">
        <v>146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s="70" customFormat="1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B51" s="6"/>
    </row>
    <row r="52" spans="2:17" ht="12">
      <c r="B52" s="6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3"/>
      <c r="P52" s="13"/>
      <c r="Q52" s="13"/>
    </row>
    <row r="53" spans="3:17" ht="1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ht="1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ht="1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ht="1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7" ht="1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3:17" ht="1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3:17" ht="1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3:17" ht="1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4:17" ht="12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4:17" ht="12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4:17" ht="12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4:17" ht="12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4:17" ht="12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3:17" ht="1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4:17" ht="12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4:17" ht="12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4:17" ht="12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4:17" ht="12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4:17" ht="12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4:17" ht="12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4:17" ht="12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6:17" ht="12">
      <c r="P75" s="13"/>
      <c r="Q75" s="13"/>
    </row>
    <row r="76" spans="16:17" ht="12">
      <c r="P76" s="13"/>
      <c r="Q76" s="13"/>
    </row>
    <row r="77" spans="16:17" ht="12">
      <c r="P77" s="13"/>
      <c r="Q77" s="13"/>
    </row>
    <row r="78" spans="16:17" ht="12">
      <c r="P78" s="13"/>
      <c r="Q78" s="13"/>
    </row>
    <row r="79" spans="16:17" ht="12">
      <c r="P79" s="13"/>
      <c r="Q79" s="13"/>
    </row>
    <row r="80" spans="16:17" ht="12">
      <c r="P80" s="13"/>
      <c r="Q80" s="13"/>
    </row>
    <row r="81" spans="16:17" ht="12">
      <c r="P81" s="13"/>
      <c r="Q81" s="13"/>
    </row>
    <row r="82" spans="16:17" ht="12">
      <c r="P82" s="13"/>
      <c r="Q82" s="13"/>
    </row>
    <row r="83" spans="16:17" ht="12">
      <c r="P83" s="13"/>
      <c r="Q83" s="13"/>
    </row>
    <row r="84" spans="16:17" ht="12">
      <c r="P84" s="13"/>
      <c r="Q84" s="13"/>
    </row>
    <row r="85" spans="16:17" ht="12">
      <c r="P85" s="13"/>
      <c r="Q85" s="13"/>
    </row>
    <row r="86" spans="16:17" ht="12">
      <c r="P86" s="13"/>
      <c r="Q86" s="13"/>
    </row>
    <row r="87" spans="16:17" ht="12">
      <c r="P87" s="13"/>
      <c r="Q87" s="13"/>
    </row>
    <row r="88" spans="16:17" ht="12">
      <c r="P88" s="13"/>
      <c r="Q88" s="13"/>
    </row>
    <row r="89" spans="16:17" ht="12">
      <c r="P89" s="13"/>
      <c r="Q89" s="13"/>
    </row>
    <row r="90" spans="16:17" ht="12">
      <c r="P90" s="13"/>
      <c r="Q90" s="13"/>
    </row>
    <row r="91" spans="16:17" ht="12">
      <c r="P91" s="13"/>
      <c r="Q91" s="13"/>
    </row>
    <row r="92" spans="16:17" ht="12">
      <c r="P92" s="13"/>
      <c r="Q92" s="13"/>
    </row>
    <row r="93" spans="16:17" ht="12">
      <c r="P93" s="13"/>
      <c r="Q93" s="13"/>
    </row>
    <row r="94" spans="16:17" ht="12">
      <c r="P94" s="13"/>
      <c r="Q94" s="13"/>
    </row>
    <row r="95" spans="16:17" ht="12">
      <c r="P95" s="13"/>
      <c r="Q95" s="13"/>
    </row>
    <row r="96" spans="16:17" ht="12">
      <c r="P96" s="13"/>
      <c r="Q96" s="13"/>
    </row>
    <row r="97" spans="16:17" ht="12">
      <c r="P97" s="13"/>
      <c r="Q97" s="13"/>
    </row>
    <row r="98" spans="16:17" ht="12">
      <c r="P98" s="13"/>
      <c r="Q98" s="13"/>
    </row>
    <row r="99" spans="16:17" ht="12">
      <c r="P99" s="13"/>
      <c r="Q99" s="13"/>
    </row>
    <row r="100" spans="16:17" ht="12">
      <c r="P100" s="13"/>
      <c r="Q100" s="13"/>
    </row>
    <row r="101" spans="16:17" ht="12">
      <c r="P101" s="13"/>
      <c r="Q101" s="13"/>
    </row>
    <row r="102" spans="16:17" ht="12">
      <c r="P102" s="13"/>
      <c r="Q102" s="13"/>
    </row>
    <row r="103" spans="16:17" ht="12">
      <c r="P103" s="13"/>
      <c r="Q103" s="13"/>
    </row>
    <row r="104" spans="16:17" ht="12">
      <c r="P104" s="13"/>
      <c r="Q104" s="13"/>
    </row>
    <row r="105" spans="16:17" ht="12">
      <c r="P105" s="13"/>
      <c r="Q105" s="13"/>
    </row>
    <row r="106" spans="16:17" ht="12">
      <c r="P106" s="13"/>
      <c r="Q106" s="13"/>
    </row>
    <row r="107" spans="16:17" ht="12">
      <c r="P107" s="13"/>
      <c r="Q107" s="13"/>
    </row>
    <row r="108" spans="16:17" ht="12">
      <c r="P108" s="13"/>
      <c r="Q108" s="13"/>
    </row>
    <row r="109" spans="3:17" ht="1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3:17" ht="1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3:17" ht="1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3:17" ht="1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3:17" ht="1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3:17" ht="1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3:17" ht="1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3:17" ht="1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3:17" ht="1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1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17" ht="1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3:17" ht="1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3:17" ht="1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3:17" ht="1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3:17" ht="1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3:17" ht="1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3:17" ht="1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3:17" ht="1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3:17" ht="1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3:17" ht="1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3:17" ht="1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3:17" ht="1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3:17" ht="1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3:17" ht="1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3:17" ht="1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3:17" ht="1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</sheetData>
  <mergeCells count="9">
    <mergeCell ref="C19:N19"/>
    <mergeCell ref="C21:N21"/>
    <mergeCell ref="C27:N27"/>
    <mergeCell ref="C23:N23"/>
    <mergeCell ref="C26:N26"/>
    <mergeCell ref="C25:N25"/>
    <mergeCell ref="C22:N22"/>
    <mergeCell ref="C24:N24"/>
    <mergeCell ref="C20:N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25.00390625" style="4" customWidth="1"/>
    <col min="4" max="14" width="11.00390625" style="4" customWidth="1"/>
    <col min="15" max="41" width="8.57421875" style="4" customWidth="1"/>
    <col min="42" max="42" width="9.140625" style="4" customWidth="1"/>
    <col min="43" max="65" width="8.57421875" style="4" customWidth="1"/>
    <col min="66" max="16384" width="9.140625" style="4" customWidth="1"/>
  </cols>
  <sheetData>
    <row r="1" spans="1:6" s="21" customFormat="1" ht="12">
      <c r="A1" s="23"/>
      <c r="B1" s="23"/>
      <c r="C1" s="23"/>
      <c r="D1" s="23"/>
      <c r="E1" s="23"/>
      <c r="F1" s="25"/>
    </row>
    <row r="2" spans="1:3" ht="12">
      <c r="A2" s="1"/>
      <c r="C2" s="2"/>
    </row>
    <row r="3" ht="12">
      <c r="C3" s="69" t="s">
        <v>26</v>
      </c>
    </row>
    <row r="4" ht="12">
      <c r="C4" s="2" t="s">
        <v>1</v>
      </c>
    </row>
    <row r="6" spans="3:13" s="3" customFormat="1" ht="15.5">
      <c r="C6" s="231" t="s">
        <v>7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3:21" ht="12.5">
      <c r="C7" s="247" t="s">
        <v>2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8"/>
      <c r="O7" s="8"/>
      <c r="P7" s="8"/>
      <c r="Q7" s="8"/>
      <c r="R7" s="8"/>
      <c r="S7" s="8"/>
      <c r="T7" s="8"/>
      <c r="U7" s="8"/>
    </row>
    <row r="8" spans="3:14" ht="12">
      <c r="C8" s="37"/>
      <c r="D8" s="38">
        <v>2010</v>
      </c>
      <c r="E8" s="38">
        <v>2011</v>
      </c>
      <c r="F8" s="38">
        <v>2012</v>
      </c>
      <c r="G8" s="38">
        <v>2013</v>
      </c>
      <c r="H8" s="38">
        <v>2014</v>
      </c>
      <c r="I8" s="38">
        <v>2015</v>
      </c>
      <c r="J8" s="38">
        <v>2016</v>
      </c>
      <c r="K8" s="37">
        <v>2017</v>
      </c>
      <c r="L8" s="37">
        <v>2018</v>
      </c>
      <c r="M8" s="37">
        <v>2019</v>
      </c>
      <c r="N8" s="37">
        <v>2020</v>
      </c>
    </row>
    <row r="9" spans="1:14" ht="12" customHeight="1">
      <c r="A9" s="9"/>
      <c r="B9" s="22"/>
      <c r="C9" s="36" t="s">
        <v>35</v>
      </c>
      <c r="D9" s="39">
        <v>208786.952</v>
      </c>
      <c r="E9" s="39">
        <v>224364.997</v>
      </c>
      <c r="F9" s="39">
        <v>229789.315</v>
      </c>
      <c r="G9" s="39">
        <v>241186.929</v>
      </c>
      <c r="H9" s="39">
        <v>251283.598</v>
      </c>
      <c r="I9" s="39">
        <v>265146.15</v>
      </c>
      <c r="J9" s="39">
        <v>275486.189</v>
      </c>
      <c r="K9" s="138">
        <v>296190.603</v>
      </c>
      <c r="L9" s="138">
        <v>311007.805</v>
      </c>
      <c r="M9" s="39">
        <v>316383.195</v>
      </c>
      <c r="N9" s="39" t="s">
        <v>3</v>
      </c>
    </row>
    <row r="10" spans="2:14" ht="12" customHeight="1">
      <c r="B10" s="22"/>
      <c r="C10" s="76" t="s">
        <v>20</v>
      </c>
      <c r="D10" s="40">
        <v>470.8</v>
      </c>
      <c r="E10" s="40">
        <v>523.631</v>
      </c>
      <c r="F10" s="40">
        <v>537.282</v>
      </c>
      <c r="G10" s="40">
        <v>581.3</v>
      </c>
      <c r="H10" s="40">
        <v>556.8</v>
      </c>
      <c r="I10" s="40">
        <v>594.756</v>
      </c>
      <c r="J10" s="40">
        <v>669.492</v>
      </c>
      <c r="K10" s="40">
        <v>794.77</v>
      </c>
      <c r="L10" s="40">
        <v>913.281</v>
      </c>
      <c r="M10" s="40">
        <v>1122.506</v>
      </c>
      <c r="N10" s="40">
        <v>178.5</v>
      </c>
    </row>
    <row r="11" spans="2:14" ht="12" customHeight="1">
      <c r="B11" s="22"/>
      <c r="C11" s="76" t="s">
        <v>64</v>
      </c>
      <c r="D11" s="41">
        <v>231.485</v>
      </c>
      <c r="E11" s="41">
        <v>301.304</v>
      </c>
      <c r="F11" s="41">
        <v>324.372</v>
      </c>
      <c r="G11" s="41">
        <v>372.732</v>
      </c>
      <c r="H11" s="41">
        <v>391.649</v>
      </c>
      <c r="I11" s="41">
        <v>455.644</v>
      </c>
      <c r="J11" s="41">
        <v>488.629</v>
      </c>
      <c r="K11" s="41">
        <v>600.901</v>
      </c>
      <c r="L11" s="41">
        <v>673.83</v>
      </c>
      <c r="M11" s="41">
        <v>725.103</v>
      </c>
      <c r="N11" s="41">
        <v>114.7</v>
      </c>
    </row>
    <row r="12" spans="2:14" s="108" customFormat="1" ht="12" customHeight="1">
      <c r="B12" s="22"/>
      <c r="C12" s="76" t="s">
        <v>65</v>
      </c>
      <c r="D12" s="41" t="s">
        <v>3</v>
      </c>
      <c r="E12" s="41" t="s">
        <v>3</v>
      </c>
      <c r="F12" s="41" t="s">
        <v>3</v>
      </c>
      <c r="G12" s="41" t="s">
        <v>3</v>
      </c>
      <c r="H12" s="41" t="s">
        <v>3</v>
      </c>
      <c r="I12" s="41" t="s">
        <v>3</v>
      </c>
      <c r="J12" s="41" t="s">
        <v>3</v>
      </c>
      <c r="K12" s="41" t="s">
        <v>3</v>
      </c>
      <c r="L12" s="41">
        <v>691</v>
      </c>
      <c r="M12" s="41">
        <v>736</v>
      </c>
      <c r="N12" s="41">
        <v>281</v>
      </c>
    </row>
    <row r="13" spans="2:14" ht="12" customHeight="1">
      <c r="B13" s="22"/>
      <c r="C13" s="77" t="s">
        <v>31</v>
      </c>
      <c r="D13" s="63">
        <v>618.3</v>
      </c>
      <c r="E13" s="63">
        <v>683.3</v>
      </c>
      <c r="F13" s="63">
        <v>707.1</v>
      </c>
      <c r="G13" s="63">
        <v>767.058</v>
      </c>
      <c r="H13" s="63">
        <v>879.901</v>
      </c>
      <c r="I13" s="63">
        <v>1012.967</v>
      </c>
      <c r="J13" s="63">
        <v>1146.685</v>
      </c>
      <c r="K13" s="63">
        <v>1335.6</v>
      </c>
      <c r="L13" s="63">
        <v>1514.2</v>
      </c>
      <c r="M13" s="63">
        <v>1625.9</v>
      </c>
      <c r="N13" s="63">
        <v>329</v>
      </c>
    </row>
    <row r="14" spans="2:14" ht="12" customHeight="1">
      <c r="B14" s="22"/>
      <c r="C14" s="78" t="s">
        <v>67</v>
      </c>
      <c r="D14" s="42">
        <v>25224.558</v>
      </c>
      <c r="E14" s="42">
        <v>26015.597</v>
      </c>
      <c r="F14" s="42">
        <v>26796.222</v>
      </c>
      <c r="G14" s="42">
        <v>21155.448</v>
      </c>
      <c r="H14" s="42">
        <v>23537.043</v>
      </c>
      <c r="I14" s="42">
        <v>23119.995</v>
      </c>
      <c r="J14" s="42">
        <v>14214.542</v>
      </c>
      <c r="K14" s="42">
        <v>22923.496</v>
      </c>
      <c r="L14" s="42">
        <v>31124.593</v>
      </c>
      <c r="M14" s="42">
        <v>38840.436</v>
      </c>
      <c r="N14" s="42">
        <v>12774.375</v>
      </c>
    </row>
    <row r="15" spans="2:14" ht="12" customHeight="1">
      <c r="B15" s="22"/>
      <c r="C15" s="75" t="s">
        <v>66</v>
      </c>
      <c r="D15" s="45">
        <v>359.244</v>
      </c>
      <c r="E15" s="45">
        <v>385.896</v>
      </c>
      <c r="F15" s="45">
        <v>424.4</v>
      </c>
      <c r="G15" s="45">
        <v>509.627</v>
      </c>
      <c r="H15" s="45">
        <v>511.185</v>
      </c>
      <c r="I15" s="45">
        <v>639.945</v>
      </c>
      <c r="J15" s="45">
        <v>730.622</v>
      </c>
      <c r="K15" s="45">
        <v>870.186</v>
      </c>
      <c r="L15" s="45">
        <v>993.757</v>
      </c>
      <c r="M15" s="45">
        <v>1139.412</v>
      </c>
      <c r="N15" s="45">
        <v>188.651</v>
      </c>
    </row>
    <row r="16" spans="2:14" ht="12" customHeight="1">
      <c r="B16" s="22"/>
      <c r="C16" s="78" t="s">
        <v>30</v>
      </c>
      <c r="D16" s="42">
        <v>34.382</v>
      </c>
      <c r="E16" s="42">
        <v>30.349</v>
      </c>
      <c r="F16" s="42">
        <v>48.79</v>
      </c>
      <c r="G16" s="42">
        <v>50.074</v>
      </c>
      <c r="H16" s="42">
        <v>61.313</v>
      </c>
      <c r="I16" s="42">
        <v>79.238</v>
      </c>
      <c r="J16" s="42">
        <v>163.986</v>
      </c>
      <c r="K16" s="42">
        <v>162.234</v>
      </c>
      <c r="L16" s="42">
        <v>192.761</v>
      </c>
      <c r="M16" s="42">
        <v>177.4</v>
      </c>
      <c r="N16" s="42">
        <v>85.2</v>
      </c>
    </row>
    <row r="17" spans="3:14" ht="12" customHeight="1">
      <c r="C17" s="235" t="s">
        <v>37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3:14" s="127" customFormat="1" ht="14.5" customHeight="1">
      <c r="C18" s="248" t="s">
        <v>4</v>
      </c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</row>
    <row r="19" spans="3:14" ht="15" customHeight="1">
      <c r="C19" s="249" t="s">
        <v>128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3:17" ht="12">
      <c r="C20" s="246" t="s">
        <v>129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17"/>
      <c r="P20" s="17"/>
      <c r="Q20" s="17"/>
    </row>
    <row r="21" spans="3:17" s="108" customFormat="1" ht="12">
      <c r="C21" s="246" t="s">
        <v>130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79"/>
      <c r="P21" s="79"/>
      <c r="Q21" s="79"/>
    </row>
    <row r="22" spans="3:14" ht="12">
      <c r="C22" s="242" t="s">
        <v>131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3:14" ht="12">
      <c r="C23" s="108" t="s">
        <v>132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3:14" ht="12">
      <c r="C24" s="108" t="s">
        <v>133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s="107" customFormat="1" ht="14.5" customHeight="1">
      <c r="A25" s="118"/>
      <c r="C25" s="245" t="s">
        <v>148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</row>
  </sheetData>
  <mergeCells count="9">
    <mergeCell ref="C25:N25"/>
    <mergeCell ref="C21:N21"/>
    <mergeCell ref="C22:N22"/>
    <mergeCell ref="C6:M6"/>
    <mergeCell ref="C7:M7"/>
    <mergeCell ref="C18:N18"/>
    <mergeCell ref="C19:N19"/>
    <mergeCell ref="C20:N20"/>
    <mergeCell ref="C17:N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42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30.140625" style="4" customWidth="1"/>
    <col min="4" max="4" width="8.7109375" style="4" customWidth="1"/>
    <col min="5" max="5" width="8.7109375" style="108" customWidth="1"/>
    <col min="6" max="7" width="8.7109375" style="4" customWidth="1"/>
    <col min="8" max="10" width="8.57421875" style="4" customWidth="1"/>
    <col min="11" max="11" width="8.57421875" style="108" customWidth="1"/>
    <col min="12" max="13" width="8.57421875" style="4" customWidth="1"/>
    <col min="14" max="14" width="24.421875" style="4" customWidth="1"/>
    <col min="15" max="15" width="9.421875" style="108" customWidth="1"/>
    <col min="16" max="17" width="9.421875" style="4" customWidth="1"/>
    <col min="18" max="18" width="8.57421875" style="4" customWidth="1"/>
    <col min="19" max="19" width="8.57421875" style="108" customWidth="1"/>
    <col min="20" max="26" width="8.57421875" style="4" customWidth="1"/>
    <col min="27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1:19" s="21" customFormat="1" ht="12">
      <c r="A1" s="24"/>
      <c r="B1" s="23"/>
      <c r="C1" s="23"/>
      <c r="D1" s="23"/>
      <c r="E1" s="23"/>
      <c r="F1" s="23"/>
      <c r="G1" s="23"/>
      <c r="H1" s="25"/>
      <c r="K1" s="82"/>
      <c r="O1" s="82"/>
      <c r="S1" s="82"/>
    </row>
    <row r="2" spans="1:3" ht="12">
      <c r="A2" s="1"/>
      <c r="C2" s="2"/>
    </row>
    <row r="3" ht="12">
      <c r="C3" s="69" t="s">
        <v>26</v>
      </c>
    </row>
    <row r="4" ht="12">
      <c r="C4" s="2" t="s">
        <v>1</v>
      </c>
    </row>
    <row r="5" ht="12">
      <c r="C5" s="2"/>
    </row>
    <row r="6" spans="3:6" s="3" customFormat="1" ht="30" customHeight="1">
      <c r="C6" s="236" t="s">
        <v>83</v>
      </c>
      <c r="D6" s="236"/>
      <c r="E6" s="236"/>
      <c r="F6" s="236"/>
    </row>
    <row r="7" spans="3:28" ht="12.75">
      <c r="C7" s="250" t="s">
        <v>51</v>
      </c>
      <c r="D7" s="250"/>
      <c r="E7" s="250"/>
      <c r="F7" s="25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3:19" ht="12">
      <c r="C8" s="46"/>
      <c r="D8" s="46">
        <v>2010</v>
      </c>
      <c r="E8" s="83">
        <v>2019</v>
      </c>
      <c r="F8" s="46">
        <v>2020</v>
      </c>
      <c r="K8" s="4"/>
      <c r="O8" s="4"/>
      <c r="S8" s="4"/>
    </row>
    <row r="9" spans="3:19" ht="12">
      <c r="C9" s="57" t="s">
        <v>34</v>
      </c>
      <c r="D9" s="58">
        <v>473.4</v>
      </c>
      <c r="E9" s="58">
        <v>707.8</v>
      </c>
      <c r="F9" s="58"/>
      <c r="K9" s="4"/>
      <c r="O9" s="4"/>
      <c r="S9" s="4"/>
    </row>
    <row r="10" spans="3:19" ht="12">
      <c r="C10" s="30"/>
      <c r="D10" s="59"/>
      <c r="E10" s="59"/>
      <c r="F10" s="59"/>
      <c r="K10" s="4"/>
      <c r="O10" s="4"/>
      <c r="S10" s="4"/>
    </row>
    <row r="11" spans="3:19" ht="12">
      <c r="C11" s="31" t="s">
        <v>55</v>
      </c>
      <c r="D11" s="60">
        <v>760.1</v>
      </c>
      <c r="E11" s="60">
        <v>1804.6</v>
      </c>
      <c r="F11" s="60">
        <v>287.3</v>
      </c>
      <c r="K11" s="4"/>
      <c r="O11" s="4"/>
      <c r="S11" s="4"/>
    </row>
    <row r="12" spans="3:19" ht="12">
      <c r="C12" s="31" t="s">
        <v>29</v>
      </c>
      <c r="D12" s="60">
        <v>344.9</v>
      </c>
      <c r="E12" s="60">
        <v>470.3</v>
      </c>
      <c r="F12" s="60">
        <v>153.2</v>
      </c>
      <c r="K12" s="4"/>
      <c r="O12" s="4"/>
      <c r="S12" s="4"/>
    </row>
    <row r="13" spans="2:19" ht="12">
      <c r="B13" s="5"/>
      <c r="C13" s="76" t="s">
        <v>28</v>
      </c>
      <c r="D13" s="60"/>
      <c r="E13" s="60">
        <v>257.9</v>
      </c>
      <c r="F13" s="60">
        <v>99</v>
      </c>
      <c r="K13" s="4"/>
      <c r="O13" s="4"/>
      <c r="S13" s="4"/>
    </row>
    <row r="14" spans="2:19" ht="12">
      <c r="B14" s="5"/>
      <c r="C14" s="31" t="s">
        <v>14</v>
      </c>
      <c r="D14" s="60">
        <v>112.6</v>
      </c>
      <c r="E14" s="60">
        <v>349.2</v>
      </c>
      <c r="F14" s="60">
        <v>55.3</v>
      </c>
      <c r="K14" s="4"/>
      <c r="O14" s="4"/>
      <c r="S14" s="4"/>
    </row>
    <row r="15" spans="2:6" s="108" customFormat="1" ht="12">
      <c r="B15" s="71"/>
      <c r="C15" s="31" t="s">
        <v>57</v>
      </c>
      <c r="D15" s="60">
        <v>93.5</v>
      </c>
      <c r="E15" s="60">
        <v>325.9</v>
      </c>
      <c r="F15" s="60">
        <v>54</v>
      </c>
    </row>
    <row r="16" spans="2:19" ht="12">
      <c r="B16" s="5"/>
      <c r="C16" s="31" t="s">
        <v>56</v>
      </c>
      <c r="D16" s="60">
        <v>84.8</v>
      </c>
      <c r="E16" s="60">
        <v>234.1</v>
      </c>
      <c r="F16" s="60">
        <v>47.7</v>
      </c>
      <c r="K16" s="4"/>
      <c r="O16" s="4"/>
      <c r="S16" s="4"/>
    </row>
    <row r="17" spans="2:19" ht="12">
      <c r="B17" s="5"/>
      <c r="C17" s="32" t="s">
        <v>58</v>
      </c>
      <c r="D17" s="61">
        <v>17.2</v>
      </c>
      <c r="E17" s="61">
        <v>99.2</v>
      </c>
      <c r="F17" s="61">
        <v>47.6</v>
      </c>
      <c r="K17" s="4"/>
      <c r="O17" s="4"/>
      <c r="S17" s="4"/>
    </row>
    <row r="18" spans="2:19" ht="34.5" customHeight="1">
      <c r="B18" s="5"/>
      <c r="C18" s="243" t="s">
        <v>37</v>
      </c>
      <c r="D18" s="243"/>
      <c r="E18" s="243"/>
      <c r="F18" s="243"/>
      <c r="K18" s="4"/>
      <c r="O18" s="4"/>
      <c r="S18" s="4"/>
    </row>
    <row r="19" spans="2:22" ht="14.5" customHeight="1">
      <c r="B19" s="5"/>
      <c r="C19" s="251" t="s">
        <v>8</v>
      </c>
      <c r="D19" s="251"/>
      <c r="E19" s="251"/>
      <c r="F19" s="251"/>
      <c r="G19" s="21"/>
      <c r="H19" s="13"/>
      <c r="I19" s="13"/>
      <c r="J19" s="13"/>
      <c r="K19" s="81"/>
      <c r="L19" s="21"/>
      <c r="M19" s="21"/>
      <c r="N19" s="21"/>
      <c r="O19" s="82"/>
      <c r="P19" s="21"/>
      <c r="Q19" s="21"/>
      <c r="R19" s="21"/>
      <c r="S19" s="82"/>
      <c r="U19" s="11"/>
      <c r="V19" s="11"/>
    </row>
    <row r="20" spans="3:32" ht="15" customHeight="1">
      <c r="C20" s="252" t="s">
        <v>52</v>
      </c>
      <c r="D20" s="252"/>
      <c r="E20" s="252"/>
      <c r="F20" s="252"/>
      <c r="G20" s="82"/>
      <c r="H20" s="81"/>
      <c r="I20" s="81"/>
      <c r="J20" s="81"/>
      <c r="K20" s="81"/>
      <c r="L20" s="82"/>
      <c r="M20" s="82"/>
      <c r="N20" s="82"/>
      <c r="O20" s="82"/>
      <c r="P20" s="21"/>
      <c r="Q20" s="21"/>
      <c r="R20" s="21"/>
      <c r="S20" s="82"/>
      <c r="U20" s="11"/>
      <c r="V20" s="11"/>
      <c r="Z20" s="11"/>
      <c r="AA20" s="11"/>
      <c r="AE20" s="11"/>
      <c r="AF20" s="11"/>
    </row>
    <row r="21" spans="3:27" ht="11.5" customHeight="1">
      <c r="C21" s="253" t="s">
        <v>53</v>
      </c>
      <c r="D21" s="253"/>
      <c r="E21" s="253"/>
      <c r="F21" s="253"/>
      <c r="G21" s="106"/>
      <c r="H21" s="106"/>
      <c r="I21" s="106"/>
      <c r="J21" s="106"/>
      <c r="K21" s="106"/>
      <c r="L21" s="106"/>
      <c r="M21" s="106"/>
      <c r="N21" s="106"/>
      <c r="O21" s="106"/>
      <c r="P21" s="28"/>
      <c r="Q21" s="28"/>
      <c r="Z21" s="11"/>
      <c r="AA21" s="11"/>
    </row>
    <row r="22" spans="3:27" ht="11.5" customHeight="1">
      <c r="C22" s="237" t="s">
        <v>54</v>
      </c>
      <c r="D22" s="237"/>
      <c r="E22" s="237"/>
      <c r="F22" s="237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Z22" s="11"/>
      <c r="AA22" s="11"/>
    </row>
    <row r="23" spans="3:27" s="108" customFormat="1" ht="11.5" customHeight="1">
      <c r="C23" s="237" t="s">
        <v>59</v>
      </c>
      <c r="D23" s="237"/>
      <c r="E23" s="237"/>
      <c r="F23" s="23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Z23" s="11"/>
      <c r="AA23" s="11"/>
    </row>
    <row r="24" spans="3:17" ht="14.5" customHeight="1">
      <c r="C24" s="73" t="s">
        <v>149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"/>
      <c r="Q24" s="7"/>
    </row>
    <row r="25" ht="11.5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3:20" ht="12">
      <c r="C44" s="13"/>
      <c r="D44" s="18"/>
      <c r="E44" s="80"/>
      <c r="F44" s="18"/>
      <c r="G44" s="18"/>
      <c r="H44" s="18"/>
      <c r="I44" s="18"/>
      <c r="J44" s="18"/>
      <c r="K44" s="80"/>
      <c r="L44" s="18"/>
      <c r="M44" s="18"/>
      <c r="N44" s="18"/>
      <c r="O44" s="80"/>
      <c r="P44" s="18"/>
      <c r="Q44" s="19"/>
      <c r="R44" s="13"/>
      <c r="S44" s="81"/>
      <c r="T44" s="13"/>
    </row>
    <row r="45" spans="2:20" ht="12">
      <c r="B45" s="6"/>
      <c r="C45" s="13"/>
      <c r="D45" s="13"/>
      <c r="E45" s="81"/>
      <c r="F45" s="13"/>
      <c r="G45" s="13"/>
      <c r="H45" s="13"/>
      <c r="I45" s="13"/>
      <c r="J45" s="13"/>
      <c r="K45" s="81"/>
      <c r="L45" s="13"/>
      <c r="M45" s="13"/>
      <c r="N45" s="13"/>
      <c r="O45" s="81"/>
      <c r="P45" s="13"/>
      <c r="Q45" s="13"/>
      <c r="R45" s="13"/>
      <c r="S45" s="81"/>
      <c r="T45" s="13"/>
    </row>
    <row r="46" spans="2:20" ht="12">
      <c r="B46" s="6"/>
      <c r="C46" s="13"/>
      <c r="D46" s="13"/>
      <c r="E46" s="81"/>
      <c r="F46" s="13"/>
      <c r="G46" s="13"/>
      <c r="H46" s="13"/>
      <c r="I46" s="13"/>
      <c r="J46" s="13"/>
      <c r="K46" s="81"/>
      <c r="L46" s="13"/>
      <c r="M46" s="13"/>
      <c r="N46" s="13"/>
      <c r="O46" s="81"/>
      <c r="P46" s="13"/>
      <c r="Q46" s="13"/>
      <c r="R46" s="13"/>
      <c r="S46" s="81"/>
      <c r="T46" s="13"/>
    </row>
    <row r="47" spans="3:20" ht="12">
      <c r="C47" s="13"/>
      <c r="D47" s="13"/>
      <c r="E47" s="81"/>
      <c r="F47" s="13"/>
      <c r="G47" s="13"/>
      <c r="H47" s="13"/>
      <c r="I47" s="13"/>
      <c r="J47" s="13"/>
      <c r="K47" s="81"/>
      <c r="L47" s="13"/>
      <c r="M47" s="13"/>
      <c r="N47" s="13"/>
      <c r="O47" s="81"/>
      <c r="P47" s="13"/>
      <c r="Q47" s="13"/>
      <c r="R47" s="13"/>
      <c r="S47" s="81"/>
      <c r="T47" s="13"/>
    </row>
    <row r="48" spans="3:20" ht="12">
      <c r="C48" s="13"/>
      <c r="D48" s="13"/>
      <c r="E48" s="81"/>
      <c r="F48" s="13"/>
      <c r="G48" s="13"/>
      <c r="H48" s="13"/>
      <c r="I48" s="13"/>
      <c r="J48" s="13"/>
      <c r="K48" s="81"/>
      <c r="L48" s="13"/>
      <c r="M48" s="13"/>
      <c r="N48" s="13"/>
      <c r="O48" s="81"/>
      <c r="P48" s="13"/>
      <c r="Q48" s="13"/>
      <c r="R48" s="13"/>
      <c r="S48" s="81"/>
      <c r="T48" s="13"/>
    </row>
    <row r="49" spans="7:20" ht="12">
      <c r="G49" s="13"/>
      <c r="H49" s="13"/>
      <c r="I49" s="13"/>
      <c r="J49" s="13"/>
      <c r="K49" s="81"/>
      <c r="L49" s="13"/>
      <c r="M49" s="13"/>
      <c r="N49" s="13"/>
      <c r="O49" s="81"/>
      <c r="P49" s="13"/>
      <c r="Q49" s="13"/>
      <c r="R49" s="13"/>
      <c r="S49" s="81"/>
      <c r="T49" s="13"/>
    </row>
    <row r="50" spans="7:20" ht="12">
      <c r="G50" s="13"/>
      <c r="H50" s="13"/>
      <c r="I50" s="13"/>
      <c r="J50" s="13"/>
      <c r="K50" s="81"/>
      <c r="L50" s="13"/>
      <c r="M50" s="13"/>
      <c r="N50" s="13"/>
      <c r="O50" s="81"/>
      <c r="P50" s="13"/>
      <c r="Q50" s="13"/>
      <c r="R50" s="13"/>
      <c r="S50" s="81"/>
      <c r="T50" s="13"/>
    </row>
    <row r="51" spans="6:20" ht="12">
      <c r="F51" s="12"/>
      <c r="G51" s="13"/>
      <c r="H51" s="13"/>
      <c r="I51" s="13"/>
      <c r="J51" s="13"/>
      <c r="K51" s="81"/>
      <c r="L51" s="13"/>
      <c r="M51" s="13"/>
      <c r="N51" s="13"/>
      <c r="O51" s="81"/>
      <c r="P51" s="13"/>
      <c r="Q51" s="13"/>
      <c r="R51" s="13"/>
      <c r="S51" s="81"/>
      <c r="T51" s="13"/>
    </row>
    <row r="52" spans="6:20" ht="12">
      <c r="F52" s="12"/>
      <c r="G52" s="13"/>
      <c r="H52" s="13"/>
      <c r="I52" s="13"/>
      <c r="J52" s="13"/>
      <c r="K52" s="81"/>
      <c r="L52" s="13"/>
      <c r="M52" s="13"/>
      <c r="N52" s="13"/>
      <c r="O52" s="81"/>
      <c r="P52" s="13"/>
      <c r="Q52" s="13"/>
      <c r="R52" s="13"/>
      <c r="S52" s="81"/>
      <c r="T52" s="13"/>
    </row>
    <row r="53" spans="7:20" ht="12">
      <c r="G53" s="13"/>
      <c r="H53" s="13"/>
      <c r="I53" s="13"/>
      <c r="J53" s="13"/>
      <c r="K53" s="81"/>
      <c r="L53" s="13"/>
      <c r="M53" s="13"/>
      <c r="N53" s="13"/>
      <c r="O53" s="81"/>
      <c r="P53" s="13"/>
      <c r="Q53" s="13"/>
      <c r="R53" s="13"/>
      <c r="S53" s="81"/>
      <c r="T53" s="13"/>
    </row>
    <row r="54" spans="7:20" ht="12">
      <c r="G54" s="13"/>
      <c r="H54" s="13"/>
      <c r="I54" s="13"/>
      <c r="J54" s="13"/>
      <c r="K54" s="81"/>
      <c r="L54" s="13"/>
      <c r="M54" s="13"/>
      <c r="N54" s="13"/>
      <c r="O54" s="81"/>
      <c r="P54" s="13"/>
      <c r="Q54" s="13"/>
      <c r="R54" s="13"/>
      <c r="S54" s="81"/>
      <c r="T54" s="13"/>
    </row>
    <row r="55" spans="6:20" ht="12">
      <c r="F55" s="10"/>
      <c r="G55" s="13"/>
      <c r="H55" s="13"/>
      <c r="I55" s="13"/>
      <c r="J55" s="13"/>
      <c r="K55" s="81"/>
      <c r="L55" s="13"/>
      <c r="M55" s="13"/>
      <c r="N55" s="13"/>
      <c r="O55" s="81"/>
      <c r="P55" s="13"/>
      <c r="Q55" s="13"/>
      <c r="R55" s="13"/>
      <c r="S55" s="81"/>
      <c r="T55" s="13"/>
    </row>
    <row r="56" spans="6:20" ht="12">
      <c r="F56" s="10"/>
      <c r="G56" s="13"/>
      <c r="H56" s="13"/>
      <c r="I56" s="13"/>
      <c r="J56" s="13"/>
      <c r="K56" s="81"/>
      <c r="L56" s="13"/>
      <c r="M56" s="13"/>
      <c r="N56" s="13"/>
      <c r="O56" s="81"/>
      <c r="P56" s="13"/>
      <c r="Q56" s="13"/>
      <c r="R56" s="13"/>
      <c r="S56" s="81"/>
      <c r="T56" s="13"/>
    </row>
    <row r="57" spans="7:20" ht="12">
      <c r="G57" s="13"/>
      <c r="H57" s="13"/>
      <c r="I57" s="13"/>
      <c r="J57" s="13"/>
      <c r="K57" s="81"/>
      <c r="L57" s="13"/>
      <c r="M57" s="13"/>
      <c r="N57" s="13"/>
      <c r="O57" s="81"/>
      <c r="P57" s="13"/>
      <c r="Q57" s="13"/>
      <c r="R57" s="13"/>
      <c r="S57" s="81"/>
      <c r="T57" s="13"/>
    </row>
    <row r="58" spans="4:20" ht="12">
      <c r="D58" s="13"/>
      <c r="E58" s="81"/>
      <c r="F58" s="13"/>
      <c r="G58" s="13"/>
      <c r="H58" s="13"/>
      <c r="I58" s="13"/>
      <c r="J58" s="13"/>
      <c r="K58" s="81"/>
      <c r="L58" s="13"/>
      <c r="M58" s="13"/>
      <c r="N58" s="13"/>
      <c r="O58" s="81"/>
      <c r="P58" s="13"/>
      <c r="Q58" s="13"/>
      <c r="R58" s="13"/>
      <c r="S58" s="81"/>
      <c r="T58" s="13"/>
    </row>
    <row r="59" spans="4:20" ht="12">
      <c r="D59" s="13"/>
      <c r="E59" s="81"/>
      <c r="F59" s="13"/>
      <c r="G59" s="13"/>
      <c r="H59" s="13"/>
      <c r="I59" s="13"/>
      <c r="J59" s="13"/>
      <c r="K59" s="81"/>
      <c r="L59" s="13"/>
      <c r="M59" s="13"/>
      <c r="N59" s="13"/>
      <c r="O59" s="81"/>
      <c r="P59" s="13"/>
      <c r="Q59" s="13"/>
      <c r="R59" s="13"/>
      <c r="S59" s="81"/>
      <c r="T59" s="13"/>
    </row>
    <row r="60" spans="4:20" ht="12">
      <c r="D60" s="13"/>
      <c r="E60" s="81"/>
      <c r="F60" s="13"/>
      <c r="G60" s="13"/>
      <c r="H60" s="13"/>
      <c r="I60" s="13"/>
      <c r="J60" s="13"/>
      <c r="K60" s="81"/>
      <c r="L60" s="13"/>
      <c r="M60" s="13"/>
      <c r="N60" s="13"/>
      <c r="O60" s="81"/>
      <c r="P60" s="13"/>
      <c r="Q60" s="13"/>
      <c r="R60" s="13"/>
      <c r="S60" s="81"/>
      <c r="T60" s="13"/>
    </row>
    <row r="61" spans="4:20" ht="12">
      <c r="D61" s="13"/>
      <c r="E61" s="81"/>
      <c r="F61" s="13"/>
      <c r="G61" s="13"/>
      <c r="H61" s="13"/>
      <c r="I61" s="13"/>
      <c r="J61" s="13"/>
      <c r="K61" s="81"/>
      <c r="L61" s="13"/>
      <c r="M61" s="13"/>
      <c r="N61" s="13"/>
      <c r="O61" s="81"/>
      <c r="P61" s="13"/>
      <c r="Q61" s="13"/>
      <c r="R61" s="13"/>
      <c r="S61" s="81"/>
      <c r="T61" s="13"/>
    </row>
    <row r="62" spans="4:20" ht="12">
      <c r="D62" s="13"/>
      <c r="E62" s="81"/>
      <c r="F62" s="13"/>
      <c r="G62" s="13"/>
      <c r="H62" s="13"/>
      <c r="I62" s="13"/>
      <c r="J62" s="13"/>
      <c r="K62" s="81"/>
      <c r="L62" s="13"/>
      <c r="M62" s="13"/>
      <c r="N62" s="13"/>
      <c r="O62" s="81"/>
      <c r="P62" s="13"/>
      <c r="Q62" s="13"/>
      <c r="R62" s="13"/>
      <c r="S62" s="81"/>
      <c r="T62" s="13"/>
    </row>
    <row r="63" spans="4:20" ht="12">
      <c r="D63" s="13"/>
      <c r="E63" s="81"/>
      <c r="F63" s="13"/>
      <c r="G63" s="13"/>
      <c r="H63" s="13"/>
      <c r="I63" s="13"/>
      <c r="J63" s="13"/>
      <c r="K63" s="81"/>
      <c r="L63" s="13"/>
      <c r="M63" s="13"/>
      <c r="N63" s="13"/>
      <c r="O63" s="81"/>
      <c r="P63" s="13"/>
      <c r="Q63" s="13"/>
      <c r="R63" s="13"/>
      <c r="S63" s="81"/>
      <c r="T63" s="13"/>
    </row>
    <row r="64" spans="6:20" ht="12">
      <c r="F64" s="13"/>
      <c r="G64" s="13"/>
      <c r="H64" s="13"/>
      <c r="I64" s="13"/>
      <c r="J64" s="13"/>
      <c r="K64" s="81"/>
      <c r="L64" s="13"/>
      <c r="M64" s="13"/>
      <c r="N64" s="13"/>
      <c r="O64" s="81"/>
      <c r="P64" s="13"/>
      <c r="Q64" s="13"/>
      <c r="R64" s="13"/>
      <c r="S64" s="81"/>
      <c r="T64" s="13"/>
    </row>
    <row r="65" spans="4:20" ht="12">
      <c r="D65" s="13"/>
      <c r="E65" s="81"/>
      <c r="F65" s="13"/>
      <c r="G65" s="13"/>
      <c r="H65" s="13"/>
      <c r="I65" s="13"/>
      <c r="J65" s="13"/>
      <c r="K65" s="81"/>
      <c r="L65" s="13"/>
      <c r="M65" s="13"/>
      <c r="N65" s="13"/>
      <c r="O65" s="81"/>
      <c r="P65" s="13"/>
      <c r="Q65" s="13"/>
      <c r="R65" s="13"/>
      <c r="S65" s="81"/>
      <c r="T65" s="13"/>
    </row>
    <row r="66" spans="4:20" ht="12">
      <c r="D66" s="13"/>
      <c r="E66" s="81"/>
      <c r="F66" s="13"/>
      <c r="G66" s="13"/>
      <c r="H66" s="13"/>
      <c r="I66" s="13"/>
      <c r="J66" s="13"/>
      <c r="K66" s="81"/>
      <c r="L66" s="13"/>
      <c r="M66" s="13"/>
      <c r="N66" s="13"/>
      <c r="O66" s="81"/>
      <c r="P66" s="13"/>
      <c r="Q66" s="13"/>
      <c r="R66" s="13"/>
      <c r="S66" s="81"/>
      <c r="T66" s="13"/>
    </row>
    <row r="67" spans="4:20" ht="12">
      <c r="D67" s="13"/>
      <c r="E67" s="81"/>
      <c r="F67" s="13"/>
      <c r="G67" s="13"/>
      <c r="H67" s="13"/>
      <c r="I67" s="13"/>
      <c r="J67" s="13"/>
      <c r="K67" s="81"/>
      <c r="L67" s="13"/>
      <c r="M67" s="13"/>
      <c r="N67" s="13"/>
      <c r="O67" s="81"/>
      <c r="P67" s="13"/>
      <c r="Q67" s="13"/>
      <c r="R67" s="13"/>
      <c r="S67" s="81"/>
      <c r="T67" s="13"/>
    </row>
    <row r="68" spans="3:20" ht="12">
      <c r="C68" s="13"/>
      <c r="D68" s="13"/>
      <c r="E68" s="81"/>
      <c r="F68" s="13"/>
      <c r="G68" s="13"/>
      <c r="H68" s="13"/>
      <c r="I68" s="13"/>
      <c r="J68" s="13"/>
      <c r="K68" s="81"/>
      <c r="L68" s="13"/>
      <c r="M68" s="13"/>
      <c r="N68" s="13"/>
      <c r="O68" s="81"/>
      <c r="P68" s="13"/>
      <c r="Q68" s="13"/>
      <c r="R68" s="13"/>
      <c r="S68" s="81"/>
      <c r="T68" s="13"/>
    </row>
    <row r="69" spans="3:20" ht="12">
      <c r="C69" s="13"/>
      <c r="D69" s="13"/>
      <c r="E69" s="81"/>
      <c r="F69" s="13"/>
      <c r="G69" s="13"/>
      <c r="H69" s="13"/>
      <c r="I69" s="13"/>
      <c r="J69" s="13"/>
      <c r="K69" s="81"/>
      <c r="L69" s="13"/>
      <c r="M69" s="13"/>
      <c r="N69" s="13"/>
      <c r="O69" s="81"/>
      <c r="P69" s="13"/>
      <c r="Q69" s="13"/>
      <c r="R69" s="13"/>
      <c r="S69" s="81"/>
      <c r="T69" s="13"/>
    </row>
    <row r="70" spans="3:20" ht="12">
      <c r="C70" s="13"/>
      <c r="D70" s="13"/>
      <c r="E70" s="81"/>
      <c r="F70" s="13"/>
      <c r="G70" s="13"/>
      <c r="H70" s="13"/>
      <c r="I70" s="13"/>
      <c r="J70" s="13"/>
      <c r="K70" s="81"/>
      <c r="L70" s="13"/>
      <c r="M70" s="13"/>
      <c r="N70" s="13"/>
      <c r="O70" s="81"/>
      <c r="P70" s="13"/>
      <c r="Q70" s="13"/>
      <c r="R70" s="13"/>
      <c r="S70" s="81"/>
      <c r="T70" s="13"/>
    </row>
    <row r="71" spans="3:20" ht="12">
      <c r="C71" s="13"/>
      <c r="D71" s="13"/>
      <c r="E71" s="81"/>
      <c r="F71" s="13"/>
      <c r="G71" s="13"/>
      <c r="H71" s="13"/>
      <c r="I71" s="13"/>
      <c r="J71" s="13"/>
      <c r="K71" s="81"/>
      <c r="L71" s="13"/>
      <c r="M71" s="13"/>
      <c r="N71" s="13"/>
      <c r="O71" s="81"/>
      <c r="P71" s="13"/>
      <c r="Q71" s="13"/>
      <c r="R71" s="13"/>
      <c r="S71" s="81"/>
      <c r="T71" s="13"/>
    </row>
    <row r="72" spans="3:20" ht="12">
      <c r="C72" s="13"/>
      <c r="D72" s="13"/>
      <c r="E72" s="81"/>
      <c r="F72" s="13"/>
      <c r="G72" s="13"/>
      <c r="H72" s="13"/>
      <c r="I72" s="13"/>
      <c r="J72" s="13"/>
      <c r="K72" s="81"/>
      <c r="L72" s="13"/>
      <c r="M72" s="13"/>
      <c r="N72" s="13"/>
      <c r="O72" s="81"/>
      <c r="P72" s="13"/>
      <c r="Q72" s="13"/>
      <c r="R72" s="13"/>
      <c r="S72" s="81"/>
      <c r="T72" s="13"/>
    </row>
    <row r="73" spans="3:20" ht="12">
      <c r="C73" s="13"/>
      <c r="D73" s="13"/>
      <c r="E73" s="81"/>
      <c r="F73" s="13"/>
      <c r="G73" s="13"/>
      <c r="H73" s="13"/>
      <c r="I73" s="13"/>
      <c r="J73" s="13"/>
      <c r="K73" s="81"/>
      <c r="L73" s="13"/>
      <c r="M73" s="13"/>
      <c r="N73" s="13"/>
      <c r="O73" s="81"/>
      <c r="P73" s="13"/>
      <c r="Q73" s="13"/>
      <c r="R73" s="13"/>
      <c r="S73" s="81"/>
      <c r="T73" s="13"/>
    </row>
    <row r="74" spans="3:20" ht="12">
      <c r="C74" s="13"/>
      <c r="D74" s="13"/>
      <c r="E74" s="81"/>
      <c r="F74" s="13"/>
      <c r="G74" s="13"/>
      <c r="H74" s="13"/>
      <c r="I74" s="13"/>
      <c r="J74" s="13"/>
      <c r="K74" s="81"/>
      <c r="L74" s="13"/>
      <c r="M74" s="13"/>
      <c r="N74" s="13"/>
      <c r="O74" s="81"/>
      <c r="P74" s="13"/>
      <c r="Q74" s="13"/>
      <c r="R74" s="13"/>
      <c r="S74" s="81"/>
      <c r="T74" s="13"/>
    </row>
    <row r="75" spans="3:20" ht="12">
      <c r="C75" s="13"/>
      <c r="D75" s="13"/>
      <c r="E75" s="81"/>
      <c r="F75" s="13"/>
      <c r="G75" s="13"/>
      <c r="H75" s="13"/>
      <c r="I75" s="13"/>
      <c r="J75" s="13"/>
      <c r="K75" s="81"/>
      <c r="L75" s="13"/>
      <c r="M75" s="13"/>
      <c r="N75" s="13"/>
      <c r="O75" s="81"/>
      <c r="P75" s="13"/>
      <c r="Q75" s="13"/>
      <c r="R75" s="13"/>
      <c r="S75" s="81"/>
      <c r="T75" s="13"/>
    </row>
    <row r="76" spans="3:20" ht="12">
      <c r="C76" s="13"/>
      <c r="D76" s="13"/>
      <c r="E76" s="81"/>
      <c r="F76" s="13"/>
      <c r="G76" s="13"/>
      <c r="H76" s="13"/>
      <c r="I76" s="13"/>
      <c r="J76" s="13"/>
      <c r="K76" s="81"/>
      <c r="L76" s="13"/>
      <c r="M76" s="13"/>
      <c r="N76" s="13"/>
      <c r="O76" s="81"/>
      <c r="P76" s="13"/>
      <c r="Q76" s="13"/>
      <c r="R76" s="13"/>
      <c r="S76" s="81"/>
      <c r="T76" s="13"/>
    </row>
    <row r="77" spans="3:20" ht="12">
      <c r="C77" s="13"/>
      <c r="D77" s="13"/>
      <c r="E77" s="81"/>
      <c r="F77" s="13"/>
      <c r="G77" s="13"/>
      <c r="H77" s="13"/>
      <c r="I77" s="13"/>
      <c r="J77" s="13"/>
      <c r="K77" s="81"/>
      <c r="L77" s="13"/>
      <c r="M77" s="13"/>
      <c r="N77" s="13"/>
      <c r="O77" s="81"/>
      <c r="P77" s="13"/>
      <c r="Q77" s="13"/>
      <c r="R77" s="13"/>
      <c r="S77" s="81"/>
      <c r="T77" s="13"/>
    </row>
    <row r="78" spans="3:20" ht="12">
      <c r="C78" s="13"/>
      <c r="D78" s="13"/>
      <c r="E78" s="81"/>
      <c r="F78" s="13"/>
      <c r="G78" s="13"/>
      <c r="H78" s="13"/>
      <c r="I78" s="13"/>
      <c r="J78" s="13"/>
      <c r="K78" s="81"/>
      <c r="L78" s="13"/>
      <c r="M78" s="13"/>
      <c r="N78" s="13"/>
      <c r="O78" s="81"/>
      <c r="P78" s="13"/>
      <c r="Q78" s="13"/>
      <c r="R78" s="13"/>
      <c r="S78" s="81"/>
      <c r="T78" s="13"/>
    </row>
    <row r="79" spans="3:20" ht="12">
      <c r="C79" s="13"/>
      <c r="D79" s="13"/>
      <c r="E79" s="81"/>
      <c r="F79" s="13"/>
      <c r="G79" s="13"/>
      <c r="H79" s="13"/>
      <c r="I79" s="13"/>
      <c r="J79" s="13"/>
      <c r="K79" s="81"/>
      <c r="L79" s="13"/>
      <c r="M79" s="13"/>
      <c r="N79" s="13"/>
      <c r="O79" s="81"/>
      <c r="P79" s="13"/>
      <c r="Q79" s="13"/>
      <c r="R79" s="13"/>
      <c r="S79" s="81"/>
      <c r="T79" s="13"/>
    </row>
    <row r="80" spans="3:20" ht="12">
      <c r="C80" s="13"/>
      <c r="D80" s="13"/>
      <c r="E80" s="81"/>
      <c r="F80" s="13"/>
      <c r="G80" s="13"/>
      <c r="H80" s="13"/>
      <c r="I80" s="13"/>
      <c r="J80" s="13"/>
      <c r="K80" s="81"/>
      <c r="L80" s="13"/>
      <c r="M80" s="13"/>
      <c r="N80" s="13"/>
      <c r="O80" s="81"/>
      <c r="P80" s="13"/>
      <c r="Q80" s="13"/>
      <c r="R80" s="13"/>
      <c r="S80" s="81"/>
      <c r="T80" s="13"/>
    </row>
    <row r="81" spans="3:20" ht="12">
      <c r="C81" s="13"/>
      <c r="D81" s="13"/>
      <c r="E81" s="81"/>
      <c r="F81" s="13"/>
      <c r="G81" s="13"/>
      <c r="H81" s="13"/>
      <c r="I81" s="13"/>
      <c r="J81" s="13"/>
      <c r="K81" s="81"/>
      <c r="L81" s="13"/>
      <c r="M81" s="13"/>
      <c r="N81" s="13"/>
      <c r="O81" s="81"/>
      <c r="P81" s="13"/>
      <c r="Q81" s="13"/>
      <c r="R81" s="13"/>
      <c r="S81" s="81"/>
      <c r="T81" s="13"/>
    </row>
    <row r="82" spans="3:20" ht="12">
      <c r="C82" s="13"/>
      <c r="D82" s="13"/>
      <c r="E82" s="81"/>
      <c r="F82" s="13"/>
      <c r="G82" s="13"/>
      <c r="H82" s="13"/>
      <c r="I82" s="13"/>
      <c r="J82" s="13"/>
      <c r="K82" s="81"/>
      <c r="L82" s="13"/>
      <c r="M82" s="13"/>
      <c r="N82" s="13"/>
      <c r="O82" s="81"/>
      <c r="P82" s="13"/>
      <c r="Q82" s="13"/>
      <c r="R82" s="13"/>
      <c r="S82" s="81"/>
      <c r="T82" s="13"/>
    </row>
    <row r="83" spans="3:20" ht="12">
      <c r="C83" s="13"/>
      <c r="D83" s="13"/>
      <c r="E83" s="81"/>
      <c r="F83" s="13"/>
      <c r="G83" s="13"/>
      <c r="H83" s="13"/>
      <c r="I83" s="13"/>
      <c r="J83" s="13"/>
      <c r="K83" s="81"/>
      <c r="L83" s="13"/>
      <c r="M83" s="13"/>
      <c r="N83" s="13"/>
      <c r="O83" s="81"/>
      <c r="P83" s="13"/>
      <c r="Q83" s="13"/>
      <c r="R83" s="13"/>
      <c r="S83" s="81"/>
      <c r="T83" s="13"/>
    </row>
    <row r="84" spans="3:20" ht="12">
      <c r="C84" s="13"/>
      <c r="D84" s="13"/>
      <c r="E84" s="81"/>
      <c r="F84" s="13"/>
      <c r="G84" s="13"/>
      <c r="H84" s="13"/>
      <c r="I84" s="13"/>
      <c r="J84" s="13"/>
      <c r="K84" s="81"/>
      <c r="L84" s="13"/>
      <c r="M84" s="13"/>
      <c r="N84" s="13"/>
      <c r="O84" s="81"/>
      <c r="P84" s="13"/>
      <c r="Q84" s="13"/>
      <c r="R84" s="13"/>
      <c r="S84" s="81"/>
      <c r="T84" s="13"/>
    </row>
    <row r="85" spans="3:20" ht="12">
      <c r="C85" s="13"/>
      <c r="D85" s="13"/>
      <c r="E85" s="81"/>
      <c r="F85" s="13"/>
      <c r="G85" s="13"/>
      <c r="H85" s="13"/>
      <c r="I85" s="13"/>
      <c r="J85" s="13"/>
      <c r="K85" s="81"/>
      <c r="L85" s="13"/>
      <c r="M85" s="13"/>
      <c r="N85" s="13"/>
      <c r="O85" s="81"/>
      <c r="P85" s="13"/>
      <c r="Q85" s="13"/>
      <c r="R85" s="13"/>
      <c r="S85" s="81"/>
      <c r="T85" s="13"/>
    </row>
    <row r="86" spans="3:20" ht="12">
      <c r="C86" s="13"/>
      <c r="D86" s="13"/>
      <c r="E86" s="81"/>
      <c r="F86" s="13"/>
      <c r="G86" s="13"/>
      <c r="H86" s="13"/>
      <c r="I86" s="13"/>
      <c r="J86" s="13"/>
      <c r="K86" s="81"/>
      <c r="L86" s="13"/>
      <c r="M86" s="13"/>
      <c r="N86" s="13"/>
      <c r="O86" s="81"/>
      <c r="P86" s="13"/>
      <c r="Q86" s="13"/>
      <c r="R86" s="13"/>
      <c r="S86" s="81"/>
      <c r="T86" s="13"/>
    </row>
    <row r="87" spans="3:20" ht="12">
      <c r="C87" s="13"/>
      <c r="D87" s="13"/>
      <c r="E87" s="81"/>
      <c r="F87" s="13"/>
      <c r="G87" s="13"/>
      <c r="H87" s="13"/>
      <c r="I87" s="13"/>
      <c r="J87" s="13"/>
      <c r="K87" s="81"/>
      <c r="L87" s="13"/>
      <c r="M87" s="13"/>
      <c r="N87" s="13"/>
      <c r="O87" s="81"/>
      <c r="P87" s="13"/>
      <c r="Q87" s="13"/>
      <c r="R87" s="13"/>
      <c r="S87" s="81"/>
      <c r="T87" s="13"/>
    </row>
    <row r="88" spans="3:20" ht="12">
      <c r="C88" s="13"/>
      <c r="D88" s="13"/>
      <c r="E88" s="81"/>
      <c r="F88" s="13"/>
      <c r="G88" s="13"/>
      <c r="H88" s="13"/>
      <c r="I88" s="13"/>
      <c r="J88" s="13"/>
      <c r="K88" s="81"/>
      <c r="L88" s="13"/>
      <c r="M88" s="13"/>
      <c r="N88" s="13"/>
      <c r="O88" s="81"/>
      <c r="P88" s="13"/>
      <c r="Q88" s="13"/>
      <c r="R88" s="13"/>
      <c r="S88" s="81"/>
      <c r="T88" s="13"/>
    </row>
    <row r="89" spans="3:20" ht="12">
      <c r="C89" s="13"/>
      <c r="D89" s="13"/>
      <c r="E89" s="81"/>
      <c r="F89" s="13"/>
      <c r="G89" s="13"/>
      <c r="H89" s="13"/>
      <c r="I89" s="13"/>
      <c r="J89" s="13"/>
      <c r="K89" s="81"/>
      <c r="L89" s="13"/>
      <c r="M89" s="13"/>
      <c r="N89" s="13"/>
      <c r="O89" s="81"/>
      <c r="P89" s="13"/>
      <c r="Q89" s="13"/>
      <c r="R89" s="13"/>
      <c r="S89" s="81"/>
      <c r="T89" s="13"/>
    </row>
    <row r="90" spans="3:20" ht="12">
      <c r="C90" s="13"/>
      <c r="D90" s="13"/>
      <c r="E90" s="81"/>
      <c r="F90" s="13"/>
      <c r="G90" s="13"/>
      <c r="H90" s="13"/>
      <c r="I90" s="13"/>
      <c r="J90" s="13"/>
      <c r="K90" s="81"/>
      <c r="L90" s="13"/>
      <c r="M90" s="13"/>
      <c r="N90" s="13"/>
      <c r="O90" s="81"/>
      <c r="P90" s="13"/>
      <c r="Q90" s="13"/>
      <c r="R90" s="13"/>
      <c r="S90" s="81"/>
      <c r="T90" s="13"/>
    </row>
    <row r="91" spans="3:20" ht="12">
      <c r="C91" s="13"/>
      <c r="D91" s="13"/>
      <c r="E91" s="81"/>
      <c r="F91" s="13"/>
      <c r="G91" s="13"/>
      <c r="H91" s="13"/>
      <c r="I91" s="13"/>
      <c r="J91" s="13"/>
      <c r="K91" s="81"/>
      <c r="L91" s="13"/>
      <c r="M91" s="13"/>
      <c r="N91" s="13"/>
      <c r="O91" s="81"/>
      <c r="P91" s="13"/>
      <c r="Q91" s="13"/>
      <c r="R91" s="13"/>
      <c r="S91" s="81"/>
      <c r="T91" s="13"/>
    </row>
    <row r="92" spans="3:20" ht="12">
      <c r="C92" s="13"/>
      <c r="D92" s="13"/>
      <c r="E92" s="81"/>
      <c r="F92" s="13"/>
      <c r="G92" s="13"/>
      <c r="H92" s="13"/>
      <c r="I92" s="13"/>
      <c r="J92" s="13"/>
      <c r="K92" s="81"/>
      <c r="L92" s="13"/>
      <c r="M92" s="13"/>
      <c r="N92" s="13"/>
      <c r="O92" s="81"/>
      <c r="P92" s="13"/>
      <c r="Q92" s="13"/>
      <c r="R92" s="13"/>
      <c r="S92" s="81"/>
      <c r="T92" s="13"/>
    </row>
    <row r="93" spans="3:20" ht="12">
      <c r="C93" s="13"/>
      <c r="D93" s="13"/>
      <c r="E93" s="81"/>
      <c r="F93" s="13"/>
      <c r="G93" s="13"/>
      <c r="H93" s="13"/>
      <c r="I93" s="13"/>
      <c r="J93" s="13"/>
      <c r="K93" s="81"/>
      <c r="L93" s="13"/>
      <c r="M93" s="13"/>
      <c r="N93" s="13"/>
      <c r="O93" s="81"/>
      <c r="P93" s="13"/>
      <c r="Q93" s="13"/>
      <c r="R93" s="13"/>
      <c r="S93" s="81"/>
      <c r="T93" s="13"/>
    </row>
    <row r="94" spans="3:20" ht="12">
      <c r="C94" s="13"/>
      <c r="D94" s="13"/>
      <c r="E94" s="81"/>
      <c r="F94" s="13"/>
      <c r="G94" s="13"/>
      <c r="H94" s="13"/>
      <c r="I94" s="13"/>
      <c r="J94" s="13"/>
      <c r="K94" s="81"/>
      <c r="L94" s="13"/>
      <c r="M94" s="13"/>
      <c r="N94" s="13"/>
      <c r="O94" s="81"/>
      <c r="P94" s="13"/>
      <c r="Q94" s="13"/>
      <c r="R94" s="13"/>
      <c r="S94" s="81"/>
      <c r="T94" s="13"/>
    </row>
    <row r="95" spans="3:20" ht="12">
      <c r="C95" s="13"/>
      <c r="D95" s="13"/>
      <c r="E95" s="81"/>
      <c r="F95" s="13"/>
      <c r="G95" s="13"/>
      <c r="H95" s="13"/>
      <c r="I95" s="13"/>
      <c r="J95" s="13"/>
      <c r="K95" s="81"/>
      <c r="L95" s="13"/>
      <c r="M95" s="13"/>
      <c r="N95" s="13"/>
      <c r="O95" s="81"/>
      <c r="P95" s="13"/>
      <c r="Q95" s="13"/>
      <c r="R95" s="13"/>
      <c r="S95" s="81"/>
      <c r="T95" s="13"/>
    </row>
    <row r="96" spans="3:20" ht="12">
      <c r="C96" s="13"/>
      <c r="D96" s="13"/>
      <c r="E96" s="81"/>
      <c r="F96" s="13"/>
      <c r="G96" s="13"/>
      <c r="H96" s="13"/>
      <c r="I96" s="13"/>
      <c r="J96" s="13"/>
      <c r="K96" s="81"/>
      <c r="L96" s="13"/>
      <c r="M96" s="13"/>
      <c r="N96" s="13"/>
      <c r="O96" s="81"/>
      <c r="P96" s="13"/>
      <c r="Q96" s="13"/>
      <c r="R96" s="13"/>
      <c r="S96" s="81"/>
      <c r="T96" s="13"/>
    </row>
    <row r="97" spans="3:20" ht="12">
      <c r="C97" s="13"/>
      <c r="D97" s="13"/>
      <c r="E97" s="81"/>
      <c r="F97" s="13"/>
      <c r="G97" s="13"/>
      <c r="H97" s="13"/>
      <c r="I97" s="13"/>
      <c r="J97" s="13"/>
      <c r="K97" s="81"/>
      <c r="L97" s="13"/>
      <c r="M97" s="13"/>
      <c r="N97" s="13"/>
      <c r="O97" s="81"/>
      <c r="P97" s="13"/>
      <c r="Q97" s="13"/>
      <c r="R97" s="13"/>
      <c r="S97" s="81"/>
      <c r="T97" s="13"/>
    </row>
    <row r="98" spans="3:20" ht="12">
      <c r="C98" s="13"/>
      <c r="D98" s="13"/>
      <c r="E98" s="81"/>
      <c r="F98" s="13"/>
      <c r="G98" s="13"/>
      <c r="H98" s="13"/>
      <c r="I98" s="13"/>
      <c r="J98" s="13"/>
      <c r="K98" s="81"/>
      <c r="L98" s="13"/>
      <c r="M98" s="13"/>
      <c r="N98" s="13"/>
      <c r="O98" s="81"/>
      <c r="P98" s="13"/>
      <c r="Q98" s="13"/>
      <c r="R98" s="13"/>
      <c r="S98" s="81"/>
      <c r="T98" s="13"/>
    </row>
    <row r="99" spans="3:20" ht="12">
      <c r="C99" s="13"/>
      <c r="D99" s="13"/>
      <c r="E99" s="81"/>
      <c r="F99" s="13"/>
      <c r="G99" s="13"/>
      <c r="H99" s="13"/>
      <c r="I99" s="13"/>
      <c r="J99" s="13"/>
      <c r="K99" s="81"/>
      <c r="L99" s="13"/>
      <c r="M99" s="13"/>
      <c r="N99" s="13"/>
      <c r="O99" s="81"/>
      <c r="P99" s="13"/>
      <c r="Q99" s="13"/>
      <c r="R99" s="13"/>
      <c r="S99" s="81"/>
      <c r="T99" s="13"/>
    </row>
    <row r="100" spans="3:20" ht="12">
      <c r="C100" s="13"/>
      <c r="D100" s="13"/>
      <c r="E100" s="81"/>
      <c r="F100" s="13"/>
      <c r="G100" s="13"/>
      <c r="H100" s="13"/>
      <c r="I100" s="13"/>
      <c r="J100" s="13"/>
      <c r="K100" s="81"/>
      <c r="L100" s="13"/>
      <c r="M100" s="13"/>
      <c r="N100" s="13"/>
      <c r="O100" s="81"/>
      <c r="P100" s="13"/>
      <c r="Q100" s="13"/>
      <c r="R100" s="13"/>
      <c r="S100" s="81"/>
      <c r="T100" s="13"/>
    </row>
    <row r="101" spans="3:20" ht="12">
      <c r="C101" s="13"/>
      <c r="D101" s="13"/>
      <c r="E101" s="81"/>
      <c r="F101" s="13"/>
      <c r="G101" s="13"/>
      <c r="H101" s="13"/>
      <c r="I101" s="13"/>
      <c r="J101" s="13"/>
      <c r="K101" s="81"/>
      <c r="L101" s="13"/>
      <c r="M101" s="13"/>
      <c r="N101" s="13"/>
      <c r="O101" s="81"/>
      <c r="P101" s="13"/>
      <c r="Q101" s="13"/>
      <c r="R101" s="13"/>
      <c r="S101" s="81"/>
      <c r="T101" s="13"/>
    </row>
    <row r="102" spans="3:20" ht="12">
      <c r="C102" s="13"/>
      <c r="D102" s="13"/>
      <c r="E102" s="81"/>
      <c r="F102" s="13"/>
      <c r="G102" s="13"/>
      <c r="H102" s="13"/>
      <c r="I102" s="13"/>
      <c r="J102" s="13"/>
      <c r="K102" s="81"/>
      <c r="L102" s="13"/>
      <c r="M102" s="13"/>
      <c r="N102" s="13"/>
      <c r="O102" s="81"/>
      <c r="P102" s="13"/>
      <c r="Q102" s="13"/>
      <c r="R102" s="13"/>
      <c r="S102" s="81"/>
      <c r="T102" s="13"/>
    </row>
    <row r="103" spans="3:20" ht="12">
      <c r="C103" s="13"/>
      <c r="D103" s="13"/>
      <c r="E103" s="81"/>
      <c r="F103" s="13"/>
      <c r="G103" s="13"/>
      <c r="H103" s="13"/>
      <c r="I103" s="13"/>
      <c r="J103" s="13"/>
      <c r="K103" s="81"/>
      <c r="L103" s="13"/>
      <c r="M103" s="13"/>
      <c r="N103" s="13"/>
      <c r="O103" s="81"/>
      <c r="P103" s="13"/>
      <c r="Q103" s="13"/>
      <c r="R103" s="13"/>
      <c r="S103" s="81"/>
      <c r="T103" s="13"/>
    </row>
    <row r="104" spans="3:20" ht="12">
      <c r="C104" s="13"/>
      <c r="D104" s="13"/>
      <c r="E104" s="81"/>
      <c r="F104" s="13"/>
      <c r="G104" s="13"/>
      <c r="H104" s="13"/>
      <c r="I104" s="13"/>
      <c r="J104" s="13"/>
      <c r="K104" s="81"/>
      <c r="L104" s="13"/>
      <c r="M104" s="13"/>
      <c r="N104" s="13"/>
      <c r="O104" s="81"/>
      <c r="P104" s="13"/>
      <c r="Q104" s="13"/>
      <c r="R104" s="13"/>
      <c r="S104" s="81"/>
      <c r="T104" s="13"/>
    </row>
    <row r="105" spans="3:20" ht="12">
      <c r="C105" s="13"/>
      <c r="D105" s="13"/>
      <c r="E105" s="81"/>
      <c r="F105" s="13"/>
      <c r="G105" s="13"/>
      <c r="H105" s="13"/>
      <c r="I105" s="13"/>
      <c r="J105" s="13"/>
      <c r="K105" s="81"/>
      <c r="L105" s="13"/>
      <c r="M105" s="13"/>
      <c r="N105" s="13"/>
      <c r="O105" s="81"/>
      <c r="P105" s="13"/>
      <c r="Q105" s="13"/>
      <c r="R105" s="13"/>
      <c r="S105" s="81"/>
      <c r="T105" s="13"/>
    </row>
    <row r="106" spans="3:20" ht="12">
      <c r="C106" s="13"/>
      <c r="D106" s="13"/>
      <c r="E106" s="81"/>
      <c r="F106" s="13"/>
      <c r="G106" s="13"/>
      <c r="H106" s="13"/>
      <c r="I106" s="13"/>
      <c r="J106" s="13"/>
      <c r="K106" s="81"/>
      <c r="L106" s="13"/>
      <c r="M106" s="13"/>
      <c r="N106" s="13"/>
      <c r="O106" s="81"/>
      <c r="P106" s="13"/>
      <c r="Q106" s="13"/>
      <c r="R106" s="13"/>
      <c r="S106" s="81"/>
      <c r="T106" s="13"/>
    </row>
    <row r="107" spans="3:20" ht="12">
      <c r="C107" s="13"/>
      <c r="D107" s="13"/>
      <c r="E107" s="81"/>
      <c r="F107" s="13"/>
      <c r="G107" s="13"/>
      <c r="H107" s="13"/>
      <c r="I107" s="13"/>
      <c r="J107" s="13"/>
      <c r="K107" s="81"/>
      <c r="L107" s="13"/>
      <c r="M107" s="13"/>
      <c r="N107" s="13"/>
      <c r="O107" s="81"/>
      <c r="P107" s="13"/>
      <c r="Q107" s="13"/>
      <c r="R107" s="13"/>
      <c r="S107" s="81"/>
      <c r="T107" s="13"/>
    </row>
    <row r="108" spans="3:20" ht="12">
      <c r="C108" s="13"/>
      <c r="D108" s="13"/>
      <c r="E108" s="81"/>
      <c r="F108" s="13"/>
      <c r="G108" s="13"/>
      <c r="H108" s="13"/>
      <c r="I108" s="13"/>
      <c r="J108" s="13"/>
      <c r="K108" s="81"/>
      <c r="L108" s="13"/>
      <c r="M108" s="13"/>
      <c r="N108" s="13"/>
      <c r="O108" s="81"/>
      <c r="P108" s="13"/>
      <c r="Q108" s="13"/>
      <c r="R108" s="13"/>
      <c r="S108" s="81"/>
      <c r="T108" s="13"/>
    </row>
    <row r="109" spans="3:20" ht="12">
      <c r="C109" s="13"/>
      <c r="D109" s="13"/>
      <c r="E109" s="81"/>
      <c r="F109" s="13"/>
      <c r="G109" s="13"/>
      <c r="H109" s="13"/>
      <c r="I109" s="13"/>
      <c r="J109" s="13"/>
      <c r="K109" s="81"/>
      <c r="L109" s="13"/>
      <c r="M109" s="13"/>
      <c r="N109" s="13"/>
      <c r="O109" s="81"/>
      <c r="P109" s="13"/>
      <c r="Q109" s="13"/>
      <c r="R109" s="13"/>
      <c r="S109" s="81"/>
      <c r="T109" s="13"/>
    </row>
    <row r="110" spans="3:20" ht="12">
      <c r="C110" s="13"/>
      <c r="D110" s="13"/>
      <c r="E110" s="81"/>
      <c r="F110" s="13"/>
      <c r="G110" s="13"/>
      <c r="H110" s="13"/>
      <c r="I110" s="13"/>
      <c r="J110" s="13"/>
      <c r="K110" s="81"/>
      <c r="L110" s="13"/>
      <c r="M110" s="13"/>
      <c r="N110" s="13"/>
      <c r="O110" s="81"/>
      <c r="P110" s="13"/>
      <c r="Q110" s="13"/>
      <c r="R110" s="13"/>
      <c r="S110" s="81"/>
      <c r="T110" s="13"/>
    </row>
    <row r="111" spans="3:20" ht="12">
      <c r="C111" s="13"/>
      <c r="D111" s="13"/>
      <c r="E111" s="81"/>
      <c r="F111" s="13"/>
      <c r="G111" s="13"/>
      <c r="H111" s="13"/>
      <c r="I111" s="13"/>
      <c r="J111" s="13"/>
      <c r="K111" s="81"/>
      <c r="L111" s="13"/>
      <c r="M111" s="13"/>
      <c r="N111" s="13"/>
      <c r="O111" s="81"/>
      <c r="P111" s="13"/>
      <c r="Q111" s="13"/>
      <c r="R111" s="13"/>
      <c r="S111" s="81"/>
      <c r="T111" s="13"/>
    </row>
    <row r="112" spans="3:20" ht="12">
      <c r="C112" s="13"/>
      <c r="D112" s="13"/>
      <c r="E112" s="81"/>
      <c r="F112" s="13"/>
      <c r="G112" s="13"/>
      <c r="H112" s="13"/>
      <c r="I112" s="13"/>
      <c r="J112" s="13"/>
      <c r="K112" s="81"/>
      <c r="L112" s="13"/>
      <c r="M112" s="13"/>
      <c r="N112" s="13"/>
      <c r="O112" s="81"/>
      <c r="P112" s="13"/>
      <c r="Q112" s="13"/>
      <c r="R112" s="13"/>
      <c r="S112" s="81"/>
      <c r="T112" s="13"/>
    </row>
    <row r="113" spans="3:20" ht="12">
      <c r="C113" s="13"/>
      <c r="D113" s="13"/>
      <c r="E113" s="81"/>
      <c r="F113" s="13"/>
      <c r="G113" s="13"/>
      <c r="H113" s="13"/>
      <c r="I113" s="13"/>
      <c r="J113" s="13"/>
      <c r="K113" s="81"/>
      <c r="L113" s="13"/>
      <c r="M113" s="13"/>
      <c r="N113" s="13"/>
      <c r="O113" s="81"/>
      <c r="P113" s="13"/>
      <c r="Q113" s="13"/>
      <c r="R113" s="13"/>
      <c r="S113" s="81"/>
      <c r="T113" s="13"/>
    </row>
    <row r="114" spans="3:20" ht="12">
      <c r="C114" s="13"/>
      <c r="D114" s="13"/>
      <c r="E114" s="81"/>
      <c r="F114" s="13"/>
      <c r="G114" s="13"/>
      <c r="H114" s="13"/>
      <c r="I114" s="13"/>
      <c r="J114" s="13"/>
      <c r="K114" s="81"/>
      <c r="L114" s="13"/>
      <c r="M114" s="13"/>
      <c r="N114" s="13"/>
      <c r="O114" s="81"/>
      <c r="P114" s="13"/>
      <c r="Q114" s="13"/>
      <c r="R114" s="13"/>
      <c r="S114" s="81"/>
      <c r="T114" s="13"/>
    </row>
    <row r="115" spans="3:20" ht="12">
      <c r="C115" s="13"/>
      <c r="D115" s="13"/>
      <c r="E115" s="81"/>
      <c r="F115" s="13"/>
      <c r="G115" s="13"/>
      <c r="H115" s="13"/>
      <c r="I115" s="13"/>
      <c r="J115" s="13"/>
      <c r="K115" s="81"/>
      <c r="L115" s="13"/>
      <c r="M115" s="13"/>
      <c r="N115" s="13"/>
      <c r="O115" s="81"/>
      <c r="P115" s="13"/>
      <c r="Q115" s="13"/>
      <c r="R115" s="13"/>
      <c r="S115" s="81"/>
      <c r="T115" s="13"/>
    </row>
    <row r="116" spans="3:20" ht="12">
      <c r="C116" s="13"/>
      <c r="D116" s="13"/>
      <c r="E116" s="81"/>
      <c r="F116" s="13"/>
      <c r="G116" s="13"/>
      <c r="H116" s="13"/>
      <c r="I116" s="13"/>
      <c r="J116" s="13"/>
      <c r="K116" s="81"/>
      <c r="L116" s="13"/>
      <c r="M116" s="13"/>
      <c r="N116" s="13"/>
      <c r="O116" s="81"/>
      <c r="P116" s="13"/>
      <c r="Q116" s="13"/>
      <c r="R116" s="13"/>
      <c r="S116" s="81"/>
      <c r="T116" s="13"/>
    </row>
    <row r="117" spans="3:20" ht="12">
      <c r="C117" s="13"/>
      <c r="D117" s="13"/>
      <c r="E117" s="81"/>
      <c r="F117" s="13"/>
      <c r="G117" s="13"/>
      <c r="H117" s="13"/>
      <c r="I117" s="13"/>
      <c r="J117" s="13"/>
      <c r="K117" s="81"/>
      <c r="L117" s="13"/>
      <c r="M117" s="13"/>
      <c r="N117" s="13"/>
      <c r="O117" s="81"/>
      <c r="P117" s="13"/>
      <c r="Q117" s="13"/>
      <c r="R117" s="13"/>
      <c r="S117" s="81"/>
      <c r="T117" s="13"/>
    </row>
    <row r="118" spans="3:20" ht="12">
      <c r="C118" s="13"/>
      <c r="D118" s="13"/>
      <c r="E118" s="81"/>
      <c r="F118" s="13"/>
      <c r="G118" s="13"/>
      <c r="H118" s="13"/>
      <c r="I118" s="13"/>
      <c r="J118" s="13"/>
      <c r="K118" s="81"/>
      <c r="L118" s="13"/>
      <c r="M118" s="13"/>
      <c r="N118" s="13"/>
      <c r="O118" s="81"/>
      <c r="P118" s="13"/>
      <c r="Q118" s="13"/>
      <c r="R118" s="13"/>
      <c r="S118" s="81"/>
      <c r="T118" s="13"/>
    </row>
    <row r="119" spans="3:20" ht="12">
      <c r="C119" s="13"/>
      <c r="D119" s="13"/>
      <c r="E119" s="81"/>
      <c r="F119" s="13"/>
      <c r="G119" s="13"/>
      <c r="H119" s="13"/>
      <c r="I119" s="13"/>
      <c r="J119" s="13"/>
      <c r="K119" s="81"/>
      <c r="L119" s="13"/>
      <c r="M119" s="13"/>
      <c r="N119" s="13"/>
      <c r="O119" s="81"/>
      <c r="P119" s="13"/>
      <c r="Q119" s="13"/>
      <c r="R119" s="13"/>
      <c r="S119" s="81"/>
      <c r="T119" s="13"/>
    </row>
    <row r="120" spans="3:20" ht="12">
      <c r="C120" s="13"/>
      <c r="D120" s="13"/>
      <c r="E120" s="81"/>
      <c r="F120" s="13"/>
      <c r="G120" s="13"/>
      <c r="H120" s="13"/>
      <c r="I120" s="13"/>
      <c r="J120" s="13"/>
      <c r="K120" s="81"/>
      <c r="L120" s="13"/>
      <c r="M120" s="13"/>
      <c r="N120" s="13"/>
      <c r="O120" s="81"/>
      <c r="P120" s="13"/>
      <c r="Q120" s="13"/>
      <c r="R120" s="13"/>
      <c r="S120" s="81"/>
      <c r="T120" s="13"/>
    </row>
    <row r="121" spans="3:20" ht="12">
      <c r="C121" s="13"/>
      <c r="D121" s="13"/>
      <c r="E121" s="81"/>
      <c r="F121" s="13"/>
      <c r="G121" s="13"/>
      <c r="H121" s="13"/>
      <c r="I121" s="13"/>
      <c r="J121" s="13"/>
      <c r="K121" s="81"/>
      <c r="L121" s="13"/>
      <c r="M121" s="13"/>
      <c r="N121" s="13"/>
      <c r="O121" s="81"/>
      <c r="P121" s="13"/>
      <c r="Q121" s="13"/>
      <c r="R121" s="13"/>
      <c r="S121" s="81"/>
      <c r="T121" s="13"/>
    </row>
    <row r="122" spans="3:20" ht="12">
      <c r="C122" s="13"/>
      <c r="D122" s="13"/>
      <c r="E122" s="81"/>
      <c r="F122" s="13"/>
      <c r="G122" s="13"/>
      <c r="H122" s="13"/>
      <c r="I122" s="13"/>
      <c r="J122" s="13"/>
      <c r="K122" s="81"/>
      <c r="L122" s="13"/>
      <c r="M122" s="13"/>
      <c r="N122" s="13"/>
      <c r="O122" s="81"/>
      <c r="P122" s="13"/>
      <c r="Q122" s="13"/>
      <c r="R122" s="13"/>
      <c r="S122" s="81"/>
      <c r="T122" s="13"/>
    </row>
    <row r="123" spans="3:20" ht="12">
      <c r="C123" s="13"/>
      <c r="D123" s="13"/>
      <c r="E123" s="81"/>
      <c r="F123" s="13"/>
      <c r="G123" s="13"/>
      <c r="H123" s="13"/>
      <c r="I123" s="13"/>
      <c r="J123" s="13"/>
      <c r="K123" s="81"/>
      <c r="L123" s="13"/>
      <c r="M123" s="13"/>
      <c r="N123" s="13"/>
      <c r="O123" s="81"/>
      <c r="P123" s="13"/>
      <c r="Q123" s="13"/>
      <c r="R123" s="13"/>
      <c r="S123" s="81"/>
      <c r="T123" s="13"/>
    </row>
    <row r="124" spans="3:20" ht="12">
      <c r="C124" s="13"/>
      <c r="D124" s="13"/>
      <c r="E124" s="81"/>
      <c r="F124" s="13"/>
      <c r="G124" s="13"/>
      <c r="H124" s="13"/>
      <c r="I124" s="13"/>
      <c r="J124" s="13"/>
      <c r="K124" s="81"/>
      <c r="L124" s="13"/>
      <c r="M124" s="13"/>
      <c r="N124" s="13"/>
      <c r="O124" s="81"/>
      <c r="P124" s="13"/>
      <c r="Q124" s="13"/>
      <c r="R124" s="13"/>
      <c r="S124" s="81"/>
      <c r="T124" s="13"/>
    </row>
    <row r="125" spans="3:20" ht="12">
      <c r="C125" s="13"/>
      <c r="D125" s="13"/>
      <c r="E125" s="81"/>
      <c r="F125" s="13"/>
      <c r="G125" s="13"/>
      <c r="H125" s="13"/>
      <c r="I125" s="13"/>
      <c r="J125" s="13"/>
      <c r="K125" s="81"/>
      <c r="L125" s="13"/>
      <c r="M125" s="13"/>
      <c r="N125" s="13"/>
      <c r="O125" s="81"/>
      <c r="P125" s="13"/>
      <c r="Q125" s="13"/>
      <c r="R125" s="13"/>
      <c r="S125" s="81"/>
      <c r="T125" s="13"/>
    </row>
    <row r="126" spans="3:20" ht="12">
      <c r="C126" s="13"/>
      <c r="D126" s="13"/>
      <c r="E126" s="81"/>
      <c r="F126" s="13"/>
      <c r="G126" s="13"/>
      <c r="H126" s="13"/>
      <c r="I126" s="13"/>
      <c r="J126" s="13"/>
      <c r="K126" s="81"/>
      <c r="L126" s="13"/>
      <c r="M126" s="13"/>
      <c r="N126" s="13"/>
      <c r="O126" s="81"/>
      <c r="P126" s="13"/>
      <c r="Q126" s="13"/>
      <c r="R126" s="13"/>
      <c r="S126" s="81"/>
      <c r="T126" s="13"/>
    </row>
    <row r="127" spans="3:20" ht="12">
      <c r="C127" s="13"/>
      <c r="D127" s="13"/>
      <c r="E127" s="81"/>
      <c r="F127" s="13"/>
      <c r="G127" s="13"/>
      <c r="H127" s="13"/>
      <c r="I127" s="13"/>
      <c r="J127" s="13"/>
      <c r="K127" s="81"/>
      <c r="L127" s="13"/>
      <c r="M127" s="13"/>
      <c r="N127" s="13"/>
      <c r="O127" s="81"/>
      <c r="P127" s="13"/>
      <c r="Q127" s="13"/>
      <c r="R127" s="13"/>
      <c r="S127" s="81"/>
      <c r="T127" s="13"/>
    </row>
    <row r="128" spans="3:20" ht="12">
      <c r="C128" s="13"/>
      <c r="D128" s="13"/>
      <c r="E128" s="81"/>
      <c r="F128" s="13"/>
      <c r="G128" s="13"/>
      <c r="H128" s="13"/>
      <c r="I128" s="13"/>
      <c r="J128" s="13"/>
      <c r="K128" s="81"/>
      <c r="L128" s="13"/>
      <c r="M128" s="13"/>
      <c r="N128" s="13"/>
      <c r="O128" s="81"/>
      <c r="P128" s="13"/>
      <c r="Q128" s="13"/>
      <c r="R128" s="13"/>
      <c r="S128" s="81"/>
      <c r="T128" s="13"/>
    </row>
    <row r="129" spans="3:20" ht="12">
      <c r="C129" s="13"/>
      <c r="D129" s="13"/>
      <c r="E129" s="81"/>
      <c r="F129" s="13"/>
      <c r="G129" s="13"/>
      <c r="H129" s="13"/>
      <c r="I129" s="13"/>
      <c r="J129" s="13"/>
      <c r="K129" s="81"/>
      <c r="L129" s="13"/>
      <c r="M129" s="13"/>
      <c r="N129" s="13"/>
      <c r="O129" s="81"/>
      <c r="P129" s="13"/>
      <c r="Q129" s="13"/>
      <c r="R129" s="13"/>
      <c r="S129" s="81"/>
      <c r="T129" s="13"/>
    </row>
    <row r="130" spans="3:20" ht="12">
      <c r="C130" s="13"/>
      <c r="D130" s="13"/>
      <c r="E130" s="81"/>
      <c r="F130" s="13"/>
      <c r="G130" s="13"/>
      <c r="H130" s="13"/>
      <c r="I130" s="13"/>
      <c r="J130" s="13"/>
      <c r="K130" s="81"/>
      <c r="L130" s="13"/>
      <c r="M130" s="13"/>
      <c r="N130" s="13"/>
      <c r="O130" s="81"/>
      <c r="P130" s="13"/>
      <c r="Q130" s="13"/>
      <c r="R130" s="13"/>
      <c r="S130" s="81"/>
      <c r="T130" s="13"/>
    </row>
    <row r="131" spans="3:20" ht="12">
      <c r="C131" s="13"/>
      <c r="D131" s="13"/>
      <c r="E131" s="81"/>
      <c r="F131" s="13"/>
      <c r="G131" s="13"/>
      <c r="H131" s="13"/>
      <c r="I131" s="13"/>
      <c r="J131" s="13"/>
      <c r="K131" s="81"/>
      <c r="L131" s="13"/>
      <c r="M131" s="13"/>
      <c r="N131" s="13"/>
      <c r="O131" s="81"/>
      <c r="P131" s="13"/>
      <c r="Q131" s="13"/>
      <c r="R131" s="13"/>
      <c r="S131" s="81"/>
      <c r="T131" s="13"/>
    </row>
    <row r="132" spans="3:20" ht="12">
      <c r="C132" s="13"/>
      <c r="D132" s="13"/>
      <c r="E132" s="81"/>
      <c r="F132" s="13"/>
      <c r="G132" s="13"/>
      <c r="H132" s="13"/>
      <c r="I132" s="13"/>
      <c r="J132" s="13"/>
      <c r="K132" s="81"/>
      <c r="L132" s="13"/>
      <c r="M132" s="13"/>
      <c r="N132" s="13"/>
      <c r="O132" s="81"/>
      <c r="P132" s="13"/>
      <c r="Q132" s="13"/>
      <c r="R132" s="13"/>
      <c r="S132" s="81"/>
      <c r="T132" s="13"/>
    </row>
    <row r="133" spans="3:20" ht="12">
      <c r="C133" s="13"/>
      <c r="D133" s="13"/>
      <c r="E133" s="81"/>
      <c r="F133" s="13"/>
      <c r="G133" s="13"/>
      <c r="H133" s="13"/>
      <c r="I133" s="13"/>
      <c r="J133" s="13"/>
      <c r="K133" s="81"/>
      <c r="L133" s="13"/>
      <c r="M133" s="13"/>
      <c r="N133" s="13"/>
      <c r="O133" s="81"/>
      <c r="P133" s="13"/>
      <c r="Q133" s="13"/>
      <c r="R133" s="13"/>
      <c r="S133" s="81"/>
      <c r="T133" s="13"/>
    </row>
    <row r="134" spans="3:20" ht="12">
      <c r="C134" s="13"/>
      <c r="D134" s="13"/>
      <c r="E134" s="81"/>
      <c r="F134" s="13"/>
      <c r="G134" s="13"/>
      <c r="H134" s="13"/>
      <c r="I134" s="13"/>
      <c r="J134" s="13"/>
      <c r="K134" s="81"/>
      <c r="L134" s="13"/>
      <c r="M134" s="13"/>
      <c r="N134" s="13"/>
      <c r="O134" s="81"/>
      <c r="P134" s="13"/>
      <c r="Q134" s="13"/>
      <c r="R134" s="13"/>
      <c r="S134" s="81"/>
      <c r="T134" s="13"/>
    </row>
    <row r="135" spans="3:20" ht="12">
      <c r="C135" s="13"/>
      <c r="D135" s="13"/>
      <c r="E135" s="81"/>
      <c r="F135" s="13"/>
      <c r="G135" s="13"/>
      <c r="H135" s="13"/>
      <c r="I135" s="13"/>
      <c r="J135" s="13"/>
      <c r="K135" s="81"/>
      <c r="L135" s="13"/>
      <c r="M135" s="13"/>
      <c r="N135" s="13"/>
      <c r="O135" s="81"/>
      <c r="P135" s="13"/>
      <c r="Q135" s="13"/>
      <c r="R135" s="13"/>
      <c r="S135" s="81"/>
      <c r="T135" s="13"/>
    </row>
    <row r="136" spans="3:20" ht="12">
      <c r="C136" s="13"/>
      <c r="D136" s="13"/>
      <c r="E136" s="81"/>
      <c r="F136" s="13"/>
      <c r="G136" s="13"/>
      <c r="H136" s="13"/>
      <c r="I136" s="13"/>
      <c r="J136" s="13"/>
      <c r="K136" s="81"/>
      <c r="L136" s="13"/>
      <c r="M136" s="13"/>
      <c r="N136" s="13"/>
      <c r="O136" s="81"/>
      <c r="P136" s="13"/>
      <c r="Q136" s="13"/>
      <c r="R136" s="13"/>
      <c r="S136" s="81"/>
      <c r="T136" s="13"/>
    </row>
    <row r="137" spans="3:20" ht="12">
      <c r="C137" s="13"/>
      <c r="D137" s="13"/>
      <c r="E137" s="81"/>
      <c r="F137" s="13"/>
      <c r="G137" s="13"/>
      <c r="H137" s="13"/>
      <c r="I137" s="13"/>
      <c r="J137" s="13"/>
      <c r="K137" s="81"/>
      <c r="L137" s="13"/>
      <c r="M137" s="13"/>
      <c r="N137" s="13"/>
      <c r="O137" s="81"/>
      <c r="P137" s="13"/>
      <c r="Q137" s="13"/>
      <c r="R137" s="13"/>
      <c r="S137" s="81"/>
      <c r="T137" s="13"/>
    </row>
    <row r="138" spans="3:20" ht="12">
      <c r="C138" s="13"/>
      <c r="D138" s="13"/>
      <c r="E138" s="81"/>
      <c r="F138" s="13"/>
      <c r="G138" s="13"/>
      <c r="H138" s="13"/>
      <c r="I138" s="13"/>
      <c r="J138" s="13"/>
      <c r="K138" s="81"/>
      <c r="L138" s="13"/>
      <c r="M138" s="13"/>
      <c r="N138" s="13"/>
      <c r="O138" s="81"/>
      <c r="P138" s="13"/>
      <c r="Q138" s="13"/>
      <c r="R138" s="13"/>
      <c r="S138" s="81"/>
      <c r="T138" s="13"/>
    </row>
    <row r="139" spans="3:20" ht="12">
      <c r="C139" s="13"/>
      <c r="D139" s="13"/>
      <c r="E139" s="81"/>
      <c r="F139" s="13"/>
      <c r="G139" s="13"/>
      <c r="H139" s="13"/>
      <c r="I139" s="13"/>
      <c r="J139" s="13"/>
      <c r="K139" s="81"/>
      <c r="L139" s="13"/>
      <c r="M139" s="13"/>
      <c r="N139" s="13"/>
      <c r="O139" s="81"/>
      <c r="P139" s="13"/>
      <c r="Q139" s="13"/>
      <c r="R139" s="13"/>
      <c r="S139" s="81"/>
      <c r="T139" s="13"/>
    </row>
    <row r="140" spans="3:20" ht="12">
      <c r="C140" s="13"/>
      <c r="D140" s="13"/>
      <c r="E140" s="81"/>
      <c r="F140" s="13"/>
      <c r="G140" s="13"/>
      <c r="H140" s="13"/>
      <c r="I140" s="13"/>
      <c r="J140" s="13"/>
      <c r="K140" s="81"/>
      <c r="L140" s="13"/>
      <c r="M140" s="13"/>
      <c r="N140" s="13"/>
      <c r="O140" s="81"/>
      <c r="P140" s="13"/>
      <c r="Q140" s="13"/>
      <c r="R140" s="13"/>
      <c r="S140" s="81"/>
      <c r="T140" s="13"/>
    </row>
    <row r="141" spans="3:20" ht="12">
      <c r="C141" s="13"/>
      <c r="D141" s="13"/>
      <c r="E141" s="81"/>
      <c r="F141" s="13"/>
      <c r="G141" s="13"/>
      <c r="H141" s="13"/>
      <c r="I141" s="13"/>
      <c r="J141" s="13"/>
      <c r="K141" s="81"/>
      <c r="L141" s="13"/>
      <c r="M141" s="13"/>
      <c r="N141" s="13"/>
      <c r="O141" s="81"/>
      <c r="P141" s="13"/>
      <c r="Q141" s="13"/>
      <c r="R141" s="13"/>
      <c r="S141" s="81"/>
      <c r="T141" s="13"/>
    </row>
    <row r="142" spans="3:20" ht="12">
      <c r="C142" s="13"/>
      <c r="D142" s="13"/>
      <c r="E142" s="81"/>
      <c r="F142" s="13"/>
      <c r="G142" s="13"/>
      <c r="H142" s="13"/>
      <c r="I142" s="13"/>
      <c r="J142" s="13"/>
      <c r="K142" s="81"/>
      <c r="L142" s="13"/>
      <c r="M142" s="13"/>
      <c r="N142" s="13"/>
      <c r="O142" s="81"/>
      <c r="P142" s="13"/>
      <c r="Q142" s="13"/>
      <c r="R142" s="13"/>
      <c r="S142" s="81"/>
      <c r="T142" s="13"/>
    </row>
  </sheetData>
  <mergeCells count="8">
    <mergeCell ref="C6:F6"/>
    <mergeCell ref="C7:F7"/>
    <mergeCell ref="C23:F23"/>
    <mergeCell ref="C18:F18"/>
    <mergeCell ref="C19:F19"/>
    <mergeCell ref="C20:F20"/>
    <mergeCell ref="C21:F21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A7E5-29FA-4DFD-9C3C-3684BA45D4FF}">
  <dimension ref="A1:AU150"/>
  <sheetViews>
    <sheetView showGridLines="0" workbookViewId="0" topLeftCell="A1"/>
  </sheetViews>
  <sheetFormatPr defaultColWidth="9.140625" defaultRowHeight="12"/>
  <cols>
    <col min="1" max="2" width="9.140625" style="108" customWidth="1"/>
    <col min="3" max="3" width="23.8515625" style="108" customWidth="1"/>
    <col min="4" max="14" width="7.140625" style="108" customWidth="1"/>
    <col min="15" max="15" width="9.421875" style="108" customWidth="1"/>
    <col min="16" max="16" width="11.140625" style="108" customWidth="1"/>
    <col min="17" max="27" width="7.00390625" style="108" customWidth="1"/>
    <col min="28" max="28" width="8.8515625" style="108" customWidth="1"/>
    <col min="29" max="16384" width="9.140625" style="108" customWidth="1"/>
  </cols>
  <sheetData>
    <row r="1" spans="1:7" s="82" customFormat="1" ht="12">
      <c r="A1" s="24"/>
      <c r="B1" s="23"/>
      <c r="C1" s="23"/>
      <c r="D1" s="23"/>
      <c r="E1" s="23"/>
      <c r="F1" s="23"/>
      <c r="G1" s="23"/>
    </row>
    <row r="2" spans="1:3" ht="12">
      <c r="A2" s="68"/>
      <c r="C2" s="69"/>
    </row>
    <row r="3" ht="12">
      <c r="C3" s="69" t="s">
        <v>26</v>
      </c>
    </row>
    <row r="4" ht="12">
      <c r="C4" s="69" t="s">
        <v>1</v>
      </c>
    </row>
    <row r="5" ht="12">
      <c r="C5" s="69"/>
    </row>
    <row r="6" s="3" customFormat="1" ht="15.75">
      <c r="C6" s="105" t="s">
        <v>60</v>
      </c>
    </row>
    <row r="7" spans="3:47" ht="12.75">
      <c r="C7" s="84" t="s">
        <v>6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</row>
    <row r="8" ht="12"/>
    <row r="9" spans="3:27" ht="12">
      <c r="C9" s="74" t="s">
        <v>10</v>
      </c>
      <c r="P9" s="82" t="s">
        <v>63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3:28" ht="12">
      <c r="C10" s="104"/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P10" s="83"/>
      <c r="Q10" s="29">
        <v>2010</v>
      </c>
      <c r="R10" s="29">
        <v>2011</v>
      </c>
      <c r="S10" s="29">
        <v>2012</v>
      </c>
      <c r="T10" s="29">
        <v>2013</v>
      </c>
      <c r="U10" s="29">
        <v>2014</v>
      </c>
      <c r="V10" s="29">
        <v>2015</v>
      </c>
      <c r="W10" s="29">
        <v>2016</v>
      </c>
      <c r="X10" s="29">
        <v>2017</v>
      </c>
      <c r="Y10" s="29">
        <v>2018</v>
      </c>
      <c r="Z10" s="29">
        <v>2019</v>
      </c>
      <c r="AA10" s="29">
        <v>2020</v>
      </c>
      <c r="AB10" s="14"/>
    </row>
    <row r="11" spans="3:28" ht="12">
      <c r="C11" s="30" t="s">
        <v>68</v>
      </c>
      <c r="D11" s="95">
        <v>100</v>
      </c>
      <c r="E11" s="95">
        <v>88.3</v>
      </c>
      <c r="F11" s="95">
        <v>141.9</v>
      </c>
      <c r="G11" s="95">
        <v>145.6</v>
      </c>
      <c r="H11" s="95">
        <v>178.3</v>
      </c>
      <c r="I11" s="95">
        <v>230.5</v>
      </c>
      <c r="J11" s="95">
        <v>477</v>
      </c>
      <c r="K11" s="95">
        <v>471.9</v>
      </c>
      <c r="L11" s="95">
        <v>560.6</v>
      </c>
      <c r="M11" s="95">
        <v>516</v>
      </c>
      <c r="N11" s="95">
        <v>247.8</v>
      </c>
      <c r="P11" s="87" t="s">
        <v>34</v>
      </c>
      <c r="Q11" s="94">
        <f>ROUND(100*'Table 2'!D9/'Table 2'!$D9,1)</f>
        <v>100</v>
      </c>
      <c r="R11" s="94">
        <f>ROUND(100*'Table 2'!E9/'Table 2'!$D9,1)</f>
        <v>107.5</v>
      </c>
      <c r="S11" s="94">
        <f>ROUND(100*'Table 2'!F9/'Table 2'!$D9,1)</f>
        <v>110.1</v>
      </c>
      <c r="T11" s="94">
        <f>ROUND(100*'Table 2'!G9/'Table 2'!$D9,1)</f>
        <v>115.5</v>
      </c>
      <c r="U11" s="94">
        <f>ROUND(100*'Table 2'!H9/'Table 2'!$D9,1)</f>
        <v>120.4</v>
      </c>
      <c r="V11" s="94">
        <f>ROUND(100*'Table 2'!I9/'Table 2'!$D9,1)</f>
        <v>127</v>
      </c>
      <c r="W11" s="94">
        <f>ROUND(100*'Table 2'!J9/'Table 2'!$D9,1)</f>
        <v>131.9</v>
      </c>
      <c r="X11" s="94">
        <f>ROUND(100*'Table 2'!K9/'Table 2'!$D9,1)</f>
        <v>141.9</v>
      </c>
      <c r="Y11" s="94">
        <f>ROUND(100*'Table 2'!L9/'Table 2'!$D9,1)</f>
        <v>149</v>
      </c>
      <c r="Z11" s="94">
        <f>ROUND(100*'Table 2'!M9/'Table 2'!$D9,1)</f>
        <v>151.5</v>
      </c>
      <c r="AA11" s="94"/>
      <c r="AB11" s="71"/>
    </row>
    <row r="12" spans="3:28" ht="12">
      <c r="C12" s="76" t="s">
        <v>41</v>
      </c>
      <c r="D12" s="96">
        <v>100</v>
      </c>
      <c r="E12" s="96">
        <v>110.5</v>
      </c>
      <c r="F12" s="96">
        <v>114.4</v>
      </c>
      <c r="G12" s="96">
        <v>124.1</v>
      </c>
      <c r="H12" s="96">
        <v>142.3</v>
      </c>
      <c r="I12" s="96">
        <v>163.8</v>
      </c>
      <c r="J12" s="96">
        <v>185.5</v>
      </c>
      <c r="K12" s="96">
        <v>216</v>
      </c>
      <c r="L12" s="96">
        <v>244.9</v>
      </c>
      <c r="M12" s="96">
        <v>263</v>
      </c>
      <c r="N12" s="96">
        <v>53.2</v>
      </c>
      <c r="P12" s="30" t="s">
        <v>15</v>
      </c>
      <c r="Q12" s="95">
        <f>ROUND(100*'Table 2'!D10/'Table 2'!$D10,1)</f>
        <v>100</v>
      </c>
      <c r="R12" s="95">
        <f>ROUND(100*'Table 2'!E10/'Table 2'!$D10,1)</f>
        <v>111.2</v>
      </c>
      <c r="S12" s="95">
        <f>ROUND(100*'Table 2'!F10/'Table 2'!$D10,1)</f>
        <v>114.1</v>
      </c>
      <c r="T12" s="95">
        <f>ROUND(100*'Table 2'!G10/'Table 2'!$D10,1)</f>
        <v>123.5</v>
      </c>
      <c r="U12" s="95">
        <f>ROUND(100*'Table 2'!H10/'Table 2'!$D10,1)</f>
        <v>118.3</v>
      </c>
      <c r="V12" s="95">
        <f>ROUND(100*'Table 2'!I10/'Table 2'!$D10,1)</f>
        <v>126.3</v>
      </c>
      <c r="W12" s="95">
        <f>ROUND(100*'Table 2'!J10/'Table 2'!$D10,1)</f>
        <v>142.2</v>
      </c>
      <c r="X12" s="95">
        <f>ROUND(100*'Table 2'!K10/'Table 2'!$D10,1)</f>
        <v>168.8</v>
      </c>
      <c r="Y12" s="95">
        <f>ROUND(100*'Table 2'!L10/'Table 2'!$D10,1)</f>
        <v>194</v>
      </c>
      <c r="Z12" s="95">
        <f>ROUND(100*'Table 2'!M10/'Table 2'!$D10,1)</f>
        <v>238.4</v>
      </c>
      <c r="AA12" s="95">
        <f>ROUND(100*'Table 2'!N10/'Table 2'!$D10,1)</f>
        <v>37.9</v>
      </c>
      <c r="AB12" s="71"/>
    </row>
    <row r="13" spans="3:28" ht="12">
      <c r="C13" s="76" t="s">
        <v>16</v>
      </c>
      <c r="D13" s="96">
        <v>100</v>
      </c>
      <c r="E13" s="96">
        <v>107.4</v>
      </c>
      <c r="F13" s="96">
        <v>118.1</v>
      </c>
      <c r="G13" s="96">
        <v>141.9</v>
      </c>
      <c r="H13" s="96">
        <v>142.3</v>
      </c>
      <c r="I13" s="96">
        <v>178.1</v>
      </c>
      <c r="J13" s="96">
        <v>203.4</v>
      </c>
      <c r="K13" s="96">
        <v>242.2</v>
      </c>
      <c r="L13" s="96">
        <v>276.6</v>
      </c>
      <c r="M13" s="96">
        <v>317.2</v>
      </c>
      <c r="N13" s="96">
        <v>52.5</v>
      </c>
      <c r="P13" s="76" t="s">
        <v>14</v>
      </c>
      <c r="Q13" s="96">
        <f>ROUND(100*'Table 2'!D11/'Table 2'!$D11,1)</f>
        <v>100</v>
      </c>
      <c r="R13" s="96">
        <f>ROUND(100*'Table 2'!E11/'Table 2'!$D11,1)</f>
        <v>130.2</v>
      </c>
      <c r="S13" s="96">
        <f>ROUND(100*'Table 2'!F11/'Table 2'!$D11,1)</f>
        <v>140.1</v>
      </c>
      <c r="T13" s="96">
        <f>ROUND(100*'Table 2'!G11/'Table 2'!$D11,1)</f>
        <v>161</v>
      </c>
      <c r="U13" s="96">
        <f>ROUND(100*'Table 2'!H11/'Table 2'!$D11,1)</f>
        <v>169.2</v>
      </c>
      <c r="V13" s="96">
        <f>ROUND(100*'Table 2'!I11/'Table 2'!$D11,1)</f>
        <v>196.8</v>
      </c>
      <c r="W13" s="96">
        <f>ROUND(100*'Table 2'!J11/'Table 2'!$D11,1)</f>
        <v>211.1</v>
      </c>
      <c r="X13" s="96">
        <f>ROUND(100*'Table 2'!K11/'Table 2'!$D11,1)</f>
        <v>259.6</v>
      </c>
      <c r="Y13" s="96">
        <f>ROUND(100*'Table 2'!L11/'Table 2'!$D11,1)</f>
        <v>291.1</v>
      </c>
      <c r="Z13" s="96">
        <f>ROUND(100*'Table 2'!M11/'Table 2'!$D11,1)</f>
        <v>313.2</v>
      </c>
      <c r="AA13" s="96">
        <f>ROUND(100*'Table 2'!N11/'Table 2'!$D11,1)</f>
        <v>49.5</v>
      </c>
      <c r="AB13" s="71"/>
    </row>
    <row r="14" spans="3:28" ht="12">
      <c r="C14" s="77" t="s">
        <v>45</v>
      </c>
      <c r="D14" s="98">
        <v>100</v>
      </c>
      <c r="E14" s="98">
        <v>103.1</v>
      </c>
      <c r="F14" s="98">
        <v>106.2</v>
      </c>
      <c r="G14" s="98">
        <v>83.9</v>
      </c>
      <c r="H14" s="98">
        <v>93.3</v>
      </c>
      <c r="I14" s="98">
        <v>91.7</v>
      </c>
      <c r="J14" s="98">
        <v>56.4</v>
      </c>
      <c r="K14" s="98">
        <v>90.9</v>
      </c>
      <c r="L14" s="98">
        <v>123.4</v>
      </c>
      <c r="M14" s="98">
        <v>154</v>
      </c>
      <c r="N14" s="98">
        <v>50.6</v>
      </c>
      <c r="P14" s="76" t="s">
        <v>13</v>
      </c>
      <c r="Q14" s="96"/>
      <c r="R14" s="96"/>
      <c r="S14" s="96"/>
      <c r="T14" s="96"/>
      <c r="U14" s="96"/>
      <c r="V14" s="96"/>
      <c r="W14" s="96"/>
      <c r="X14" s="96"/>
      <c r="Y14" s="96">
        <f>ROUND(100*'Table 2'!L12/'Table 2'!$L12,1)</f>
        <v>100</v>
      </c>
      <c r="Z14" s="96">
        <f>ROUND(100*'Table 2'!M12/'Table 2'!$L12,1)</f>
        <v>106.5</v>
      </c>
      <c r="AA14" s="96">
        <f>ROUND(100*'Table 2'!N12/'Table 2'!$L12,1)</f>
        <v>40.7</v>
      </c>
      <c r="AB14" s="91" t="s">
        <v>61</v>
      </c>
    </row>
    <row r="15" spans="3:28" ht="12">
      <c r="C15" s="78" t="s">
        <v>76</v>
      </c>
      <c r="D15" s="97">
        <v>100</v>
      </c>
      <c r="E15" s="97">
        <v>130.2</v>
      </c>
      <c r="F15" s="97">
        <v>140.1</v>
      </c>
      <c r="G15" s="97">
        <v>161</v>
      </c>
      <c r="H15" s="97">
        <v>169.2</v>
      </c>
      <c r="I15" s="97">
        <v>196.8</v>
      </c>
      <c r="J15" s="97">
        <v>211.1</v>
      </c>
      <c r="K15" s="97">
        <v>259.6</v>
      </c>
      <c r="L15" s="97">
        <v>291.1</v>
      </c>
      <c r="M15" s="97">
        <v>313.2</v>
      </c>
      <c r="N15" s="97">
        <v>49.5</v>
      </c>
      <c r="P15" s="77" t="s">
        <v>12</v>
      </c>
      <c r="Q15" s="98">
        <f>ROUND(100*'Table 2'!D13/'Table 2'!$D13,1)</f>
        <v>100</v>
      </c>
      <c r="R15" s="98">
        <f>ROUND(100*'Table 2'!E13/'Table 2'!$D13,1)</f>
        <v>110.5</v>
      </c>
      <c r="S15" s="98">
        <f>ROUND(100*'Table 2'!F13/'Table 2'!$D13,1)</f>
        <v>114.4</v>
      </c>
      <c r="T15" s="98">
        <f>ROUND(100*'Table 2'!G13/'Table 2'!$D13,1)</f>
        <v>124.1</v>
      </c>
      <c r="U15" s="98">
        <f>ROUND(100*'Table 2'!H13/'Table 2'!$D13,1)</f>
        <v>142.3</v>
      </c>
      <c r="V15" s="98">
        <f>ROUND(100*'Table 2'!I13/'Table 2'!$D13,1)</f>
        <v>163.8</v>
      </c>
      <c r="W15" s="98">
        <f>ROUND(100*'Table 2'!J13/'Table 2'!$D13,1)</f>
        <v>185.5</v>
      </c>
      <c r="X15" s="98">
        <f>ROUND(100*'Table 2'!K13/'Table 2'!$D13,1)</f>
        <v>216</v>
      </c>
      <c r="Y15" s="98">
        <f>ROUND(100*'Table 2'!L13/'Table 2'!$D13,1)</f>
        <v>244.9</v>
      </c>
      <c r="Z15" s="98">
        <f>ROUND(100*'Table 2'!M13/'Table 2'!$D13,1)</f>
        <v>263</v>
      </c>
      <c r="AA15" s="98">
        <f>ROUND(100*'Table 2'!N13/'Table 2'!$D13,1)</f>
        <v>53.2</v>
      </c>
      <c r="AB15" s="71"/>
    </row>
    <row r="16" spans="3:27" ht="12">
      <c r="C16" s="75" t="s">
        <v>77</v>
      </c>
      <c r="D16" s="100"/>
      <c r="E16" s="100"/>
      <c r="F16" s="100"/>
      <c r="G16" s="100"/>
      <c r="H16" s="100"/>
      <c r="I16" s="100"/>
      <c r="J16" s="100"/>
      <c r="K16" s="100"/>
      <c r="L16" s="100">
        <v>100</v>
      </c>
      <c r="M16" s="100">
        <v>106.5</v>
      </c>
      <c r="N16" s="100">
        <v>40.7</v>
      </c>
      <c r="P16" s="78" t="s">
        <v>11</v>
      </c>
      <c r="Q16" s="97">
        <f>ROUND(100*'Table 2'!D14/'Table 2'!$D14,1)</f>
        <v>100</v>
      </c>
      <c r="R16" s="97">
        <f>ROUND(100*'Table 2'!E14/'Table 2'!$D14,1)</f>
        <v>103.1</v>
      </c>
      <c r="S16" s="97">
        <f>ROUND(100*'Table 2'!F14/'Table 2'!$D14,1)</f>
        <v>106.2</v>
      </c>
      <c r="T16" s="97">
        <f>ROUND(100*'Table 2'!G14/'Table 2'!$D14,1)</f>
        <v>83.9</v>
      </c>
      <c r="U16" s="97">
        <f>ROUND(100*'Table 2'!H14/'Table 2'!$D14,1)</f>
        <v>93.3</v>
      </c>
      <c r="V16" s="97">
        <f>ROUND(100*'Table 2'!I14/'Table 2'!$D14,1)</f>
        <v>91.7</v>
      </c>
      <c r="W16" s="97">
        <f>ROUND(100*'Table 2'!J14/'Table 2'!$D14,1)</f>
        <v>56.4</v>
      </c>
      <c r="X16" s="97">
        <f>ROUND(100*'Table 2'!K14/'Table 2'!$D14,1)</f>
        <v>90.9</v>
      </c>
      <c r="Y16" s="97">
        <f>ROUND(100*'Table 2'!L14/'Table 2'!$D14,1)</f>
        <v>123.4</v>
      </c>
      <c r="Z16" s="97">
        <f>ROUND(100*'Table 2'!M14/'Table 2'!$D14,1)</f>
        <v>154</v>
      </c>
      <c r="AA16" s="97">
        <f>ROUND(100*'Table 2'!N14/'Table 2'!$D14,1)</f>
        <v>50.6</v>
      </c>
    </row>
    <row r="17" spans="3:27" ht="12">
      <c r="C17" s="78" t="s">
        <v>32</v>
      </c>
      <c r="D17" s="97">
        <v>100</v>
      </c>
      <c r="E17" s="97">
        <v>111.2</v>
      </c>
      <c r="F17" s="97">
        <v>114.1</v>
      </c>
      <c r="G17" s="97">
        <v>123.5</v>
      </c>
      <c r="H17" s="97">
        <v>118.3</v>
      </c>
      <c r="I17" s="97">
        <v>126.3</v>
      </c>
      <c r="J17" s="97">
        <v>142.2</v>
      </c>
      <c r="K17" s="97">
        <v>168.8</v>
      </c>
      <c r="L17" s="97">
        <v>194</v>
      </c>
      <c r="M17" s="97">
        <v>238.4</v>
      </c>
      <c r="N17" s="97">
        <v>37.9</v>
      </c>
      <c r="P17" s="75" t="s">
        <v>19</v>
      </c>
      <c r="Q17" s="100">
        <f>ROUND(100*'Table 2'!D15/'Table 2'!$D15,1)</f>
        <v>100</v>
      </c>
      <c r="R17" s="100">
        <f>ROUND(100*'Table 2'!E15/'Table 2'!$D15,1)</f>
        <v>107.4</v>
      </c>
      <c r="S17" s="100">
        <f>ROUND(100*'Table 2'!F15/'Table 2'!$D15,1)</f>
        <v>118.1</v>
      </c>
      <c r="T17" s="100">
        <f>ROUND(100*'Table 2'!G15/'Table 2'!$D15,1)</f>
        <v>141.9</v>
      </c>
      <c r="U17" s="100">
        <f>ROUND(100*'Table 2'!H15/'Table 2'!$D15,1)</f>
        <v>142.3</v>
      </c>
      <c r="V17" s="100">
        <f>ROUND(100*'Table 2'!I15/'Table 2'!$D15,1)</f>
        <v>178.1</v>
      </c>
      <c r="W17" s="100">
        <f>ROUND(100*'Table 2'!J15/'Table 2'!$D15,1)</f>
        <v>203.4</v>
      </c>
      <c r="X17" s="100">
        <f>ROUND(100*'Table 2'!K15/'Table 2'!$D15,1)</f>
        <v>242.2</v>
      </c>
      <c r="Y17" s="100">
        <f>ROUND(100*'Table 2'!L15/'Table 2'!$D15,1)</f>
        <v>276.6</v>
      </c>
      <c r="Z17" s="100">
        <f>ROUND(100*'Table 2'!M15/'Table 2'!$D15,1)</f>
        <v>317.2</v>
      </c>
      <c r="AA17" s="100">
        <f>ROUND(100*'Table 2'!N15/'Table 2'!$D15,1)</f>
        <v>52.5</v>
      </c>
    </row>
    <row r="18" spans="3:27" ht="12">
      <c r="C18" s="87" t="s">
        <v>78</v>
      </c>
      <c r="D18" s="94">
        <v>100</v>
      </c>
      <c r="E18" s="94">
        <v>107.5</v>
      </c>
      <c r="F18" s="94">
        <v>110.1</v>
      </c>
      <c r="G18" s="94">
        <v>115.5</v>
      </c>
      <c r="H18" s="94">
        <v>120.4</v>
      </c>
      <c r="I18" s="94">
        <v>127</v>
      </c>
      <c r="J18" s="94">
        <v>131.9</v>
      </c>
      <c r="K18" s="94">
        <v>141.9</v>
      </c>
      <c r="L18" s="94">
        <v>149</v>
      </c>
      <c r="M18" s="94">
        <v>151.5</v>
      </c>
      <c r="N18" s="94"/>
      <c r="P18" s="78" t="s">
        <v>17</v>
      </c>
      <c r="Q18" s="97">
        <f>ROUND(100*'Table 2'!D16/'Table 2'!$D16,1)</f>
        <v>100</v>
      </c>
      <c r="R18" s="97">
        <f>ROUND(100*'Table 2'!E16/'Table 2'!$D16,1)</f>
        <v>88.3</v>
      </c>
      <c r="S18" s="97">
        <f>ROUND(100*'Table 2'!F16/'Table 2'!$D16,1)</f>
        <v>141.9</v>
      </c>
      <c r="T18" s="97">
        <f>ROUND(100*'Table 2'!G16/'Table 2'!$D16,1)</f>
        <v>145.6</v>
      </c>
      <c r="U18" s="97">
        <f>ROUND(100*'Table 2'!H16/'Table 2'!$D16,1)</f>
        <v>178.3</v>
      </c>
      <c r="V18" s="97">
        <f>ROUND(100*'Table 2'!I16/'Table 2'!$D16,1)</f>
        <v>230.5</v>
      </c>
      <c r="W18" s="97">
        <f>ROUND(100*'Table 2'!J16/'Table 2'!$D16,1)</f>
        <v>477</v>
      </c>
      <c r="X18" s="97">
        <f>ROUND(100*'Table 2'!K16/'Table 2'!$D16,1)</f>
        <v>471.9</v>
      </c>
      <c r="Y18" s="97">
        <f>ROUND(100*'Table 2'!L16/'Table 2'!$D16,1)</f>
        <v>560.6</v>
      </c>
      <c r="Z18" s="97">
        <f>ROUND(100*'Table 2'!M16/'Table 2'!$D16,1)</f>
        <v>516</v>
      </c>
      <c r="AA18" s="97">
        <f>ROUND(100*'Table 2'!N16/'Table 2'!$D16,1)</f>
        <v>247.8</v>
      </c>
    </row>
    <row r="19" spans="3:29" ht="23.15" customHeight="1">
      <c r="C19" s="243" t="s">
        <v>18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AC19" s="143"/>
    </row>
    <row r="20" spans="3:14" ht="15" customHeight="1">
      <c r="C20" s="240" t="s">
        <v>122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1" ht="12">
      <c r="C21" s="108" t="s">
        <v>134</v>
      </c>
    </row>
    <row r="22" ht="12">
      <c r="C22" s="108" t="s">
        <v>135</v>
      </c>
    </row>
    <row r="23" spans="3:14" ht="11.5" customHeight="1">
      <c r="C23" s="249" t="s">
        <v>136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</row>
    <row r="24" spans="3:14" s="128" customFormat="1" ht="11.5" customHeight="1">
      <c r="C24" s="249" t="s">
        <v>137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</row>
    <row r="25" spans="3:14" ht="12">
      <c r="C25" s="246" t="s">
        <v>138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</row>
    <row r="26" spans="3:14" s="128" customFormat="1" ht="12">
      <c r="C26" s="246" t="s">
        <v>139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</row>
    <row r="27" spans="3:14" ht="12">
      <c r="C27" s="234" t="s">
        <v>146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B51" s="72"/>
    </row>
    <row r="52" spans="2:17" ht="12">
      <c r="B52" s="72"/>
      <c r="C52" s="81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19"/>
      <c r="O52" s="81"/>
      <c r="P52" s="81"/>
      <c r="Q52" s="81"/>
    </row>
    <row r="53" spans="3:17" ht="12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3:17" ht="12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3:17" ht="12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3:17" ht="12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3:17" ht="12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3:17" ht="12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3:17" ht="12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3:17" ht="12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4:17" ht="12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4:17" ht="12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4:17" ht="12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4:17" ht="12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4:17" ht="12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3:17" ht="12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3:17" ht="12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4:17" ht="12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4:17" ht="12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4:17" ht="12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4:17" ht="12"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4:17" ht="12"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4:17" ht="12"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4:17" ht="12"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6:17" ht="12">
      <c r="P75" s="81"/>
      <c r="Q75" s="81"/>
    </row>
    <row r="76" spans="16:17" ht="12">
      <c r="P76" s="81"/>
      <c r="Q76" s="81"/>
    </row>
    <row r="77" spans="16:17" ht="12">
      <c r="P77" s="81"/>
      <c r="Q77" s="81"/>
    </row>
    <row r="78" spans="16:17" ht="12">
      <c r="P78" s="81"/>
      <c r="Q78" s="81"/>
    </row>
    <row r="79" spans="16:17" ht="12">
      <c r="P79" s="81"/>
      <c r="Q79" s="81"/>
    </row>
    <row r="80" spans="16:17" ht="12">
      <c r="P80" s="81"/>
      <c r="Q80" s="81"/>
    </row>
    <row r="81" spans="16:17" ht="12">
      <c r="P81" s="81"/>
      <c r="Q81" s="81"/>
    </row>
    <row r="82" spans="16:17" ht="12">
      <c r="P82" s="81"/>
      <c r="Q82" s="81"/>
    </row>
    <row r="83" spans="16:17" ht="12">
      <c r="P83" s="81"/>
      <c r="Q83" s="81"/>
    </row>
    <row r="84" spans="16:17" ht="12">
      <c r="P84" s="81"/>
      <c r="Q84" s="81"/>
    </row>
    <row r="85" spans="16:17" ht="12">
      <c r="P85" s="81"/>
      <c r="Q85" s="81"/>
    </row>
    <row r="86" spans="16:17" ht="12">
      <c r="P86" s="81"/>
      <c r="Q86" s="81"/>
    </row>
    <row r="87" spans="16:17" ht="12">
      <c r="P87" s="81"/>
      <c r="Q87" s="81"/>
    </row>
    <row r="88" spans="16:17" ht="12">
      <c r="P88" s="81"/>
      <c r="Q88" s="81"/>
    </row>
    <row r="89" spans="16:17" ht="12">
      <c r="P89" s="81"/>
      <c r="Q89" s="81"/>
    </row>
    <row r="90" spans="16:17" ht="12">
      <c r="P90" s="81"/>
      <c r="Q90" s="81"/>
    </row>
    <row r="91" spans="16:17" ht="12">
      <c r="P91" s="81"/>
      <c r="Q91" s="81"/>
    </row>
    <row r="92" spans="16:17" ht="12">
      <c r="P92" s="81"/>
      <c r="Q92" s="81"/>
    </row>
    <row r="93" spans="16:17" ht="12">
      <c r="P93" s="81"/>
      <c r="Q93" s="81"/>
    </row>
    <row r="94" spans="16:17" ht="12">
      <c r="P94" s="81"/>
      <c r="Q94" s="81"/>
    </row>
    <row r="95" spans="16:17" ht="12">
      <c r="P95" s="81"/>
      <c r="Q95" s="81"/>
    </row>
    <row r="96" spans="3:17" ht="12">
      <c r="C96" s="83"/>
      <c r="D96" s="29">
        <v>2010</v>
      </c>
      <c r="E96" s="29">
        <v>2011</v>
      </c>
      <c r="F96" s="29">
        <v>2012</v>
      </c>
      <c r="G96" s="29">
        <v>2013</v>
      </c>
      <c r="H96" s="29">
        <v>2014</v>
      </c>
      <c r="I96" s="29">
        <v>2015</v>
      </c>
      <c r="J96" s="29">
        <v>2016</v>
      </c>
      <c r="K96" s="29">
        <v>2017</v>
      </c>
      <c r="L96" s="29">
        <v>2018</v>
      </c>
      <c r="M96" s="29">
        <v>2019</v>
      </c>
      <c r="N96" s="29">
        <v>2020</v>
      </c>
      <c r="P96" s="81"/>
      <c r="Q96" s="81"/>
    </row>
    <row r="97" spans="16:17" ht="12">
      <c r="P97" s="81"/>
      <c r="Q97" s="81"/>
    </row>
    <row r="98" spans="3:17" ht="12">
      <c r="C98" s="48" t="s">
        <v>17</v>
      </c>
      <c r="D98" s="120">
        <v>100</v>
      </c>
      <c r="E98" s="120">
        <v>88.3</v>
      </c>
      <c r="F98" s="120">
        <v>141.9</v>
      </c>
      <c r="G98" s="120">
        <v>145.6</v>
      </c>
      <c r="H98" s="120">
        <v>178.3</v>
      </c>
      <c r="I98" s="120">
        <v>230.5</v>
      </c>
      <c r="J98" s="120">
        <v>477</v>
      </c>
      <c r="K98" s="120">
        <v>471.9</v>
      </c>
      <c r="L98" s="120">
        <v>560.6</v>
      </c>
      <c r="M98" s="120">
        <v>516</v>
      </c>
      <c r="N98" s="120">
        <v>247.8</v>
      </c>
      <c r="P98" s="81"/>
      <c r="Q98" s="81"/>
    </row>
    <row r="99" spans="3:17" ht="12">
      <c r="C99" s="49" t="s">
        <v>12</v>
      </c>
      <c r="D99" s="121">
        <v>100</v>
      </c>
      <c r="E99" s="121">
        <v>110.5</v>
      </c>
      <c r="F99" s="121">
        <v>114.4</v>
      </c>
      <c r="G99" s="121">
        <v>124.1</v>
      </c>
      <c r="H99" s="121">
        <v>142.3</v>
      </c>
      <c r="I99" s="121">
        <v>163.8</v>
      </c>
      <c r="J99" s="121">
        <v>185.5</v>
      </c>
      <c r="K99" s="121">
        <v>216</v>
      </c>
      <c r="L99" s="121">
        <v>244.9</v>
      </c>
      <c r="M99" s="121">
        <v>263</v>
      </c>
      <c r="N99" s="121">
        <v>53.2</v>
      </c>
      <c r="P99" s="81"/>
      <c r="Q99" s="81"/>
    </row>
    <row r="100" spans="3:17" ht="12">
      <c r="C100" s="49" t="s">
        <v>19</v>
      </c>
      <c r="D100" s="121">
        <v>100</v>
      </c>
      <c r="E100" s="121">
        <v>107.4</v>
      </c>
      <c r="F100" s="121">
        <v>118.1</v>
      </c>
      <c r="G100" s="121">
        <v>141.9</v>
      </c>
      <c r="H100" s="121">
        <v>142.3</v>
      </c>
      <c r="I100" s="121">
        <v>178.1</v>
      </c>
      <c r="J100" s="121">
        <v>203.4</v>
      </c>
      <c r="K100" s="121">
        <v>242.2</v>
      </c>
      <c r="L100" s="121">
        <v>276.6</v>
      </c>
      <c r="M100" s="121">
        <v>317.2</v>
      </c>
      <c r="N100" s="121">
        <v>52.5</v>
      </c>
      <c r="P100" s="81"/>
      <c r="Q100" s="81"/>
    </row>
    <row r="101" spans="3:17" ht="12">
      <c r="C101" s="92" t="s">
        <v>11</v>
      </c>
      <c r="D101" s="122">
        <v>100</v>
      </c>
      <c r="E101" s="122">
        <v>103.1</v>
      </c>
      <c r="F101" s="122">
        <v>106.2</v>
      </c>
      <c r="G101" s="122">
        <v>83.9</v>
      </c>
      <c r="H101" s="122">
        <v>93.3</v>
      </c>
      <c r="I101" s="122">
        <v>91.7</v>
      </c>
      <c r="J101" s="122">
        <v>56.4</v>
      </c>
      <c r="K101" s="122">
        <v>90.9</v>
      </c>
      <c r="L101" s="122">
        <v>123.4</v>
      </c>
      <c r="M101" s="122">
        <v>154</v>
      </c>
      <c r="N101" s="122">
        <v>50.6</v>
      </c>
      <c r="P101" s="81"/>
      <c r="Q101" s="81"/>
    </row>
    <row r="102" spans="3:17" ht="12">
      <c r="C102" s="86" t="s">
        <v>14</v>
      </c>
      <c r="D102" s="123">
        <v>100</v>
      </c>
      <c r="E102" s="123">
        <v>130.2</v>
      </c>
      <c r="F102" s="123">
        <v>140.1</v>
      </c>
      <c r="G102" s="123">
        <v>161</v>
      </c>
      <c r="H102" s="123">
        <v>169.2</v>
      </c>
      <c r="I102" s="123">
        <v>196.8</v>
      </c>
      <c r="J102" s="123">
        <v>211.1</v>
      </c>
      <c r="K102" s="123">
        <v>259.6</v>
      </c>
      <c r="L102" s="123">
        <v>291.1</v>
      </c>
      <c r="M102" s="123">
        <v>313.2</v>
      </c>
      <c r="N102" s="123">
        <v>49.5</v>
      </c>
      <c r="P102" s="81"/>
      <c r="Q102" s="81"/>
    </row>
    <row r="103" spans="3:17" ht="12">
      <c r="C103" s="99" t="s">
        <v>13</v>
      </c>
      <c r="D103" s="124"/>
      <c r="E103" s="124"/>
      <c r="F103" s="124"/>
      <c r="G103" s="124"/>
      <c r="H103" s="124"/>
      <c r="I103" s="124"/>
      <c r="J103" s="124"/>
      <c r="K103" s="124"/>
      <c r="L103" s="126">
        <v>100</v>
      </c>
      <c r="M103" s="126">
        <v>106.5</v>
      </c>
      <c r="N103" s="126">
        <v>40.7</v>
      </c>
      <c r="P103" s="81"/>
      <c r="Q103" s="81"/>
    </row>
    <row r="104" spans="3:17" ht="12">
      <c r="C104" s="86" t="s">
        <v>15</v>
      </c>
      <c r="D104" s="123">
        <v>100</v>
      </c>
      <c r="E104" s="123">
        <v>111.2</v>
      </c>
      <c r="F104" s="123">
        <v>114.1</v>
      </c>
      <c r="G104" s="123">
        <v>123.5</v>
      </c>
      <c r="H104" s="123">
        <v>118.3</v>
      </c>
      <c r="I104" s="123">
        <v>126.3</v>
      </c>
      <c r="J104" s="123">
        <v>142.2</v>
      </c>
      <c r="K104" s="123">
        <v>168.8</v>
      </c>
      <c r="L104" s="123">
        <v>194</v>
      </c>
      <c r="M104" s="123">
        <v>238.4</v>
      </c>
      <c r="N104" s="123">
        <v>37.9</v>
      </c>
      <c r="P104" s="81"/>
      <c r="Q104" s="81"/>
    </row>
    <row r="105" spans="3:17" ht="12">
      <c r="C105" s="47" t="s">
        <v>9</v>
      </c>
      <c r="D105" s="125">
        <v>100</v>
      </c>
      <c r="E105" s="125">
        <v>107.5</v>
      </c>
      <c r="F105" s="125">
        <v>110.1</v>
      </c>
      <c r="G105" s="125">
        <v>115.5</v>
      </c>
      <c r="H105" s="125">
        <v>120.4</v>
      </c>
      <c r="I105" s="125">
        <v>127</v>
      </c>
      <c r="J105" s="125">
        <v>131.9</v>
      </c>
      <c r="K105" s="125">
        <v>141.9</v>
      </c>
      <c r="L105" s="125">
        <v>149</v>
      </c>
      <c r="M105" s="125">
        <v>151.5</v>
      </c>
      <c r="N105" s="125"/>
      <c r="P105" s="81"/>
      <c r="Q105" s="81"/>
    </row>
    <row r="106" spans="16:17" ht="12">
      <c r="P106" s="81"/>
      <c r="Q106" s="81"/>
    </row>
    <row r="107" spans="16:17" ht="12">
      <c r="P107" s="81"/>
      <c r="Q107" s="81"/>
    </row>
    <row r="108" spans="16:17" ht="12">
      <c r="P108" s="81"/>
      <c r="Q108" s="81"/>
    </row>
    <row r="109" spans="3:17" ht="12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3:17" ht="12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3:17" ht="12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3:17" ht="12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3:17" ht="12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3:17" ht="12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3:17" ht="12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3:17" ht="12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3:17" ht="12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3:17" ht="12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3:17" ht="12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3:17" ht="12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3:17" ht="12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3:17" ht="12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3:17" ht="12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3:17" ht="12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3:17" ht="12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3:17" ht="12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3:17" ht="12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3:17" ht="12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3:17" ht="12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3:17" ht="12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3:17" ht="12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3:17" ht="12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3:17" ht="12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3:17" ht="12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3:17" ht="12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3:17" ht="12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3:17" ht="12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3:17" ht="12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3:17" ht="12"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3:17" ht="12"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3:17" ht="12"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3:17" ht="12"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3:17" ht="12"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3:17" ht="12"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3:17" ht="12"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3:17" ht="12"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3:17" ht="12"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3:17" ht="12"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3:17" ht="12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3:17" ht="12"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</sheetData>
  <mergeCells count="7">
    <mergeCell ref="C27:N27"/>
    <mergeCell ref="C20:N20"/>
    <mergeCell ref="C19:N19"/>
    <mergeCell ref="C23:N23"/>
    <mergeCell ref="C25:N25"/>
    <mergeCell ref="C24:N24"/>
    <mergeCell ref="C26:N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24.421875" style="4" customWidth="1"/>
    <col min="4" max="4" width="17.8515625" style="4" customWidth="1"/>
    <col min="5" max="5" width="19.8515625" style="4" customWidth="1"/>
    <col min="6" max="6" width="17.8515625" style="116" customWidth="1"/>
    <col min="7" max="7" width="17.8515625" style="4" customWidth="1"/>
    <col min="8" max="8" width="13.140625" style="4" customWidth="1"/>
    <col min="9" max="35" width="8.57421875" style="4" customWidth="1"/>
    <col min="36" max="36" width="9.140625" style="4" customWidth="1"/>
    <col min="37" max="59" width="8.57421875" style="4" customWidth="1"/>
    <col min="60" max="16384" width="9.140625" style="4" customWidth="1"/>
  </cols>
  <sheetData>
    <row r="1" spans="1:7" s="21" customFormat="1" ht="12">
      <c r="A1" s="23"/>
      <c r="B1" s="23"/>
      <c r="C1" s="23"/>
      <c r="D1" s="23"/>
      <c r="E1" s="23"/>
      <c r="F1" s="23"/>
      <c r="G1" s="23"/>
    </row>
    <row r="2" spans="1:3" ht="12">
      <c r="A2" s="1"/>
      <c r="C2" s="2"/>
    </row>
    <row r="3" ht="12">
      <c r="C3" s="69" t="s">
        <v>26</v>
      </c>
    </row>
    <row r="4" ht="12">
      <c r="C4" s="2" t="s">
        <v>1</v>
      </c>
    </row>
    <row r="6" spans="3:7" s="3" customFormat="1" ht="21.65" customHeight="1">
      <c r="C6" s="236" t="s">
        <v>145</v>
      </c>
      <c r="D6" s="236"/>
      <c r="E6" s="236"/>
      <c r="F6" s="236"/>
      <c r="G6" s="236"/>
    </row>
    <row r="7" spans="3:9" ht="23.15" customHeight="1">
      <c r="C7" s="20"/>
      <c r="D7" s="90" t="s">
        <v>69</v>
      </c>
      <c r="E7" s="131" t="s">
        <v>71</v>
      </c>
      <c r="F7" s="132" t="s">
        <v>70</v>
      </c>
      <c r="G7" s="90" t="s">
        <v>72</v>
      </c>
      <c r="H7" s="13"/>
      <c r="I7" s="13"/>
    </row>
    <row r="8" spans="3:9" s="116" customFormat="1" ht="14.15" customHeight="1">
      <c r="C8" s="129"/>
      <c r="D8" s="133" t="s">
        <v>2</v>
      </c>
      <c r="E8" s="134" t="s">
        <v>152</v>
      </c>
      <c r="F8" s="135" t="s">
        <v>2</v>
      </c>
      <c r="G8" s="133" t="s">
        <v>151</v>
      </c>
      <c r="H8" s="81"/>
      <c r="I8" s="81"/>
    </row>
    <row r="9" spans="1:9" ht="12" customHeight="1">
      <c r="A9" s="9"/>
      <c r="C9" s="130" t="s">
        <v>35</v>
      </c>
      <c r="D9" s="226">
        <v>311436.542</v>
      </c>
      <c r="E9" s="207">
        <v>69.6908243373703</v>
      </c>
      <c r="F9" s="219">
        <v>222437.801</v>
      </c>
      <c r="G9" s="213">
        <v>71.4231539984155</v>
      </c>
      <c r="H9" s="119"/>
      <c r="I9" s="13"/>
    </row>
    <row r="10" spans="3:9" ht="12" customHeight="1">
      <c r="C10" s="75" t="s">
        <v>20</v>
      </c>
      <c r="D10" s="227">
        <v>546.293</v>
      </c>
      <c r="E10" s="208">
        <v>87.7758193237817</v>
      </c>
      <c r="F10" s="220">
        <v>193.645</v>
      </c>
      <c r="G10" s="214">
        <v>35.4470952401001</v>
      </c>
      <c r="H10" s="136"/>
      <c r="I10" s="13"/>
    </row>
    <row r="11" spans="3:9" ht="12" customHeight="1">
      <c r="C11" s="76" t="s">
        <v>14</v>
      </c>
      <c r="D11" s="228">
        <v>377.043</v>
      </c>
      <c r="E11" s="209">
        <v>18.1559247534784</v>
      </c>
      <c r="F11" s="221">
        <v>262.35</v>
      </c>
      <c r="G11" s="215">
        <v>69.5809231307835</v>
      </c>
      <c r="H11" s="136"/>
      <c r="I11" s="13"/>
    </row>
    <row r="12" spans="3:9" ht="12" customHeight="1">
      <c r="C12" s="76" t="s">
        <v>21</v>
      </c>
      <c r="D12" s="228">
        <v>1033.579</v>
      </c>
      <c r="E12" s="209">
        <v>36.2126781284084</v>
      </c>
      <c r="F12" s="221">
        <v>688.704</v>
      </c>
      <c r="G12" s="215">
        <v>66.6329327511492</v>
      </c>
      <c r="H12" s="136"/>
      <c r="I12" s="13"/>
    </row>
    <row r="13" spans="3:9" ht="12" customHeight="1">
      <c r="C13" s="77" t="s">
        <v>23</v>
      </c>
      <c r="D13" s="229">
        <v>846.435</v>
      </c>
      <c r="E13" s="209">
        <v>12.1220536063623</v>
      </c>
      <c r="F13" s="222">
        <v>580.367</v>
      </c>
      <c r="G13" s="216">
        <v>68.5660446460744</v>
      </c>
      <c r="H13" s="136"/>
      <c r="I13" s="13"/>
    </row>
    <row r="14" spans="3:9" ht="12" customHeight="1">
      <c r="C14" s="78" t="s">
        <v>11</v>
      </c>
      <c r="D14" s="230">
        <v>9650.512</v>
      </c>
      <c r="E14" s="210">
        <v>11.6863374224868</v>
      </c>
      <c r="F14" s="223" t="s">
        <v>3</v>
      </c>
      <c r="G14" s="217" t="s">
        <v>3</v>
      </c>
      <c r="H14" s="136"/>
      <c r="I14" s="13"/>
    </row>
    <row r="15" spans="3:9" s="116" customFormat="1" ht="12" customHeight="1">
      <c r="C15" s="75" t="s">
        <v>19</v>
      </c>
      <c r="D15" s="229" t="s">
        <v>3</v>
      </c>
      <c r="E15" s="211" t="s">
        <v>3</v>
      </c>
      <c r="F15" s="224" t="s">
        <v>3</v>
      </c>
      <c r="G15" s="218" t="s">
        <v>3</v>
      </c>
      <c r="H15" s="136"/>
      <c r="I15" s="81"/>
    </row>
    <row r="16" spans="3:9" ht="12" customHeight="1">
      <c r="C16" s="78" t="s">
        <v>17</v>
      </c>
      <c r="D16" s="230" t="s">
        <v>3</v>
      </c>
      <c r="E16" s="212" t="s">
        <v>3</v>
      </c>
      <c r="F16" s="225" t="s">
        <v>3</v>
      </c>
      <c r="G16" s="217" t="s">
        <v>3</v>
      </c>
      <c r="H16" s="136"/>
      <c r="I16" s="13"/>
    </row>
    <row r="17" spans="3:9" s="116" customFormat="1" ht="23.15" customHeight="1">
      <c r="C17" s="254" t="s">
        <v>37</v>
      </c>
      <c r="D17" s="254"/>
      <c r="E17" s="254"/>
      <c r="F17" s="254"/>
      <c r="G17" s="254"/>
      <c r="H17" s="136"/>
      <c r="I17" s="81"/>
    </row>
    <row r="18" spans="3:8" ht="14.5" customHeight="1">
      <c r="C18" s="248" t="s">
        <v>4</v>
      </c>
      <c r="D18" s="248"/>
      <c r="E18" s="248"/>
      <c r="F18" s="248"/>
      <c r="G18" s="248"/>
      <c r="H18" s="119"/>
    </row>
    <row r="19" spans="1:7" ht="15" customHeight="1">
      <c r="A19" s="9"/>
      <c r="C19" s="255" t="s">
        <v>73</v>
      </c>
      <c r="D19" s="255"/>
      <c r="E19" s="255"/>
      <c r="F19" s="255"/>
      <c r="G19" s="255"/>
    </row>
    <row r="20" spans="1:7" ht="12" customHeight="1">
      <c r="A20" s="9"/>
      <c r="C20" s="256" t="s">
        <v>74</v>
      </c>
      <c r="D20" s="256"/>
      <c r="E20" s="256"/>
      <c r="F20" s="256"/>
      <c r="G20" s="256"/>
    </row>
    <row r="21" spans="1:7" s="139" customFormat="1" ht="12" customHeight="1">
      <c r="A21" s="9"/>
      <c r="C21" s="256" t="s">
        <v>84</v>
      </c>
      <c r="D21" s="256"/>
      <c r="E21" s="256"/>
      <c r="F21" s="256"/>
      <c r="G21" s="256"/>
    </row>
    <row r="22" spans="1:7" ht="12" customHeight="1">
      <c r="A22" s="9"/>
      <c r="C22" s="33" t="s">
        <v>85</v>
      </c>
      <c r="D22" s="33"/>
      <c r="E22" s="33"/>
      <c r="F22" s="117"/>
      <c r="G22" s="33"/>
    </row>
    <row r="23" spans="3:7" ht="14.5" customHeight="1">
      <c r="C23" s="245" t="s">
        <v>150</v>
      </c>
      <c r="D23" s="245"/>
      <c r="E23" s="245"/>
      <c r="F23" s="245"/>
      <c r="G23" s="245"/>
    </row>
    <row r="24" spans="4:8" ht="12">
      <c r="D24" s="15"/>
      <c r="E24" s="15"/>
      <c r="F24" s="66"/>
      <c r="G24" s="15"/>
      <c r="H24" s="16"/>
    </row>
  </sheetData>
  <mergeCells count="7">
    <mergeCell ref="C17:G17"/>
    <mergeCell ref="C23:G23"/>
    <mergeCell ref="C6:G6"/>
    <mergeCell ref="C18:G18"/>
    <mergeCell ref="C19:G19"/>
    <mergeCell ref="C20:G20"/>
    <mergeCell ref="C21:G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A9B3-8770-4FE9-A439-2F38B7FC237B}">
  <dimension ref="A2:AA94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0.140625" style="0" customWidth="1"/>
    <col min="4" max="4" width="17.8515625" style="0" customWidth="1"/>
    <col min="5" max="16" width="13.28125" style="0" customWidth="1"/>
    <col min="17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140"/>
      <c r="D2" s="140"/>
    </row>
    <row r="3" spans="3:4" ht="12">
      <c r="C3" s="69" t="s">
        <v>26</v>
      </c>
      <c r="D3" s="140"/>
    </row>
    <row r="4" spans="3:4" ht="12">
      <c r="C4" s="69" t="s">
        <v>1</v>
      </c>
      <c r="D4" s="140"/>
    </row>
    <row r="5" spans="3:4" ht="12">
      <c r="C5" s="69"/>
      <c r="D5" s="140"/>
    </row>
    <row r="6" spans="3:4" ht="12">
      <c r="C6" s="140"/>
      <c r="D6" s="140"/>
    </row>
    <row r="7" spans="1:16" s="3" customFormat="1" ht="15.75">
      <c r="A7" s="144"/>
      <c r="B7" s="144"/>
      <c r="C7" s="141" t="s">
        <v>110</v>
      </c>
      <c r="D7" s="141"/>
      <c r="O7" s="145"/>
      <c r="P7" s="145"/>
    </row>
    <row r="8" spans="3:4" s="146" customFormat="1" ht="12.75">
      <c r="C8" s="84" t="s">
        <v>86</v>
      </c>
      <c r="D8" s="84"/>
    </row>
    <row r="12" spans="2:21" ht="12">
      <c r="B12" s="147"/>
      <c r="P12" s="147"/>
      <c r="R12" s="147"/>
      <c r="S12" s="147"/>
      <c r="T12" s="147"/>
      <c r="U12" s="147"/>
    </row>
    <row r="13" ht="12">
      <c r="B13" s="147"/>
    </row>
    <row r="14" spans="2:27" ht="12">
      <c r="B14" s="147"/>
      <c r="AA14" s="140"/>
    </row>
    <row r="15" spans="2:27" ht="12">
      <c r="B15" s="147"/>
      <c r="AA15" s="140"/>
    </row>
    <row r="16" spans="2:27" ht="12">
      <c r="B16" s="147"/>
      <c r="AA16" s="140"/>
    </row>
    <row r="17" ht="11.25" customHeight="1">
      <c r="B17" s="147"/>
    </row>
    <row r="18" ht="11.25" customHeight="1">
      <c r="B18" s="147"/>
    </row>
    <row r="19" ht="12">
      <c r="B19" s="147"/>
    </row>
    <row r="31" spans="3:5" ht="14.25">
      <c r="C31" s="148"/>
      <c r="D31" s="148"/>
      <c r="E31" s="88"/>
    </row>
    <row r="32" spans="3:5" ht="12">
      <c r="C32" s="89"/>
      <c r="D32" s="89"/>
      <c r="E32" s="88"/>
    </row>
    <row r="43" ht="14.5" customHeight="1"/>
    <row r="45" ht="15" customHeight="1"/>
    <row r="46" ht="12"/>
    <row r="61" ht="12" customHeight="1"/>
    <row r="62" ht="12.75" customHeight="1"/>
    <row r="63" spans="3:15" ht="24.75" customHeight="1">
      <c r="C63" s="258" t="s">
        <v>97</v>
      </c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</row>
    <row r="64" spans="3:15" ht="12">
      <c r="C64" s="259" t="s">
        <v>18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</row>
    <row r="65" spans="3:15" ht="15" customHeight="1">
      <c r="C65" s="260" t="s">
        <v>99</v>
      </c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</row>
    <row r="66" spans="3:15" ht="12">
      <c r="C66" s="262" t="s">
        <v>98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</row>
    <row r="67" spans="3:15" ht="12">
      <c r="C67" s="262" t="s">
        <v>100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</row>
    <row r="68" spans="3:15" ht="12">
      <c r="C68" s="262" t="s">
        <v>104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</row>
    <row r="69" spans="3:15" ht="12">
      <c r="C69" s="261" t="s">
        <v>107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</row>
    <row r="72" spans="5:16" ht="12.5">
      <c r="E72" s="257" t="s">
        <v>108</v>
      </c>
      <c r="F72" s="257"/>
      <c r="G72" s="257"/>
      <c r="H72" s="257"/>
      <c r="I72" s="257"/>
      <c r="J72" s="257"/>
      <c r="K72" s="257" t="s">
        <v>109</v>
      </c>
      <c r="L72" s="257"/>
      <c r="M72" s="257"/>
      <c r="N72" s="257"/>
      <c r="O72" s="257"/>
      <c r="P72" s="257"/>
    </row>
    <row r="73" spans="3:16" ht="12">
      <c r="C73" s="83"/>
      <c r="D73" s="83"/>
      <c r="E73" s="150" t="s">
        <v>91</v>
      </c>
      <c r="F73" s="83" t="s">
        <v>92</v>
      </c>
      <c r="G73" s="83" t="s">
        <v>93</v>
      </c>
      <c r="H73" s="83" t="s">
        <v>94</v>
      </c>
      <c r="I73" s="83" t="s">
        <v>95</v>
      </c>
      <c r="J73" s="83" t="s">
        <v>96</v>
      </c>
      <c r="K73" s="150" t="s">
        <v>91</v>
      </c>
      <c r="L73" s="83" t="s">
        <v>92</v>
      </c>
      <c r="M73" s="83" t="s">
        <v>93</v>
      </c>
      <c r="N73" s="83" t="s">
        <v>94</v>
      </c>
      <c r="O73" s="83" t="s">
        <v>95</v>
      </c>
      <c r="P73" s="83" t="s">
        <v>96</v>
      </c>
    </row>
    <row r="74" spans="3:16" ht="12">
      <c r="C74" s="151" t="s">
        <v>87</v>
      </c>
      <c r="D74" s="87" t="s">
        <v>89</v>
      </c>
      <c r="E74" s="179">
        <v>7.605479861272656</v>
      </c>
      <c r="F74" s="180">
        <v>20.64676855412622</v>
      </c>
      <c r="G74" s="180">
        <v>24.702166643370507</v>
      </c>
      <c r="H74" s="180">
        <v>25.931093504712297</v>
      </c>
      <c r="I74" s="180">
        <v>21.114491436518307</v>
      </c>
      <c r="J74" s="181"/>
      <c r="K74" s="163">
        <v>15072</v>
      </c>
      <c r="L74" s="178">
        <v>40916.3</v>
      </c>
      <c r="M74" s="178">
        <v>48953</v>
      </c>
      <c r="N74" s="178">
        <v>51388.4</v>
      </c>
      <c r="O74" s="178">
        <v>41843.2</v>
      </c>
      <c r="P74" s="178">
        <v>0</v>
      </c>
    </row>
    <row r="75" spans="3:16" ht="12">
      <c r="C75" s="156"/>
      <c r="D75" s="158" t="s">
        <v>79</v>
      </c>
      <c r="E75" s="182"/>
      <c r="F75" s="183">
        <v>21.59487776484284</v>
      </c>
      <c r="G75" s="183">
        <v>28.317811408614666</v>
      </c>
      <c r="H75" s="183">
        <v>28.05587892898719</v>
      </c>
      <c r="I75" s="183">
        <v>18.073341094295692</v>
      </c>
      <c r="J75" s="183">
        <v>3.9580908032596107</v>
      </c>
      <c r="K75" s="164" t="s">
        <v>3</v>
      </c>
      <c r="L75" s="165">
        <v>74.2</v>
      </c>
      <c r="M75" s="165">
        <v>97.3</v>
      </c>
      <c r="N75" s="165">
        <v>96.4</v>
      </c>
      <c r="O75" s="165">
        <v>62.1</v>
      </c>
      <c r="P75" s="165">
        <v>13.600000000000023</v>
      </c>
    </row>
    <row r="76" spans="3:16" ht="12">
      <c r="C76" s="156"/>
      <c r="D76" s="158" t="s">
        <v>80</v>
      </c>
      <c r="E76" s="182">
        <v>11.11999147485081</v>
      </c>
      <c r="F76" s="183">
        <v>20.705456095481672</v>
      </c>
      <c r="G76" s="183">
        <v>23.5613810741688</v>
      </c>
      <c r="H76" s="183">
        <v>24.50980392156863</v>
      </c>
      <c r="I76" s="183">
        <v>20.103367433930096</v>
      </c>
      <c r="J76" s="183"/>
      <c r="K76" s="164">
        <v>208.7</v>
      </c>
      <c r="L76" s="165">
        <v>388.6</v>
      </c>
      <c r="M76" s="165">
        <v>442.2</v>
      </c>
      <c r="N76" s="165">
        <v>460</v>
      </c>
      <c r="O76" s="165">
        <v>377.3</v>
      </c>
      <c r="P76" s="165">
        <v>0</v>
      </c>
    </row>
    <row r="77" spans="3:16" ht="12">
      <c r="C77" s="152"/>
      <c r="D77" s="157" t="s">
        <v>90</v>
      </c>
      <c r="E77" s="184"/>
      <c r="F77" s="185">
        <v>19.43081452404318</v>
      </c>
      <c r="G77" s="185">
        <v>31.403336604514227</v>
      </c>
      <c r="H77" s="185">
        <v>26.619234543670263</v>
      </c>
      <c r="I77" s="185">
        <v>17.39450441609421</v>
      </c>
      <c r="J77" s="185">
        <v>5.1521099116781155</v>
      </c>
      <c r="K77" s="166" t="s">
        <v>3</v>
      </c>
      <c r="L77" s="167">
        <v>79.2</v>
      </c>
      <c r="M77" s="167">
        <v>128</v>
      </c>
      <c r="N77" s="167">
        <v>108.5</v>
      </c>
      <c r="O77" s="167">
        <v>70.9</v>
      </c>
      <c r="P77" s="167">
        <v>21</v>
      </c>
    </row>
    <row r="78" spans="3:16" ht="12">
      <c r="C78" s="153" t="s">
        <v>88</v>
      </c>
      <c r="D78" s="159"/>
      <c r="E78" s="186"/>
      <c r="F78" s="187"/>
      <c r="G78" s="187"/>
      <c r="H78" s="187"/>
      <c r="I78" s="187"/>
      <c r="J78" s="187"/>
      <c r="K78" s="168"/>
      <c r="L78" s="169"/>
      <c r="M78" s="169"/>
      <c r="N78" s="169"/>
      <c r="O78" s="169"/>
      <c r="P78" s="169"/>
    </row>
    <row r="79" spans="3:16" ht="12">
      <c r="C79" s="154" t="s">
        <v>20</v>
      </c>
      <c r="D79" s="161" t="s">
        <v>89</v>
      </c>
      <c r="E79" s="188">
        <v>7.702825888787602</v>
      </c>
      <c r="F79" s="189">
        <v>24.156791248860532</v>
      </c>
      <c r="G79" s="189">
        <v>26.11668185961714</v>
      </c>
      <c r="H79" s="189">
        <v>24.111212397447588</v>
      </c>
      <c r="I79" s="189">
        <v>17.912488605287148</v>
      </c>
      <c r="J79" s="189"/>
      <c r="K79" s="172">
        <v>16.9</v>
      </c>
      <c r="L79" s="171">
        <v>53</v>
      </c>
      <c r="M79" s="171">
        <v>57.3</v>
      </c>
      <c r="N79" s="171">
        <v>52.9</v>
      </c>
      <c r="O79" s="171">
        <v>39.3</v>
      </c>
      <c r="P79" s="171">
        <v>0</v>
      </c>
    </row>
    <row r="80" spans="3:16" ht="12">
      <c r="C80" s="154"/>
      <c r="D80" s="76" t="s">
        <v>103</v>
      </c>
      <c r="E80" s="188" t="s">
        <v>101</v>
      </c>
      <c r="F80" s="189" t="s">
        <v>101</v>
      </c>
      <c r="G80" s="189" t="s">
        <v>101</v>
      </c>
      <c r="H80" s="189"/>
      <c r="I80" s="189"/>
      <c r="J80" s="189"/>
      <c r="K80" s="170" t="s">
        <v>101</v>
      </c>
      <c r="L80" s="171" t="s">
        <v>101</v>
      </c>
      <c r="M80" s="171" t="s">
        <v>101</v>
      </c>
      <c r="N80" s="171" t="s">
        <v>3</v>
      </c>
      <c r="O80" s="171" t="s">
        <v>3</v>
      </c>
      <c r="P80" s="171" t="s">
        <v>3</v>
      </c>
    </row>
    <row r="81" spans="3:16" ht="12">
      <c r="C81" s="154"/>
      <c r="D81" s="76" t="s">
        <v>142</v>
      </c>
      <c r="E81" s="190"/>
      <c r="F81" s="189">
        <v>32.786885245901644</v>
      </c>
      <c r="G81" s="189"/>
      <c r="H81" s="189">
        <v>24.59016393442623</v>
      </c>
      <c r="I81" s="191">
        <v>19.672131147540984</v>
      </c>
      <c r="J81" s="189">
        <v>22.95081967213114</v>
      </c>
      <c r="K81" s="176" t="s">
        <v>3</v>
      </c>
      <c r="L81" s="171">
        <v>2</v>
      </c>
      <c r="M81" s="171" t="s">
        <v>3</v>
      </c>
      <c r="N81" s="171">
        <v>1.5</v>
      </c>
      <c r="O81" s="171">
        <v>1.2</v>
      </c>
      <c r="P81" s="171">
        <v>1.3999999999999995</v>
      </c>
    </row>
    <row r="82" spans="3:16" ht="12">
      <c r="C82" s="155"/>
      <c r="D82" s="77" t="s">
        <v>105</v>
      </c>
      <c r="E82" s="192"/>
      <c r="F82" s="162"/>
      <c r="G82" s="162"/>
      <c r="H82" s="162"/>
      <c r="I82" s="193" t="s">
        <v>101</v>
      </c>
      <c r="J82" s="191"/>
      <c r="K82" s="172" t="s">
        <v>3</v>
      </c>
      <c r="L82" s="173" t="s">
        <v>3</v>
      </c>
      <c r="M82" s="173" t="s">
        <v>3</v>
      </c>
      <c r="N82" s="173" t="s">
        <v>3</v>
      </c>
      <c r="O82" s="173" t="s">
        <v>101</v>
      </c>
      <c r="P82" s="173" t="s">
        <v>3</v>
      </c>
    </row>
    <row r="83" spans="3:16" ht="12">
      <c r="C83" s="154" t="s">
        <v>102</v>
      </c>
      <c r="D83" s="30" t="s">
        <v>89</v>
      </c>
      <c r="E83" s="194">
        <v>6.139136998364574</v>
      </c>
      <c r="F83" s="187">
        <v>24.46848660208831</v>
      </c>
      <c r="G83" s="187">
        <v>28.909296766888914</v>
      </c>
      <c r="H83" s="187">
        <v>23.72625487482702</v>
      </c>
      <c r="I83" s="195">
        <v>16.75682475783117</v>
      </c>
      <c r="J83" s="187"/>
      <c r="K83" s="168">
        <v>48.8</v>
      </c>
      <c r="L83" s="169">
        <v>194.5</v>
      </c>
      <c r="M83" s="169">
        <v>229.8</v>
      </c>
      <c r="N83" s="169">
        <v>188.6</v>
      </c>
      <c r="O83" s="169">
        <v>133.2</v>
      </c>
      <c r="P83" s="169">
        <v>0</v>
      </c>
    </row>
    <row r="84" spans="3:16" ht="12">
      <c r="C84" s="154"/>
      <c r="D84" s="76" t="s">
        <v>103</v>
      </c>
      <c r="E84" s="188"/>
      <c r="F84" s="189" t="s">
        <v>101</v>
      </c>
      <c r="G84" s="189"/>
      <c r="H84" s="189" t="s">
        <v>101</v>
      </c>
      <c r="I84" s="189"/>
      <c r="J84" s="189"/>
      <c r="K84" s="170" t="s">
        <v>3</v>
      </c>
      <c r="L84" s="171" t="s">
        <v>101</v>
      </c>
      <c r="M84" s="171" t="s">
        <v>3</v>
      </c>
      <c r="N84" s="171" t="s">
        <v>101</v>
      </c>
      <c r="O84" s="171" t="s">
        <v>3</v>
      </c>
      <c r="P84" s="171" t="s">
        <v>3</v>
      </c>
    </row>
    <row r="85" spans="3:16" ht="12">
      <c r="C85" s="154"/>
      <c r="D85" s="76" t="s">
        <v>80</v>
      </c>
      <c r="E85" s="190">
        <v>8.045977011494253</v>
      </c>
      <c r="F85" s="189">
        <v>24.13793103448276</v>
      </c>
      <c r="G85" s="189">
        <v>29.88505747126437</v>
      </c>
      <c r="H85" s="189">
        <v>21.839080459770116</v>
      </c>
      <c r="I85" s="189">
        <v>14.942528735632186</v>
      </c>
      <c r="J85" s="189"/>
      <c r="K85" s="170">
        <v>0.7</v>
      </c>
      <c r="L85" s="171">
        <v>2.1</v>
      </c>
      <c r="M85" s="171">
        <v>2.6</v>
      </c>
      <c r="N85" s="171">
        <v>1.9</v>
      </c>
      <c r="O85" s="171">
        <v>1.3</v>
      </c>
      <c r="P85" s="171">
        <v>0.09999999999999787</v>
      </c>
    </row>
    <row r="86" spans="3:16" ht="12">
      <c r="C86" s="155"/>
      <c r="D86" s="78" t="s">
        <v>105</v>
      </c>
      <c r="E86" s="192" t="s">
        <v>101</v>
      </c>
      <c r="F86" s="193">
        <v>52.38095238095239</v>
      </c>
      <c r="G86" s="193"/>
      <c r="H86" s="193"/>
      <c r="I86" s="193">
        <v>23.80952380952381</v>
      </c>
      <c r="J86" s="193">
        <v>23.80952380952381</v>
      </c>
      <c r="K86" s="174" t="s">
        <v>101</v>
      </c>
      <c r="L86" s="175">
        <v>1.1</v>
      </c>
      <c r="M86" s="175" t="s">
        <v>3</v>
      </c>
      <c r="N86" s="175" t="s">
        <v>3</v>
      </c>
      <c r="O86" s="175">
        <v>0.5</v>
      </c>
      <c r="P86" s="175">
        <v>0.5</v>
      </c>
    </row>
    <row r="87" spans="3:16" ht="12">
      <c r="C87" s="154" t="s">
        <v>56</v>
      </c>
      <c r="D87" s="75" t="s">
        <v>89</v>
      </c>
      <c r="E87" s="194">
        <v>5.977745796623258</v>
      </c>
      <c r="F87" s="195">
        <v>21.555688160342587</v>
      </c>
      <c r="G87" s="195">
        <v>27.08764786408789</v>
      </c>
      <c r="H87" s="195">
        <v>24.30411737863737</v>
      </c>
      <c r="I87" s="195">
        <v>21.07480080030889</v>
      </c>
      <c r="J87" s="195"/>
      <c r="K87" s="176">
        <v>170.3</v>
      </c>
      <c r="L87" s="177">
        <v>614.1</v>
      </c>
      <c r="M87" s="177">
        <v>771.7</v>
      </c>
      <c r="N87" s="177">
        <v>692.4</v>
      </c>
      <c r="O87" s="177">
        <v>600.4</v>
      </c>
      <c r="P87" s="177">
        <v>0</v>
      </c>
    </row>
    <row r="88" spans="3:16" ht="12">
      <c r="C88" s="154"/>
      <c r="D88" s="76" t="s">
        <v>106</v>
      </c>
      <c r="E88" s="188"/>
      <c r="F88" s="189">
        <v>26.315789473684212</v>
      </c>
      <c r="G88" s="189">
        <v>38.15789473684211</v>
      </c>
      <c r="H88" s="189">
        <v>21.05263157894737</v>
      </c>
      <c r="I88" s="189"/>
      <c r="J88" s="189">
        <v>14.473684210526313</v>
      </c>
      <c r="K88" s="170" t="s">
        <v>3</v>
      </c>
      <c r="L88" s="171">
        <v>2</v>
      </c>
      <c r="M88" s="171">
        <v>2.9</v>
      </c>
      <c r="N88" s="171">
        <v>1.6</v>
      </c>
      <c r="O88" s="171" t="s">
        <v>3</v>
      </c>
      <c r="P88" s="171">
        <v>1.0999999999999996</v>
      </c>
    </row>
    <row r="89" spans="3:16" ht="12">
      <c r="C89" s="154"/>
      <c r="D89" s="76" t="s">
        <v>142</v>
      </c>
      <c r="E89" s="188"/>
      <c r="F89" s="189">
        <v>25.161290322580644</v>
      </c>
      <c r="G89" s="189">
        <v>23.870967741935484</v>
      </c>
      <c r="H89" s="189">
        <v>32.90322580645161</v>
      </c>
      <c r="I89" s="189">
        <v>14.193548387096776</v>
      </c>
      <c r="J89" s="189">
        <v>3.870967741935493</v>
      </c>
      <c r="K89" s="170" t="s">
        <v>3</v>
      </c>
      <c r="L89" s="171">
        <v>3.9</v>
      </c>
      <c r="M89" s="171">
        <v>3.7</v>
      </c>
      <c r="N89" s="171">
        <v>5.1</v>
      </c>
      <c r="O89" s="171">
        <v>2.2</v>
      </c>
      <c r="P89" s="171">
        <v>0.6000000000000014</v>
      </c>
    </row>
    <row r="90" spans="3:16" ht="12">
      <c r="C90" s="155"/>
      <c r="D90" s="78" t="s">
        <v>105</v>
      </c>
      <c r="E90" s="192"/>
      <c r="F90" s="193"/>
      <c r="G90" s="193">
        <v>37.931034482758626</v>
      </c>
      <c r="H90" s="193"/>
      <c r="I90" s="193"/>
      <c r="J90" s="193">
        <v>62.068965517241374</v>
      </c>
      <c r="K90" s="174" t="s">
        <v>3</v>
      </c>
      <c r="L90" s="175" t="s">
        <v>3</v>
      </c>
      <c r="M90" s="175">
        <v>1.1</v>
      </c>
      <c r="N90" s="175" t="s">
        <v>3</v>
      </c>
      <c r="O90" s="175" t="s">
        <v>3</v>
      </c>
      <c r="P90" s="175">
        <v>1.7999999999999998</v>
      </c>
    </row>
    <row r="91" spans="3:16" ht="12">
      <c r="C91" s="154" t="s">
        <v>29</v>
      </c>
      <c r="D91" s="30" t="s">
        <v>89</v>
      </c>
      <c r="E91" s="186">
        <v>12.756813221660543</v>
      </c>
      <c r="F91" s="187">
        <v>26.23589322688355</v>
      </c>
      <c r="G91" s="187">
        <v>28.79889570781026</v>
      </c>
      <c r="H91" s="187">
        <v>20.086179559402343</v>
      </c>
      <c r="I91" s="187">
        <v>12.122218284243319</v>
      </c>
      <c r="J91" s="187"/>
      <c r="K91" s="168">
        <v>3419.4</v>
      </c>
      <c r="L91" s="169">
        <v>7032.4</v>
      </c>
      <c r="M91" s="169">
        <v>7719.4</v>
      </c>
      <c r="N91" s="169">
        <v>5384</v>
      </c>
      <c r="O91" s="169">
        <v>3249.3</v>
      </c>
      <c r="P91" s="169">
        <v>0</v>
      </c>
    </row>
    <row r="92" spans="3:16" ht="12">
      <c r="C92" s="154"/>
      <c r="D92" s="76" t="s">
        <v>106</v>
      </c>
      <c r="E92" s="188">
        <v>4.470588235294119</v>
      </c>
      <c r="F92" s="189">
        <v>51.058823529411775</v>
      </c>
      <c r="G92" s="189">
        <v>34.352941176470594</v>
      </c>
      <c r="H92" s="189">
        <v>8.23529411764706</v>
      </c>
      <c r="I92" s="189">
        <v>1.882352941176471</v>
      </c>
      <c r="J92" s="189">
        <v>0</v>
      </c>
      <c r="K92" s="170">
        <v>1.9</v>
      </c>
      <c r="L92" s="171">
        <v>21.7</v>
      </c>
      <c r="M92" s="171">
        <v>14.6</v>
      </c>
      <c r="N92" s="171">
        <v>3.5</v>
      </c>
      <c r="O92" s="171">
        <v>0.8</v>
      </c>
      <c r="P92" s="171">
        <v>0</v>
      </c>
    </row>
    <row r="93" spans="3:16" ht="12">
      <c r="C93" s="154"/>
      <c r="D93" s="76" t="s">
        <v>80</v>
      </c>
      <c r="E93" s="188">
        <v>12.281292059219382</v>
      </c>
      <c r="F93" s="189">
        <v>25.20188425302827</v>
      </c>
      <c r="G93" s="189">
        <v>34.25302826379543</v>
      </c>
      <c r="H93" s="189">
        <v>20.962314939434727</v>
      </c>
      <c r="I93" s="189">
        <v>7.301480484522208</v>
      </c>
      <c r="J93" s="189"/>
      <c r="K93" s="170">
        <v>36.5</v>
      </c>
      <c r="L93" s="171">
        <v>74.9</v>
      </c>
      <c r="M93" s="171">
        <v>101.8</v>
      </c>
      <c r="N93" s="171">
        <v>62.3</v>
      </c>
      <c r="O93" s="171">
        <v>21.7</v>
      </c>
      <c r="P93" s="171">
        <v>0</v>
      </c>
    </row>
    <row r="94" spans="3:16" ht="12">
      <c r="C94" s="155"/>
      <c r="D94" s="78" t="s">
        <v>90</v>
      </c>
      <c r="E94" s="192">
        <v>9.535452322738386</v>
      </c>
      <c r="F94" s="193">
        <v>30.806845965770172</v>
      </c>
      <c r="G94" s="193">
        <v>34.47432762836186</v>
      </c>
      <c r="H94" s="193">
        <v>14.425427872860636</v>
      </c>
      <c r="I94" s="193">
        <v>10.757946210268951</v>
      </c>
      <c r="J94" s="193"/>
      <c r="K94" s="174">
        <v>3.9</v>
      </c>
      <c r="L94" s="175">
        <v>12.6</v>
      </c>
      <c r="M94" s="175">
        <v>14.1</v>
      </c>
      <c r="N94" s="175">
        <v>5.9</v>
      </c>
      <c r="O94" s="175">
        <v>4.4</v>
      </c>
      <c r="P94" s="175">
        <v>0</v>
      </c>
    </row>
  </sheetData>
  <mergeCells count="9">
    <mergeCell ref="E72:J72"/>
    <mergeCell ref="K72:P72"/>
    <mergeCell ref="C63:O63"/>
    <mergeCell ref="C64:O64"/>
    <mergeCell ref="C65:O65"/>
    <mergeCell ref="C69:O69"/>
    <mergeCell ref="C68:O68"/>
    <mergeCell ref="C67:O67"/>
    <mergeCell ref="C66:O6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C325-AD24-4ACD-911B-728601847272}">
  <dimension ref="A2:Z78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2.8515625" style="0" customWidth="1"/>
    <col min="4" max="7" width="13.28125" style="0" customWidth="1"/>
    <col min="8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2" ht="12">
      <c r="C2" s="140"/>
    </row>
    <row r="3" ht="12">
      <c r="C3" s="69" t="s">
        <v>26</v>
      </c>
    </row>
    <row r="4" ht="12">
      <c r="C4" s="69" t="s">
        <v>1</v>
      </c>
    </row>
    <row r="5" ht="12">
      <c r="C5" s="140"/>
    </row>
    <row r="6" spans="1:15" s="3" customFormat="1" ht="15.75">
      <c r="A6" s="144"/>
      <c r="B6" s="144"/>
      <c r="C6" s="141" t="s">
        <v>140</v>
      </c>
      <c r="N6" s="145"/>
      <c r="O6" s="145"/>
    </row>
    <row r="7" s="146" customFormat="1" ht="12.75">
      <c r="C7" s="84" t="s">
        <v>86</v>
      </c>
    </row>
    <row r="11" spans="2:20" ht="12">
      <c r="B11" s="147"/>
      <c r="O11" s="147"/>
      <c r="Q11" s="147"/>
      <c r="R11" s="147"/>
      <c r="S11" s="147"/>
      <c r="T11" s="147"/>
    </row>
    <row r="12" ht="12">
      <c r="B12" s="147"/>
    </row>
    <row r="13" spans="2:26" ht="12">
      <c r="B13" s="147"/>
      <c r="Z13" s="140"/>
    </row>
    <row r="14" spans="2:26" ht="12">
      <c r="B14" s="147"/>
      <c r="Z14" s="140"/>
    </row>
    <row r="15" spans="2:26" ht="12">
      <c r="B15" s="147"/>
      <c r="Z15" s="140"/>
    </row>
    <row r="16" ht="11.25" customHeight="1">
      <c r="B16" s="147"/>
    </row>
    <row r="17" ht="11.25" customHeight="1">
      <c r="B17" s="147"/>
    </row>
    <row r="18" ht="12">
      <c r="B18" s="147"/>
    </row>
    <row r="30" spans="3:4" ht="14.25">
      <c r="C30" s="148"/>
      <c r="D30" s="88"/>
    </row>
    <row r="31" spans="3:4" ht="12">
      <c r="C31" s="89"/>
      <c r="D31" s="88"/>
    </row>
    <row r="42" ht="14.5" customHeight="1"/>
    <row r="44" ht="15" customHeight="1"/>
    <row r="45" ht="12"/>
    <row r="61" ht="15" customHeight="1"/>
    <row r="62" spans="5:6" ht="12">
      <c r="E62" s="149"/>
      <c r="F62" s="149"/>
    </row>
    <row r="65" spans="4:7" ht="12.5">
      <c r="D65" s="257" t="s">
        <v>86</v>
      </c>
      <c r="E65" s="257"/>
      <c r="F65" s="257" t="s">
        <v>113</v>
      </c>
      <c r="G65" s="257"/>
    </row>
    <row r="66" spans="3:7" ht="23">
      <c r="C66" s="83"/>
      <c r="D66" s="197" t="s">
        <v>111</v>
      </c>
      <c r="E66" s="90" t="s">
        <v>112</v>
      </c>
      <c r="F66" s="196" t="s">
        <v>111</v>
      </c>
      <c r="G66" s="90" t="s">
        <v>112</v>
      </c>
    </row>
    <row r="67" spans="3:7" ht="12">
      <c r="C67" s="151" t="s">
        <v>87</v>
      </c>
      <c r="D67" s="202">
        <v>76.08055009823183</v>
      </c>
      <c r="E67" s="202">
        <v>23.91944990176817</v>
      </c>
      <c r="F67" s="163">
        <v>1239.2</v>
      </c>
      <c r="G67" s="178">
        <v>389.6</v>
      </c>
    </row>
    <row r="68" spans="3:7" ht="12">
      <c r="C68" s="30" t="s">
        <v>88</v>
      </c>
      <c r="D68" s="160"/>
      <c r="E68" s="160"/>
      <c r="F68" s="168"/>
      <c r="G68" s="169"/>
    </row>
    <row r="69" spans="3:7" ht="12">
      <c r="C69" s="198" t="s">
        <v>20</v>
      </c>
      <c r="D69" s="203">
        <v>58.92857142857143</v>
      </c>
      <c r="E69" s="203">
        <v>41.07142857142857</v>
      </c>
      <c r="F69" s="170">
        <v>3.3</v>
      </c>
      <c r="G69" s="171">
        <v>2.3</v>
      </c>
    </row>
    <row r="70" spans="3:7" ht="12">
      <c r="C70" s="198" t="s">
        <v>102</v>
      </c>
      <c r="D70" s="203">
        <v>83.33333333333333</v>
      </c>
      <c r="E70" s="203">
        <v>16.666666666666668</v>
      </c>
      <c r="F70" s="170">
        <v>6.5</v>
      </c>
      <c r="G70" s="171">
        <v>1.3</v>
      </c>
    </row>
    <row r="71" spans="3:7" ht="12">
      <c r="C71" s="198" t="s">
        <v>56</v>
      </c>
      <c r="D71" s="203">
        <v>69.73684210526316</v>
      </c>
      <c r="E71" s="203">
        <v>30.26315789473684</v>
      </c>
      <c r="F71" s="200">
        <v>10.6</v>
      </c>
      <c r="G71" s="201">
        <v>4.6</v>
      </c>
    </row>
    <row r="72" spans="3:7" ht="12">
      <c r="C72" s="199" t="s">
        <v>29</v>
      </c>
      <c r="D72" s="204">
        <v>88.38871025366203</v>
      </c>
      <c r="E72" s="204">
        <v>11.61128974633798</v>
      </c>
      <c r="F72" s="174">
        <v>247.4</v>
      </c>
      <c r="G72" s="175">
        <v>32.5</v>
      </c>
    </row>
    <row r="74" spans="3:7" ht="24" customHeight="1">
      <c r="C74" s="258" t="s">
        <v>141</v>
      </c>
      <c r="D74" s="258"/>
      <c r="E74" s="258"/>
      <c r="F74" s="258"/>
      <c r="G74" s="258"/>
    </row>
    <row r="75" spans="3:7" ht="24" customHeight="1">
      <c r="C75" s="258" t="s">
        <v>18</v>
      </c>
      <c r="D75" s="258"/>
      <c r="E75" s="258"/>
      <c r="F75" s="258"/>
      <c r="G75" s="258"/>
    </row>
    <row r="76" spans="3:7" ht="15" customHeight="1">
      <c r="C76" s="260" t="s">
        <v>99</v>
      </c>
      <c r="D76" s="260"/>
      <c r="E76" s="260"/>
      <c r="F76" s="260"/>
      <c r="G76" s="260"/>
    </row>
    <row r="77" spans="3:7" ht="12">
      <c r="C77" s="262" t="s">
        <v>98</v>
      </c>
      <c r="D77" s="262"/>
      <c r="E77" s="262"/>
      <c r="F77" s="262"/>
      <c r="G77" s="262"/>
    </row>
    <row r="78" spans="3:7" ht="12">
      <c r="C78" s="261" t="s">
        <v>114</v>
      </c>
      <c r="D78" s="261"/>
      <c r="E78" s="261"/>
      <c r="F78" s="261"/>
      <c r="G78" s="261"/>
    </row>
  </sheetData>
  <mergeCells count="7">
    <mergeCell ref="C78:G78"/>
    <mergeCell ref="C77:G77"/>
    <mergeCell ref="F65:G65"/>
    <mergeCell ref="D65:E65"/>
    <mergeCell ref="C74:G74"/>
    <mergeCell ref="C75:G75"/>
    <mergeCell ref="C76:G7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Knut Utvik</cp:lastModifiedBy>
  <cp:lastPrinted>2014-06-18T09:35:14Z</cp:lastPrinted>
  <dcterms:created xsi:type="dcterms:W3CDTF">2011-09-27T09:39:44Z</dcterms:created>
  <dcterms:modified xsi:type="dcterms:W3CDTF">2022-05-23T14:48:48Z</dcterms:modified>
  <cp:category/>
  <cp:version/>
  <cp:contentType/>
  <cp:contentStatus/>
</cp:coreProperties>
</file>