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19200" windowHeight="7050" firstSheet="1" activeTab="6"/>
  </bookViews>
  <sheets>
    <sheet name="Employment" sheetId="5" r:id="rId1"/>
    <sheet name="Industry" sheetId="1" r:id="rId2"/>
    <sheet name="Construction" sheetId="2" r:id="rId3"/>
    <sheet name="Trade" sheetId="3" r:id="rId4"/>
    <sheet name="Services" sheetId="4" r:id="rId5"/>
    <sheet name="Annual rates" sheetId="6" r:id="rId6"/>
    <sheet name="Table 2" sheetId="7" r:id="rId7"/>
  </sheets>
  <definedNames/>
  <calcPr calcId="162913"/>
</workbook>
</file>

<file path=xl/sharedStrings.xml><?xml version="1.0" encoding="utf-8"?>
<sst xmlns="http://schemas.openxmlformats.org/spreadsheetml/2006/main" count="861" uniqueCount="158">
  <si>
    <t>Labour input in industry - quarterly data [sts_inlb_q]</t>
  </si>
  <si>
    <t>Last update</t>
  </si>
  <si>
    <t>Extracted on</t>
  </si>
  <si>
    <t>Source of data</t>
  </si>
  <si>
    <t>Eurostat</t>
  </si>
  <si>
    <t>GEO</t>
  </si>
  <si>
    <t>European Union (current composition)</t>
  </si>
  <si>
    <t>NACE_R2</t>
  </si>
  <si>
    <t>Industry (except construction, sewerage, waste management and remediation activities)</t>
  </si>
  <si>
    <t>S_ADJ</t>
  </si>
  <si>
    <t>Seasonally and calendar adjusted data</t>
  </si>
  <si>
    <t>UNIT</t>
  </si>
  <si>
    <t>Index, 2015=100</t>
  </si>
  <si>
    <t>2000Q2</t>
  </si>
  <si>
    <t>2000Q3</t>
  </si>
  <si>
    <t>2000Q4</t>
  </si>
  <si>
    <t>2001Q2</t>
  </si>
  <si>
    <t>2001Q3</t>
  </si>
  <si>
    <t>2001Q4</t>
  </si>
  <si>
    <t>2002Q2</t>
  </si>
  <si>
    <t>2002Q3</t>
  </si>
  <si>
    <t>2002Q4</t>
  </si>
  <si>
    <t>2003Q2</t>
  </si>
  <si>
    <t>2003Q3</t>
  </si>
  <si>
    <t>2003Q4</t>
  </si>
  <si>
    <t>2004Q2</t>
  </si>
  <si>
    <t>2004Q3</t>
  </si>
  <si>
    <t>2004Q4</t>
  </si>
  <si>
    <t>2005Q2</t>
  </si>
  <si>
    <t>2005Q3</t>
  </si>
  <si>
    <t>2005Q4</t>
  </si>
  <si>
    <t>2006Q2</t>
  </si>
  <si>
    <t>2006Q3</t>
  </si>
  <si>
    <t>2006Q4</t>
  </si>
  <si>
    <t>2007Q2</t>
  </si>
  <si>
    <t>2007Q3</t>
  </si>
  <si>
    <t>2007Q4</t>
  </si>
  <si>
    <t>2008Q2</t>
  </si>
  <si>
    <t>2008Q3</t>
  </si>
  <si>
    <t>2008Q4</t>
  </si>
  <si>
    <t>2009Q2</t>
  </si>
  <si>
    <t>2009Q3</t>
  </si>
  <si>
    <t>2009Q4</t>
  </si>
  <si>
    <t>2010Q2</t>
  </si>
  <si>
    <t>2010Q3</t>
  </si>
  <si>
    <t>2010Q4</t>
  </si>
  <si>
    <t>2011Q2</t>
  </si>
  <si>
    <t>2011Q3</t>
  </si>
  <si>
    <t>2011Q4</t>
  </si>
  <si>
    <t>2012Q2</t>
  </si>
  <si>
    <t>2012Q3</t>
  </si>
  <si>
    <t>2012Q4</t>
  </si>
  <si>
    <t>2013Q2</t>
  </si>
  <si>
    <t>2013Q3</t>
  </si>
  <si>
    <t>2013Q4</t>
  </si>
  <si>
    <t>2014Q2</t>
  </si>
  <si>
    <t>2014Q3</t>
  </si>
  <si>
    <t>2014Q4</t>
  </si>
  <si>
    <t>2015Q2</t>
  </si>
  <si>
    <t>2015Q3</t>
  </si>
  <si>
    <t>2015Q4</t>
  </si>
  <si>
    <t>2016Q2</t>
  </si>
  <si>
    <t>2016Q3</t>
  </si>
  <si>
    <t>2016Q4</t>
  </si>
  <si>
    <t>2017Q2</t>
  </si>
  <si>
    <t>2017Q3</t>
  </si>
  <si>
    <t>2017Q4</t>
  </si>
  <si>
    <t>2018Q2</t>
  </si>
  <si>
    <t>Employment (number of persons employed)</t>
  </si>
  <si>
    <t>Gross wages and salaries</t>
  </si>
  <si>
    <t>:</t>
  </si>
  <si>
    <t xml:space="preserve"> </t>
  </si>
  <si>
    <t>Number of persons employed</t>
  </si>
  <si>
    <t>Hours worked</t>
  </si>
  <si>
    <t>Labour input in construction - quarterly data [sts_colb_q]</t>
  </si>
  <si>
    <t>Construction</t>
  </si>
  <si>
    <t>Wholesale and retail trade; repair of motor vehicles and motorcycles</t>
  </si>
  <si>
    <t>Labour input in wholesale and retail trade - quarterly data [sts_trlb_q]</t>
  </si>
  <si>
    <t>Labour input in services - quarterly data [sts_selb_q]</t>
  </si>
  <si>
    <t>Services required by STS regulation (except section G)</t>
  </si>
  <si>
    <t>Industry</t>
  </si>
  <si>
    <t>Trade</t>
  </si>
  <si>
    <t>Services</t>
  </si>
  <si>
    <t>Source: Eurostat datacode sts_inlb_q</t>
  </si>
  <si>
    <t>Source: Eurostat datacodes sts_inlb_q, sts_colb_q, sts_trlb_q, sts_selb_q</t>
  </si>
  <si>
    <t>Source: Eurostat datacode sts_colb_q</t>
  </si>
  <si>
    <t>Source: Eurostat datacode sts_trlb_q</t>
  </si>
  <si>
    <t>Source: Eurostat datacode sts_selb_q</t>
  </si>
  <si>
    <t>Turkey</t>
  </si>
  <si>
    <t>Serbia</t>
  </si>
  <si>
    <t>Montenegro</t>
  </si>
  <si>
    <t>Switzerland</t>
  </si>
  <si>
    <t>Norway</t>
  </si>
  <si>
    <t>Iceland</t>
  </si>
  <si>
    <t>Sweden</t>
  </si>
  <si>
    <t>Finland</t>
  </si>
  <si>
    <t>Slovakia</t>
  </si>
  <si>
    <t>Slovenia</t>
  </si>
  <si>
    <t>Romania</t>
  </si>
  <si>
    <t>Portugal</t>
  </si>
  <si>
    <t>Poland</t>
  </si>
  <si>
    <t>Austria</t>
  </si>
  <si>
    <t>Netherlands</t>
  </si>
  <si>
    <t>Malta</t>
  </si>
  <si>
    <t>Hungary</t>
  </si>
  <si>
    <t>Luxembourg</t>
  </si>
  <si>
    <t>Lithuania</t>
  </si>
  <si>
    <t>Latvia</t>
  </si>
  <si>
    <t>Cyprus</t>
  </si>
  <si>
    <t>Italy</t>
  </si>
  <si>
    <t>Croatia</t>
  </si>
  <si>
    <t>France</t>
  </si>
  <si>
    <t>Spain</t>
  </si>
  <si>
    <t>Greece</t>
  </si>
  <si>
    <t>Ireland</t>
  </si>
  <si>
    <t>Estonia</t>
  </si>
  <si>
    <t>Denmark</t>
  </si>
  <si>
    <t>Bulgaria</t>
  </si>
  <si>
    <t>Belgium</t>
  </si>
  <si>
    <t>Percentage change compared to same period in previous year</t>
  </si>
  <si>
    <t>Unadjusted data (i.e. neither seasonally adjusted nor calendar adjusted data)</t>
  </si>
  <si>
    <t>INDIC_BT</t>
  </si>
  <si>
    <t>Labour input in industry - annual data [sts_inlb_a]</t>
  </si>
  <si>
    <t>EA-19</t>
  </si>
  <si>
    <t>Germany</t>
  </si>
  <si>
    <t>(:) not available</t>
  </si>
  <si>
    <r>
      <t>Source:</t>
    </r>
    <r>
      <rPr>
        <sz val="9"/>
        <rFont val="Arial"/>
        <family val="2"/>
      </rPr>
      <t xml:space="preserve"> Eurostat (online data codes: sts-inlb_a, sts_colb_a, sts_trlb_a, sts_selb_a)</t>
    </r>
  </si>
  <si>
    <t>2018Q3</t>
  </si>
  <si>
    <t>2018Q4</t>
  </si>
  <si>
    <t>North Macedonia</t>
  </si>
  <si>
    <t>Czechia</t>
  </si>
  <si>
    <t>2019Q2</t>
  </si>
  <si>
    <t>2019Q3</t>
  </si>
  <si>
    <t>2019Q4</t>
  </si>
  <si>
    <t>2020Q2</t>
  </si>
  <si>
    <t>European Union - 27 countries (from 2020)</t>
  </si>
  <si>
    <t>Albania</t>
  </si>
  <si>
    <t>Percentage change on previous period</t>
  </si>
  <si>
    <t>Employment</t>
  </si>
  <si>
    <t>Wages &amp; salaries</t>
  </si>
  <si>
    <t>Q1</t>
  </si>
  <si>
    <t>Q2</t>
  </si>
  <si>
    <t>Labour input in industry, construction, trade and serivces - quarterly data [sts_inlb_q]</t>
  </si>
  <si>
    <r>
      <t>Source:</t>
    </r>
    <r>
      <rPr>
        <sz val="9"/>
        <rFont val="Arial"/>
        <family val="2"/>
      </rPr>
      <t xml:space="preserve"> Eurostat (online data codes: sts-inlb_q, sts_colb_q, sts_trlb_q, sts_selb_q)</t>
    </r>
  </si>
  <si>
    <t>positiv</t>
  </si>
  <si>
    <t>negativ</t>
  </si>
  <si>
    <t>unchanged</t>
  </si>
  <si>
    <t>(Percentage change on previous period)</t>
  </si>
  <si>
    <t>(Percentage change compared with same period in previous year)</t>
  </si>
  <si>
    <t>2020Q3</t>
  </si>
  <si>
    <t>2020Q4</t>
  </si>
  <si>
    <t>2021Q1</t>
  </si>
  <si>
    <t>2021Q2</t>
  </si>
  <si>
    <t>EU</t>
  </si>
  <si>
    <t>Industry (except construction, sewerage, waste management and remediation activities), construction, trade, services</t>
  </si>
  <si>
    <t>Table 2: Employment, hours worked, gross wages and salaries during the first quarters of 2021</t>
  </si>
  <si>
    <t>22.09.2021</t>
  </si>
  <si>
    <t>Table 1: Employment, annual rates of change, unadjusted data, 2018-2020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</si>
</sst>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\.mm\.yy"/>
    <numFmt numFmtId="165" formatCode="#,##0.0"/>
    <numFmt numFmtId="166" formatCode="#,##0.0_i"/>
    <numFmt numFmtId="167" formatCode="0.0"/>
  </numFmts>
  <fonts count="9"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9"/>
      <color theme="4" tint="0.5999900102615356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/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dotted">
        <color theme="0" tint="-0.1499900072813034"/>
      </bottom>
    </border>
    <border>
      <left/>
      <right/>
      <top/>
      <bottom style="thin"/>
    </border>
    <border>
      <left style="dotted">
        <color theme="0" tint="-0.1499900072813034"/>
      </left>
      <right/>
      <top/>
      <bottom/>
    </border>
    <border>
      <left/>
      <right style="dotted">
        <color theme="0" tint="-0.1499900072813034"/>
      </right>
      <top/>
      <bottom/>
    </border>
    <border>
      <left style="dotted">
        <color theme="0" tint="-0.1499900072813034"/>
      </left>
      <right/>
      <top/>
      <bottom style="dotted">
        <color theme="0" tint="-0.1499900072813034"/>
      </bottom>
    </border>
    <border>
      <left/>
      <right style="dotted">
        <color theme="0" tint="-0.1499900072813034"/>
      </right>
      <top/>
      <bottom style="dotted">
        <color theme="0" tint="-0.1499900072813034"/>
      </bottom>
    </border>
    <border>
      <left style="dotted">
        <color theme="0" tint="-0.1499900072813034"/>
      </left>
      <right style="dotted">
        <color theme="0" tint="-0.1499900072813034"/>
      </right>
      <top/>
      <bottom/>
    </border>
    <border>
      <left style="dotted">
        <color theme="0" tint="-0.1499900072813034"/>
      </left>
      <right style="dotted">
        <color theme="0" tint="-0.1499900072813034"/>
      </right>
      <top/>
      <bottom style="dotted">
        <color theme="0" tint="-0.1499900072813034"/>
      </bottom>
    </border>
    <border>
      <left style="dotted">
        <color theme="0" tint="-0.1499900072813034"/>
      </left>
      <right style="dotted">
        <color theme="0" tint="-0.1499900072813034"/>
      </right>
      <top style="dotted">
        <color theme="0" tint="-0.1499900072813034"/>
      </top>
      <bottom style="dotted">
        <color theme="0" tint="-0.1499900072813034"/>
      </bottom>
    </border>
    <border>
      <left/>
      <right/>
      <top style="dotted">
        <color theme="0" tint="-0.1499900072813034"/>
      </top>
      <bottom style="dotted">
        <color theme="0" tint="-0.1499900072813034"/>
      </bottom>
    </border>
    <border>
      <left/>
      <right style="dotted">
        <color theme="0" tint="-0.1499900072813034"/>
      </right>
      <top style="dotted">
        <color theme="0" tint="-0.1499900072813034"/>
      </top>
      <bottom style="dotted">
        <color theme="0" tint="-0.1499900072813034"/>
      </bottom>
    </border>
    <border>
      <left style="dotted">
        <color theme="0" tint="-0.1499900072813034"/>
      </left>
      <right/>
      <top style="dotted">
        <color theme="0" tint="-0.1499900072813034"/>
      </top>
      <bottom style="dotted">
        <color theme="0" tint="-0.1499900072813034"/>
      </bottom>
    </border>
    <border>
      <left style="dotted">
        <color theme="0" tint="-0.1499900072813034"/>
      </left>
      <right/>
      <top style="dotted">
        <color theme="0" tint="-0.1499900072813034"/>
      </top>
      <bottom/>
    </border>
    <border>
      <left/>
      <right/>
      <top style="dotted">
        <color theme="0" tint="-0.1499900072813034"/>
      </top>
      <bottom/>
    </border>
    <border>
      <left/>
      <right style="dotted">
        <color theme="0" tint="-0.1499900072813034"/>
      </right>
      <top style="dotted">
        <color theme="0" tint="-0.1499900072813034"/>
      </top>
      <bottom/>
    </border>
    <border>
      <left/>
      <right/>
      <top style="dotted">
        <color theme="0" tint="-0.1499900072813034"/>
      </top>
      <bottom style="thin">
        <color theme="0" tint="-0.1499900072813034"/>
      </bottom>
    </border>
    <border>
      <left/>
      <right/>
      <top/>
      <bottom style="thin">
        <color theme="1"/>
      </bottom>
    </border>
    <border>
      <left style="dotted">
        <color theme="0" tint="-0.1499900072813034"/>
      </left>
      <right style="dotted">
        <color theme="0" tint="-0.1499900072813034"/>
      </right>
      <top style="dotted">
        <color theme="0" tint="-0.1499900072813034"/>
      </top>
      <bottom style="thin">
        <color theme="1"/>
      </bottom>
    </border>
    <border>
      <left/>
      <right/>
      <top style="dotted">
        <color theme="0" tint="-0.1499900072813034"/>
      </top>
      <bottom style="thin">
        <color theme="1"/>
      </bottom>
    </border>
    <border>
      <left/>
      <right style="dotted">
        <color theme="0" tint="-0.1499900072813034"/>
      </right>
      <top style="dotted">
        <color theme="0" tint="-0.1499900072813034"/>
      </top>
      <bottom style="thin">
        <color theme="1"/>
      </bottom>
    </border>
    <border>
      <left style="hair">
        <color rgb="FFA6A6A6"/>
      </left>
      <right/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2" fillId="0" borderId="0" applyFill="0" applyBorder="0" applyProtection="0">
      <alignment horizontal="right"/>
    </xf>
  </cellStyleXfs>
  <cellXfs count="115">
    <xf numFmtId="0" fontId="0" fillId="0" borderId="0" xfId="0"/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/>
    <xf numFmtId="0" fontId="2" fillId="2" borderId="1" xfId="0" applyNumberFormat="1" applyFont="1" applyFill="1" applyBorder="1" applyAlignment="1">
      <alignment/>
    </xf>
    <xf numFmtId="165" fontId="2" fillId="0" borderId="1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0" fillId="0" borderId="0" xfId="0" applyFill="1" applyBorder="1"/>
    <xf numFmtId="0" fontId="1" fillId="0" borderId="2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0" fontId="3" fillId="3" borderId="3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/>
    <xf numFmtId="164" fontId="1" fillId="0" borderId="0" xfId="0" applyNumberFormat="1" applyFont="1" applyFill="1" applyBorder="1" applyAlignment="1">
      <alignment/>
    </xf>
    <xf numFmtId="0" fontId="1" fillId="0" borderId="0" xfId="0" applyFont="1" applyBorder="1"/>
    <xf numFmtId="0" fontId="0" fillId="0" borderId="0" xfId="0" applyFont="1" applyFill="1" applyBorder="1"/>
    <xf numFmtId="0" fontId="1" fillId="4" borderId="4" xfId="0" applyNumberFormat="1" applyFont="1" applyFill="1" applyBorder="1" applyAlignment="1">
      <alignment/>
    </xf>
    <xf numFmtId="0" fontId="1" fillId="0" borderId="6" xfId="0" applyNumberFormat="1" applyFont="1" applyFill="1" applyBorder="1" applyAlignment="1">
      <alignment/>
    </xf>
    <xf numFmtId="0" fontId="3" fillId="3" borderId="0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1" fillId="4" borderId="5" xfId="0" applyNumberFormat="1" applyFont="1" applyFill="1" applyBorder="1" applyAlignment="1">
      <alignment/>
    </xf>
    <xf numFmtId="0" fontId="3" fillId="3" borderId="7" xfId="0" applyNumberFormat="1" applyFont="1" applyFill="1" applyBorder="1" applyAlignment="1">
      <alignment horizontal="center"/>
    </xf>
    <xf numFmtId="0" fontId="3" fillId="3" borderId="8" xfId="0" applyNumberFormat="1" applyFont="1" applyFill="1" applyBorder="1" applyAlignment="1">
      <alignment horizontal="center"/>
    </xf>
    <xf numFmtId="166" fontId="2" fillId="4" borderId="6" xfId="20" applyFill="1" applyBorder="1" applyAlignment="1">
      <alignment horizontal="right"/>
    </xf>
    <xf numFmtId="166" fontId="2" fillId="4" borderId="9" xfId="20" applyFill="1" applyBorder="1" applyAlignment="1">
      <alignment horizontal="right"/>
    </xf>
    <xf numFmtId="166" fontId="2" fillId="4" borderId="4" xfId="20" applyFill="1" applyBorder="1" applyAlignment="1">
      <alignment horizontal="right"/>
    </xf>
    <xf numFmtId="166" fontId="2" fillId="4" borderId="7" xfId="20" applyFill="1" applyBorder="1" applyAlignment="1">
      <alignment horizontal="right"/>
    </xf>
    <xf numFmtId="166" fontId="2" fillId="0" borderId="6" xfId="20" applyFill="1" applyBorder="1" applyAlignment="1">
      <alignment horizontal="right"/>
    </xf>
    <xf numFmtId="166" fontId="2" fillId="0" borderId="9" xfId="20" applyFill="1" applyBorder="1" applyAlignment="1">
      <alignment horizontal="right"/>
    </xf>
    <xf numFmtId="166" fontId="2" fillId="0" borderId="2" xfId="20" applyFill="1" applyBorder="1" applyAlignment="1">
      <alignment horizontal="right"/>
    </xf>
    <xf numFmtId="166" fontId="2" fillId="0" borderId="10" xfId="20" applyFill="1" applyBorder="1" applyAlignment="1">
      <alignment horizontal="right"/>
    </xf>
    <xf numFmtId="166" fontId="2" fillId="0" borderId="4" xfId="20" applyFill="1" applyBorder="1" applyAlignment="1">
      <alignment horizontal="right"/>
    </xf>
    <xf numFmtId="166" fontId="2" fillId="0" borderId="7" xfId="20" applyFill="1" applyBorder="1" applyAlignment="1">
      <alignment horizontal="right"/>
    </xf>
    <xf numFmtId="166" fontId="2" fillId="0" borderId="3" xfId="20" applyFill="1" applyBorder="1" applyAlignment="1">
      <alignment horizontal="right"/>
    </xf>
    <xf numFmtId="166" fontId="2" fillId="0" borderId="11" xfId="20" applyFill="1" applyBorder="1" applyAlignment="1">
      <alignment horizontal="right"/>
    </xf>
    <xf numFmtId="166" fontId="2" fillId="0" borderId="5" xfId="20" applyFill="1" applyBorder="1" applyAlignment="1">
      <alignment horizontal="right"/>
    </xf>
    <xf numFmtId="166" fontId="2" fillId="0" borderId="12" xfId="2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3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/>
    </xf>
    <xf numFmtId="166" fontId="2" fillId="4" borderId="13" xfId="20" applyFill="1" applyBorder="1" applyAlignment="1">
      <alignment horizontal="right"/>
    </xf>
    <xf numFmtId="0" fontId="1" fillId="0" borderId="14" xfId="0" applyNumberFormat="1" applyFont="1" applyFill="1" applyBorder="1" applyAlignment="1">
      <alignment/>
    </xf>
    <xf numFmtId="165" fontId="1" fillId="0" borderId="14" xfId="0" applyNumberFormat="1" applyFont="1" applyFill="1" applyBorder="1" applyAlignment="1">
      <alignment/>
    </xf>
    <xf numFmtId="165" fontId="1" fillId="0" borderId="14" xfId="0" applyNumberFormat="1" applyFont="1" applyFill="1" applyBorder="1" applyAlignment="1">
      <alignment/>
    </xf>
    <xf numFmtId="0" fontId="1" fillId="0" borderId="14" xfId="0" applyNumberFormat="1" applyFont="1" applyFill="1" applyBorder="1" applyAlignment="1">
      <alignment/>
    </xf>
    <xf numFmtId="165" fontId="1" fillId="0" borderId="15" xfId="0" applyNumberFormat="1" applyFont="1" applyFill="1" applyBorder="1" applyAlignment="1">
      <alignment/>
    </xf>
    <xf numFmtId="165" fontId="1" fillId="0" borderId="16" xfId="0" applyNumberFormat="1" applyFont="1" applyFill="1" applyBorder="1" applyAlignment="1">
      <alignment/>
    </xf>
    <xf numFmtId="165" fontId="1" fillId="0" borderId="17" xfId="0" applyNumberFormat="1" applyFont="1" applyFill="1" applyBorder="1" applyAlignment="1">
      <alignment/>
    </xf>
    <xf numFmtId="165" fontId="1" fillId="0" borderId="13" xfId="0" applyNumberFormat="1" applyFont="1" applyFill="1" applyBorder="1" applyAlignment="1">
      <alignment/>
    </xf>
    <xf numFmtId="165" fontId="1" fillId="0" borderId="13" xfId="0" applyNumberFormat="1" applyFont="1" applyFill="1" applyBorder="1" applyAlignment="1">
      <alignment/>
    </xf>
    <xf numFmtId="165" fontId="1" fillId="0" borderId="18" xfId="0" applyNumberFormat="1" applyFont="1" applyFill="1" applyBorder="1" applyAlignment="1">
      <alignment/>
    </xf>
    <xf numFmtId="165" fontId="1" fillId="0" borderId="19" xfId="0" applyNumberFormat="1" applyFont="1" applyFill="1" applyBorder="1" applyAlignment="1">
      <alignment/>
    </xf>
    <xf numFmtId="165" fontId="1" fillId="0" borderId="20" xfId="0" applyNumberFormat="1" applyFont="1" applyFill="1" applyBorder="1" applyAlignment="1">
      <alignment/>
    </xf>
    <xf numFmtId="166" fontId="2" fillId="4" borderId="20" xfId="20" applyFill="1" applyBorder="1" applyAlignment="1">
      <alignment horizontal="right"/>
    </xf>
    <xf numFmtId="166" fontId="2" fillId="4" borderId="18" xfId="20" applyFill="1" applyBorder="1" applyAlignment="1">
      <alignment horizontal="right"/>
    </xf>
    <xf numFmtId="0" fontId="1" fillId="0" borderId="13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/>
    </xf>
    <xf numFmtId="0" fontId="1" fillId="0" borderId="18" xfId="0" applyNumberFormat="1" applyFont="1" applyFill="1" applyBorder="1" applyAlignment="1">
      <alignment/>
    </xf>
    <xf numFmtId="165" fontId="1" fillId="0" borderId="21" xfId="0" applyNumberFormat="1" applyFont="1" applyFill="1" applyBorder="1" applyAlignment="1">
      <alignment/>
    </xf>
    <xf numFmtId="165" fontId="1" fillId="0" borderId="22" xfId="0" applyNumberFormat="1" applyFont="1" applyFill="1" applyBorder="1" applyAlignment="1">
      <alignment/>
    </xf>
    <xf numFmtId="165" fontId="1" fillId="0" borderId="22" xfId="0" applyNumberFormat="1" applyFont="1" applyFill="1" applyBorder="1" applyAlignment="1">
      <alignment/>
    </xf>
    <xf numFmtId="165" fontId="1" fillId="0" borderId="23" xfId="0" applyNumberFormat="1" applyFont="1" applyFill="1" applyBorder="1" applyAlignment="1">
      <alignment/>
    </xf>
    <xf numFmtId="0" fontId="1" fillId="0" borderId="23" xfId="0" applyFont="1" applyBorder="1"/>
    <xf numFmtId="0" fontId="1" fillId="0" borderId="22" xfId="0" applyNumberFormat="1" applyFont="1" applyFill="1" applyBorder="1" applyAlignment="1">
      <alignment/>
    </xf>
    <xf numFmtId="165" fontId="1" fillId="0" borderId="24" xfId="0" applyNumberFormat="1" applyFont="1" applyFill="1" applyBorder="1" applyAlignment="1">
      <alignment/>
    </xf>
    <xf numFmtId="0" fontId="1" fillId="0" borderId="23" xfId="0" applyNumberFormat="1" applyFont="1" applyFill="1" applyBorder="1" applyAlignment="1">
      <alignment/>
    </xf>
    <xf numFmtId="0" fontId="1" fillId="0" borderId="22" xfId="0" applyNumberFormat="1" applyFont="1" applyFill="1" applyBorder="1" applyAlignment="1">
      <alignment/>
    </xf>
    <xf numFmtId="165" fontId="1" fillId="0" borderId="25" xfId="0" applyNumberFormat="1" applyFont="1" applyFill="1" applyBorder="1" applyAlignment="1">
      <alignment/>
    </xf>
    <xf numFmtId="165" fontId="1" fillId="0" borderId="26" xfId="0" applyNumberFormat="1" applyFont="1" applyFill="1" applyBorder="1" applyAlignment="1">
      <alignment/>
    </xf>
    <xf numFmtId="165" fontId="1" fillId="0" borderId="26" xfId="0" applyNumberFormat="1" applyFont="1" applyFill="1" applyBorder="1" applyAlignment="1">
      <alignment/>
    </xf>
    <xf numFmtId="165" fontId="1" fillId="0" borderId="27" xfId="0" applyNumberFormat="1" applyFont="1" applyFill="1" applyBorder="1" applyAlignment="1">
      <alignment/>
    </xf>
    <xf numFmtId="0" fontId="1" fillId="0" borderId="26" xfId="0" applyNumberFormat="1" applyFont="1" applyFill="1" applyBorder="1" applyAlignment="1">
      <alignment/>
    </xf>
    <xf numFmtId="0" fontId="1" fillId="0" borderId="26" xfId="0" applyNumberFormat="1" applyFont="1" applyFill="1" applyBorder="1" applyAlignment="1">
      <alignment/>
    </xf>
    <xf numFmtId="0" fontId="1" fillId="0" borderId="21" xfId="0" applyNumberFormat="1" applyFont="1" applyFill="1" applyBorder="1" applyAlignment="1">
      <alignment/>
    </xf>
    <xf numFmtId="0" fontId="1" fillId="4" borderId="20" xfId="0" applyNumberFormat="1" applyFont="1" applyFill="1" applyBorder="1" applyAlignment="1">
      <alignment/>
    </xf>
    <xf numFmtId="165" fontId="1" fillId="0" borderId="28" xfId="0" applyNumberFormat="1" applyFont="1" applyFill="1" applyBorder="1" applyAlignment="1">
      <alignment/>
    </xf>
    <xf numFmtId="0" fontId="6" fillId="3" borderId="29" xfId="0" applyNumberFormat="1" applyFont="1" applyFill="1" applyBorder="1" applyAlignment="1">
      <alignment horizontal="center" vertical="center"/>
    </xf>
    <xf numFmtId="0" fontId="3" fillId="3" borderId="2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/>
    </xf>
    <xf numFmtId="0" fontId="1" fillId="4" borderId="30" xfId="0" applyNumberFormat="1" applyFont="1" applyFill="1" applyBorder="1" applyAlignment="1">
      <alignment/>
    </xf>
    <xf numFmtId="166" fontId="2" fillId="4" borderId="30" xfId="20" applyFill="1" applyBorder="1" applyAlignment="1">
      <alignment horizontal="right"/>
    </xf>
    <xf numFmtId="166" fontId="2" fillId="4" borderId="31" xfId="20" applyFill="1" applyBorder="1" applyAlignment="1">
      <alignment horizontal="right"/>
    </xf>
    <xf numFmtId="166" fontId="2" fillId="4" borderId="32" xfId="20" applyFill="1" applyBorder="1" applyAlignment="1">
      <alignment horizontal="right"/>
    </xf>
    <xf numFmtId="0" fontId="1" fillId="0" borderId="30" xfId="0" applyNumberFormat="1" applyFont="1" applyFill="1" applyBorder="1" applyAlignment="1">
      <alignment/>
    </xf>
    <xf numFmtId="165" fontId="1" fillId="0" borderId="31" xfId="0" applyNumberFormat="1" applyFont="1" applyFill="1" applyBorder="1" applyAlignment="1">
      <alignment/>
    </xf>
    <xf numFmtId="165" fontId="1" fillId="0" borderId="31" xfId="0" applyNumberFormat="1" applyFont="1" applyFill="1" applyBorder="1" applyAlignment="1">
      <alignment/>
    </xf>
    <xf numFmtId="165" fontId="1" fillId="0" borderId="32" xfId="0" applyNumberFormat="1" applyFont="1" applyFill="1" applyBorder="1" applyAlignment="1">
      <alignment/>
    </xf>
    <xf numFmtId="0" fontId="1" fillId="0" borderId="31" xfId="0" applyNumberFormat="1" applyFont="1" applyFill="1" applyBorder="1" applyAlignment="1">
      <alignment/>
    </xf>
    <xf numFmtId="0" fontId="1" fillId="0" borderId="31" xfId="0" applyNumberFormat="1" applyFont="1" applyFill="1" applyBorder="1" applyAlignment="1">
      <alignment/>
    </xf>
    <xf numFmtId="0" fontId="1" fillId="0" borderId="32" xfId="0" applyNumberFormat="1" applyFont="1" applyFill="1" applyBorder="1" applyAlignment="1">
      <alignment/>
    </xf>
    <xf numFmtId="0" fontId="1" fillId="0" borderId="29" xfId="0" applyFont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0" fillId="0" borderId="29" xfId="0" applyFill="1" applyBorder="1"/>
    <xf numFmtId="0" fontId="1" fillId="0" borderId="29" xfId="0" applyFont="1" applyBorder="1"/>
    <xf numFmtId="167" fontId="0" fillId="0" borderId="0" xfId="0" applyNumberFormat="1" applyFill="1" applyBorder="1"/>
    <xf numFmtId="0" fontId="3" fillId="3" borderId="33" xfId="0" applyNumberFormat="1" applyFont="1" applyFill="1" applyBorder="1" applyAlignment="1">
      <alignment horizontal="center"/>
    </xf>
    <xf numFmtId="0" fontId="3" fillId="3" borderId="6" xfId="0" applyNumberFormat="1" applyFont="1" applyFill="1" applyBorder="1" applyAlignment="1">
      <alignment horizontal="center"/>
    </xf>
    <xf numFmtId="0" fontId="3" fillId="3" borderId="34" xfId="0" applyNumberFormat="1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EU, Index of employment in industry, construction, trade, and services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(2015 = 100)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5"/>
          <c:y val="0.096"/>
          <c:w val="0.89075"/>
          <c:h val="0.734"/>
        </c:manualLayout>
      </c:layout>
      <c:lineChart>
        <c:grouping val="standard"/>
        <c:varyColors val="0"/>
        <c:ser>
          <c:idx val="0"/>
          <c:order val="0"/>
          <c:tx>
            <c:strRef>
              <c:f>Employment!$A$13</c:f>
              <c:strCache>
                <c:ptCount val="1"/>
                <c:pt idx="0">
                  <c:v>Industry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Employment!$B$12:$CI$12</c:f>
              <c:strCache/>
            </c:strRef>
          </c:cat>
          <c:val>
            <c:numRef>
              <c:f>Employment!$B$13:$CI$13</c:f>
              <c:numCache/>
            </c:numRef>
          </c:val>
          <c:smooth val="0"/>
        </c:ser>
        <c:ser>
          <c:idx val="1"/>
          <c:order val="1"/>
          <c:tx>
            <c:strRef>
              <c:f>Employment!$A$14</c:f>
              <c:strCache>
                <c:ptCount val="1"/>
                <c:pt idx="0">
                  <c:v>Construction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Employment!$B$12:$CI$12</c:f>
              <c:strCache/>
            </c:strRef>
          </c:cat>
          <c:val>
            <c:numRef>
              <c:f>Employment!$B$14:$CI$14</c:f>
              <c:numCache/>
            </c:numRef>
          </c:val>
          <c:smooth val="0"/>
        </c:ser>
        <c:ser>
          <c:idx val="2"/>
          <c:order val="2"/>
          <c:tx>
            <c:strRef>
              <c:f>Employment!$A$15</c:f>
              <c:strCache>
                <c:ptCount val="1"/>
                <c:pt idx="0">
                  <c:v>Trade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Employment!$B$12:$CI$12</c:f>
              <c:strCache/>
            </c:strRef>
          </c:cat>
          <c:val>
            <c:numRef>
              <c:f>Employment!$B$15:$CI$15</c:f>
              <c:numCache/>
            </c:numRef>
          </c:val>
          <c:smooth val="0"/>
        </c:ser>
        <c:ser>
          <c:idx val="3"/>
          <c:order val="3"/>
          <c:tx>
            <c:strRef>
              <c:f>Employment!$A$16</c:f>
              <c:strCache>
                <c:ptCount val="1"/>
                <c:pt idx="0">
                  <c:v>Services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Employment!$B$12:$CI$12</c:f>
              <c:strCache/>
            </c:strRef>
          </c:cat>
          <c:val>
            <c:numRef>
              <c:f>Employment!$B$16:$CI$16</c:f>
              <c:numCache/>
            </c:numRef>
          </c:val>
          <c:smooth val="0"/>
        </c:ser>
        <c:axId val="35728163"/>
        <c:axId val="53118012"/>
      </c:lineChart>
      <c:catAx>
        <c:axId val="3572816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3118012"/>
        <c:crosses val="autoZero"/>
        <c:auto val="1"/>
        <c:lblOffset val="100"/>
        <c:tickLblSkip val="4"/>
        <c:noMultiLvlLbl val="0"/>
      </c:catAx>
      <c:valAx>
        <c:axId val="53118012"/>
        <c:scaling>
          <c:orientation val="minMax"/>
          <c:max val="140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35728163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26"/>
          <c:y val="0.9005"/>
          <c:w val="0.40425"/>
          <c:h val="0.03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EU, Number of persons employed (employment), hours worked, gross wages and salaries in industry (2015 = 100)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15"/>
          <c:w val="0.97075"/>
          <c:h val="0.71175"/>
        </c:manualLayout>
      </c:layout>
      <c:lineChart>
        <c:grouping val="standard"/>
        <c:varyColors val="0"/>
        <c:ser>
          <c:idx val="0"/>
          <c:order val="0"/>
          <c:tx>
            <c:strRef>
              <c:f>Industry!$A$13</c:f>
              <c:strCache>
                <c:ptCount val="1"/>
                <c:pt idx="0">
                  <c:v>Number of persons employed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Industry!$B$12:$CI$12</c:f>
              <c:strCache/>
            </c:strRef>
          </c:cat>
          <c:val>
            <c:numRef>
              <c:f>Industry!$B$13:$CI$13</c:f>
              <c:numCache/>
            </c:numRef>
          </c:val>
          <c:smooth val="0"/>
        </c:ser>
        <c:ser>
          <c:idx val="1"/>
          <c:order val="1"/>
          <c:tx>
            <c:strRef>
              <c:f>Industry!$A$14</c:f>
              <c:strCache>
                <c:ptCount val="1"/>
                <c:pt idx="0">
                  <c:v>Hours worked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Industry!$B$12:$CI$12</c:f>
              <c:strCache/>
            </c:strRef>
          </c:cat>
          <c:val>
            <c:numRef>
              <c:f>Industry!$B$14:$CI$14</c:f>
              <c:numCache/>
            </c:numRef>
          </c:val>
          <c:smooth val="0"/>
        </c:ser>
        <c:ser>
          <c:idx val="2"/>
          <c:order val="2"/>
          <c:tx>
            <c:strRef>
              <c:f>Industry!$A$15</c:f>
              <c:strCache>
                <c:ptCount val="1"/>
                <c:pt idx="0">
                  <c:v>Gross wages and salaries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Industry!$B$12:$CI$12</c:f>
              <c:strCache/>
            </c:strRef>
          </c:cat>
          <c:val>
            <c:numRef>
              <c:f>Industry!$B$15:$CI$15</c:f>
              <c:numCache/>
            </c:numRef>
          </c:val>
          <c:smooth val="0"/>
        </c:ser>
        <c:axId val="8300061"/>
        <c:axId val="7591686"/>
      </c:lineChart>
      <c:catAx>
        <c:axId val="830006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7591686"/>
        <c:crosses val="autoZero"/>
        <c:auto val="1"/>
        <c:lblOffset val="100"/>
        <c:tickLblSkip val="4"/>
        <c:noMultiLvlLbl val="0"/>
      </c:catAx>
      <c:valAx>
        <c:axId val="7591686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300061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125"/>
          <c:y val="0.86675"/>
          <c:w val="0.62675"/>
          <c:h val="0.0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EU, Number of persons employed (employment), hours worked, gross wages and salaries in construction (2015 = 100)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3"/>
          <c:w val="0.9707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Construction!$A$13</c:f>
              <c:strCache>
                <c:ptCount val="1"/>
                <c:pt idx="0">
                  <c:v>Number of persons employed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Construction!$B$12:$CI$12</c:f>
              <c:strCache/>
            </c:strRef>
          </c:cat>
          <c:val>
            <c:numRef>
              <c:f>Construction!$B$13:$CI$13</c:f>
              <c:numCache/>
            </c:numRef>
          </c:val>
          <c:smooth val="0"/>
        </c:ser>
        <c:ser>
          <c:idx val="1"/>
          <c:order val="1"/>
          <c:tx>
            <c:strRef>
              <c:f>Construction!$A$14</c:f>
              <c:strCache>
                <c:ptCount val="1"/>
                <c:pt idx="0">
                  <c:v>Hours worked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Construction!$B$12:$CI$12</c:f>
              <c:strCache/>
            </c:strRef>
          </c:cat>
          <c:val>
            <c:numRef>
              <c:f>Construction!$B$14:$CI$14</c:f>
              <c:numCache/>
            </c:numRef>
          </c:val>
          <c:smooth val="0"/>
        </c:ser>
        <c:ser>
          <c:idx val="2"/>
          <c:order val="2"/>
          <c:tx>
            <c:strRef>
              <c:f>Construction!$A$15</c:f>
              <c:strCache>
                <c:ptCount val="1"/>
                <c:pt idx="0">
                  <c:v>Gross wages and salaries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Construction!$B$12:$CI$12</c:f>
              <c:strCache/>
            </c:strRef>
          </c:cat>
          <c:val>
            <c:numRef>
              <c:f>Construction!$B$15:$CI$15</c:f>
              <c:numCache/>
            </c:numRef>
          </c:val>
          <c:smooth val="0"/>
        </c:ser>
        <c:axId val="1216311"/>
        <c:axId val="10946800"/>
      </c:lineChart>
      <c:catAx>
        <c:axId val="121631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0946800"/>
        <c:crosses val="autoZero"/>
        <c:auto val="1"/>
        <c:lblOffset val="100"/>
        <c:tickLblSkip val="4"/>
        <c:noMultiLvlLbl val="0"/>
      </c:catAx>
      <c:valAx>
        <c:axId val="10946800"/>
        <c:scaling>
          <c:orientation val="minMax"/>
          <c:max val="140"/>
          <c:min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1631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25"/>
          <c:y val="0.8855"/>
          <c:w val="0.6485"/>
          <c:h val="0.030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EU, Number of persons employed (employment), hours worked, gross wages and salaries in trade (2015 = 100)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5"/>
          <c:y val="0.119"/>
          <c:w val="0.90575"/>
          <c:h val="0.70425"/>
        </c:manualLayout>
      </c:layout>
      <c:lineChart>
        <c:grouping val="standard"/>
        <c:varyColors val="0"/>
        <c:ser>
          <c:idx val="0"/>
          <c:order val="0"/>
          <c:tx>
            <c:strRef>
              <c:f>Trade!$A$13</c:f>
              <c:strCache>
                <c:ptCount val="1"/>
                <c:pt idx="0">
                  <c:v>Number of persons employed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Trade!$B$12:$CI$12</c:f>
              <c:strCache/>
            </c:strRef>
          </c:cat>
          <c:val>
            <c:numRef>
              <c:f>Trade!$B$13:$CI$13</c:f>
              <c:numCache/>
            </c:numRef>
          </c:val>
          <c:smooth val="0"/>
        </c:ser>
        <c:ser>
          <c:idx val="1"/>
          <c:order val="1"/>
          <c:tx>
            <c:strRef>
              <c:f>Trade!$A$14</c:f>
              <c:strCache>
                <c:ptCount val="1"/>
                <c:pt idx="0">
                  <c:v>Hours worked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Trade!$B$12:$CI$12</c:f>
              <c:strCache/>
            </c:strRef>
          </c:cat>
          <c:val>
            <c:numRef>
              <c:f>Trade!$B$14:$CI$14</c:f>
              <c:numCache/>
            </c:numRef>
          </c:val>
          <c:smooth val="0"/>
        </c:ser>
        <c:ser>
          <c:idx val="2"/>
          <c:order val="2"/>
          <c:tx>
            <c:strRef>
              <c:f>Trade!$A$15</c:f>
              <c:strCache>
                <c:ptCount val="1"/>
                <c:pt idx="0">
                  <c:v>Gross wages and salaries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Trade!$B$12:$CI$12</c:f>
              <c:strCache/>
            </c:strRef>
          </c:cat>
          <c:val>
            <c:numRef>
              <c:f>Trade!$B$15:$CI$15</c:f>
              <c:numCache/>
            </c:numRef>
          </c:val>
          <c:smooth val="0"/>
        </c:ser>
        <c:axId val="31412337"/>
        <c:axId val="14275578"/>
      </c:lineChart>
      <c:catAx>
        <c:axId val="3141233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4275578"/>
        <c:crosses val="autoZero"/>
        <c:auto val="1"/>
        <c:lblOffset val="100"/>
        <c:tickLblSkip val="4"/>
        <c:noMultiLvlLbl val="0"/>
      </c:catAx>
      <c:valAx>
        <c:axId val="14275578"/>
        <c:scaling>
          <c:orientation val="minMax"/>
          <c:max val="120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31412337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12625"/>
          <c:y val="0.8865"/>
          <c:w val="0.6385"/>
          <c:h val="0.03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EU, Number of persons employed (employment), gross wages and salaries in services (2015 = 100)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25"/>
          <c:y val="0.12475"/>
          <c:w val="0.9135"/>
          <c:h val="0.70525"/>
        </c:manualLayout>
      </c:layout>
      <c:lineChart>
        <c:grouping val="standard"/>
        <c:varyColors val="0"/>
        <c:ser>
          <c:idx val="0"/>
          <c:order val="0"/>
          <c:tx>
            <c:strRef>
              <c:f>Services!$A$13</c:f>
              <c:strCache>
                <c:ptCount val="1"/>
                <c:pt idx="0">
                  <c:v>Number of persons employed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Services!$B$12:$CI$12</c:f>
              <c:strCache/>
            </c:strRef>
          </c:cat>
          <c:val>
            <c:numRef>
              <c:f>Services!$B$13:$CI$13</c:f>
              <c:numCache/>
            </c:numRef>
          </c:val>
          <c:smooth val="0"/>
        </c:ser>
        <c:ser>
          <c:idx val="1"/>
          <c:order val="1"/>
          <c:tx>
            <c:strRef>
              <c:f>Services!$A$14</c:f>
              <c:strCache>
                <c:ptCount val="1"/>
                <c:pt idx="0">
                  <c:v>Hours worked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Services!$B$12:$CI$12</c:f>
              <c:strCache/>
            </c:strRef>
          </c:cat>
          <c:val>
            <c:numRef>
              <c:f>Services!$B$14:$CI$14</c:f>
              <c:numCache/>
            </c:numRef>
          </c:val>
          <c:smooth val="0"/>
        </c:ser>
        <c:ser>
          <c:idx val="2"/>
          <c:order val="2"/>
          <c:tx>
            <c:strRef>
              <c:f>Services!$A$15</c:f>
              <c:strCache>
                <c:ptCount val="1"/>
                <c:pt idx="0">
                  <c:v>Gross wages and salaries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Services!$B$12:$CI$12</c:f>
              <c:strCache/>
            </c:strRef>
          </c:cat>
          <c:val>
            <c:numRef>
              <c:f>Services!$B$15:$CI$15</c:f>
              <c:numCache/>
            </c:numRef>
          </c:val>
          <c:smooth val="0"/>
        </c:ser>
        <c:axId val="61371339"/>
        <c:axId val="15471140"/>
      </c:lineChart>
      <c:catAx>
        <c:axId val="6137133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71140"/>
        <c:crosses val="autoZero"/>
        <c:auto val="1"/>
        <c:lblOffset val="100"/>
        <c:tickLblSkip val="4"/>
        <c:noMultiLvlLbl val="0"/>
      </c:catAx>
      <c:valAx>
        <c:axId val="15471140"/>
        <c:scaling>
          <c:orientation val="minMax"/>
          <c:max val="13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61371339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126"/>
          <c:y val="0.91225"/>
          <c:w val="0.661"/>
          <c:h val="0.03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0.958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7391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datacodes sts_inlb_q, sts_colb_q, sts_trlb_q, sts_selb_q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533400</xdr:colOff>
      <xdr:row>18</xdr:row>
      <xdr:rowOff>114300</xdr:rowOff>
    </xdr:from>
    <xdr:ext cx="10801350" cy="6972300"/>
    <xdr:graphicFrame macro="">
      <xdr:nvGraphicFramePr>
        <xdr:cNvPr id="2" name="Chart 1"/>
        <xdr:cNvGraphicFramePr/>
      </xdr:nvGraphicFramePr>
      <xdr:xfrm>
        <a:off x="533400" y="3352800"/>
        <a:ext cx="10801350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171450</xdr:colOff>
      <xdr:row>19</xdr:row>
      <xdr:rowOff>152400</xdr:rowOff>
    </xdr:from>
    <xdr:ext cx="11306175" cy="7724775"/>
    <xdr:graphicFrame macro="">
      <xdr:nvGraphicFramePr>
        <xdr:cNvPr id="3" name="Chart 2"/>
        <xdr:cNvGraphicFramePr/>
      </xdr:nvGraphicFramePr>
      <xdr:xfrm>
        <a:off x="171450" y="3248025"/>
        <a:ext cx="11306175" cy="772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0.9545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57150" y="7505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datacode sts_inlb_q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523875</xdr:colOff>
      <xdr:row>18</xdr:row>
      <xdr:rowOff>28575</xdr:rowOff>
    </xdr:from>
    <xdr:ext cx="11401425" cy="7867650"/>
    <xdr:graphicFrame macro="">
      <xdr:nvGraphicFramePr>
        <xdr:cNvPr id="2" name="Chart 1"/>
        <xdr:cNvGraphicFramePr/>
      </xdr:nvGraphicFramePr>
      <xdr:xfrm>
        <a:off x="523875" y="3152775"/>
        <a:ext cx="11401425" cy="786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0.96075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57150" y="7924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datacode sts_colb_q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371475</xdr:colOff>
      <xdr:row>17</xdr:row>
      <xdr:rowOff>0</xdr:rowOff>
    </xdr:from>
    <xdr:ext cx="11020425" cy="8258175"/>
    <xdr:graphicFrame macro="">
      <xdr:nvGraphicFramePr>
        <xdr:cNvPr id="3" name="Chart 2"/>
        <xdr:cNvGraphicFramePr/>
      </xdr:nvGraphicFramePr>
      <xdr:xfrm>
        <a:off x="371475" y="3057525"/>
        <a:ext cx="11020425" cy="825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7258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datacode sts_trlb_q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466725</xdr:colOff>
      <xdr:row>18</xdr:row>
      <xdr:rowOff>114300</xdr:rowOff>
    </xdr:from>
    <xdr:ext cx="11191875" cy="7600950"/>
    <xdr:graphicFrame macro="">
      <xdr:nvGraphicFramePr>
        <xdr:cNvPr id="3" name="Chart 2"/>
        <xdr:cNvGraphicFramePr/>
      </xdr:nvGraphicFramePr>
      <xdr:xfrm>
        <a:off x="466725" y="3352800"/>
        <a:ext cx="11191875" cy="760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638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datacode sts_selb_q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5E6"/>
      </a:accent1>
      <a:accent2>
        <a:srgbClr val="F06423"/>
      </a:accent2>
      <a:accent3>
        <a:srgbClr val="286EB4"/>
      </a:accent3>
      <a:accent4>
        <a:srgbClr val="FAA519"/>
      </a:accent4>
      <a:accent5>
        <a:srgbClr val="32AFAF"/>
      </a:accent5>
      <a:accent6>
        <a:srgbClr val="5FB44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8"/>
  <sheetViews>
    <sheetView workbookViewId="0" topLeftCell="A20">
      <selection activeCell="B13" sqref="B13"/>
    </sheetView>
  </sheetViews>
  <sheetFormatPr defaultColWidth="9.00390625" defaultRowHeight="14.25"/>
  <sheetData>
    <row r="1" s="3" customFormat="1" ht="12">
      <c r="A1" s="2" t="s">
        <v>0</v>
      </c>
    </row>
    <row r="2" s="3" customFormat="1" ht="12"/>
    <row r="3" spans="1:2" s="3" customFormat="1" ht="12.75">
      <c r="A3" s="2" t="s">
        <v>1</v>
      </c>
      <c r="B3" s="21">
        <v>44460.12998842592</v>
      </c>
    </row>
    <row r="4" spans="1:2" s="3" customFormat="1" ht="12.75">
      <c r="A4" s="2" t="s">
        <v>2</v>
      </c>
      <c r="B4" s="21">
        <v>44461.43940195601</v>
      </c>
    </row>
    <row r="5" spans="1:2" s="3" customFormat="1" ht="12">
      <c r="A5" s="2" t="s">
        <v>3</v>
      </c>
      <c r="B5" s="2" t="s">
        <v>4</v>
      </c>
    </row>
    <row r="6" s="3" customFormat="1" ht="12"/>
    <row r="7" spans="1:2" s="3" customFormat="1" ht="12">
      <c r="A7" s="2" t="s">
        <v>5</v>
      </c>
      <c r="B7" s="2" t="s">
        <v>6</v>
      </c>
    </row>
    <row r="8" spans="1:2" s="3" customFormat="1" ht="12">
      <c r="A8" s="2" t="s">
        <v>7</v>
      </c>
      <c r="B8" s="2" t="s">
        <v>72</v>
      </c>
    </row>
    <row r="9" spans="1:2" s="3" customFormat="1" ht="12">
      <c r="A9" s="2" t="s">
        <v>9</v>
      </c>
      <c r="B9" s="2" t="s">
        <v>10</v>
      </c>
    </row>
    <row r="10" spans="1:2" s="3" customFormat="1" ht="12">
      <c r="A10" s="2" t="s">
        <v>11</v>
      </c>
      <c r="B10" s="2" t="s">
        <v>12</v>
      </c>
    </row>
    <row r="11" s="3" customFormat="1" ht="12"/>
    <row r="12" spans="1:87" s="3" customFormat="1" ht="12.75">
      <c r="A12" s="4"/>
      <c r="B12" s="4">
        <v>2000</v>
      </c>
      <c r="C12" s="4" t="s">
        <v>13</v>
      </c>
      <c r="D12" s="4" t="s">
        <v>14</v>
      </c>
      <c r="E12" s="4" t="s">
        <v>15</v>
      </c>
      <c r="F12" s="4">
        <v>2001</v>
      </c>
      <c r="G12" s="4" t="s">
        <v>16</v>
      </c>
      <c r="H12" s="4" t="s">
        <v>17</v>
      </c>
      <c r="I12" s="4" t="s">
        <v>18</v>
      </c>
      <c r="J12" s="4">
        <v>2002</v>
      </c>
      <c r="K12" s="4" t="s">
        <v>19</v>
      </c>
      <c r="L12" s="4" t="s">
        <v>20</v>
      </c>
      <c r="M12" s="4" t="s">
        <v>21</v>
      </c>
      <c r="N12" s="4">
        <v>2003</v>
      </c>
      <c r="O12" s="4" t="s">
        <v>22</v>
      </c>
      <c r="P12" s="4" t="s">
        <v>23</v>
      </c>
      <c r="Q12" s="4" t="s">
        <v>24</v>
      </c>
      <c r="R12" s="4">
        <v>2004</v>
      </c>
      <c r="S12" s="4" t="s">
        <v>25</v>
      </c>
      <c r="T12" s="4" t="s">
        <v>26</v>
      </c>
      <c r="U12" s="4" t="s">
        <v>27</v>
      </c>
      <c r="V12" s="4">
        <v>2005</v>
      </c>
      <c r="W12" s="4" t="s">
        <v>28</v>
      </c>
      <c r="X12" s="4" t="s">
        <v>29</v>
      </c>
      <c r="Y12" s="4" t="s">
        <v>30</v>
      </c>
      <c r="Z12" s="4">
        <v>2006</v>
      </c>
      <c r="AA12" s="4" t="s">
        <v>31</v>
      </c>
      <c r="AB12" s="4" t="s">
        <v>32</v>
      </c>
      <c r="AC12" s="4" t="s">
        <v>33</v>
      </c>
      <c r="AD12" s="4">
        <v>2007</v>
      </c>
      <c r="AE12" s="4" t="s">
        <v>34</v>
      </c>
      <c r="AF12" s="4" t="s">
        <v>35</v>
      </c>
      <c r="AG12" s="4" t="s">
        <v>36</v>
      </c>
      <c r="AH12" s="4">
        <v>2008</v>
      </c>
      <c r="AI12" s="4" t="s">
        <v>37</v>
      </c>
      <c r="AJ12" s="4" t="s">
        <v>38</v>
      </c>
      <c r="AK12" s="4" t="s">
        <v>39</v>
      </c>
      <c r="AL12" s="4">
        <v>2009</v>
      </c>
      <c r="AM12" s="4" t="s">
        <v>40</v>
      </c>
      <c r="AN12" s="4" t="s">
        <v>41</v>
      </c>
      <c r="AO12" s="4" t="s">
        <v>42</v>
      </c>
      <c r="AP12" s="4">
        <v>2010</v>
      </c>
      <c r="AQ12" s="4" t="s">
        <v>43</v>
      </c>
      <c r="AR12" s="4" t="s">
        <v>44</v>
      </c>
      <c r="AS12" s="4" t="s">
        <v>45</v>
      </c>
      <c r="AT12" s="4">
        <v>2011</v>
      </c>
      <c r="AU12" s="4" t="s">
        <v>46</v>
      </c>
      <c r="AV12" s="4" t="s">
        <v>47</v>
      </c>
      <c r="AW12" s="4" t="s">
        <v>48</v>
      </c>
      <c r="AX12" s="4">
        <v>2012</v>
      </c>
      <c r="AY12" s="4" t="s">
        <v>49</v>
      </c>
      <c r="AZ12" s="4" t="s">
        <v>50</v>
      </c>
      <c r="BA12" s="4" t="s">
        <v>51</v>
      </c>
      <c r="BB12" s="4">
        <v>2013</v>
      </c>
      <c r="BC12" s="4" t="s">
        <v>52</v>
      </c>
      <c r="BD12" s="4" t="s">
        <v>53</v>
      </c>
      <c r="BE12" s="4" t="s">
        <v>54</v>
      </c>
      <c r="BF12" s="4">
        <v>2014</v>
      </c>
      <c r="BG12" s="4" t="s">
        <v>55</v>
      </c>
      <c r="BH12" s="4" t="s">
        <v>56</v>
      </c>
      <c r="BI12" s="4" t="s">
        <v>57</v>
      </c>
      <c r="BJ12" s="4">
        <v>2015</v>
      </c>
      <c r="BK12" s="4" t="s">
        <v>58</v>
      </c>
      <c r="BL12" s="4" t="s">
        <v>59</v>
      </c>
      <c r="BM12" s="4" t="s">
        <v>60</v>
      </c>
      <c r="BN12" s="4">
        <v>2016</v>
      </c>
      <c r="BO12" s="4" t="s">
        <v>61</v>
      </c>
      <c r="BP12" s="4" t="s">
        <v>62</v>
      </c>
      <c r="BQ12" s="4" t="s">
        <v>63</v>
      </c>
      <c r="BR12" s="4">
        <v>2017</v>
      </c>
      <c r="BS12" s="4" t="s">
        <v>64</v>
      </c>
      <c r="BT12" s="4" t="s">
        <v>65</v>
      </c>
      <c r="BU12" s="4" t="s">
        <v>66</v>
      </c>
      <c r="BV12" s="4">
        <v>2018</v>
      </c>
      <c r="BW12" s="4" t="s">
        <v>67</v>
      </c>
      <c r="BX12" s="4" t="s">
        <v>127</v>
      </c>
      <c r="BY12" s="4" t="s">
        <v>128</v>
      </c>
      <c r="BZ12" s="4">
        <v>2019</v>
      </c>
      <c r="CA12" s="20" t="s">
        <v>131</v>
      </c>
      <c r="CB12" s="20" t="s">
        <v>132</v>
      </c>
      <c r="CC12" s="20" t="s">
        <v>133</v>
      </c>
      <c r="CD12" s="20">
        <v>2020</v>
      </c>
      <c r="CE12" s="20" t="s">
        <v>134</v>
      </c>
      <c r="CF12" s="20" t="s">
        <v>149</v>
      </c>
      <c r="CG12" s="20" t="s">
        <v>150</v>
      </c>
      <c r="CH12" s="20">
        <v>2021</v>
      </c>
      <c r="CI12" s="20" t="s">
        <v>152</v>
      </c>
    </row>
    <row r="13" spans="1:87" s="3" customFormat="1" ht="12">
      <c r="A13" s="4" t="s">
        <v>80</v>
      </c>
      <c r="B13" s="5">
        <f>Industry!B13</f>
        <v>117.9</v>
      </c>
      <c r="C13" s="5">
        <f>Industry!C13</f>
        <v>118.3</v>
      </c>
      <c r="D13" s="5">
        <f>Industry!D13</f>
        <v>118.6</v>
      </c>
      <c r="E13" s="5">
        <f>Industry!E13</f>
        <v>118.7</v>
      </c>
      <c r="F13" s="5">
        <f>Industry!F13</f>
        <v>119</v>
      </c>
      <c r="G13" s="5">
        <f>Industry!G13</f>
        <v>119</v>
      </c>
      <c r="H13" s="5">
        <f>Industry!H13</f>
        <v>118.7</v>
      </c>
      <c r="I13" s="5">
        <f>Industry!I13</f>
        <v>118.1</v>
      </c>
      <c r="J13" s="5">
        <f>Industry!J13</f>
        <v>117.3</v>
      </c>
      <c r="K13" s="5">
        <f>Industry!K13</f>
        <v>116.9</v>
      </c>
      <c r="L13" s="5">
        <f>Industry!L13</f>
        <v>116.6</v>
      </c>
      <c r="M13" s="5">
        <f>Industry!M13</f>
        <v>116</v>
      </c>
      <c r="N13" s="5">
        <f>Industry!N13</f>
        <v>115.6</v>
      </c>
      <c r="O13" s="5">
        <f>Industry!O13</f>
        <v>115.3</v>
      </c>
      <c r="P13" s="5">
        <f>Industry!P13</f>
        <v>114.5</v>
      </c>
      <c r="Q13" s="5">
        <f>Industry!Q13</f>
        <v>113.8</v>
      </c>
      <c r="R13" s="5">
        <f>Industry!R13</f>
        <v>113.3</v>
      </c>
      <c r="S13" s="5">
        <f>Industry!S13</f>
        <v>113</v>
      </c>
      <c r="T13" s="5">
        <f>Industry!T13</f>
        <v>112.7</v>
      </c>
      <c r="U13" s="5">
        <f>Industry!U13</f>
        <v>112.5</v>
      </c>
      <c r="V13" s="5">
        <f>Industry!V13</f>
        <v>112.1</v>
      </c>
      <c r="W13" s="5">
        <f>Industry!W13</f>
        <v>111.7</v>
      </c>
      <c r="X13" s="5">
        <f>Industry!X13</f>
        <v>111.3</v>
      </c>
      <c r="Y13" s="5">
        <f>Industry!Y13</f>
        <v>111.1</v>
      </c>
      <c r="Z13" s="5">
        <f>Industry!Z13</f>
        <v>111</v>
      </c>
      <c r="AA13" s="5">
        <f>Industry!AA13</f>
        <v>110.8</v>
      </c>
      <c r="AB13" s="5">
        <f>Industry!AB13</f>
        <v>110.9</v>
      </c>
      <c r="AC13" s="5">
        <f>Industry!AC13</f>
        <v>111.1</v>
      </c>
      <c r="AD13" s="5">
        <f>Industry!AD13</f>
        <v>111.4</v>
      </c>
      <c r="AE13" s="5">
        <f>Industry!AE13</f>
        <v>111.3</v>
      </c>
      <c r="AF13" s="5">
        <f>Industry!AF13</f>
        <v>111.5</v>
      </c>
      <c r="AG13" s="5">
        <f>Industry!AG13</f>
        <v>111.6</v>
      </c>
      <c r="AH13" s="5">
        <f>Industry!AH13</f>
        <v>112.4</v>
      </c>
      <c r="AI13" s="5">
        <f>Industry!AI13</f>
        <v>112</v>
      </c>
      <c r="AJ13" s="5">
        <f>Industry!AJ13</f>
        <v>111.3</v>
      </c>
      <c r="AK13" s="5">
        <f>Industry!AK13</f>
        <v>109.7</v>
      </c>
      <c r="AL13" s="5">
        <f>Industry!AL13</f>
        <v>107.1</v>
      </c>
      <c r="AM13" s="5">
        <f>Industry!AM13</f>
        <v>104.2</v>
      </c>
      <c r="AN13" s="5">
        <f>Industry!AN13</f>
        <v>102.3</v>
      </c>
      <c r="AO13" s="5">
        <f>Industry!AO13</f>
        <v>101.4</v>
      </c>
      <c r="AP13" s="5">
        <f>Industry!AP13</f>
        <v>100.3</v>
      </c>
      <c r="AQ13" s="5">
        <f>Industry!AQ13</f>
        <v>100.2</v>
      </c>
      <c r="AR13" s="5">
        <f>Industry!AR13</f>
        <v>100.1</v>
      </c>
      <c r="AS13" s="5">
        <f>Industry!AS13</f>
        <v>100.1</v>
      </c>
      <c r="AT13" s="5">
        <f>Industry!AT13</f>
        <v>100.5</v>
      </c>
      <c r="AU13" s="5">
        <f>Industry!AU13</f>
        <v>100.9</v>
      </c>
      <c r="AV13" s="5">
        <f>Industry!AV13</f>
        <v>101</v>
      </c>
      <c r="AW13" s="5">
        <f>Industry!AW13</f>
        <v>100.8</v>
      </c>
      <c r="AX13" s="5">
        <f>Industry!AX13</f>
        <v>100.5</v>
      </c>
      <c r="AY13" s="5">
        <f>Industry!AY13</f>
        <v>100.3</v>
      </c>
      <c r="AZ13" s="5">
        <f>Industry!AZ13</f>
        <v>100.1</v>
      </c>
      <c r="BA13" s="5">
        <f>Industry!BA13</f>
        <v>99.7</v>
      </c>
      <c r="BB13" s="5">
        <f>Industry!BB13</f>
        <v>99.1</v>
      </c>
      <c r="BC13" s="5">
        <f>Industry!BC13</f>
        <v>99</v>
      </c>
      <c r="BD13" s="5">
        <f>Industry!BD13</f>
        <v>98.9</v>
      </c>
      <c r="BE13" s="5">
        <f>Industry!BE13</f>
        <v>98.8</v>
      </c>
      <c r="BF13" s="5">
        <f>Industry!BF13</f>
        <v>98.9</v>
      </c>
      <c r="BG13" s="5">
        <f>Industry!BG13</f>
        <v>99.1</v>
      </c>
      <c r="BH13" s="5">
        <f>Industry!BH13</f>
        <v>99.3</v>
      </c>
      <c r="BI13" s="5">
        <f>Industry!BI13</f>
        <v>99.5</v>
      </c>
      <c r="BJ13" s="5">
        <f>Industry!BJ13</f>
        <v>99.7</v>
      </c>
      <c r="BK13" s="5">
        <f>Industry!BK13</f>
        <v>99.9</v>
      </c>
      <c r="BL13" s="5">
        <f>Industry!BL13</f>
        <v>100.1</v>
      </c>
      <c r="BM13" s="5">
        <f>Industry!BM13</f>
        <v>100.4</v>
      </c>
      <c r="BN13" s="5">
        <f>Industry!BN13</f>
        <v>100.9</v>
      </c>
      <c r="BO13" s="5">
        <f>Industry!BO13</f>
        <v>101</v>
      </c>
      <c r="BP13" s="5">
        <f>Industry!BP13</f>
        <v>101.1</v>
      </c>
      <c r="BQ13" s="5">
        <f>Industry!BQ13</f>
        <v>101.5</v>
      </c>
      <c r="BR13" s="5">
        <f>Industry!BR13</f>
        <v>102</v>
      </c>
      <c r="BS13" s="5">
        <f>Industry!BS13</f>
        <v>102.4</v>
      </c>
      <c r="BT13" s="5">
        <f>Industry!BT13</f>
        <v>102.9</v>
      </c>
      <c r="BU13" s="5">
        <f>Industry!BU13</f>
        <v>103.3</v>
      </c>
      <c r="BV13" s="5">
        <f>Industry!BV13</f>
        <v>104</v>
      </c>
      <c r="BW13" s="5">
        <f>Industry!BW13</f>
        <v>104.4</v>
      </c>
      <c r="BX13" s="5">
        <f>Industry!BX13</f>
        <v>104.6</v>
      </c>
      <c r="BY13" s="5">
        <f>Industry!BY13</f>
        <v>104.8</v>
      </c>
      <c r="BZ13" s="5">
        <f>Industry!BZ13</f>
        <v>105.3</v>
      </c>
      <c r="CA13" s="5">
        <f>Industry!CA13</f>
        <v>105.5</v>
      </c>
      <c r="CB13" s="5">
        <f>Industry!CB13</f>
        <v>105.2</v>
      </c>
      <c r="CC13" s="5">
        <f>Industry!CC13</f>
        <v>105</v>
      </c>
      <c r="CD13" s="5">
        <f>Industry!CD13</f>
        <v>104.7</v>
      </c>
      <c r="CE13" s="5">
        <f>Industry!CE13</f>
        <v>102.9</v>
      </c>
      <c r="CF13" s="5">
        <f>Industry!CF13</f>
        <v>102.4</v>
      </c>
      <c r="CG13" s="5">
        <f>Industry!CG13</f>
        <v>102.6</v>
      </c>
      <c r="CH13" s="5">
        <f>Industry!CH13</f>
        <v>102.4</v>
      </c>
      <c r="CI13" s="5">
        <f>Industry!CI13</f>
        <v>102.6</v>
      </c>
    </row>
    <row r="14" spans="1:87" ht="14.25">
      <c r="A14" s="4" t="s">
        <v>75</v>
      </c>
      <c r="B14" s="17">
        <f>Construction!B13</f>
        <v>117.6</v>
      </c>
      <c r="C14" s="17">
        <f>Construction!C13</f>
        <v>117.3</v>
      </c>
      <c r="D14" s="17">
        <f>Construction!D13</f>
        <v>117.5</v>
      </c>
      <c r="E14" s="17">
        <f>Construction!E13</f>
        <v>117.4</v>
      </c>
      <c r="F14" s="17">
        <f>Construction!F13</f>
        <v>117.3</v>
      </c>
      <c r="G14" s="17">
        <f>Construction!G13</f>
        <v>117.3</v>
      </c>
      <c r="H14" s="17">
        <f>Construction!H13</f>
        <v>117.2</v>
      </c>
      <c r="I14" s="17">
        <f>Construction!I13</f>
        <v>117</v>
      </c>
      <c r="J14" s="17">
        <f>Construction!J13</f>
        <v>116.5</v>
      </c>
      <c r="K14" s="17">
        <f>Construction!K13</f>
        <v>115.9</v>
      </c>
      <c r="L14" s="17">
        <f>Construction!L13</f>
        <v>115.2</v>
      </c>
      <c r="M14" s="17">
        <f>Construction!M13</f>
        <v>115.3</v>
      </c>
      <c r="N14" s="17">
        <f>Construction!N13</f>
        <v>115.1</v>
      </c>
      <c r="O14" s="17">
        <f>Construction!O13</f>
        <v>115.5</v>
      </c>
      <c r="P14" s="17">
        <f>Construction!P13</f>
        <v>114.7</v>
      </c>
      <c r="Q14" s="17">
        <f>Construction!Q13</f>
        <v>114.4</v>
      </c>
      <c r="R14" s="17">
        <f>Construction!R13</f>
        <v>114.5</v>
      </c>
      <c r="S14" s="17">
        <f>Construction!S13</f>
        <v>115</v>
      </c>
      <c r="T14" s="17">
        <f>Construction!T13</f>
        <v>115.5</v>
      </c>
      <c r="U14" s="17">
        <f>Construction!U13</f>
        <v>116</v>
      </c>
      <c r="V14" s="17">
        <f>Construction!V13</f>
        <v>117</v>
      </c>
      <c r="W14" s="17">
        <f>Construction!W13</f>
        <v>117.8</v>
      </c>
      <c r="X14" s="17">
        <f>Construction!X13</f>
        <v>118.7</v>
      </c>
      <c r="Y14" s="17">
        <f>Construction!Y13</f>
        <v>119.6</v>
      </c>
      <c r="Z14" s="17">
        <f>Construction!Z13</f>
        <v>120</v>
      </c>
      <c r="AA14" s="17">
        <f>Construction!AA13</f>
        <v>121.6</v>
      </c>
      <c r="AB14" s="17">
        <f>Construction!AB13</f>
        <v>123.2</v>
      </c>
      <c r="AC14" s="17">
        <f>Construction!AC13</f>
        <v>125.1</v>
      </c>
      <c r="AD14" s="17">
        <f>Construction!AD13</f>
        <v>127.5</v>
      </c>
      <c r="AE14" s="17">
        <f>Construction!AE13</f>
        <v>127.9</v>
      </c>
      <c r="AF14" s="17">
        <f>Construction!AF13</f>
        <v>128.4</v>
      </c>
      <c r="AG14" s="17">
        <f>Construction!AG13</f>
        <v>129.2</v>
      </c>
      <c r="AH14" s="17">
        <f>Construction!AH13</f>
        <v>131</v>
      </c>
      <c r="AI14" s="17">
        <f>Construction!AI13</f>
        <v>129</v>
      </c>
      <c r="AJ14" s="17">
        <f>Construction!AJ13</f>
        <v>127.4</v>
      </c>
      <c r="AK14" s="17">
        <f>Construction!AK13</f>
        <v>125</v>
      </c>
      <c r="AL14" s="17">
        <f>Construction!AL13</f>
        <v>122.4</v>
      </c>
      <c r="AM14" s="17">
        <f>Construction!AM13</f>
        <v>119.7</v>
      </c>
      <c r="AN14" s="17">
        <f>Construction!AN13</f>
        <v>117.9</v>
      </c>
      <c r="AO14" s="17">
        <f>Construction!AO13</f>
        <v>116.8</v>
      </c>
      <c r="AP14" s="17">
        <f>Construction!AP13</f>
        <v>114.2</v>
      </c>
      <c r="AQ14" s="17">
        <f>Construction!AQ13</f>
        <v>114.2</v>
      </c>
      <c r="AR14" s="17">
        <f>Construction!AR13</f>
        <v>113.6</v>
      </c>
      <c r="AS14" s="17">
        <f>Construction!AS13</f>
        <v>112.7</v>
      </c>
      <c r="AT14" s="17">
        <f>Construction!AT13</f>
        <v>112.2</v>
      </c>
      <c r="AU14" s="17">
        <f>Construction!AU13</f>
        <v>111.5</v>
      </c>
      <c r="AV14" s="17">
        <f>Construction!AV13</f>
        <v>110.8</v>
      </c>
      <c r="AW14" s="17">
        <f>Construction!AW13</f>
        <v>109.7</v>
      </c>
      <c r="AX14" s="17">
        <f>Construction!AX13</f>
        <v>108.9</v>
      </c>
      <c r="AY14" s="17">
        <f>Construction!AY13</f>
        <v>108.2</v>
      </c>
      <c r="AZ14" s="17">
        <f>Construction!AZ13</f>
        <v>107.1</v>
      </c>
      <c r="BA14" s="17">
        <f>Construction!BA13</f>
        <v>105.7</v>
      </c>
      <c r="BB14" s="17">
        <f>Construction!BB13</f>
        <v>103.8</v>
      </c>
      <c r="BC14" s="17">
        <f>Construction!BC13</f>
        <v>103</v>
      </c>
      <c r="BD14" s="17">
        <f>Construction!BD13</f>
        <v>102.5</v>
      </c>
      <c r="BE14" s="17">
        <f>Construction!BE13</f>
        <v>101.8</v>
      </c>
      <c r="BF14" s="17">
        <f>Construction!BF13</f>
        <v>100.7</v>
      </c>
      <c r="BG14" s="17">
        <f>Construction!BG13</f>
        <v>100.9</v>
      </c>
      <c r="BH14" s="17">
        <f>Construction!BH13</f>
        <v>101</v>
      </c>
      <c r="BI14" s="17">
        <f>Construction!BI13</f>
        <v>100.1</v>
      </c>
      <c r="BJ14" s="17">
        <f>Construction!BJ13</f>
        <v>100.2</v>
      </c>
      <c r="BK14" s="17">
        <f>Construction!BK13</f>
        <v>100.1</v>
      </c>
      <c r="BL14" s="17">
        <f>Construction!BL13</f>
        <v>99.7</v>
      </c>
      <c r="BM14" s="17">
        <f>Construction!BM13</f>
        <v>100</v>
      </c>
      <c r="BN14" s="17">
        <f>Construction!BN13</f>
        <v>100.1</v>
      </c>
      <c r="BO14" s="17">
        <f>Construction!BO13</f>
        <v>100.6</v>
      </c>
      <c r="BP14" s="17">
        <f>Construction!BP13</f>
        <v>100.8</v>
      </c>
      <c r="BQ14" s="17">
        <f>Construction!BQ13</f>
        <v>101.1</v>
      </c>
      <c r="BR14" s="17">
        <f>Construction!BR13</f>
        <v>101.9</v>
      </c>
      <c r="BS14" s="17">
        <f>Construction!BS13</f>
        <v>102.3</v>
      </c>
      <c r="BT14" s="17">
        <f>Construction!BT13</f>
        <v>102.7</v>
      </c>
      <c r="BU14" s="17">
        <f>Construction!BU13</f>
        <v>103.5</v>
      </c>
      <c r="BV14" s="17">
        <f>Construction!BV13</f>
        <v>104.8</v>
      </c>
      <c r="BW14" s="17">
        <f>Construction!BW13</f>
        <v>105.8</v>
      </c>
      <c r="BX14" s="17">
        <f>Construction!BX13</f>
        <v>106.7</v>
      </c>
      <c r="BY14" s="17">
        <f>Construction!BY13</f>
        <v>107.6</v>
      </c>
      <c r="BZ14" s="17">
        <f>Construction!BZ13</f>
        <v>109.1</v>
      </c>
      <c r="CA14" s="17">
        <f>Construction!CA13</f>
        <v>109.3</v>
      </c>
      <c r="CB14" s="17">
        <f>Construction!CB13</f>
        <v>109.1</v>
      </c>
      <c r="CC14" s="17">
        <f>Construction!CC13</f>
        <v>109.9</v>
      </c>
      <c r="CD14" s="17">
        <f>Construction!CD13</f>
        <v>110.3</v>
      </c>
      <c r="CE14" s="17">
        <f>Construction!CE13</f>
        <v>107.9</v>
      </c>
      <c r="CF14" s="17">
        <f>Construction!CF13</f>
        <v>109.9</v>
      </c>
      <c r="CG14" s="17">
        <f>Construction!CG13</f>
        <v>110.9</v>
      </c>
      <c r="CH14" s="17">
        <f>Construction!CH13</f>
        <v>111.9</v>
      </c>
      <c r="CI14" s="17">
        <f>Construction!CI13</f>
        <v>112.7</v>
      </c>
    </row>
    <row r="15" spans="1:87" ht="14.25">
      <c r="A15" s="4" t="s">
        <v>81</v>
      </c>
      <c r="B15" s="17">
        <f>Trade!B13</f>
        <v>95.8</v>
      </c>
      <c r="C15" s="17">
        <f>Trade!C13</f>
        <v>96.3</v>
      </c>
      <c r="D15" s="17">
        <f>Trade!D13</f>
        <v>96.8</v>
      </c>
      <c r="E15" s="17">
        <f>Trade!E13</f>
        <v>96.9</v>
      </c>
      <c r="F15" s="17">
        <f>Trade!F13</f>
        <v>96.6</v>
      </c>
      <c r="G15" s="17">
        <f>Trade!G13</f>
        <v>96.7</v>
      </c>
      <c r="H15" s="17">
        <f>Trade!H13</f>
        <v>96.9</v>
      </c>
      <c r="I15" s="17">
        <f>Trade!I13</f>
        <v>97.1</v>
      </c>
      <c r="J15" s="17">
        <f>Trade!J13</f>
        <v>97</v>
      </c>
      <c r="K15" s="17">
        <f>Trade!K13</f>
        <v>97</v>
      </c>
      <c r="L15" s="17">
        <f>Trade!L13</f>
        <v>97.1</v>
      </c>
      <c r="M15" s="17">
        <f>Trade!M13</f>
        <v>97.3</v>
      </c>
      <c r="N15" s="17">
        <f>Trade!N13</f>
        <v>97.2</v>
      </c>
      <c r="O15" s="17">
        <f>Trade!O13</f>
        <v>97.4</v>
      </c>
      <c r="P15" s="17">
        <f>Trade!P13</f>
        <v>97.8</v>
      </c>
      <c r="Q15" s="17">
        <f>Trade!Q13</f>
        <v>98</v>
      </c>
      <c r="R15" s="17">
        <f>Trade!R13</f>
        <v>98.7</v>
      </c>
      <c r="S15" s="17">
        <f>Trade!S13</f>
        <v>98.8</v>
      </c>
      <c r="T15" s="17">
        <f>Trade!T13</f>
        <v>99.1</v>
      </c>
      <c r="U15" s="17">
        <f>Trade!U13</f>
        <v>99.2</v>
      </c>
      <c r="V15" s="17">
        <f>Trade!V13</f>
        <v>99.9</v>
      </c>
      <c r="W15" s="17">
        <f>Trade!W13</f>
        <v>100</v>
      </c>
      <c r="X15" s="17">
        <f>Trade!X13</f>
        <v>100.3</v>
      </c>
      <c r="Y15" s="17">
        <f>Trade!Y13</f>
        <v>100.6</v>
      </c>
      <c r="Z15" s="17">
        <f>Trade!Z13</f>
        <v>100.8</v>
      </c>
      <c r="AA15" s="17">
        <f>Trade!AA13</f>
        <v>101.4</v>
      </c>
      <c r="AB15" s="17">
        <f>Trade!AB13</f>
        <v>101.6</v>
      </c>
      <c r="AC15" s="17">
        <f>Trade!AC13</f>
        <v>102.1</v>
      </c>
      <c r="AD15" s="17">
        <f>Trade!AD13</f>
        <v>102.6</v>
      </c>
      <c r="AE15" s="17">
        <f>Trade!AE13</f>
        <v>103.2</v>
      </c>
      <c r="AF15" s="17">
        <f>Trade!AF13</f>
        <v>103.7</v>
      </c>
      <c r="AG15" s="17">
        <f>Trade!AG13</f>
        <v>104.1</v>
      </c>
      <c r="AH15" s="17">
        <f>Trade!AH13</f>
        <v>104.6</v>
      </c>
      <c r="AI15" s="17">
        <f>Trade!AI13</f>
        <v>104.5</v>
      </c>
      <c r="AJ15" s="17">
        <f>Trade!AJ13</f>
        <v>104.5</v>
      </c>
      <c r="AK15" s="17">
        <f>Trade!AK13</f>
        <v>104.2</v>
      </c>
      <c r="AL15" s="17">
        <f>Trade!AL13</f>
        <v>102.6</v>
      </c>
      <c r="AM15" s="17">
        <f>Trade!AM13</f>
        <v>101.5</v>
      </c>
      <c r="AN15" s="17">
        <f>Trade!AN13</f>
        <v>100.6</v>
      </c>
      <c r="AO15" s="17">
        <f>Trade!AO13</f>
        <v>100.1</v>
      </c>
      <c r="AP15" s="17">
        <f>Trade!AP13</f>
        <v>99.9</v>
      </c>
      <c r="AQ15" s="17">
        <f>Trade!AQ13</f>
        <v>100</v>
      </c>
      <c r="AR15" s="17">
        <f>Trade!AR13</f>
        <v>99.9</v>
      </c>
      <c r="AS15" s="17">
        <f>Trade!AS13</f>
        <v>100</v>
      </c>
      <c r="AT15" s="17">
        <f>Trade!AT13</f>
        <v>100</v>
      </c>
      <c r="AU15" s="17">
        <f>Trade!AU13</f>
        <v>100.3</v>
      </c>
      <c r="AV15" s="17">
        <f>Trade!AV13</f>
        <v>100.4</v>
      </c>
      <c r="AW15" s="17">
        <f>Trade!AW13</f>
        <v>100.2</v>
      </c>
      <c r="AX15" s="17">
        <f>Trade!AX13</f>
        <v>100</v>
      </c>
      <c r="AY15" s="17">
        <f>Trade!AY13</f>
        <v>99.9</v>
      </c>
      <c r="AZ15" s="17">
        <f>Trade!AZ13</f>
        <v>99.7</v>
      </c>
      <c r="BA15" s="17">
        <f>Trade!BA13</f>
        <v>99.4</v>
      </c>
      <c r="BB15" s="17">
        <f>Trade!BB13</f>
        <v>99.1</v>
      </c>
      <c r="BC15" s="17">
        <f>Trade!BC13</f>
        <v>98.8</v>
      </c>
      <c r="BD15" s="17">
        <f>Trade!BD13</f>
        <v>98.6</v>
      </c>
      <c r="BE15" s="17">
        <f>Trade!BE13</f>
        <v>98.5</v>
      </c>
      <c r="BF15" s="17">
        <f>Trade!BF13</f>
        <v>98.7</v>
      </c>
      <c r="BG15" s="17">
        <f>Trade!BG13</f>
        <v>98.9</v>
      </c>
      <c r="BH15" s="17">
        <f>Trade!BH13</f>
        <v>98.9</v>
      </c>
      <c r="BI15" s="17">
        <f>Trade!BI13</f>
        <v>99.2</v>
      </c>
      <c r="BJ15" s="17">
        <f>Trade!BJ13</f>
        <v>99.5</v>
      </c>
      <c r="BK15" s="17">
        <f>Trade!BK13</f>
        <v>99.8</v>
      </c>
      <c r="BL15" s="17">
        <f>Trade!BL13</f>
        <v>100.3</v>
      </c>
      <c r="BM15" s="17">
        <f>Trade!BM13</f>
        <v>100.3</v>
      </c>
      <c r="BN15" s="17">
        <f>Trade!BN13</f>
        <v>100.8</v>
      </c>
      <c r="BO15" s="17">
        <f>Trade!BO13</f>
        <v>101.3</v>
      </c>
      <c r="BP15" s="17">
        <f>Trade!BP13</f>
        <v>101.4</v>
      </c>
      <c r="BQ15" s="17">
        <f>Trade!BQ13</f>
        <v>102</v>
      </c>
      <c r="BR15" s="17">
        <f>Trade!BR13</f>
        <v>102.6</v>
      </c>
      <c r="BS15" s="17">
        <f>Trade!BS13</f>
        <v>103</v>
      </c>
      <c r="BT15" s="17">
        <f>Trade!BT13</f>
        <v>103.2</v>
      </c>
      <c r="BU15" s="17">
        <f>Trade!BU13</f>
        <v>103.4</v>
      </c>
      <c r="BV15" s="17">
        <f>Trade!BV13</f>
        <v>104</v>
      </c>
      <c r="BW15" s="17">
        <f>Trade!BW13</f>
        <v>104.4</v>
      </c>
      <c r="BX15" s="17">
        <f>Trade!BX13</f>
        <v>104.7</v>
      </c>
      <c r="BY15" s="17">
        <f>Trade!BY13</f>
        <v>104.9</v>
      </c>
      <c r="BZ15" s="17">
        <f>Trade!BZ13</f>
        <v>105.4</v>
      </c>
      <c r="CA15" s="17">
        <f>Trade!CA13</f>
        <v>105.7</v>
      </c>
      <c r="CB15" s="17">
        <f>Trade!CB13</f>
        <v>105.9</v>
      </c>
      <c r="CC15" s="17">
        <f>Trade!CC13</f>
        <v>105.9</v>
      </c>
      <c r="CD15" s="17">
        <f>Trade!CD13</f>
        <v>105.7</v>
      </c>
      <c r="CE15" s="17">
        <f>Trade!CE13</f>
        <v>103.7</v>
      </c>
      <c r="CF15" s="17">
        <f>Trade!CF13</f>
        <v>104.5</v>
      </c>
      <c r="CG15" s="17">
        <f>Trade!CG13</f>
        <v>104.8</v>
      </c>
      <c r="CH15" s="17">
        <f>Trade!CH13</f>
        <v>104.9</v>
      </c>
      <c r="CI15" s="17">
        <f>Trade!CI13</f>
        <v>105.2</v>
      </c>
    </row>
    <row r="16" spans="1:87" ht="14.25">
      <c r="A16" s="4" t="s">
        <v>82</v>
      </c>
      <c r="B16" s="17">
        <f>Services!B13</f>
        <v>78.7</v>
      </c>
      <c r="C16" s="17">
        <f>Services!C13</f>
        <v>79.8</v>
      </c>
      <c r="D16" s="17">
        <f>Services!D13</f>
        <v>80.7</v>
      </c>
      <c r="E16" s="17">
        <f>Services!E13</f>
        <v>81.5</v>
      </c>
      <c r="F16" s="17">
        <f>Services!F13</f>
        <v>82</v>
      </c>
      <c r="G16" s="17">
        <f>Services!G13</f>
        <v>82.4</v>
      </c>
      <c r="H16" s="17">
        <f>Services!H13</f>
        <v>82.8</v>
      </c>
      <c r="I16" s="17">
        <f>Services!I13</f>
        <v>82.7</v>
      </c>
      <c r="J16" s="17">
        <f>Services!J13</f>
        <v>82.8</v>
      </c>
      <c r="K16" s="17">
        <f>Services!K13</f>
        <v>82.9</v>
      </c>
      <c r="L16" s="17">
        <f>Services!L13</f>
        <v>82.9</v>
      </c>
      <c r="M16" s="17">
        <f>Services!M13</f>
        <v>82.9</v>
      </c>
      <c r="N16" s="17">
        <f>Services!N13</f>
        <v>82.8</v>
      </c>
      <c r="O16" s="17">
        <f>Services!O13</f>
        <v>83.3</v>
      </c>
      <c r="P16" s="17">
        <f>Services!P13</f>
        <v>83.1</v>
      </c>
      <c r="Q16" s="17">
        <f>Services!Q13</f>
        <v>83.5</v>
      </c>
      <c r="R16" s="17">
        <f>Services!R13</f>
        <v>83.7</v>
      </c>
      <c r="S16" s="17">
        <f>Services!S13</f>
        <v>83.9</v>
      </c>
      <c r="T16" s="17">
        <f>Services!T13</f>
        <v>84.5</v>
      </c>
      <c r="U16" s="17">
        <f>Services!U13</f>
        <v>84.6</v>
      </c>
      <c r="V16" s="17">
        <f>Services!V13</f>
        <v>85.2</v>
      </c>
      <c r="W16" s="17">
        <f>Services!W13</f>
        <v>85.4</v>
      </c>
      <c r="X16" s="17">
        <f>Services!X13</f>
        <v>85.8</v>
      </c>
      <c r="Y16" s="17">
        <f>Services!Y13</f>
        <v>86.3</v>
      </c>
      <c r="Z16" s="17">
        <f>Services!Z13</f>
        <v>86.9</v>
      </c>
      <c r="AA16" s="17">
        <f>Services!AA13</f>
        <v>87.5</v>
      </c>
      <c r="AB16" s="17">
        <f>Services!AB13</f>
        <v>88.2</v>
      </c>
      <c r="AC16" s="17">
        <f>Services!AC13</f>
        <v>88.8</v>
      </c>
      <c r="AD16" s="17">
        <f>Services!AD13</f>
        <v>89.8</v>
      </c>
      <c r="AE16" s="17">
        <f>Services!AE13</f>
        <v>90.5</v>
      </c>
      <c r="AF16" s="17">
        <f>Services!AF13</f>
        <v>91.2</v>
      </c>
      <c r="AG16" s="17">
        <f>Services!AG13</f>
        <v>92</v>
      </c>
      <c r="AH16" s="17">
        <f>Services!AH13</f>
        <v>93</v>
      </c>
      <c r="AI16" s="17">
        <f>Services!AI13</f>
        <v>95.4</v>
      </c>
      <c r="AJ16" s="17">
        <f>Services!AJ13</f>
        <v>95.1</v>
      </c>
      <c r="AK16" s="17">
        <f>Services!AK13</f>
        <v>94.4</v>
      </c>
      <c r="AL16" s="17">
        <f>Services!AL13</f>
        <v>92.6</v>
      </c>
      <c r="AM16" s="17">
        <f>Services!AM13</f>
        <v>92</v>
      </c>
      <c r="AN16" s="17">
        <f>Services!AN13</f>
        <v>91.8</v>
      </c>
      <c r="AO16" s="17">
        <f>Services!AO13</f>
        <v>92.1</v>
      </c>
      <c r="AP16" s="17">
        <f>Services!AP13</f>
        <v>92.3</v>
      </c>
      <c r="AQ16" s="17">
        <f>Services!AQ13</f>
        <v>92.8</v>
      </c>
      <c r="AR16" s="17">
        <f>Services!AR13</f>
        <v>93.2</v>
      </c>
      <c r="AS16" s="17">
        <f>Services!AS13</f>
        <v>93.6</v>
      </c>
      <c r="AT16" s="17">
        <f>Services!AT13</f>
        <v>94.2</v>
      </c>
      <c r="AU16" s="17">
        <f>Services!AU13</f>
        <v>94.6</v>
      </c>
      <c r="AV16" s="17">
        <f>Services!AV13</f>
        <v>94.7</v>
      </c>
      <c r="AW16" s="17">
        <f>Services!AW13</f>
        <v>94.8</v>
      </c>
      <c r="AX16" s="17">
        <f>Services!AX13</f>
        <v>94.7</v>
      </c>
      <c r="AY16" s="17">
        <f>Services!AY13</f>
        <v>94.8</v>
      </c>
      <c r="AZ16" s="17">
        <f>Services!AZ13</f>
        <v>94.8</v>
      </c>
      <c r="BA16" s="17">
        <f>Services!BA13</f>
        <v>94.8</v>
      </c>
      <c r="BB16" s="17">
        <f>Services!BB13</f>
        <v>94.9</v>
      </c>
      <c r="BC16" s="17">
        <f>Services!BC13</f>
        <v>95.2</v>
      </c>
      <c r="BD16" s="17">
        <f>Services!BD13</f>
        <v>95.8</v>
      </c>
      <c r="BE16" s="17">
        <f>Services!BE13</f>
        <v>96</v>
      </c>
      <c r="BF16" s="17">
        <f>Services!BF13</f>
        <v>96.6</v>
      </c>
      <c r="BG16" s="17">
        <f>Services!BG13</f>
        <v>97.1</v>
      </c>
      <c r="BH16" s="17">
        <f>Services!BH13</f>
        <v>97.6</v>
      </c>
      <c r="BI16" s="17">
        <f>Services!BI13</f>
        <v>98.1</v>
      </c>
      <c r="BJ16" s="17">
        <f>Services!BJ13</f>
        <v>98.7</v>
      </c>
      <c r="BK16" s="17">
        <f>Services!BK13</f>
        <v>99.7</v>
      </c>
      <c r="BL16" s="17">
        <f>Services!BL13</f>
        <v>100.4</v>
      </c>
      <c r="BM16" s="17">
        <f>Services!BM13</f>
        <v>101.2</v>
      </c>
      <c r="BN16" s="17">
        <f>Services!BN13</f>
        <v>102.2</v>
      </c>
      <c r="BO16" s="17">
        <f>Services!BO13</f>
        <v>103</v>
      </c>
      <c r="BP16" s="17">
        <f>Services!BP13</f>
        <v>103.6</v>
      </c>
      <c r="BQ16" s="17">
        <f>Services!BQ13</f>
        <v>104.4</v>
      </c>
      <c r="BR16" s="17">
        <f>Services!BR13</f>
        <v>105.7</v>
      </c>
      <c r="BS16" s="17">
        <f>Services!BS13</f>
        <v>106.9</v>
      </c>
      <c r="BT16" s="17">
        <f>Services!BT13</f>
        <v>107.6</v>
      </c>
      <c r="BU16" s="17">
        <f>Services!BU13</f>
        <v>108.6</v>
      </c>
      <c r="BV16" s="17">
        <f>Services!BV13</f>
        <v>109.6</v>
      </c>
      <c r="BW16" s="17">
        <f>Services!BW13</f>
        <v>110.4</v>
      </c>
      <c r="BX16" s="17">
        <f>Services!BX13</f>
        <v>110.8</v>
      </c>
      <c r="BY16" s="17">
        <f>Services!BY13</f>
        <v>111.4</v>
      </c>
      <c r="BZ16" s="17">
        <f>Services!BZ13</f>
        <v>112.3</v>
      </c>
      <c r="CA16" s="17">
        <f>Services!CA13</f>
        <v>112.9</v>
      </c>
      <c r="CB16" s="17">
        <f>Services!CB13</f>
        <v>112.8</v>
      </c>
      <c r="CC16" s="17">
        <f>Services!CC13</f>
        <v>112.9</v>
      </c>
      <c r="CD16" s="17">
        <f>Services!CD13</f>
        <v>111.5</v>
      </c>
      <c r="CE16" s="17">
        <f>Services!CE13</f>
        <v>105.3</v>
      </c>
      <c r="CF16" s="17">
        <f>Services!CF13</f>
        <v>107.4</v>
      </c>
      <c r="CG16" s="17">
        <f>Services!CG13</f>
        <v>107.4</v>
      </c>
      <c r="CH16" s="17">
        <f>Services!CH13</f>
        <v>107.3</v>
      </c>
      <c r="CI16" s="17">
        <f>Services!CI13</f>
        <v>108.1</v>
      </c>
    </row>
    <row r="18" spans="1:83" ht="14.25">
      <c r="A18" s="2" t="s">
        <v>84</v>
      </c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</row>
    <row r="48" ht="30.6" customHeight="1"/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6"/>
  <sheetViews>
    <sheetView workbookViewId="0" topLeftCell="A16">
      <selection activeCell="BX3" sqref="BX3"/>
    </sheetView>
  </sheetViews>
  <sheetFormatPr defaultColWidth="8.75390625" defaultRowHeight="14.25"/>
  <cols>
    <col min="1" max="1" width="17.75390625" style="3" customWidth="1"/>
    <col min="2" max="16384" width="8.75390625" style="3" customWidth="1"/>
  </cols>
  <sheetData>
    <row r="1" spans="1:9" ht="14.25">
      <c r="A1" s="6" t="s">
        <v>0</v>
      </c>
      <c r="F1"/>
      <c r="G1"/>
      <c r="H1"/>
      <c r="I1"/>
    </row>
    <row r="2" spans="1:9" ht="14.25">
      <c r="A2"/>
      <c r="F2"/>
      <c r="G2"/>
      <c r="H2"/>
      <c r="I2"/>
    </row>
    <row r="3" spans="1:9" ht="14.25">
      <c r="A3" s="6" t="s">
        <v>1</v>
      </c>
      <c r="B3" s="21">
        <v>44460.12998842592</v>
      </c>
      <c r="F3" s="21"/>
      <c r="G3"/>
      <c r="H3"/>
      <c r="I3"/>
    </row>
    <row r="4" spans="1:9" ht="14.25">
      <c r="A4" s="6" t="s">
        <v>2</v>
      </c>
      <c r="B4" s="21">
        <v>44461.43940195601</v>
      </c>
      <c r="F4" s="21"/>
      <c r="G4"/>
      <c r="H4"/>
      <c r="I4"/>
    </row>
    <row r="5" spans="1:9" ht="14.25">
      <c r="A5" s="6" t="s">
        <v>3</v>
      </c>
      <c r="B5" s="2" t="s">
        <v>4</v>
      </c>
      <c r="F5" s="6"/>
      <c r="G5"/>
      <c r="H5"/>
      <c r="I5"/>
    </row>
    <row r="6" spans="1:9" ht="14.25">
      <c r="A6"/>
      <c r="F6"/>
      <c r="G6"/>
      <c r="H6"/>
      <c r="I6"/>
    </row>
    <row r="7" spans="1:9" ht="14.25">
      <c r="A7" s="6" t="s">
        <v>5</v>
      </c>
      <c r="B7" s="2" t="s">
        <v>6</v>
      </c>
      <c r="F7" s="6"/>
      <c r="G7"/>
      <c r="H7"/>
      <c r="I7"/>
    </row>
    <row r="8" spans="1:9" ht="14.25">
      <c r="A8" s="6" t="s">
        <v>7</v>
      </c>
      <c r="B8" s="2" t="s">
        <v>8</v>
      </c>
      <c r="F8" s="6"/>
      <c r="G8"/>
      <c r="H8"/>
      <c r="I8"/>
    </row>
    <row r="9" spans="1:9" ht="14.25">
      <c r="A9" s="6" t="s">
        <v>9</v>
      </c>
      <c r="B9" s="2" t="s">
        <v>10</v>
      </c>
      <c r="F9" s="6"/>
      <c r="G9"/>
      <c r="H9"/>
      <c r="I9"/>
    </row>
    <row r="10" spans="1:9" ht="14.25">
      <c r="A10" s="6" t="s">
        <v>11</v>
      </c>
      <c r="B10" s="2" t="s">
        <v>12</v>
      </c>
      <c r="F10" s="6"/>
      <c r="G10"/>
      <c r="H10"/>
      <c r="I10"/>
    </row>
    <row r="11" ht="12"/>
    <row r="12" spans="1:87" ht="12.75">
      <c r="A12" s="4"/>
      <c r="B12" s="4">
        <v>2000</v>
      </c>
      <c r="C12" s="4" t="s">
        <v>13</v>
      </c>
      <c r="D12" s="4" t="s">
        <v>14</v>
      </c>
      <c r="E12" s="4" t="s">
        <v>15</v>
      </c>
      <c r="F12" s="4">
        <v>2001</v>
      </c>
      <c r="G12" s="4" t="s">
        <v>16</v>
      </c>
      <c r="H12" s="4" t="s">
        <v>17</v>
      </c>
      <c r="I12" s="4" t="s">
        <v>18</v>
      </c>
      <c r="J12" s="4">
        <v>2002</v>
      </c>
      <c r="K12" s="4" t="s">
        <v>19</v>
      </c>
      <c r="L12" s="4" t="s">
        <v>20</v>
      </c>
      <c r="M12" s="4" t="s">
        <v>21</v>
      </c>
      <c r="N12" s="4">
        <v>2003</v>
      </c>
      <c r="O12" s="4" t="s">
        <v>22</v>
      </c>
      <c r="P12" s="4" t="s">
        <v>23</v>
      </c>
      <c r="Q12" s="4" t="s">
        <v>24</v>
      </c>
      <c r="R12" s="4">
        <v>2004</v>
      </c>
      <c r="S12" s="4" t="s">
        <v>25</v>
      </c>
      <c r="T12" s="4" t="s">
        <v>26</v>
      </c>
      <c r="U12" s="4" t="s">
        <v>27</v>
      </c>
      <c r="V12" s="4">
        <v>2005</v>
      </c>
      <c r="W12" s="4" t="s">
        <v>28</v>
      </c>
      <c r="X12" s="4" t="s">
        <v>29</v>
      </c>
      <c r="Y12" s="4" t="s">
        <v>30</v>
      </c>
      <c r="Z12" s="4">
        <v>2006</v>
      </c>
      <c r="AA12" s="4" t="s">
        <v>31</v>
      </c>
      <c r="AB12" s="4" t="s">
        <v>32</v>
      </c>
      <c r="AC12" s="4" t="s">
        <v>33</v>
      </c>
      <c r="AD12" s="4">
        <v>2007</v>
      </c>
      <c r="AE12" s="4" t="s">
        <v>34</v>
      </c>
      <c r="AF12" s="4" t="s">
        <v>35</v>
      </c>
      <c r="AG12" s="4" t="s">
        <v>36</v>
      </c>
      <c r="AH12" s="4">
        <v>2008</v>
      </c>
      <c r="AI12" s="4" t="s">
        <v>37</v>
      </c>
      <c r="AJ12" s="4" t="s">
        <v>38</v>
      </c>
      <c r="AK12" s="4" t="s">
        <v>39</v>
      </c>
      <c r="AL12" s="4">
        <v>2009</v>
      </c>
      <c r="AM12" s="4" t="s">
        <v>40</v>
      </c>
      <c r="AN12" s="4" t="s">
        <v>41</v>
      </c>
      <c r="AO12" s="4" t="s">
        <v>42</v>
      </c>
      <c r="AP12" s="4">
        <v>2010</v>
      </c>
      <c r="AQ12" s="4" t="s">
        <v>43</v>
      </c>
      <c r="AR12" s="4" t="s">
        <v>44</v>
      </c>
      <c r="AS12" s="4" t="s">
        <v>45</v>
      </c>
      <c r="AT12" s="4">
        <v>2011</v>
      </c>
      <c r="AU12" s="4" t="s">
        <v>46</v>
      </c>
      <c r="AV12" s="4" t="s">
        <v>47</v>
      </c>
      <c r="AW12" s="4" t="s">
        <v>48</v>
      </c>
      <c r="AX12" s="4">
        <v>2012</v>
      </c>
      <c r="AY12" s="4" t="s">
        <v>49</v>
      </c>
      <c r="AZ12" s="4" t="s">
        <v>50</v>
      </c>
      <c r="BA12" s="4" t="s">
        <v>51</v>
      </c>
      <c r="BB12" s="4">
        <v>2013</v>
      </c>
      <c r="BC12" s="4" t="s">
        <v>52</v>
      </c>
      <c r="BD12" s="4" t="s">
        <v>53</v>
      </c>
      <c r="BE12" s="4" t="s">
        <v>54</v>
      </c>
      <c r="BF12" s="4">
        <v>2014</v>
      </c>
      <c r="BG12" s="4" t="s">
        <v>55</v>
      </c>
      <c r="BH12" s="4" t="s">
        <v>56</v>
      </c>
      <c r="BI12" s="4" t="s">
        <v>57</v>
      </c>
      <c r="BJ12" s="4">
        <v>2015</v>
      </c>
      <c r="BK12" s="4" t="s">
        <v>58</v>
      </c>
      <c r="BL12" s="4" t="s">
        <v>59</v>
      </c>
      <c r="BM12" s="4" t="s">
        <v>60</v>
      </c>
      <c r="BN12" s="4">
        <v>2016</v>
      </c>
      <c r="BO12" s="4" t="s">
        <v>61</v>
      </c>
      <c r="BP12" s="4" t="s">
        <v>62</v>
      </c>
      <c r="BQ12" s="4" t="s">
        <v>63</v>
      </c>
      <c r="BR12" s="4">
        <v>2017</v>
      </c>
      <c r="BS12" s="4" t="s">
        <v>64</v>
      </c>
      <c r="BT12" s="4" t="s">
        <v>65</v>
      </c>
      <c r="BU12" s="4" t="s">
        <v>66</v>
      </c>
      <c r="BV12" s="4">
        <v>2018</v>
      </c>
      <c r="BW12" s="4" t="s">
        <v>67</v>
      </c>
      <c r="BX12" s="4" t="s">
        <v>127</v>
      </c>
      <c r="BY12" s="4" t="s">
        <v>128</v>
      </c>
      <c r="BZ12" s="4">
        <v>2019</v>
      </c>
      <c r="CA12" s="20" t="s">
        <v>131</v>
      </c>
      <c r="CB12" s="20" t="s">
        <v>132</v>
      </c>
      <c r="CC12" s="20" t="s">
        <v>133</v>
      </c>
      <c r="CD12" s="20">
        <v>2020</v>
      </c>
      <c r="CE12" s="20" t="s">
        <v>134</v>
      </c>
      <c r="CF12" s="20" t="s">
        <v>149</v>
      </c>
      <c r="CG12" s="20" t="s">
        <v>150</v>
      </c>
      <c r="CH12" s="20">
        <v>2021</v>
      </c>
      <c r="CI12" s="20" t="s">
        <v>152</v>
      </c>
    </row>
    <row r="13" spans="1:87" ht="12.75">
      <c r="A13" s="4" t="s">
        <v>72</v>
      </c>
      <c r="B13" s="17">
        <v>117.9</v>
      </c>
      <c r="C13" s="17">
        <v>118.3</v>
      </c>
      <c r="D13" s="17">
        <v>118.6</v>
      </c>
      <c r="E13" s="17">
        <v>118.7</v>
      </c>
      <c r="F13" s="17">
        <v>119</v>
      </c>
      <c r="G13" s="17">
        <v>119</v>
      </c>
      <c r="H13" s="17">
        <v>118.7</v>
      </c>
      <c r="I13" s="17">
        <v>118.1</v>
      </c>
      <c r="J13" s="17">
        <v>117.3</v>
      </c>
      <c r="K13" s="17">
        <v>116.9</v>
      </c>
      <c r="L13" s="17">
        <v>116.6</v>
      </c>
      <c r="M13" s="17">
        <v>116</v>
      </c>
      <c r="N13" s="17">
        <v>115.6</v>
      </c>
      <c r="O13" s="17">
        <v>115.3</v>
      </c>
      <c r="P13" s="17">
        <v>114.5</v>
      </c>
      <c r="Q13" s="17">
        <v>113.8</v>
      </c>
      <c r="R13" s="17">
        <v>113.3</v>
      </c>
      <c r="S13" s="17">
        <v>113</v>
      </c>
      <c r="T13" s="17">
        <v>112.7</v>
      </c>
      <c r="U13" s="17">
        <v>112.5</v>
      </c>
      <c r="V13" s="17">
        <v>112.1</v>
      </c>
      <c r="W13" s="17">
        <v>111.7</v>
      </c>
      <c r="X13" s="17">
        <v>111.3</v>
      </c>
      <c r="Y13" s="17">
        <v>111.1</v>
      </c>
      <c r="Z13" s="17">
        <v>111</v>
      </c>
      <c r="AA13" s="17">
        <v>110.8</v>
      </c>
      <c r="AB13" s="17">
        <v>110.9</v>
      </c>
      <c r="AC13" s="17">
        <v>111.1</v>
      </c>
      <c r="AD13" s="17">
        <v>111.4</v>
      </c>
      <c r="AE13" s="17">
        <v>111.3</v>
      </c>
      <c r="AF13" s="17">
        <v>111.5</v>
      </c>
      <c r="AG13" s="17">
        <v>111.6</v>
      </c>
      <c r="AH13" s="17">
        <v>112.4</v>
      </c>
      <c r="AI13" s="17">
        <v>112</v>
      </c>
      <c r="AJ13" s="17">
        <v>111.3</v>
      </c>
      <c r="AK13" s="17">
        <v>109.7</v>
      </c>
      <c r="AL13" s="17">
        <v>107.1</v>
      </c>
      <c r="AM13" s="17">
        <v>104.2</v>
      </c>
      <c r="AN13" s="17">
        <v>102.3</v>
      </c>
      <c r="AO13" s="17">
        <v>101.4</v>
      </c>
      <c r="AP13" s="17">
        <v>100.3</v>
      </c>
      <c r="AQ13" s="17">
        <v>100.2</v>
      </c>
      <c r="AR13" s="17">
        <v>100.1</v>
      </c>
      <c r="AS13" s="17">
        <v>100.1</v>
      </c>
      <c r="AT13" s="17">
        <v>100.5</v>
      </c>
      <c r="AU13" s="17">
        <v>100.9</v>
      </c>
      <c r="AV13" s="17">
        <v>101</v>
      </c>
      <c r="AW13" s="17">
        <v>100.8</v>
      </c>
      <c r="AX13" s="17">
        <v>100.5</v>
      </c>
      <c r="AY13" s="17">
        <v>100.3</v>
      </c>
      <c r="AZ13" s="17">
        <v>100.1</v>
      </c>
      <c r="BA13" s="17">
        <v>99.7</v>
      </c>
      <c r="BB13" s="17">
        <v>99.1</v>
      </c>
      <c r="BC13" s="17">
        <v>99</v>
      </c>
      <c r="BD13" s="17">
        <v>98.9</v>
      </c>
      <c r="BE13" s="17">
        <v>98.8</v>
      </c>
      <c r="BF13" s="17">
        <v>98.9</v>
      </c>
      <c r="BG13" s="17">
        <v>99.1</v>
      </c>
      <c r="BH13" s="17">
        <v>99.3</v>
      </c>
      <c r="BI13" s="17">
        <v>99.5</v>
      </c>
      <c r="BJ13" s="17">
        <v>99.7</v>
      </c>
      <c r="BK13" s="17">
        <v>99.9</v>
      </c>
      <c r="BL13" s="17">
        <v>100.1</v>
      </c>
      <c r="BM13" s="17">
        <v>100.4</v>
      </c>
      <c r="BN13" s="17">
        <v>100.9</v>
      </c>
      <c r="BO13" s="17">
        <v>101</v>
      </c>
      <c r="BP13" s="17">
        <v>101.1</v>
      </c>
      <c r="BQ13" s="17">
        <v>101.5</v>
      </c>
      <c r="BR13" s="17">
        <v>102</v>
      </c>
      <c r="BS13" s="17">
        <v>102.4</v>
      </c>
      <c r="BT13" s="17">
        <v>102.9</v>
      </c>
      <c r="BU13" s="17">
        <v>103.3</v>
      </c>
      <c r="BV13" s="17">
        <v>104</v>
      </c>
      <c r="BW13" s="17">
        <v>104.4</v>
      </c>
      <c r="BX13" s="17">
        <v>104.6</v>
      </c>
      <c r="BY13" s="17">
        <v>104.8</v>
      </c>
      <c r="BZ13" s="17">
        <v>105.3</v>
      </c>
      <c r="CA13" s="17">
        <v>105.5</v>
      </c>
      <c r="CB13" s="17">
        <v>105.2</v>
      </c>
      <c r="CC13" s="17">
        <v>105</v>
      </c>
      <c r="CD13" s="17">
        <v>104.7</v>
      </c>
      <c r="CE13" s="17">
        <v>102.9</v>
      </c>
      <c r="CF13" s="17">
        <v>102.4</v>
      </c>
      <c r="CG13" s="17">
        <v>102.6</v>
      </c>
      <c r="CH13" s="17">
        <v>102.4</v>
      </c>
      <c r="CI13" s="17">
        <v>102.6</v>
      </c>
    </row>
    <row r="14" spans="1:87" ht="12.75">
      <c r="A14" s="4" t="s">
        <v>73</v>
      </c>
      <c r="B14" s="17">
        <v>120.2</v>
      </c>
      <c r="C14" s="17">
        <v>121.2</v>
      </c>
      <c r="D14" s="17">
        <v>121.1</v>
      </c>
      <c r="E14" s="17">
        <v>121.7</v>
      </c>
      <c r="F14" s="17">
        <v>121.2</v>
      </c>
      <c r="G14" s="17">
        <v>120.5</v>
      </c>
      <c r="H14" s="17">
        <v>120</v>
      </c>
      <c r="I14" s="17">
        <v>119.2</v>
      </c>
      <c r="J14" s="17">
        <v>118.6</v>
      </c>
      <c r="K14" s="17">
        <v>117.8</v>
      </c>
      <c r="L14" s="17">
        <v>117.3</v>
      </c>
      <c r="M14" s="17">
        <v>117.1</v>
      </c>
      <c r="N14" s="17">
        <v>116.2</v>
      </c>
      <c r="O14" s="17">
        <v>115.5</v>
      </c>
      <c r="P14" s="17">
        <v>115</v>
      </c>
      <c r="Q14" s="17">
        <v>114.8</v>
      </c>
      <c r="R14" s="17">
        <v>114.6</v>
      </c>
      <c r="S14" s="17">
        <v>114.2</v>
      </c>
      <c r="T14" s="17">
        <v>113.8</v>
      </c>
      <c r="U14" s="17">
        <v>113.3</v>
      </c>
      <c r="V14" s="17">
        <v>112.3</v>
      </c>
      <c r="W14" s="17">
        <v>112.7</v>
      </c>
      <c r="X14" s="17">
        <v>111.8</v>
      </c>
      <c r="Y14" s="17">
        <v>111.8</v>
      </c>
      <c r="Z14" s="17">
        <v>112.1</v>
      </c>
      <c r="AA14" s="17">
        <v>111.7</v>
      </c>
      <c r="AB14" s="17">
        <v>111.9</v>
      </c>
      <c r="AC14" s="17">
        <v>112.1</v>
      </c>
      <c r="AD14" s="17">
        <v>112.7</v>
      </c>
      <c r="AE14" s="17">
        <v>112.4</v>
      </c>
      <c r="AF14" s="17">
        <v>112.2</v>
      </c>
      <c r="AG14" s="17">
        <v>112.3</v>
      </c>
      <c r="AH14" s="17">
        <v>113.7</v>
      </c>
      <c r="AI14" s="17">
        <v>113.2</v>
      </c>
      <c r="AJ14" s="17">
        <v>112</v>
      </c>
      <c r="AK14" s="17">
        <v>108.9</v>
      </c>
      <c r="AL14" s="17">
        <v>103.3</v>
      </c>
      <c r="AM14" s="17">
        <v>100.7</v>
      </c>
      <c r="AN14" s="17">
        <v>99.8</v>
      </c>
      <c r="AO14" s="17">
        <v>99.4</v>
      </c>
      <c r="AP14" s="17">
        <v>98.6</v>
      </c>
      <c r="AQ14" s="17">
        <v>99.4</v>
      </c>
      <c r="AR14" s="17">
        <v>99.6</v>
      </c>
      <c r="AS14" s="17">
        <v>100</v>
      </c>
      <c r="AT14" s="17">
        <v>100.6</v>
      </c>
      <c r="AU14" s="17">
        <v>100.9</v>
      </c>
      <c r="AV14" s="17">
        <v>101.1</v>
      </c>
      <c r="AW14" s="17">
        <v>100.6</v>
      </c>
      <c r="AX14" s="17">
        <v>100.5</v>
      </c>
      <c r="AY14" s="17">
        <v>99.7</v>
      </c>
      <c r="AZ14" s="17">
        <v>99.4</v>
      </c>
      <c r="BA14" s="17">
        <v>98.8</v>
      </c>
      <c r="BB14" s="17">
        <v>98.4</v>
      </c>
      <c r="BC14" s="17">
        <v>98.8</v>
      </c>
      <c r="BD14" s="17">
        <v>98.7</v>
      </c>
      <c r="BE14" s="17">
        <v>98.6</v>
      </c>
      <c r="BF14" s="17">
        <v>99.1</v>
      </c>
      <c r="BG14" s="17">
        <v>98.7</v>
      </c>
      <c r="BH14" s="17">
        <v>99.1</v>
      </c>
      <c r="BI14" s="17">
        <v>99.2</v>
      </c>
      <c r="BJ14" s="17">
        <v>99.5</v>
      </c>
      <c r="BK14" s="17">
        <v>99.9</v>
      </c>
      <c r="BL14" s="17">
        <v>100</v>
      </c>
      <c r="BM14" s="17">
        <v>100.6</v>
      </c>
      <c r="BN14" s="17">
        <v>101.1</v>
      </c>
      <c r="BO14" s="17">
        <v>101.7</v>
      </c>
      <c r="BP14" s="17">
        <v>101.1</v>
      </c>
      <c r="BQ14" s="17">
        <v>101.3</v>
      </c>
      <c r="BR14" s="17">
        <v>102.2</v>
      </c>
      <c r="BS14" s="17">
        <v>102.5</v>
      </c>
      <c r="BT14" s="17">
        <v>103.3</v>
      </c>
      <c r="BU14" s="17">
        <v>103.6</v>
      </c>
      <c r="BV14" s="17">
        <v>103.8</v>
      </c>
      <c r="BW14" s="17">
        <v>104</v>
      </c>
      <c r="BX14" s="17">
        <v>104.5</v>
      </c>
      <c r="BY14" s="17">
        <v>104.6</v>
      </c>
      <c r="BZ14" s="17">
        <v>105.1</v>
      </c>
      <c r="CA14" s="17">
        <v>104.6</v>
      </c>
      <c r="CB14" s="17">
        <v>104.5</v>
      </c>
      <c r="CC14" s="17">
        <v>104</v>
      </c>
      <c r="CD14" s="17">
        <v>101.1</v>
      </c>
      <c r="CE14" s="17">
        <v>88.5</v>
      </c>
      <c r="CF14" s="17">
        <v>99.2</v>
      </c>
      <c r="CG14" s="17">
        <v>99.3</v>
      </c>
      <c r="CH14" s="17">
        <v>100.2</v>
      </c>
      <c r="CI14" s="17">
        <v>98.7</v>
      </c>
    </row>
    <row r="15" spans="1:87" ht="12.75">
      <c r="A15" s="4" t="s">
        <v>69</v>
      </c>
      <c r="B15" s="17">
        <v>75.3</v>
      </c>
      <c r="C15" s="17">
        <v>76.4</v>
      </c>
      <c r="D15" s="17">
        <v>77.3</v>
      </c>
      <c r="E15" s="17">
        <v>78.2</v>
      </c>
      <c r="F15" s="17">
        <v>79.2</v>
      </c>
      <c r="G15" s="17">
        <v>79.5</v>
      </c>
      <c r="H15" s="17">
        <v>80</v>
      </c>
      <c r="I15" s="17">
        <v>80.1</v>
      </c>
      <c r="J15" s="17">
        <v>80</v>
      </c>
      <c r="K15" s="17">
        <v>80.4</v>
      </c>
      <c r="L15" s="17">
        <v>80.9</v>
      </c>
      <c r="M15" s="17">
        <v>81.1</v>
      </c>
      <c r="N15" s="17">
        <v>80.9</v>
      </c>
      <c r="O15" s="17">
        <v>81.2</v>
      </c>
      <c r="P15" s="17">
        <v>81.5</v>
      </c>
      <c r="Q15" s="17">
        <v>81.6</v>
      </c>
      <c r="R15" s="17">
        <v>82.1</v>
      </c>
      <c r="S15" s="17">
        <v>82.1</v>
      </c>
      <c r="T15" s="17">
        <v>82.4</v>
      </c>
      <c r="U15" s="17">
        <v>82.7</v>
      </c>
      <c r="V15" s="17">
        <v>82.8</v>
      </c>
      <c r="W15" s="17">
        <v>82.9</v>
      </c>
      <c r="X15" s="17">
        <v>83.2</v>
      </c>
      <c r="Y15" s="17">
        <v>83.9</v>
      </c>
      <c r="Z15" s="17">
        <v>84.6</v>
      </c>
      <c r="AA15" s="17">
        <v>85</v>
      </c>
      <c r="AB15" s="17">
        <v>85.9</v>
      </c>
      <c r="AC15" s="17">
        <v>86.5</v>
      </c>
      <c r="AD15" s="17">
        <v>87.6</v>
      </c>
      <c r="AE15" s="17">
        <v>88.8</v>
      </c>
      <c r="AF15" s="17">
        <v>89.4</v>
      </c>
      <c r="AG15" s="17">
        <v>90.6</v>
      </c>
      <c r="AH15" s="17">
        <v>92.8</v>
      </c>
      <c r="AI15" s="17">
        <v>93.1</v>
      </c>
      <c r="AJ15" s="17">
        <v>93.4</v>
      </c>
      <c r="AK15" s="17">
        <v>92.6</v>
      </c>
      <c r="AL15" s="17">
        <v>89.3</v>
      </c>
      <c r="AM15" s="17">
        <v>87.4</v>
      </c>
      <c r="AN15" s="17">
        <v>87.2</v>
      </c>
      <c r="AO15" s="17">
        <v>87.1</v>
      </c>
      <c r="AP15" s="17">
        <v>87</v>
      </c>
      <c r="AQ15" s="17">
        <v>87.6</v>
      </c>
      <c r="AR15" s="17">
        <v>88.4</v>
      </c>
      <c r="AS15" s="17">
        <v>89.5</v>
      </c>
      <c r="AT15" s="17">
        <v>90.8</v>
      </c>
      <c r="AU15" s="17">
        <v>91.8</v>
      </c>
      <c r="AV15" s="17">
        <v>92.1</v>
      </c>
      <c r="AW15" s="17">
        <v>92.7</v>
      </c>
      <c r="AX15" s="17">
        <v>93.1</v>
      </c>
      <c r="AY15" s="17">
        <v>93.7</v>
      </c>
      <c r="AZ15" s="17">
        <v>93.7</v>
      </c>
      <c r="BA15" s="17">
        <v>94.1</v>
      </c>
      <c r="BB15" s="17">
        <v>94.2</v>
      </c>
      <c r="BC15" s="17">
        <v>94.9</v>
      </c>
      <c r="BD15" s="17">
        <v>95.5</v>
      </c>
      <c r="BE15" s="17">
        <v>95.9</v>
      </c>
      <c r="BF15" s="17">
        <v>96.5</v>
      </c>
      <c r="BG15" s="17">
        <v>97.1</v>
      </c>
      <c r="BH15" s="17">
        <v>97.7</v>
      </c>
      <c r="BI15" s="17">
        <v>98.3</v>
      </c>
      <c r="BJ15" s="17">
        <v>98.9</v>
      </c>
      <c r="BK15" s="17">
        <v>99.8</v>
      </c>
      <c r="BL15" s="17">
        <v>100.2</v>
      </c>
      <c r="BM15" s="17">
        <v>101</v>
      </c>
      <c r="BN15" s="17">
        <v>101.6</v>
      </c>
      <c r="BO15" s="17">
        <v>102.3</v>
      </c>
      <c r="BP15" s="17">
        <v>102.9</v>
      </c>
      <c r="BQ15" s="17">
        <v>103.7</v>
      </c>
      <c r="BR15" s="17">
        <v>105</v>
      </c>
      <c r="BS15" s="17">
        <v>105.8</v>
      </c>
      <c r="BT15" s="17">
        <v>106.9</v>
      </c>
      <c r="BU15" s="17">
        <v>108.1</v>
      </c>
      <c r="BV15" s="17">
        <v>109.9</v>
      </c>
      <c r="BW15" s="17">
        <v>111.5</v>
      </c>
      <c r="BX15" s="17">
        <v>112</v>
      </c>
      <c r="BY15" s="17">
        <v>113.1</v>
      </c>
      <c r="BZ15" s="17">
        <v>114.5</v>
      </c>
      <c r="CA15" s="17">
        <v>115.5</v>
      </c>
      <c r="CB15" s="17">
        <v>116</v>
      </c>
      <c r="CC15" s="17">
        <v>115.3</v>
      </c>
      <c r="CD15" s="17">
        <v>114.4</v>
      </c>
      <c r="CE15" s="17">
        <v>104.8</v>
      </c>
      <c r="CF15" s="17">
        <v>111.8</v>
      </c>
      <c r="CG15" s="17">
        <v>113.6</v>
      </c>
      <c r="CH15" s="17">
        <v>114.9</v>
      </c>
      <c r="CI15" s="17">
        <v>115.2</v>
      </c>
    </row>
    <row r="16" ht="12">
      <c r="A16" s="2" t="s">
        <v>83</v>
      </c>
    </row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28.15" customHeight="1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6"/>
  <sheetViews>
    <sheetView workbookViewId="0" topLeftCell="A16">
      <selection activeCell="CH13" sqref="CH13"/>
    </sheetView>
  </sheetViews>
  <sheetFormatPr defaultColWidth="9.00390625" defaultRowHeight="14.25"/>
  <sheetData>
    <row r="1" spans="1:6" ht="14.25">
      <c r="A1" s="6" t="s">
        <v>74</v>
      </c>
      <c r="F1" s="6"/>
    </row>
    <row r="3" spans="1:7" ht="14.25">
      <c r="A3" s="6" t="s">
        <v>1</v>
      </c>
      <c r="B3" s="21">
        <v>44460.129652777774</v>
      </c>
      <c r="F3" s="6"/>
      <c r="G3" s="21"/>
    </row>
    <row r="4" spans="1:7" ht="14.25">
      <c r="A4" s="6" t="s">
        <v>2</v>
      </c>
      <c r="B4" s="21">
        <v>44461.441919247685</v>
      </c>
      <c r="F4" s="6"/>
      <c r="G4" s="21"/>
    </row>
    <row r="5" spans="1:7" ht="14.25">
      <c r="A5" s="6" t="s">
        <v>3</v>
      </c>
      <c r="B5" s="6" t="s">
        <v>4</v>
      </c>
      <c r="F5" s="6"/>
      <c r="G5" s="6"/>
    </row>
    <row r="7" spans="1:7" ht="14.25">
      <c r="A7" s="6" t="s">
        <v>5</v>
      </c>
      <c r="B7" s="6" t="s">
        <v>135</v>
      </c>
      <c r="F7" s="6"/>
      <c r="G7" s="6"/>
    </row>
    <row r="8" spans="1:7" ht="14.25">
      <c r="A8" s="6" t="s">
        <v>7</v>
      </c>
      <c r="B8" s="6" t="s">
        <v>75</v>
      </c>
      <c r="F8" s="6"/>
      <c r="G8" s="6"/>
    </row>
    <row r="9" spans="1:7" ht="14.25">
      <c r="A9" s="6" t="s">
        <v>9</v>
      </c>
      <c r="B9" s="6" t="s">
        <v>10</v>
      </c>
      <c r="F9" s="6"/>
      <c r="G9" s="6"/>
    </row>
    <row r="10" spans="1:7" ht="14.25">
      <c r="A10" s="6" t="s">
        <v>11</v>
      </c>
      <c r="B10" s="6" t="s">
        <v>12</v>
      </c>
      <c r="F10" s="6"/>
      <c r="G10" s="6"/>
    </row>
    <row r="12" spans="1:87" s="3" customFormat="1" ht="12.75">
      <c r="A12" s="4"/>
      <c r="B12" s="4">
        <v>2000</v>
      </c>
      <c r="C12" s="4" t="s">
        <v>13</v>
      </c>
      <c r="D12" s="4" t="s">
        <v>14</v>
      </c>
      <c r="E12" s="4" t="s">
        <v>15</v>
      </c>
      <c r="F12" s="4">
        <v>2001</v>
      </c>
      <c r="G12" s="4" t="s">
        <v>16</v>
      </c>
      <c r="H12" s="4" t="s">
        <v>17</v>
      </c>
      <c r="I12" s="4" t="s">
        <v>18</v>
      </c>
      <c r="J12" s="4">
        <v>2002</v>
      </c>
      <c r="K12" s="4" t="s">
        <v>19</v>
      </c>
      <c r="L12" s="4" t="s">
        <v>20</v>
      </c>
      <c r="M12" s="4" t="s">
        <v>21</v>
      </c>
      <c r="N12" s="4">
        <v>2003</v>
      </c>
      <c r="O12" s="4" t="s">
        <v>22</v>
      </c>
      <c r="P12" s="4" t="s">
        <v>23</v>
      </c>
      <c r="Q12" s="4" t="s">
        <v>24</v>
      </c>
      <c r="R12" s="4">
        <v>2004</v>
      </c>
      <c r="S12" s="4" t="s">
        <v>25</v>
      </c>
      <c r="T12" s="4" t="s">
        <v>26</v>
      </c>
      <c r="U12" s="4" t="s">
        <v>27</v>
      </c>
      <c r="V12" s="4">
        <v>2005</v>
      </c>
      <c r="W12" s="4" t="s">
        <v>28</v>
      </c>
      <c r="X12" s="4" t="s">
        <v>29</v>
      </c>
      <c r="Y12" s="4" t="s">
        <v>30</v>
      </c>
      <c r="Z12" s="4">
        <v>2006</v>
      </c>
      <c r="AA12" s="4" t="s">
        <v>31</v>
      </c>
      <c r="AB12" s="4" t="s">
        <v>32</v>
      </c>
      <c r="AC12" s="4" t="s">
        <v>33</v>
      </c>
      <c r="AD12" s="4">
        <v>2007</v>
      </c>
      <c r="AE12" s="4" t="s">
        <v>34</v>
      </c>
      <c r="AF12" s="4" t="s">
        <v>35</v>
      </c>
      <c r="AG12" s="4" t="s">
        <v>36</v>
      </c>
      <c r="AH12" s="4">
        <v>2008</v>
      </c>
      <c r="AI12" s="4" t="s">
        <v>37</v>
      </c>
      <c r="AJ12" s="4" t="s">
        <v>38</v>
      </c>
      <c r="AK12" s="4" t="s">
        <v>39</v>
      </c>
      <c r="AL12" s="4">
        <v>2009</v>
      </c>
      <c r="AM12" s="4" t="s">
        <v>40</v>
      </c>
      <c r="AN12" s="4" t="s">
        <v>41</v>
      </c>
      <c r="AO12" s="4" t="s">
        <v>42</v>
      </c>
      <c r="AP12" s="4">
        <v>2010</v>
      </c>
      <c r="AQ12" s="4" t="s">
        <v>43</v>
      </c>
      <c r="AR12" s="4" t="s">
        <v>44</v>
      </c>
      <c r="AS12" s="4" t="s">
        <v>45</v>
      </c>
      <c r="AT12" s="4">
        <v>2011</v>
      </c>
      <c r="AU12" s="4" t="s">
        <v>46</v>
      </c>
      <c r="AV12" s="4" t="s">
        <v>47</v>
      </c>
      <c r="AW12" s="4" t="s">
        <v>48</v>
      </c>
      <c r="AX12" s="4">
        <v>2012</v>
      </c>
      <c r="AY12" s="4" t="s">
        <v>49</v>
      </c>
      <c r="AZ12" s="4" t="s">
        <v>50</v>
      </c>
      <c r="BA12" s="4" t="s">
        <v>51</v>
      </c>
      <c r="BB12" s="4">
        <v>2013</v>
      </c>
      <c r="BC12" s="4" t="s">
        <v>52</v>
      </c>
      <c r="BD12" s="4" t="s">
        <v>53</v>
      </c>
      <c r="BE12" s="4" t="s">
        <v>54</v>
      </c>
      <c r="BF12" s="4">
        <v>2014</v>
      </c>
      <c r="BG12" s="4" t="s">
        <v>55</v>
      </c>
      <c r="BH12" s="4" t="s">
        <v>56</v>
      </c>
      <c r="BI12" s="4" t="s">
        <v>57</v>
      </c>
      <c r="BJ12" s="4">
        <v>2015</v>
      </c>
      <c r="BK12" s="4" t="s">
        <v>58</v>
      </c>
      <c r="BL12" s="4" t="s">
        <v>59</v>
      </c>
      <c r="BM12" s="4" t="s">
        <v>60</v>
      </c>
      <c r="BN12" s="4">
        <v>2016</v>
      </c>
      <c r="BO12" s="4" t="s">
        <v>61</v>
      </c>
      <c r="BP12" s="4" t="s">
        <v>62</v>
      </c>
      <c r="BQ12" s="4" t="s">
        <v>63</v>
      </c>
      <c r="BR12" s="4">
        <v>2017</v>
      </c>
      <c r="BS12" s="4" t="s">
        <v>64</v>
      </c>
      <c r="BT12" s="4" t="s">
        <v>65</v>
      </c>
      <c r="BU12" s="4" t="s">
        <v>66</v>
      </c>
      <c r="BV12" s="4">
        <v>2018</v>
      </c>
      <c r="BW12" s="4" t="s">
        <v>67</v>
      </c>
      <c r="BX12" s="4" t="s">
        <v>127</v>
      </c>
      <c r="BY12" s="4" t="s">
        <v>128</v>
      </c>
      <c r="BZ12" s="4">
        <v>2019</v>
      </c>
      <c r="CA12" s="20" t="s">
        <v>131</v>
      </c>
      <c r="CB12" s="20" t="s">
        <v>132</v>
      </c>
      <c r="CC12" s="20" t="s">
        <v>133</v>
      </c>
      <c r="CD12" s="20">
        <v>2020</v>
      </c>
      <c r="CE12" s="20" t="s">
        <v>134</v>
      </c>
      <c r="CF12" s="20" t="s">
        <v>149</v>
      </c>
      <c r="CG12" s="20" t="s">
        <v>150</v>
      </c>
      <c r="CH12" s="20">
        <v>2021</v>
      </c>
      <c r="CI12" s="20" t="s">
        <v>152</v>
      </c>
    </row>
    <row r="13" spans="1:87" ht="14.25">
      <c r="A13" s="4" t="s">
        <v>72</v>
      </c>
      <c r="B13" s="17">
        <v>117.6</v>
      </c>
      <c r="C13" s="17">
        <v>117.3</v>
      </c>
      <c r="D13" s="17">
        <v>117.5</v>
      </c>
      <c r="E13" s="17">
        <v>117.4</v>
      </c>
      <c r="F13" s="17">
        <v>117.3</v>
      </c>
      <c r="G13" s="17">
        <v>117.3</v>
      </c>
      <c r="H13" s="17">
        <v>117.2</v>
      </c>
      <c r="I13" s="17">
        <v>117</v>
      </c>
      <c r="J13" s="17">
        <v>116.5</v>
      </c>
      <c r="K13" s="17">
        <v>115.9</v>
      </c>
      <c r="L13" s="17">
        <v>115.2</v>
      </c>
      <c r="M13" s="17">
        <v>115.3</v>
      </c>
      <c r="N13" s="17">
        <v>115.1</v>
      </c>
      <c r="O13" s="17">
        <v>115.5</v>
      </c>
      <c r="P13" s="17">
        <v>114.7</v>
      </c>
      <c r="Q13" s="17">
        <v>114.4</v>
      </c>
      <c r="R13" s="17">
        <v>114.5</v>
      </c>
      <c r="S13" s="17">
        <v>115</v>
      </c>
      <c r="T13" s="17">
        <v>115.5</v>
      </c>
      <c r="U13" s="17">
        <v>116</v>
      </c>
      <c r="V13" s="17">
        <v>117</v>
      </c>
      <c r="W13" s="17">
        <v>117.8</v>
      </c>
      <c r="X13" s="17">
        <v>118.7</v>
      </c>
      <c r="Y13" s="17">
        <v>119.6</v>
      </c>
      <c r="Z13" s="17">
        <v>120</v>
      </c>
      <c r="AA13" s="17">
        <v>121.6</v>
      </c>
      <c r="AB13" s="17">
        <v>123.2</v>
      </c>
      <c r="AC13" s="17">
        <v>125.1</v>
      </c>
      <c r="AD13" s="17">
        <v>127.5</v>
      </c>
      <c r="AE13" s="17">
        <v>127.9</v>
      </c>
      <c r="AF13" s="17">
        <v>128.4</v>
      </c>
      <c r="AG13" s="17">
        <v>129.2</v>
      </c>
      <c r="AH13" s="17">
        <v>131</v>
      </c>
      <c r="AI13" s="17">
        <v>129</v>
      </c>
      <c r="AJ13" s="17">
        <v>127.4</v>
      </c>
      <c r="AK13" s="17">
        <v>125</v>
      </c>
      <c r="AL13" s="17">
        <v>122.4</v>
      </c>
      <c r="AM13" s="17">
        <v>119.7</v>
      </c>
      <c r="AN13" s="17">
        <v>117.9</v>
      </c>
      <c r="AO13" s="17">
        <v>116.8</v>
      </c>
      <c r="AP13" s="17">
        <v>114.2</v>
      </c>
      <c r="AQ13" s="17">
        <v>114.2</v>
      </c>
      <c r="AR13" s="17">
        <v>113.6</v>
      </c>
      <c r="AS13" s="17">
        <v>112.7</v>
      </c>
      <c r="AT13" s="17">
        <v>112.2</v>
      </c>
      <c r="AU13" s="17">
        <v>111.5</v>
      </c>
      <c r="AV13" s="17">
        <v>110.8</v>
      </c>
      <c r="AW13" s="17">
        <v>109.7</v>
      </c>
      <c r="AX13" s="17">
        <v>108.9</v>
      </c>
      <c r="AY13" s="17">
        <v>108.2</v>
      </c>
      <c r="AZ13" s="17">
        <v>107.1</v>
      </c>
      <c r="BA13" s="17">
        <v>105.7</v>
      </c>
      <c r="BB13" s="17">
        <v>103.8</v>
      </c>
      <c r="BC13" s="17">
        <v>103</v>
      </c>
      <c r="BD13" s="17">
        <v>102.5</v>
      </c>
      <c r="BE13" s="17">
        <v>101.8</v>
      </c>
      <c r="BF13" s="17">
        <v>100.7</v>
      </c>
      <c r="BG13" s="17">
        <v>100.9</v>
      </c>
      <c r="BH13" s="17">
        <v>101</v>
      </c>
      <c r="BI13" s="17">
        <v>100.1</v>
      </c>
      <c r="BJ13" s="17">
        <v>100.2</v>
      </c>
      <c r="BK13" s="17">
        <v>100.1</v>
      </c>
      <c r="BL13" s="17">
        <v>99.7</v>
      </c>
      <c r="BM13" s="17">
        <v>100</v>
      </c>
      <c r="BN13" s="17">
        <v>100.1</v>
      </c>
      <c r="BO13" s="17">
        <v>100.6</v>
      </c>
      <c r="BP13" s="17">
        <v>100.8</v>
      </c>
      <c r="BQ13" s="17">
        <v>101.1</v>
      </c>
      <c r="BR13" s="17">
        <v>101.9</v>
      </c>
      <c r="BS13" s="17">
        <v>102.3</v>
      </c>
      <c r="BT13" s="17">
        <v>102.7</v>
      </c>
      <c r="BU13" s="17">
        <v>103.5</v>
      </c>
      <c r="BV13" s="17">
        <v>104.8</v>
      </c>
      <c r="BW13" s="17">
        <v>105.8</v>
      </c>
      <c r="BX13" s="17">
        <v>106.7</v>
      </c>
      <c r="BY13" s="17">
        <v>107.6</v>
      </c>
      <c r="BZ13" s="17">
        <v>109.1</v>
      </c>
      <c r="CA13" s="17">
        <v>109.3</v>
      </c>
      <c r="CB13" s="17">
        <v>109.1</v>
      </c>
      <c r="CC13" s="17">
        <v>109.9</v>
      </c>
      <c r="CD13" s="17">
        <v>110.3</v>
      </c>
      <c r="CE13" s="17">
        <v>107.9</v>
      </c>
      <c r="CF13" s="17">
        <v>109.9</v>
      </c>
      <c r="CG13" s="17">
        <v>110.9</v>
      </c>
      <c r="CH13" s="17">
        <v>111.9</v>
      </c>
      <c r="CI13" s="17">
        <v>112.7</v>
      </c>
    </row>
    <row r="14" spans="1:87" ht="14.25">
      <c r="A14" s="4" t="s">
        <v>73</v>
      </c>
      <c r="B14" s="17">
        <v>119.6</v>
      </c>
      <c r="C14" s="17">
        <v>118.6</v>
      </c>
      <c r="D14" s="17">
        <v>118.2</v>
      </c>
      <c r="E14" s="17">
        <v>118.1</v>
      </c>
      <c r="F14" s="17">
        <v>117.4</v>
      </c>
      <c r="G14" s="17">
        <v>116.7</v>
      </c>
      <c r="H14" s="17">
        <v>116</v>
      </c>
      <c r="I14" s="17">
        <v>115.5</v>
      </c>
      <c r="J14" s="17">
        <v>113.9</v>
      </c>
      <c r="K14" s="17">
        <v>113.6</v>
      </c>
      <c r="L14" s="17">
        <v>112.2</v>
      </c>
      <c r="M14" s="17">
        <v>112.1</v>
      </c>
      <c r="N14" s="17">
        <v>112.6</v>
      </c>
      <c r="O14" s="17">
        <v>112.5</v>
      </c>
      <c r="P14" s="17">
        <v>112.1</v>
      </c>
      <c r="Q14" s="17">
        <v>111.7</v>
      </c>
      <c r="R14" s="17">
        <v>111.8</v>
      </c>
      <c r="S14" s="17">
        <v>112.1</v>
      </c>
      <c r="T14" s="17">
        <v>111.5</v>
      </c>
      <c r="U14" s="17">
        <v>111.8</v>
      </c>
      <c r="V14" s="17">
        <v>114.3</v>
      </c>
      <c r="W14" s="17">
        <v>116.3</v>
      </c>
      <c r="X14" s="17">
        <v>118.2</v>
      </c>
      <c r="Y14" s="17">
        <v>117.8</v>
      </c>
      <c r="Z14" s="17">
        <v>116.7</v>
      </c>
      <c r="AA14" s="17">
        <v>119.9</v>
      </c>
      <c r="AB14" s="17">
        <v>121.6</v>
      </c>
      <c r="AC14" s="17">
        <v>123.8</v>
      </c>
      <c r="AD14" s="17">
        <v>125.2</v>
      </c>
      <c r="AE14" s="17">
        <v>124.8</v>
      </c>
      <c r="AF14" s="17">
        <v>125.5</v>
      </c>
      <c r="AG14" s="17">
        <v>125.6</v>
      </c>
      <c r="AH14" s="17">
        <v>128.5</v>
      </c>
      <c r="AI14" s="17">
        <v>125.4</v>
      </c>
      <c r="AJ14" s="17">
        <v>125.1</v>
      </c>
      <c r="AK14" s="17">
        <v>122.6</v>
      </c>
      <c r="AL14" s="17">
        <v>120</v>
      </c>
      <c r="AM14" s="17">
        <v>115.6</v>
      </c>
      <c r="AN14" s="17">
        <v>112.6</v>
      </c>
      <c r="AO14" s="17">
        <v>110</v>
      </c>
      <c r="AP14" s="17">
        <v>106.2</v>
      </c>
      <c r="AQ14" s="17">
        <v>107.2</v>
      </c>
      <c r="AR14" s="17">
        <v>107.5</v>
      </c>
      <c r="AS14" s="17">
        <v>106.3</v>
      </c>
      <c r="AT14" s="17">
        <v>107.3</v>
      </c>
      <c r="AU14" s="17">
        <v>107.2</v>
      </c>
      <c r="AV14" s="17">
        <v>106.3</v>
      </c>
      <c r="AW14" s="17">
        <v>106</v>
      </c>
      <c r="AX14" s="17">
        <v>104.7</v>
      </c>
      <c r="AY14" s="17">
        <v>104</v>
      </c>
      <c r="AZ14" s="17">
        <v>103</v>
      </c>
      <c r="BA14" s="17">
        <v>102.8</v>
      </c>
      <c r="BB14" s="17">
        <v>99.5</v>
      </c>
      <c r="BC14" s="17">
        <v>100.3</v>
      </c>
      <c r="BD14" s="17">
        <v>100.4</v>
      </c>
      <c r="BE14" s="17">
        <v>99.9</v>
      </c>
      <c r="BF14" s="17">
        <v>99.4</v>
      </c>
      <c r="BG14" s="17">
        <v>99.2</v>
      </c>
      <c r="BH14" s="17">
        <v>99.1</v>
      </c>
      <c r="BI14" s="17">
        <v>98.7</v>
      </c>
      <c r="BJ14" s="17">
        <v>99.6</v>
      </c>
      <c r="BK14" s="17">
        <v>99.8</v>
      </c>
      <c r="BL14" s="17">
        <v>99.9</v>
      </c>
      <c r="BM14" s="17">
        <v>100.6</v>
      </c>
      <c r="BN14" s="17">
        <v>101</v>
      </c>
      <c r="BO14" s="17">
        <v>101.3</v>
      </c>
      <c r="BP14" s="17">
        <v>101</v>
      </c>
      <c r="BQ14" s="17">
        <v>101.4</v>
      </c>
      <c r="BR14" s="17">
        <v>102.5</v>
      </c>
      <c r="BS14" s="17">
        <v>102.4</v>
      </c>
      <c r="BT14" s="17">
        <v>103.4</v>
      </c>
      <c r="BU14" s="17">
        <v>103.2</v>
      </c>
      <c r="BV14" s="17">
        <v>104.8</v>
      </c>
      <c r="BW14" s="17">
        <v>106</v>
      </c>
      <c r="BX14" s="17">
        <v>106.5</v>
      </c>
      <c r="BY14" s="17">
        <v>107.4</v>
      </c>
      <c r="BZ14" s="17">
        <v>109</v>
      </c>
      <c r="CA14" s="17">
        <v>109.3</v>
      </c>
      <c r="CB14" s="17">
        <v>109.4</v>
      </c>
      <c r="CC14" s="17">
        <v>110.2</v>
      </c>
      <c r="CD14" s="17">
        <v>107.1</v>
      </c>
      <c r="CE14" s="17">
        <v>97.7</v>
      </c>
      <c r="CF14" s="17">
        <v>108.6</v>
      </c>
      <c r="CG14" s="17">
        <v>108.6</v>
      </c>
      <c r="CH14" s="17">
        <v>110.1</v>
      </c>
      <c r="CI14" s="17">
        <v>106.9</v>
      </c>
    </row>
    <row r="15" spans="1:87" ht="14.25">
      <c r="A15" s="4" t="s">
        <v>69</v>
      </c>
      <c r="B15" s="17">
        <v>75.4</v>
      </c>
      <c r="C15" s="17">
        <v>76</v>
      </c>
      <c r="D15" s="17">
        <v>76.6</v>
      </c>
      <c r="E15" s="17">
        <v>77.5</v>
      </c>
      <c r="F15" s="17">
        <v>77.8</v>
      </c>
      <c r="G15" s="17">
        <v>78.2</v>
      </c>
      <c r="H15" s="17">
        <v>78.7</v>
      </c>
      <c r="I15" s="17">
        <v>79.4</v>
      </c>
      <c r="J15" s="17">
        <v>80.1</v>
      </c>
      <c r="K15" s="17">
        <v>79.5</v>
      </c>
      <c r="L15" s="17">
        <v>79.7</v>
      </c>
      <c r="M15" s="17">
        <v>79.7</v>
      </c>
      <c r="N15" s="17">
        <v>80.2</v>
      </c>
      <c r="O15" s="17">
        <v>80.6</v>
      </c>
      <c r="P15" s="17">
        <v>81.1</v>
      </c>
      <c r="Q15" s="17">
        <v>80.9</v>
      </c>
      <c r="R15" s="17">
        <v>81.9</v>
      </c>
      <c r="S15" s="17">
        <v>81.9</v>
      </c>
      <c r="T15" s="17">
        <v>83</v>
      </c>
      <c r="U15" s="17">
        <v>82.9</v>
      </c>
      <c r="V15" s="17">
        <v>85.2</v>
      </c>
      <c r="W15" s="17">
        <v>88</v>
      </c>
      <c r="X15" s="17">
        <v>88.3</v>
      </c>
      <c r="Y15" s="17">
        <v>89.8</v>
      </c>
      <c r="Z15" s="17">
        <v>89.4</v>
      </c>
      <c r="AA15" s="17">
        <v>92.3</v>
      </c>
      <c r="AB15" s="17">
        <v>93.7</v>
      </c>
      <c r="AC15" s="17">
        <v>96.8</v>
      </c>
      <c r="AD15" s="17">
        <v>98.7</v>
      </c>
      <c r="AE15" s="17">
        <v>100.3</v>
      </c>
      <c r="AF15" s="17">
        <v>101.7</v>
      </c>
      <c r="AG15" s="17">
        <v>103.7</v>
      </c>
      <c r="AH15" s="17">
        <v>105.9</v>
      </c>
      <c r="AI15" s="17">
        <v>105</v>
      </c>
      <c r="AJ15" s="17">
        <v>105.1</v>
      </c>
      <c r="AK15" s="17">
        <v>105.2</v>
      </c>
      <c r="AL15" s="17">
        <v>101.8</v>
      </c>
      <c r="AM15" s="17">
        <v>99.4</v>
      </c>
      <c r="AN15" s="17">
        <v>100</v>
      </c>
      <c r="AO15" s="17">
        <v>96.6</v>
      </c>
      <c r="AP15" s="17">
        <v>94.4</v>
      </c>
      <c r="AQ15" s="17">
        <v>94.9</v>
      </c>
      <c r="AR15" s="17">
        <v>95</v>
      </c>
      <c r="AS15" s="17">
        <v>94.9</v>
      </c>
      <c r="AT15" s="17">
        <v>96.6</v>
      </c>
      <c r="AU15" s="17">
        <v>97.3</v>
      </c>
      <c r="AV15" s="17">
        <v>96.9</v>
      </c>
      <c r="AW15" s="17">
        <v>97</v>
      </c>
      <c r="AX15" s="17">
        <v>96.6</v>
      </c>
      <c r="AY15" s="17">
        <v>96.5</v>
      </c>
      <c r="AZ15" s="17">
        <v>96.2</v>
      </c>
      <c r="BA15" s="17">
        <v>96.6</v>
      </c>
      <c r="BB15" s="17">
        <v>94.7</v>
      </c>
      <c r="BC15" s="17">
        <v>95.7</v>
      </c>
      <c r="BD15" s="17">
        <v>95.9</v>
      </c>
      <c r="BE15" s="17">
        <v>95.8</v>
      </c>
      <c r="BF15" s="17">
        <v>95.9</v>
      </c>
      <c r="BG15" s="17">
        <v>96.3</v>
      </c>
      <c r="BH15" s="17">
        <v>96.5</v>
      </c>
      <c r="BI15" s="17">
        <v>97</v>
      </c>
      <c r="BJ15" s="17">
        <v>98.8</v>
      </c>
      <c r="BK15" s="17">
        <v>99.4</v>
      </c>
      <c r="BL15" s="17">
        <v>100.4</v>
      </c>
      <c r="BM15" s="17">
        <v>101.4</v>
      </c>
      <c r="BN15" s="17">
        <v>101.9</v>
      </c>
      <c r="BO15" s="17">
        <v>102.7</v>
      </c>
      <c r="BP15" s="17">
        <v>103.6</v>
      </c>
      <c r="BQ15" s="17">
        <v>104.6</v>
      </c>
      <c r="BR15" s="17">
        <v>106.4</v>
      </c>
      <c r="BS15" s="17">
        <v>107.1</v>
      </c>
      <c r="BT15" s="17">
        <v>108</v>
      </c>
      <c r="BU15" s="17">
        <v>109.7</v>
      </c>
      <c r="BV15" s="17">
        <v>111.8</v>
      </c>
      <c r="BW15" s="17">
        <v>114.3</v>
      </c>
      <c r="BX15" s="17">
        <v>115.3</v>
      </c>
      <c r="BY15" s="17">
        <v>117.1</v>
      </c>
      <c r="BZ15" s="17">
        <v>119.3</v>
      </c>
      <c r="CA15" s="17">
        <v>121</v>
      </c>
      <c r="CB15" s="17">
        <v>121.9</v>
      </c>
      <c r="CC15" s="17">
        <v>123.4</v>
      </c>
      <c r="CD15" s="17">
        <v>120.9</v>
      </c>
      <c r="CE15" s="17">
        <v>112.5</v>
      </c>
      <c r="CF15" s="17">
        <v>123.9</v>
      </c>
      <c r="CG15" s="17">
        <v>125.7</v>
      </c>
      <c r="CH15" s="17">
        <v>127</v>
      </c>
      <c r="CI15" s="17">
        <v>126.8</v>
      </c>
    </row>
    <row r="16" ht="14.25">
      <c r="A16" s="1" t="s">
        <v>85</v>
      </c>
    </row>
    <row r="43" ht="44.45" customHeight="1"/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33"/>
  <sheetViews>
    <sheetView workbookViewId="0" topLeftCell="A25">
      <selection activeCell="S34" sqref="S34"/>
    </sheetView>
  </sheetViews>
  <sheetFormatPr defaultColWidth="9.00390625" defaultRowHeight="14.25"/>
  <sheetData>
    <row r="1" spans="1:7" ht="14.25">
      <c r="A1" s="6" t="s">
        <v>77</v>
      </c>
      <c r="G1" s="6"/>
    </row>
    <row r="3" spans="1:8" ht="14.25">
      <c r="A3" s="6" t="s">
        <v>1</v>
      </c>
      <c r="B3" s="21">
        <v>44460.13023148148</v>
      </c>
      <c r="G3" s="6"/>
      <c r="H3" s="21"/>
    </row>
    <row r="4" spans="1:8" ht="14.25">
      <c r="A4" s="6" t="s">
        <v>2</v>
      </c>
      <c r="B4" s="21">
        <v>44461.44971527778</v>
      </c>
      <c r="G4" s="6"/>
      <c r="H4" s="21"/>
    </row>
    <row r="5" spans="1:8" ht="14.25">
      <c r="A5" s="6" t="s">
        <v>3</v>
      </c>
      <c r="B5" s="6" t="s">
        <v>4</v>
      </c>
      <c r="G5" s="6"/>
      <c r="H5" s="6"/>
    </row>
    <row r="7" spans="1:8" ht="14.25">
      <c r="A7" s="6" t="s">
        <v>5</v>
      </c>
      <c r="B7" s="6" t="s">
        <v>135</v>
      </c>
      <c r="G7" s="6"/>
      <c r="H7" s="6"/>
    </row>
    <row r="8" spans="1:8" ht="14.25">
      <c r="A8" s="6" t="s">
        <v>7</v>
      </c>
      <c r="B8" s="6" t="s">
        <v>76</v>
      </c>
      <c r="G8" s="6"/>
      <c r="H8" s="6"/>
    </row>
    <row r="9" spans="1:8" ht="14.25">
      <c r="A9" s="6" t="s">
        <v>9</v>
      </c>
      <c r="B9" s="6" t="s">
        <v>10</v>
      </c>
      <c r="G9" s="6"/>
      <c r="H9" s="6"/>
    </row>
    <row r="10" spans="1:8" ht="14.25">
      <c r="A10" s="6" t="s">
        <v>11</v>
      </c>
      <c r="B10" s="6" t="s">
        <v>12</v>
      </c>
      <c r="G10" s="6"/>
      <c r="H10" s="6"/>
    </row>
    <row r="12" spans="1:87" s="3" customFormat="1" ht="12.75">
      <c r="A12" s="4"/>
      <c r="B12" s="4">
        <v>2000</v>
      </c>
      <c r="C12" s="4" t="s">
        <v>13</v>
      </c>
      <c r="D12" s="4" t="s">
        <v>14</v>
      </c>
      <c r="E12" s="4" t="s">
        <v>15</v>
      </c>
      <c r="F12" s="4">
        <v>2001</v>
      </c>
      <c r="G12" s="4" t="s">
        <v>16</v>
      </c>
      <c r="H12" s="4" t="s">
        <v>17</v>
      </c>
      <c r="I12" s="4" t="s">
        <v>18</v>
      </c>
      <c r="J12" s="4">
        <v>2002</v>
      </c>
      <c r="K12" s="4" t="s">
        <v>19</v>
      </c>
      <c r="L12" s="4" t="s">
        <v>20</v>
      </c>
      <c r="M12" s="4" t="s">
        <v>21</v>
      </c>
      <c r="N12" s="4">
        <v>2003</v>
      </c>
      <c r="O12" s="4" t="s">
        <v>22</v>
      </c>
      <c r="P12" s="4" t="s">
        <v>23</v>
      </c>
      <c r="Q12" s="4" t="s">
        <v>24</v>
      </c>
      <c r="R12" s="4">
        <v>2004</v>
      </c>
      <c r="S12" s="4" t="s">
        <v>25</v>
      </c>
      <c r="T12" s="4" t="s">
        <v>26</v>
      </c>
      <c r="U12" s="4" t="s">
        <v>27</v>
      </c>
      <c r="V12" s="4">
        <v>2005</v>
      </c>
      <c r="W12" s="4" t="s">
        <v>28</v>
      </c>
      <c r="X12" s="4" t="s">
        <v>29</v>
      </c>
      <c r="Y12" s="4" t="s">
        <v>30</v>
      </c>
      <c r="Z12" s="4">
        <v>2006</v>
      </c>
      <c r="AA12" s="4" t="s">
        <v>31</v>
      </c>
      <c r="AB12" s="4" t="s">
        <v>32</v>
      </c>
      <c r="AC12" s="4" t="s">
        <v>33</v>
      </c>
      <c r="AD12" s="4">
        <v>2007</v>
      </c>
      <c r="AE12" s="4" t="s">
        <v>34</v>
      </c>
      <c r="AF12" s="4" t="s">
        <v>35</v>
      </c>
      <c r="AG12" s="4" t="s">
        <v>36</v>
      </c>
      <c r="AH12" s="4">
        <v>2008</v>
      </c>
      <c r="AI12" s="4" t="s">
        <v>37</v>
      </c>
      <c r="AJ12" s="4" t="s">
        <v>38</v>
      </c>
      <c r="AK12" s="4" t="s">
        <v>39</v>
      </c>
      <c r="AL12" s="4">
        <v>2009</v>
      </c>
      <c r="AM12" s="4" t="s">
        <v>40</v>
      </c>
      <c r="AN12" s="4" t="s">
        <v>41</v>
      </c>
      <c r="AO12" s="4" t="s">
        <v>42</v>
      </c>
      <c r="AP12" s="4">
        <v>2010</v>
      </c>
      <c r="AQ12" s="4" t="s">
        <v>43</v>
      </c>
      <c r="AR12" s="4" t="s">
        <v>44</v>
      </c>
      <c r="AS12" s="4" t="s">
        <v>45</v>
      </c>
      <c r="AT12" s="4">
        <v>2011</v>
      </c>
      <c r="AU12" s="4" t="s">
        <v>46</v>
      </c>
      <c r="AV12" s="4" t="s">
        <v>47</v>
      </c>
      <c r="AW12" s="4" t="s">
        <v>48</v>
      </c>
      <c r="AX12" s="4">
        <v>2012</v>
      </c>
      <c r="AY12" s="4" t="s">
        <v>49</v>
      </c>
      <c r="AZ12" s="4" t="s">
        <v>50</v>
      </c>
      <c r="BA12" s="4" t="s">
        <v>51</v>
      </c>
      <c r="BB12" s="4">
        <v>2013</v>
      </c>
      <c r="BC12" s="4" t="s">
        <v>52</v>
      </c>
      <c r="BD12" s="4" t="s">
        <v>53</v>
      </c>
      <c r="BE12" s="4" t="s">
        <v>54</v>
      </c>
      <c r="BF12" s="4">
        <v>2014</v>
      </c>
      <c r="BG12" s="4" t="s">
        <v>55</v>
      </c>
      <c r="BH12" s="4" t="s">
        <v>56</v>
      </c>
      <c r="BI12" s="4" t="s">
        <v>57</v>
      </c>
      <c r="BJ12" s="4">
        <v>2015</v>
      </c>
      <c r="BK12" s="4" t="s">
        <v>58</v>
      </c>
      <c r="BL12" s="4" t="s">
        <v>59</v>
      </c>
      <c r="BM12" s="4" t="s">
        <v>60</v>
      </c>
      <c r="BN12" s="4">
        <v>2016</v>
      </c>
      <c r="BO12" s="4" t="s">
        <v>61</v>
      </c>
      <c r="BP12" s="4" t="s">
        <v>62</v>
      </c>
      <c r="BQ12" s="4" t="s">
        <v>63</v>
      </c>
      <c r="BR12" s="4">
        <v>2017</v>
      </c>
      <c r="BS12" s="4" t="s">
        <v>64</v>
      </c>
      <c r="BT12" s="4" t="s">
        <v>65</v>
      </c>
      <c r="BU12" s="4" t="s">
        <v>66</v>
      </c>
      <c r="BV12" s="4">
        <v>2018</v>
      </c>
      <c r="BW12" s="4" t="s">
        <v>67</v>
      </c>
      <c r="BX12" s="4" t="s">
        <v>127</v>
      </c>
      <c r="BY12" s="4" t="s">
        <v>128</v>
      </c>
      <c r="BZ12" s="4">
        <v>2019</v>
      </c>
      <c r="CA12" s="20" t="s">
        <v>131</v>
      </c>
      <c r="CB12" s="20" t="s">
        <v>132</v>
      </c>
      <c r="CC12" s="20" t="s">
        <v>133</v>
      </c>
      <c r="CD12" s="20">
        <v>2020</v>
      </c>
      <c r="CE12" s="20" t="s">
        <v>134</v>
      </c>
      <c r="CF12" s="20" t="s">
        <v>149</v>
      </c>
      <c r="CG12" s="20" t="s">
        <v>150</v>
      </c>
      <c r="CH12" s="20">
        <v>2021</v>
      </c>
      <c r="CI12" s="20" t="s">
        <v>152</v>
      </c>
    </row>
    <row r="13" spans="1:87" ht="14.25">
      <c r="A13" s="4" t="s">
        <v>72</v>
      </c>
      <c r="B13" s="17">
        <v>95.8</v>
      </c>
      <c r="C13" s="17">
        <v>96.3</v>
      </c>
      <c r="D13" s="17">
        <v>96.8</v>
      </c>
      <c r="E13" s="17">
        <v>96.9</v>
      </c>
      <c r="F13" s="17">
        <v>96.6</v>
      </c>
      <c r="G13" s="17">
        <v>96.7</v>
      </c>
      <c r="H13" s="17">
        <v>96.9</v>
      </c>
      <c r="I13" s="17">
        <v>97.1</v>
      </c>
      <c r="J13" s="17">
        <v>97</v>
      </c>
      <c r="K13" s="17">
        <v>97</v>
      </c>
      <c r="L13" s="17">
        <v>97.1</v>
      </c>
      <c r="M13" s="17">
        <v>97.3</v>
      </c>
      <c r="N13" s="17">
        <v>97.2</v>
      </c>
      <c r="O13" s="17">
        <v>97.4</v>
      </c>
      <c r="P13" s="17">
        <v>97.8</v>
      </c>
      <c r="Q13" s="17">
        <v>98</v>
      </c>
      <c r="R13" s="17">
        <v>98.7</v>
      </c>
      <c r="S13" s="17">
        <v>98.8</v>
      </c>
      <c r="T13" s="17">
        <v>99.1</v>
      </c>
      <c r="U13" s="17">
        <v>99.2</v>
      </c>
      <c r="V13" s="17">
        <v>99.9</v>
      </c>
      <c r="W13" s="17">
        <v>100</v>
      </c>
      <c r="X13" s="17">
        <v>100.3</v>
      </c>
      <c r="Y13" s="17">
        <v>100.6</v>
      </c>
      <c r="Z13" s="17">
        <v>100.8</v>
      </c>
      <c r="AA13" s="17">
        <v>101.4</v>
      </c>
      <c r="AB13" s="17">
        <v>101.6</v>
      </c>
      <c r="AC13" s="17">
        <v>102.1</v>
      </c>
      <c r="AD13" s="17">
        <v>102.6</v>
      </c>
      <c r="AE13" s="17">
        <v>103.2</v>
      </c>
      <c r="AF13" s="17">
        <v>103.7</v>
      </c>
      <c r="AG13" s="17">
        <v>104.1</v>
      </c>
      <c r="AH13" s="17">
        <v>104.6</v>
      </c>
      <c r="AI13" s="17">
        <v>104.5</v>
      </c>
      <c r="AJ13" s="17">
        <v>104.5</v>
      </c>
      <c r="AK13" s="17">
        <v>104.2</v>
      </c>
      <c r="AL13" s="17">
        <v>102.6</v>
      </c>
      <c r="AM13" s="17">
        <v>101.5</v>
      </c>
      <c r="AN13" s="17">
        <v>100.6</v>
      </c>
      <c r="AO13" s="17">
        <v>100.1</v>
      </c>
      <c r="AP13" s="17">
        <v>99.9</v>
      </c>
      <c r="AQ13" s="17">
        <v>100</v>
      </c>
      <c r="AR13" s="17">
        <v>99.9</v>
      </c>
      <c r="AS13" s="17">
        <v>100</v>
      </c>
      <c r="AT13" s="17">
        <v>100</v>
      </c>
      <c r="AU13" s="17">
        <v>100.3</v>
      </c>
      <c r="AV13" s="17">
        <v>100.4</v>
      </c>
      <c r="AW13" s="17">
        <v>100.2</v>
      </c>
      <c r="AX13" s="17">
        <v>100</v>
      </c>
      <c r="AY13" s="17">
        <v>99.9</v>
      </c>
      <c r="AZ13" s="17">
        <v>99.7</v>
      </c>
      <c r="BA13" s="17">
        <v>99.4</v>
      </c>
      <c r="BB13" s="17">
        <v>99.1</v>
      </c>
      <c r="BC13" s="17">
        <v>98.8</v>
      </c>
      <c r="BD13" s="17">
        <v>98.6</v>
      </c>
      <c r="BE13" s="17">
        <v>98.5</v>
      </c>
      <c r="BF13" s="17">
        <v>98.7</v>
      </c>
      <c r="BG13" s="17">
        <v>98.9</v>
      </c>
      <c r="BH13" s="17">
        <v>98.9</v>
      </c>
      <c r="BI13" s="17">
        <v>99.2</v>
      </c>
      <c r="BJ13" s="17">
        <v>99.5</v>
      </c>
      <c r="BK13" s="17">
        <v>99.8</v>
      </c>
      <c r="BL13" s="17">
        <v>100.3</v>
      </c>
      <c r="BM13" s="17">
        <v>100.3</v>
      </c>
      <c r="BN13" s="17">
        <v>100.8</v>
      </c>
      <c r="BO13" s="17">
        <v>101.3</v>
      </c>
      <c r="BP13" s="17">
        <v>101.4</v>
      </c>
      <c r="BQ13" s="17">
        <v>102</v>
      </c>
      <c r="BR13" s="17">
        <v>102.6</v>
      </c>
      <c r="BS13" s="17">
        <v>103</v>
      </c>
      <c r="BT13" s="17">
        <v>103.2</v>
      </c>
      <c r="BU13" s="17">
        <v>103.4</v>
      </c>
      <c r="BV13" s="17">
        <v>104</v>
      </c>
      <c r="BW13" s="17">
        <v>104.4</v>
      </c>
      <c r="BX13" s="17">
        <v>104.7</v>
      </c>
      <c r="BY13" s="17">
        <v>104.9</v>
      </c>
      <c r="BZ13" s="17">
        <v>105.4</v>
      </c>
      <c r="CA13" s="17">
        <v>105.7</v>
      </c>
      <c r="CB13" s="17">
        <v>105.9</v>
      </c>
      <c r="CC13" s="17">
        <v>105.9</v>
      </c>
      <c r="CD13" s="17">
        <v>105.7</v>
      </c>
      <c r="CE13" s="17">
        <v>103.7</v>
      </c>
      <c r="CF13" s="17">
        <v>104.5</v>
      </c>
      <c r="CG13" s="17">
        <v>104.8</v>
      </c>
      <c r="CH13" s="17">
        <v>104.9</v>
      </c>
      <c r="CI13" s="17">
        <v>105.2</v>
      </c>
    </row>
    <row r="14" spans="1:87" ht="14.25">
      <c r="A14" s="4" t="s">
        <v>73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7">
        <v>104.1</v>
      </c>
      <c r="AM14" s="17">
        <v>102.2</v>
      </c>
      <c r="AN14" s="17">
        <v>101.3</v>
      </c>
      <c r="AO14" s="17">
        <v>100.6</v>
      </c>
      <c r="AP14" s="17">
        <v>100</v>
      </c>
      <c r="AQ14" s="17">
        <v>99.9</v>
      </c>
      <c r="AR14" s="17">
        <v>100.3</v>
      </c>
      <c r="AS14" s="17">
        <v>100.6</v>
      </c>
      <c r="AT14" s="17">
        <v>100.6</v>
      </c>
      <c r="AU14" s="17">
        <v>101</v>
      </c>
      <c r="AV14" s="17">
        <v>101.1</v>
      </c>
      <c r="AW14" s="17">
        <v>101.2</v>
      </c>
      <c r="AX14" s="17">
        <v>100.9</v>
      </c>
      <c r="AY14" s="17">
        <v>100.3</v>
      </c>
      <c r="AZ14" s="17">
        <v>100.3</v>
      </c>
      <c r="BA14" s="17">
        <v>99.3</v>
      </c>
      <c r="BB14" s="17">
        <v>99.2</v>
      </c>
      <c r="BC14" s="17">
        <v>98.8</v>
      </c>
      <c r="BD14" s="17">
        <v>98.6</v>
      </c>
      <c r="BE14" s="17">
        <v>98.5</v>
      </c>
      <c r="BF14" s="17">
        <v>98.8</v>
      </c>
      <c r="BG14" s="17">
        <v>98.7</v>
      </c>
      <c r="BH14" s="17">
        <v>98.8</v>
      </c>
      <c r="BI14" s="17">
        <v>99</v>
      </c>
      <c r="BJ14" s="17">
        <v>99.4</v>
      </c>
      <c r="BK14" s="17">
        <v>99.9</v>
      </c>
      <c r="BL14" s="17">
        <v>100.2</v>
      </c>
      <c r="BM14" s="17">
        <v>100.5</v>
      </c>
      <c r="BN14" s="17">
        <v>101.3</v>
      </c>
      <c r="BO14" s="17">
        <v>102.3</v>
      </c>
      <c r="BP14" s="17">
        <v>102</v>
      </c>
      <c r="BQ14" s="17">
        <v>103.2</v>
      </c>
      <c r="BR14" s="17">
        <v>103.8</v>
      </c>
      <c r="BS14" s="17">
        <v>104.4</v>
      </c>
      <c r="BT14" s="17">
        <v>104.9</v>
      </c>
      <c r="BU14" s="17">
        <v>105.6</v>
      </c>
      <c r="BV14" s="17">
        <v>105.7</v>
      </c>
      <c r="BW14" s="17">
        <v>106.3</v>
      </c>
      <c r="BX14" s="17">
        <v>106.9</v>
      </c>
      <c r="BY14" s="17">
        <v>106.8</v>
      </c>
      <c r="BZ14" s="17">
        <v>108.3</v>
      </c>
      <c r="CA14" s="17">
        <v>108</v>
      </c>
      <c r="CB14" s="17">
        <v>108.3</v>
      </c>
      <c r="CC14" s="17">
        <v>108.7</v>
      </c>
      <c r="CD14" s="17">
        <v>105.3</v>
      </c>
      <c r="CE14" s="17">
        <v>90.8</v>
      </c>
      <c r="CF14" s="17">
        <v>104.9</v>
      </c>
      <c r="CG14" s="17">
        <v>103.2</v>
      </c>
      <c r="CH14" s="17">
        <v>102.2</v>
      </c>
      <c r="CI14" s="18"/>
    </row>
    <row r="15" spans="1:87" ht="14.25">
      <c r="A15" s="4" t="s">
        <v>69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7">
        <v>89.8</v>
      </c>
      <c r="AI15" s="17">
        <v>90.4</v>
      </c>
      <c r="AJ15" s="17">
        <v>91.2</v>
      </c>
      <c r="AK15" s="17">
        <v>91.4</v>
      </c>
      <c r="AL15" s="17">
        <v>90.2</v>
      </c>
      <c r="AM15" s="17">
        <v>89.9</v>
      </c>
      <c r="AN15" s="17">
        <v>89.7</v>
      </c>
      <c r="AO15" s="17">
        <v>90</v>
      </c>
      <c r="AP15" s="17">
        <v>89.6</v>
      </c>
      <c r="AQ15" s="17">
        <v>90.3</v>
      </c>
      <c r="AR15" s="17">
        <v>90.7</v>
      </c>
      <c r="AS15" s="17">
        <v>91.6</v>
      </c>
      <c r="AT15" s="17">
        <v>92.4</v>
      </c>
      <c r="AU15" s="17">
        <v>93.2</v>
      </c>
      <c r="AV15" s="17">
        <v>93.6</v>
      </c>
      <c r="AW15" s="17">
        <v>94</v>
      </c>
      <c r="AX15" s="17">
        <v>96</v>
      </c>
      <c r="AY15" s="17">
        <v>95.8</v>
      </c>
      <c r="AZ15" s="17">
        <v>96</v>
      </c>
      <c r="BA15" s="17">
        <v>96.3</v>
      </c>
      <c r="BB15" s="17">
        <v>95.5</v>
      </c>
      <c r="BC15" s="17">
        <v>95.7</v>
      </c>
      <c r="BD15" s="17">
        <v>96.3</v>
      </c>
      <c r="BE15" s="17">
        <v>96.5</v>
      </c>
      <c r="BF15" s="17">
        <v>96.3</v>
      </c>
      <c r="BG15" s="17">
        <v>97.1</v>
      </c>
      <c r="BH15" s="17">
        <v>97.8</v>
      </c>
      <c r="BI15" s="17">
        <v>98.4</v>
      </c>
      <c r="BJ15" s="17">
        <v>98.9</v>
      </c>
      <c r="BK15" s="17">
        <v>99.6</v>
      </c>
      <c r="BL15" s="17">
        <v>100.3</v>
      </c>
      <c r="BM15" s="17">
        <v>101.2</v>
      </c>
      <c r="BN15" s="17">
        <v>102.5</v>
      </c>
      <c r="BO15" s="17">
        <v>103.6</v>
      </c>
      <c r="BP15" s="17">
        <v>104.5</v>
      </c>
      <c r="BQ15" s="17">
        <v>105.6</v>
      </c>
      <c r="BR15" s="17">
        <v>107.1</v>
      </c>
      <c r="BS15" s="17">
        <v>108.1</v>
      </c>
      <c r="BT15" s="17">
        <v>109.4</v>
      </c>
      <c r="BU15" s="17">
        <v>110.5</v>
      </c>
      <c r="BV15" s="17">
        <v>111.9</v>
      </c>
      <c r="BW15" s="17">
        <v>113.4</v>
      </c>
      <c r="BX15" s="17">
        <v>114.2</v>
      </c>
      <c r="BY15" s="17">
        <v>115.3</v>
      </c>
      <c r="BZ15" s="17">
        <v>117.6</v>
      </c>
      <c r="CA15" s="17">
        <v>118.8</v>
      </c>
      <c r="CB15" s="17">
        <v>119.4</v>
      </c>
      <c r="CC15" s="17">
        <v>120.1</v>
      </c>
      <c r="CD15" s="17">
        <v>119.5</v>
      </c>
      <c r="CE15" s="17">
        <v>108</v>
      </c>
      <c r="CF15" s="17">
        <v>118.8</v>
      </c>
      <c r="CG15" s="17">
        <v>119.3</v>
      </c>
      <c r="CH15" s="17">
        <v>119.3</v>
      </c>
      <c r="CI15" s="18"/>
    </row>
    <row r="16" ht="14.25">
      <c r="A16" s="1" t="s">
        <v>86</v>
      </c>
    </row>
    <row r="33" ht="14.25">
      <c r="S33">
        <f>108.7-90.8</f>
        <v>17.900000000000006</v>
      </c>
    </row>
    <row r="47" ht="44.45" customHeight="1"/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6"/>
  <sheetViews>
    <sheetView workbookViewId="0" topLeftCell="A19">
      <selection activeCell="S37" sqref="S37"/>
    </sheetView>
  </sheetViews>
  <sheetFormatPr defaultColWidth="9.00390625" defaultRowHeight="14.25"/>
  <sheetData>
    <row r="1" spans="1:6" ht="14.25">
      <c r="A1" s="6" t="s">
        <v>78</v>
      </c>
      <c r="F1" s="6"/>
    </row>
    <row r="3" spans="1:7" ht="14.25">
      <c r="A3" s="6" t="s">
        <v>1</v>
      </c>
      <c r="B3" s="21">
        <v>44460.13010416667</v>
      </c>
      <c r="F3" s="6"/>
      <c r="G3" s="21"/>
    </row>
    <row r="4" spans="1:7" ht="14.25">
      <c r="A4" s="6" t="s">
        <v>2</v>
      </c>
      <c r="B4" s="21">
        <v>44461.45317224537</v>
      </c>
      <c r="F4" s="6"/>
      <c r="G4" s="21"/>
    </row>
    <row r="5" spans="1:7" ht="14.25">
      <c r="A5" s="6" t="s">
        <v>3</v>
      </c>
      <c r="B5" s="6" t="s">
        <v>4</v>
      </c>
      <c r="F5" s="6"/>
      <c r="G5" s="6"/>
    </row>
    <row r="7" spans="1:7" ht="14.25">
      <c r="A7" s="6" t="s">
        <v>5</v>
      </c>
      <c r="B7" s="6" t="s">
        <v>135</v>
      </c>
      <c r="F7" s="6"/>
      <c r="G7" s="6"/>
    </row>
    <row r="8" spans="1:7" ht="14.25">
      <c r="A8" s="6" t="s">
        <v>7</v>
      </c>
      <c r="B8" s="6" t="s">
        <v>79</v>
      </c>
      <c r="F8" s="6"/>
      <c r="G8" s="6"/>
    </row>
    <row r="9" spans="1:7" ht="14.25">
      <c r="A9" s="6" t="s">
        <v>9</v>
      </c>
      <c r="B9" s="6" t="s">
        <v>10</v>
      </c>
      <c r="F9" s="6"/>
      <c r="G9" s="6"/>
    </row>
    <row r="10" spans="1:7" ht="14.25">
      <c r="A10" s="6" t="s">
        <v>11</v>
      </c>
      <c r="B10" s="6" t="s">
        <v>12</v>
      </c>
      <c r="F10" s="6"/>
      <c r="G10" s="6"/>
    </row>
    <row r="12" spans="1:87" s="3" customFormat="1" ht="12.75">
      <c r="A12" s="4"/>
      <c r="B12" s="4">
        <v>2000</v>
      </c>
      <c r="C12" s="4" t="s">
        <v>13</v>
      </c>
      <c r="D12" s="4" t="s">
        <v>14</v>
      </c>
      <c r="E12" s="4" t="s">
        <v>15</v>
      </c>
      <c r="F12" s="4">
        <v>2001</v>
      </c>
      <c r="G12" s="4" t="s">
        <v>16</v>
      </c>
      <c r="H12" s="4" t="s">
        <v>17</v>
      </c>
      <c r="I12" s="4" t="s">
        <v>18</v>
      </c>
      <c r="J12" s="4">
        <v>2002</v>
      </c>
      <c r="K12" s="4" t="s">
        <v>19</v>
      </c>
      <c r="L12" s="4" t="s">
        <v>20</v>
      </c>
      <c r="M12" s="4" t="s">
        <v>21</v>
      </c>
      <c r="N12" s="4">
        <v>2003</v>
      </c>
      <c r="O12" s="4" t="s">
        <v>22</v>
      </c>
      <c r="P12" s="4" t="s">
        <v>23</v>
      </c>
      <c r="Q12" s="4" t="s">
        <v>24</v>
      </c>
      <c r="R12" s="4">
        <v>2004</v>
      </c>
      <c r="S12" s="4" t="s">
        <v>25</v>
      </c>
      <c r="T12" s="4" t="s">
        <v>26</v>
      </c>
      <c r="U12" s="4" t="s">
        <v>27</v>
      </c>
      <c r="V12" s="4">
        <v>2005</v>
      </c>
      <c r="W12" s="4" t="s">
        <v>28</v>
      </c>
      <c r="X12" s="4" t="s">
        <v>29</v>
      </c>
      <c r="Y12" s="4" t="s">
        <v>30</v>
      </c>
      <c r="Z12" s="4">
        <v>2006</v>
      </c>
      <c r="AA12" s="4" t="s">
        <v>31</v>
      </c>
      <c r="AB12" s="4" t="s">
        <v>32</v>
      </c>
      <c r="AC12" s="4" t="s">
        <v>33</v>
      </c>
      <c r="AD12" s="4">
        <v>2007</v>
      </c>
      <c r="AE12" s="4" t="s">
        <v>34</v>
      </c>
      <c r="AF12" s="4" t="s">
        <v>35</v>
      </c>
      <c r="AG12" s="4" t="s">
        <v>36</v>
      </c>
      <c r="AH12" s="4">
        <v>2008</v>
      </c>
      <c r="AI12" s="4" t="s">
        <v>37</v>
      </c>
      <c r="AJ12" s="4" t="s">
        <v>38</v>
      </c>
      <c r="AK12" s="4" t="s">
        <v>39</v>
      </c>
      <c r="AL12" s="4">
        <v>2009</v>
      </c>
      <c r="AM12" s="4" t="s">
        <v>40</v>
      </c>
      <c r="AN12" s="4" t="s">
        <v>41</v>
      </c>
      <c r="AO12" s="4" t="s">
        <v>42</v>
      </c>
      <c r="AP12" s="4">
        <v>2010</v>
      </c>
      <c r="AQ12" s="4" t="s">
        <v>43</v>
      </c>
      <c r="AR12" s="4" t="s">
        <v>44</v>
      </c>
      <c r="AS12" s="4" t="s">
        <v>45</v>
      </c>
      <c r="AT12" s="4">
        <v>2011</v>
      </c>
      <c r="AU12" s="4" t="s">
        <v>46</v>
      </c>
      <c r="AV12" s="4" t="s">
        <v>47</v>
      </c>
      <c r="AW12" s="4" t="s">
        <v>48</v>
      </c>
      <c r="AX12" s="4">
        <v>2012</v>
      </c>
      <c r="AY12" s="4" t="s">
        <v>49</v>
      </c>
      <c r="AZ12" s="4" t="s">
        <v>50</v>
      </c>
      <c r="BA12" s="4" t="s">
        <v>51</v>
      </c>
      <c r="BB12" s="4">
        <v>2013</v>
      </c>
      <c r="BC12" s="4" t="s">
        <v>52</v>
      </c>
      <c r="BD12" s="4" t="s">
        <v>53</v>
      </c>
      <c r="BE12" s="4" t="s">
        <v>54</v>
      </c>
      <c r="BF12" s="4">
        <v>2014</v>
      </c>
      <c r="BG12" s="4" t="s">
        <v>55</v>
      </c>
      <c r="BH12" s="4" t="s">
        <v>56</v>
      </c>
      <c r="BI12" s="4" t="s">
        <v>57</v>
      </c>
      <c r="BJ12" s="4">
        <v>2015</v>
      </c>
      <c r="BK12" s="4" t="s">
        <v>58</v>
      </c>
      <c r="BL12" s="4" t="s">
        <v>59</v>
      </c>
      <c r="BM12" s="4" t="s">
        <v>60</v>
      </c>
      <c r="BN12" s="4">
        <v>2016</v>
      </c>
      <c r="BO12" s="4" t="s">
        <v>61</v>
      </c>
      <c r="BP12" s="4" t="s">
        <v>62</v>
      </c>
      <c r="BQ12" s="4" t="s">
        <v>63</v>
      </c>
      <c r="BR12" s="4">
        <v>2017</v>
      </c>
      <c r="BS12" s="4" t="s">
        <v>64</v>
      </c>
      <c r="BT12" s="4" t="s">
        <v>65</v>
      </c>
      <c r="BU12" s="4" t="s">
        <v>66</v>
      </c>
      <c r="BV12" s="4">
        <v>2018</v>
      </c>
      <c r="BW12" s="4" t="s">
        <v>67</v>
      </c>
      <c r="BX12" s="4" t="s">
        <v>127</v>
      </c>
      <c r="BY12" s="4" t="s">
        <v>128</v>
      </c>
      <c r="BZ12" s="4">
        <v>2019</v>
      </c>
      <c r="CA12" s="20" t="s">
        <v>131</v>
      </c>
      <c r="CB12" s="20" t="s">
        <v>132</v>
      </c>
      <c r="CC12" s="20" t="s">
        <v>133</v>
      </c>
      <c r="CD12" s="20">
        <v>2020</v>
      </c>
      <c r="CE12" s="20" t="s">
        <v>134</v>
      </c>
      <c r="CF12" s="20" t="s">
        <v>149</v>
      </c>
      <c r="CG12" s="20" t="s">
        <v>150</v>
      </c>
      <c r="CH12" s="20" t="s">
        <v>151</v>
      </c>
      <c r="CI12" s="20" t="s">
        <v>152</v>
      </c>
    </row>
    <row r="13" spans="1:87" ht="14.25">
      <c r="A13" s="4" t="s">
        <v>72</v>
      </c>
      <c r="B13" s="17">
        <v>78.7</v>
      </c>
      <c r="C13" s="17">
        <v>79.8</v>
      </c>
      <c r="D13" s="17">
        <v>80.7</v>
      </c>
      <c r="E13" s="17">
        <v>81.5</v>
      </c>
      <c r="F13" s="17">
        <v>82</v>
      </c>
      <c r="G13" s="17">
        <v>82.4</v>
      </c>
      <c r="H13" s="17">
        <v>82.8</v>
      </c>
      <c r="I13" s="17">
        <v>82.7</v>
      </c>
      <c r="J13" s="17">
        <v>82.8</v>
      </c>
      <c r="K13" s="17">
        <v>82.9</v>
      </c>
      <c r="L13" s="17">
        <v>82.9</v>
      </c>
      <c r="M13" s="17">
        <v>82.9</v>
      </c>
      <c r="N13" s="17">
        <v>82.8</v>
      </c>
      <c r="O13" s="17">
        <v>83.3</v>
      </c>
      <c r="P13" s="17">
        <v>83.1</v>
      </c>
      <c r="Q13" s="17">
        <v>83.5</v>
      </c>
      <c r="R13" s="17">
        <v>83.7</v>
      </c>
      <c r="S13" s="17">
        <v>83.9</v>
      </c>
      <c r="T13" s="17">
        <v>84.5</v>
      </c>
      <c r="U13" s="17">
        <v>84.6</v>
      </c>
      <c r="V13" s="17">
        <v>85.2</v>
      </c>
      <c r="W13" s="17">
        <v>85.4</v>
      </c>
      <c r="X13" s="17">
        <v>85.8</v>
      </c>
      <c r="Y13" s="17">
        <v>86.3</v>
      </c>
      <c r="Z13" s="17">
        <v>86.9</v>
      </c>
      <c r="AA13" s="17">
        <v>87.5</v>
      </c>
      <c r="AB13" s="17">
        <v>88.2</v>
      </c>
      <c r="AC13" s="17">
        <v>88.8</v>
      </c>
      <c r="AD13" s="17">
        <v>89.8</v>
      </c>
      <c r="AE13" s="17">
        <v>90.5</v>
      </c>
      <c r="AF13" s="17">
        <v>91.2</v>
      </c>
      <c r="AG13" s="17">
        <v>92</v>
      </c>
      <c r="AH13" s="17">
        <v>93</v>
      </c>
      <c r="AI13" s="17">
        <v>95.4</v>
      </c>
      <c r="AJ13" s="17">
        <v>95.1</v>
      </c>
      <c r="AK13" s="17">
        <v>94.4</v>
      </c>
      <c r="AL13" s="17">
        <v>92.6</v>
      </c>
      <c r="AM13" s="17">
        <v>92</v>
      </c>
      <c r="AN13" s="17">
        <v>91.8</v>
      </c>
      <c r="AO13" s="17">
        <v>92.1</v>
      </c>
      <c r="AP13" s="17">
        <v>92.3</v>
      </c>
      <c r="AQ13" s="17">
        <v>92.8</v>
      </c>
      <c r="AR13" s="17">
        <v>93.2</v>
      </c>
      <c r="AS13" s="17">
        <v>93.6</v>
      </c>
      <c r="AT13" s="17">
        <v>94.2</v>
      </c>
      <c r="AU13" s="17">
        <v>94.6</v>
      </c>
      <c r="AV13" s="17">
        <v>94.7</v>
      </c>
      <c r="AW13" s="17">
        <v>94.8</v>
      </c>
      <c r="AX13" s="17">
        <v>94.7</v>
      </c>
      <c r="AY13" s="17">
        <v>94.8</v>
      </c>
      <c r="AZ13" s="17">
        <v>94.8</v>
      </c>
      <c r="BA13" s="17">
        <v>94.8</v>
      </c>
      <c r="BB13" s="17">
        <v>94.9</v>
      </c>
      <c r="BC13" s="17">
        <v>95.2</v>
      </c>
      <c r="BD13" s="17">
        <v>95.8</v>
      </c>
      <c r="BE13" s="17">
        <v>96</v>
      </c>
      <c r="BF13" s="17">
        <v>96.6</v>
      </c>
      <c r="BG13" s="17">
        <v>97.1</v>
      </c>
      <c r="BH13" s="17">
        <v>97.6</v>
      </c>
      <c r="BI13" s="17">
        <v>98.1</v>
      </c>
      <c r="BJ13" s="17">
        <v>98.7</v>
      </c>
      <c r="BK13" s="17">
        <v>99.7</v>
      </c>
      <c r="BL13" s="17">
        <v>100.4</v>
      </c>
      <c r="BM13" s="17">
        <v>101.2</v>
      </c>
      <c r="BN13" s="17">
        <v>102.2</v>
      </c>
      <c r="BO13" s="17">
        <v>103</v>
      </c>
      <c r="BP13" s="17">
        <v>103.6</v>
      </c>
      <c r="BQ13" s="17">
        <v>104.4</v>
      </c>
      <c r="BR13" s="17">
        <v>105.7</v>
      </c>
      <c r="BS13" s="17">
        <v>106.9</v>
      </c>
      <c r="BT13" s="17">
        <v>107.6</v>
      </c>
      <c r="BU13" s="17">
        <v>108.6</v>
      </c>
      <c r="BV13" s="17">
        <v>109.6</v>
      </c>
      <c r="BW13" s="17">
        <v>110.4</v>
      </c>
      <c r="BX13" s="17">
        <v>110.8</v>
      </c>
      <c r="BY13" s="17">
        <v>111.4</v>
      </c>
      <c r="BZ13" s="17">
        <v>112.3</v>
      </c>
      <c r="CA13" s="17">
        <v>112.9</v>
      </c>
      <c r="CB13" s="17">
        <v>112.8</v>
      </c>
      <c r="CC13" s="17">
        <v>112.9</v>
      </c>
      <c r="CD13" s="17">
        <v>111.5</v>
      </c>
      <c r="CE13" s="17">
        <v>105.3</v>
      </c>
      <c r="CF13" s="17">
        <v>107.4</v>
      </c>
      <c r="CG13" s="17">
        <v>107.4</v>
      </c>
      <c r="CH13" s="17">
        <v>107.3</v>
      </c>
      <c r="CI13" s="17">
        <v>108.1</v>
      </c>
    </row>
    <row r="14" spans="1:87" ht="14.25">
      <c r="A14" s="4" t="s">
        <v>73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7">
        <v>92.8</v>
      </c>
      <c r="AQ14" s="17">
        <v>93.2</v>
      </c>
      <c r="AR14" s="17">
        <v>94.2</v>
      </c>
      <c r="AS14" s="17">
        <v>94.5</v>
      </c>
      <c r="AT14" s="17">
        <v>94.7</v>
      </c>
      <c r="AU14" s="17">
        <v>95.1</v>
      </c>
      <c r="AV14" s="17">
        <v>95.2</v>
      </c>
      <c r="AW14" s="17">
        <v>95.6</v>
      </c>
      <c r="AX14" s="17">
        <v>95.5</v>
      </c>
      <c r="AY14" s="17">
        <v>95.3</v>
      </c>
      <c r="AZ14" s="17">
        <v>95.5</v>
      </c>
      <c r="BA14" s="17">
        <v>95.2</v>
      </c>
      <c r="BB14" s="17">
        <v>95.2</v>
      </c>
      <c r="BC14" s="17">
        <v>95.4</v>
      </c>
      <c r="BD14" s="17">
        <v>95.6</v>
      </c>
      <c r="BE14" s="17">
        <v>95.9</v>
      </c>
      <c r="BF14" s="17">
        <v>96.4</v>
      </c>
      <c r="BG14" s="17">
        <v>96.3</v>
      </c>
      <c r="BH14" s="17">
        <v>97.1</v>
      </c>
      <c r="BI14" s="17">
        <v>97.9</v>
      </c>
      <c r="BJ14" s="17">
        <v>98.3</v>
      </c>
      <c r="BK14" s="17">
        <v>99.9</v>
      </c>
      <c r="BL14" s="17">
        <v>100.4</v>
      </c>
      <c r="BM14" s="17">
        <v>101.5</v>
      </c>
      <c r="BN14" s="17">
        <v>102.6</v>
      </c>
      <c r="BO14" s="17">
        <v>103.9</v>
      </c>
      <c r="BP14" s="17">
        <v>104.5</v>
      </c>
      <c r="BQ14" s="17">
        <v>105.9</v>
      </c>
      <c r="BR14" s="17">
        <v>106.9</v>
      </c>
      <c r="BS14" s="17">
        <v>108.2</v>
      </c>
      <c r="BT14" s="17">
        <v>109.4</v>
      </c>
      <c r="BU14" s="17">
        <v>109.8</v>
      </c>
      <c r="BV14" s="17">
        <v>110.6</v>
      </c>
      <c r="BW14" s="17">
        <v>111.6</v>
      </c>
      <c r="BX14" s="17">
        <v>112.3</v>
      </c>
      <c r="BY14" s="17">
        <v>113.2</v>
      </c>
      <c r="BZ14" s="17">
        <v>114.2</v>
      </c>
      <c r="CA14" s="17">
        <v>114.3</v>
      </c>
      <c r="CB14" s="17">
        <v>114.3</v>
      </c>
      <c r="CC14" s="17">
        <v>115</v>
      </c>
      <c r="CD14" s="17">
        <v>110.4</v>
      </c>
      <c r="CE14" s="17">
        <v>89.6</v>
      </c>
      <c r="CF14" s="17">
        <v>103.4</v>
      </c>
      <c r="CG14" s="17">
        <v>101.9</v>
      </c>
      <c r="CH14" s="17">
        <v>99.8</v>
      </c>
      <c r="CI14" s="18"/>
    </row>
    <row r="15" spans="1:87" ht="14.25">
      <c r="A15" s="4" t="s">
        <v>69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7">
        <v>84.8</v>
      </c>
      <c r="AQ15" s="17">
        <v>85.6</v>
      </c>
      <c r="AR15" s="17">
        <v>86.5</v>
      </c>
      <c r="AS15" s="17">
        <v>87.4</v>
      </c>
      <c r="AT15" s="17">
        <v>88.6</v>
      </c>
      <c r="AU15" s="17">
        <v>89.6</v>
      </c>
      <c r="AV15" s="17">
        <v>90.1</v>
      </c>
      <c r="AW15" s="17">
        <v>90.9</v>
      </c>
      <c r="AX15" s="17">
        <v>91.1</v>
      </c>
      <c r="AY15" s="17">
        <v>91.4</v>
      </c>
      <c r="AZ15" s="17">
        <v>91.5</v>
      </c>
      <c r="BA15" s="17">
        <v>91.9</v>
      </c>
      <c r="BB15" s="17">
        <v>91.6</v>
      </c>
      <c r="BC15" s="17">
        <v>92.1</v>
      </c>
      <c r="BD15" s="17">
        <v>92.8</v>
      </c>
      <c r="BE15" s="17">
        <v>93.3</v>
      </c>
      <c r="BF15" s="17">
        <v>93.9</v>
      </c>
      <c r="BG15" s="17">
        <v>94.5</v>
      </c>
      <c r="BH15" s="17">
        <v>95.5</v>
      </c>
      <c r="BI15" s="17">
        <v>96.4</v>
      </c>
      <c r="BJ15" s="17">
        <v>97.8</v>
      </c>
      <c r="BK15" s="17">
        <v>99.4</v>
      </c>
      <c r="BL15" s="17">
        <v>100.7</v>
      </c>
      <c r="BM15" s="17">
        <v>102</v>
      </c>
      <c r="BN15" s="17">
        <v>103.3</v>
      </c>
      <c r="BO15" s="17">
        <v>104.5</v>
      </c>
      <c r="BP15" s="17">
        <v>105.7</v>
      </c>
      <c r="BQ15" s="17">
        <v>107.4</v>
      </c>
      <c r="BR15" s="17">
        <v>109.4</v>
      </c>
      <c r="BS15" s="17">
        <v>110.8</v>
      </c>
      <c r="BT15" s="17">
        <v>112.5</v>
      </c>
      <c r="BU15" s="17">
        <v>114.2</v>
      </c>
      <c r="BV15" s="17">
        <v>116.6</v>
      </c>
      <c r="BW15" s="17">
        <v>118.3</v>
      </c>
      <c r="BX15" s="17">
        <v>119.6</v>
      </c>
      <c r="BY15" s="17">
        <v>121.5</v>
      </c>
      <c r="BZ15" s="17">
        <v>123.4</v>
      </c>
      <c r="CA15" s="17">
        <v>124.9</v>
      </c>
      <c r="CB15" s="17">
        <v>126.3</v>
      </c>
      <c r="CC15" s="17">
        <v>127.3</v>
      </c>
      <c r="CD15" s="17">
        <v>126.1</v>
      </c>
      <c r="CE15" s="17">
        <v>109</v>
      </c>
      <c r="CF15" s="17">
        <v>119.9</v>
      </c>
      <c r="CG15" s="17">
        <v>120.9</v>
      </c>
      <c r="CH15" s="17">
        <v>121.8</v>
      </c>
      <c r="CI15" s="18"/>
    </row>
    <row r="16" ht="14.25">
      <c r="A16" s="1" t="s">
        <v>87</v>
      </c>
    </row>
    <row r="44" ht="30.6" customHeight="1"/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63"/>
  <sheetViews>
    <sheetView showGridLines="0" workbookViewId="0" topLeftCell="A1">
      <selection activeCell="B14" sqref="B14:N60"/>
    </sheetView>
  </sheetViews>
  <sheetFormatPr defaultColWidth="8.75390625" defaultRowHeight="14.25"/>
  <cols>
    <col min="1" max="1" width="8.75390625" style="8" customWidth="1"/>
    <col min="2" max="2" width="13.75390625" style="8" customWidth="1"/>
    <col min="3" max="14" width="8.125" style="8" customWidth="1"/>
    <col min="15" max="16384" width="8.75390625" style="8" customWidth="1"/>
  </cols>
  <sheetData>
    <row r="3" ht="14.25">
      <c r="B3" s="6" t="s">
        <v>122</v>
      </c>
    </row>
    <row r="5" spans="2:3" ht="14.25">
      <c r="B5" s="6" t="s">
        <v>1</v>
      </c>
      <c r="C5" s="21">
        <v>44461.12907407407</v>
      </c>
    </row>
    <row r="6" spans="2:5" ht="14.25">
      <c r="B6" s="6" t="s">
        <v>2</v>
      </c>
      <c r="C6" s="21">
        <v>44461.459072337966</v>
      </c>
      <c r="E6" s="21"/>
    </row>
    <row r="7" spans="2:3" ht="14.25">
      <c r="B7" s="6" t="s">
        <v>3</v>
      </c>
      <c r="C7" s="6" t="s">
        <v>4</v>
      </c>
    </row>
    <row r="9" spans="2:3" ht="14.25">
      <c r="B9" s="6" t="s">
        <v>121</v>
      </c>
      <c r="C9" s="6" t="s">
        <v>68</v>
      </c>
    </row>
    <row r="10" spans="2:3" ht="14.25">
      <c r="B10" s="6" t="s">
        <v>7</v>
      </c>
      <c r="C10" s="6" t="s">
        <v>154</v>
      </c>
    </row>
    <row r="11" spans="2:3" ht="14.25">
      <c r="B11" s="6" t="s">
        <v>9</v>
      </c>
      <c r="C11" s="6" t="s">
        <v>120</v>
      </c>
    </row>
    <row r="12" spans="2:3" ht="14.25">
      <c r="B12" s="6" t="s">
        <v>11</v>
      </c>
      <c r="C12" s="1" t="s">
        <v>119</v>
      </c>
    </row>
    <row r="13" spans="2:3" ht="14.25">
      <c r="B13" s="6"/>
      <c r="C13" s="6"/>
    </row>
    <row r="14" spans="2:3" ht="15.75">
      <c r="B14" s="13" t="s">
        <v>157</v>
      </c>
      <c r="C14" s="6"/>
    </row>
    <row r="15" spans="2:6" ht="15.75">
      <c r="B15" s="47" t="s">
        <v>148</v>
      </c>
      <c r="C15" s="13"/>
      <c r="D15" s="14"/>
      <c r="E15" s="14"/>
      <c r="F15" s="14"/>
    </row>
    <row r="16" spans="2:6" ht="15.75">
      <c r="B16" s="47"/>
      <c r="C16" s="13"/>
      <c r="D16" s="14"/>
      <c r="E16" s="14"/>
      <c r="F16" s="14"/>
    </row>
    <row r="17" spans="2:14" ht="14.25">
      <c r="B17" s="29"/>
      <c r="C17" s="107" t="s">
        <v>80</v>
      </c>
      <c r="D17" s="108"/>
      <c r="E17" s="109"/>
      <c r="F17" s="108" t="s">
        <v>75</v>
      </c>
      <c r="G17" s="108"/>
      <c r="H17" s="108"/>
      <c r="I17" s="107" t="s">
        <v>81</v>
      </c>
      <c r="J17" s="108"/>
      <c r="K17" s="108"/>
      <c r="L17" s="110" t="s">
        <v>82</v>
      </c>
      <c r="M17" s="111"/>
      <c r="N17" s="111"/>
    </row>
    <row r="18" spans="2:14" ht="14.25">
      <c r="B18" s="19"/>
      <c r="C18" s="31">
        <v>2018</v>
      </c>
      <c r="D18" s="28">
        <v>2019</v>
      </c>
      <c r="E18" s="28">
        <v>2020</v>
      </c>
      <c r="F18" s="32">
        <v>2018</v>
      </c>
      <c r="G18" s="28">
        <v>2019</v>
      </c>
      <c r="H18" s="28">
        <v>2020</v>
      </c>
      <c r="I18" s="31">
        <v>2018</v>
      </c>
      <c r="J18" s="28">
        <v>2019</v>
      </c>
      <c r="K18" s="28">
        <v>2020</v>
      </c>
      <c r="L18" s="32">
        <v>2018</v>
      </c>
      <c r="M18" s="28">
        <v>2019</v>
      </c>
      <c r="N18" s="28">
        <v>2020</v>
      </c>
    </row>
    <row r="19" spans="2:14" ht="14.25">
      <c r="B19" s="30" t="s">
        <v>153</v>
      </c>
      <c r="C19" s="34">
        <v>1.8</v>
      </c>
      <c r="D19" s="34">
        <v>0.8</v>
      </c>
      <c r="E19" s="34">
        <v>-2</v>
      </c>
      <c r="F19" s="34">
        <v>3.6</v>
      </c>
      <c r="G19" s="33">
        <v>3</v>
      </c>
      <c r="H19" s="33">
        <v>0.4</v>
      </c>
      <c r="I19" s="34">
        <v>1.4</v>
      </c>
      <c r="J19" s="33">
        <v>1.2</v>
      </c>
      <c r="K19" s="33">
        <v>-1</v>
      </c>
      <c r="L19" s="34">
        <v>3.2</v>
      </c>
      <c r="M19" s="33">
        <v>2</v>
      </c>
      <c r="N19" s="33">
        <v>-4.4</v>
      </c>
    </row>
    <row r="20" spans="2:14" ht="14.25">
      <c r="B20" s="26" t="s">
        <v>123</v>
      </c>
      <c r="C20" s="36">
        <v>1.9</v>
      </c>
      <c r="D20" s="36">
        <v>0.9</v>
      </c>
      <c r="E20" s="36">
        <v>-1.6</v>
      </c>
      <c r="F20" s="36">
        <v>3.3</v>
      </c>
      <c r="G20" s="35">
        <v>2.3</v>
      </c>
      <c r="H20" s="35">
        <v>0.4</v>
      </c>
      <c r="I20" s="36">
        <v>1.4</v>
      </c>
      <c r="J20" s="35">
        <v>1.1</v>
      </c>
      <c r="K20" s="35">
        <v>-1</v>
      </c>
      <c r="L20" s="36">
        <v>2.9</v>
      </c>
      <c r="M20" s="35">
        <v>1.7</v>
      </c>
      <c r="N20" s="35">
        <v>-4.7</v>
      </c>
    </row>
    <row r="21" spans="2:14" ht="14.25">
      <c r="B21" s="27" t="s">
        <v>118</v>
      </c>
      <c r="C21" s="38">
        <v>2.2</v>
      </c>
      <c r="D21" s="38">
        <v>1.3</v>
      </c>
      <c r="E21" s="38">
        <v>-0.6</v>
      </c>
      <c r="F21" s="38">
        <v>2.7</v>
      </c>
      <c r="G21" s="37">
        <v>2.6</v>
      </c>
      <c r="H21" s="37">
        <v>0.4</v>
      </c>
      <c r="I21" s="38">
        <v>1.5</v>
      </c>
      <c r="J21" s="37">
        <v>1.5</v>
      </c>
      <c r="K21" s="37">
        <v>-0.4</v>
      </c>
      <c r="L21" s="38">
        <v>3.3</v>
      </c>
      <c r="M21" s="37">
        <v>2.7</v>
      </c>
      <c r="N21" s="37">
        <v>-2.9</v>
      </c>
    </row>
    <row r="22" spans="2:14" ht="14.25">
      <c r="B22" s="9" t="s">
        <v>117</v>
      </c>
      <c r="C22" s="40">
        <v>-0.8</v>
      </c>
      <c r="D22" s="40">
        <v>-3.2</v>
      </c>
      <c r="E22" s="40">
        <v>-6.7</v>
      </c>
      <c r="F22" s="40">
        <v>0.8</v>
      </c>
      <c r="G22" s="39">
        <v>3</v>
      </c>
      <c r="H22" s="39">
        <v>-11</v>
      </c>
      <c r="I22" s="40">
        <v>-1.1</v>
      </c>
      <c r="J22" s="39">
        <v>0.7</v>
      </c>
      <c r="K22" s="39">
        <v>-2.5</v>
      </c>
      <c r="L22" s="40">
        <v>1.2</v>
      </c>
      <c r="M22" s="39">
        <v>1.3</v>
      </c>
      <c r="N22" s="39">
        <v>-13.8</v>
      </c>
    </row>
    <row r="23" spans="2:14" ht="14.25">
      <c r="B23" s="9" t="s">
        <v>130</v>
      </c>
      <c r="C23" s="40">
        <v>1.1</v>
      </c>
      <c r="D23" s="40">
        <v>-0.2</v>
      </c>
      <c r="E23" s="40">
        <v>-3.2</v>
      </c>
      <c r="F23" s="40">
        <v>1.4</v>
      </c>
      <c r="G23" s="39">
        <v>1.8</v>
      </c>
      <c r="H23" s="39">
        <v>-0.1</v>
      </c>
      <c r="I23" s="40">
        <v>0.9</v>
      </c>
      <c r="J23" s="39">
        <v>0.9</v>
      </c>
      <c r="K23" s="39">
        <v>0</v>
      </c>
      <c r="L23" s="40">
        <v>2.4</v>
      </c>
      <c r="M23" s="39">
        <v>0.8</v>
      </c>
      <c r="N23" s="39">
        <v>-5.1</v>
      </c>
    </row>
    <row r="24" spans="2:14" ht="14.25">
      <c r="B24" s="9" t="s">
        <v>116</v>
      </c>
      <c r="C24" s="40">
        <v>1.3</v>
      </c>
      <c r="D24" s="40">
        <v>1.5</v>
      </c>
      <c r="E24" s="40">
        <v>-1.2</v>
      </c>
      <c r="F24" s="40">
        <v>3.8</v>
      </c>
      <c r="G24" s="39">
        <v>2</v>
      </c>
      <c r="H24" s="39">
        <v>1.5</v>
      </c>
      <c r="I24" s="40">
        <v>1.4</v>
      </c>
      <c r="J24" s="39">
        <v>0.9</v>
      </c>
      <c r="K24" s="39">
        <v>-0.8</v>
      </c>
      <c r="L24" s="40">
        <v>2.5</v>
      </c>
      <c r="M24" s="39">
        <v>1.7</v>
      </c>
      <c r="N24" s="39">
        <v>-3.2</v>
      </c>
    </row>
    <row r="25" spans="2:14" ht="14.25">
      <c r="B25" s="9" t="s">
        <v>124</v>
      </c>
      <c r="C25" s="40">
        <v>2.6</v>
      </c>
      <c r="D25" s="40">
        <v>0.7</v>
      </c>
      <c r="E25" s="40">
        <v>-2.2</v>
      </c>
      <c r="F25" s="40">
        <v>2</v>
      </c>
      <c r="G25" s="39">
        <v>1.8</v>
      </c>
      <c r="H25" s="39">
        <v>1.3</v>
      </c>
      <c r="I25" s="40">
        <v>1.4</v>
      </c>
      <c r="J25" s="39">
        <v>1.2</v>
      </c>
      <c r="K25" s="39">
        <v>-0.2</v>
      </c>
      <c r="L25" s="40">
        <v>1.9</v>
      </c>
      <c r="M25" s="39">
        <v>1.2</v>
      </c>
      <c r="N25" s="39">
        <v>-4.3</v>
      </c>
    </row>
    <row r="26" spans="2:14" ht="14.25">
      <c r="B26" s="9" t="s">
        <v>115</v>
      </c>
      <c r="C26" s="40">
        <v>0.9</v>
      </c>
      <c r="D26" s="40">
        <v>-0.9</v>
      </c>
      <c r="E26" s="40">
        <v>-4.6</v>
      </c>
      <c r="F26" s="40">
        <v>5</v>
      </c>
      <c r="G26" s="39">
        <v>3.5</v>
      </c>
      <c r="H26" s="39">
        <v>-5.1</v>
      </c>
      <c r="I26" s="40">
        <v>0.8</v>
      </c>
      <c r="J26" s="39">
        <v>2.1</v>
      </c>
      <c r="K26" s="39">
        <v>-3.7</v>
      </c>
      <c r="L26" s="40">
        <v>1.7</v>
      </c>
      <c r="M26" s="39">
        <v>4.4</v>
      </c>
      <c r="N26" s="39">
        <v>-2.8</v>
      </c>
    </row>
    <row r="27" spans="2:14" ht="14.25">
      <c r="B27" s="9" t="s">
        <v>114</v>
      </c>
      <c r="C27" s="40">
        <v>-0.5</v>
      </c>
      <c r="D27" s="40">
        <v>3.1</v>
      </c>
      <c r="E27" s="40">
        <v>2.4</v>
      </c>
      <c r="F27" s="40">
        <v>12.1</v>
      </c>
      <c r="G27" s="39">
        <v>5.3</v>
      </c>
      <c r="H27" s="39">
        <v>-4.7</v>
      </c>
      <c r="I27" s="40">
        <v>-0.6</v>
      </c>
      <c r="J27" s="39">
        <v>0.4</v>
      </c>
      <c r="K27" s="39">
        <v>1</v>
      </c>
      <c r="L27" s="40">
        <v>6.7</v>
      </c>
      <c r="M27" s="39">
        <v>4</v>
      </c>
      <c r="N27" s="39">
        <v>-8.1</v>
      </c>
    </row>
    <row r="28" spans="2:14" ht="14.25">
      <c r="B28" s="9" t="s">
        <v>113</v>
      </c>
      <c r="C28" s="40">
        <v>0.9</v>
      </c>
      <c r="D28" s="40">
        <v>4.1</v>
      </c>
      <c r="E28" s="40">
        <v>1</v>
      </c>
      <c r="F28" s="40">
        <v>5.6</v>
      </c>
      <c r="G28" s="39">
        <v>-19.7</v>
      </c>
      <c r="H28" s="39">
        <v>-9.8</v>
      </c>
      <c r="I28" s="40">
        <v>4.3</v>
      </c>
      <c r="J28" s="39">
        <v>1.6</v>
      </c>
      <c r="K28" s="39">
        <v>2.2</v>
      </c>
      <c r="L28" s="40">
        <v>3.6</v>
      </c>
      <c r="M28" s="39">
        <v>-1.7</v>
      </c>
      <c r="N28" s="39">
        <v>-11.8</v>
      </c>
    </row>
    <row r="29" spans="2:14" ht="14.25">
      <c r="B29" s="9" t="s">
        <v>112</v>
      </c>
      <c r="C29" s="40">
        <v>2</v>
      </c>
      <c r="D29" s="40">
        <v>2.1</v>
      </c>
      <c r="E29" s="40">
        <v>-2.4</v>
      </c>
      <c r="F29" s="40">
        <v>8.3</v>
      </c>
      <c r="G29" s="39">
        <v>4.6</v>
      </c>
      <c r="H29" s="39">
        <v>-2.6</v>
      </c>
      <c r="I29" s="40">
        <v>1.5</v>
      </c>
      <c r="J29" s="39">
        <v>1.4</v>
      </c>
      <c r="K29" s="39">
        <v>-2</v>
      </c>
      <c r="L29" s="40">
        <v>2.6</v>
      </c>
      <c r="M29" s="39">
        <v>1.8</v>
      </c>
      <c r="N29" s="39">
        <v>-5.8</v>
      </c>
    </row>
    <row r="30" spans="2:14" ht="14.25">
      <c r="B30" s="9" t="s">
        <v>111</v>
      </c>
      <c r="C30" s="40">
        <v>0.3</v>
      </c>
      <c r="D30" s="40">
        <v>0.5</v>
      </c>
      <c r="E30" s="40">
        <v>-1.2</v>
      </c>
      <c r="F30" s="40">
        <v>2.3</v>
      </c>
      <c r="G30" s="39">
        <v>3.4</v>
      </c>
      <c r="H30" s="39">
        <v>1.9</v>
      </c>
      <c r="I30" s="40">
        <v>1.2</v>
      </c>
      <c r="J30" s="39">
        <v>1.2</v>
      </c>
      <c r="K30" s="39">
        <v>-0.5</v>
      </c>
      <c r="L30" s="40">
        <v>2.7</v>
      </c>
      <c r="M30" s="39">
        <v>2.1</v>
      </c>
      <c r="N30" s="39">
        <v>-3.7</v>
      </c>
    </row>
    <row r="31" spans="2:14" ht="14.25">
      <c r="B31" s="9" t="s">
        <v>110</v>
      </c>
      <c r="C31" s="40">
        <v>-0.4</v>
      </c>
      <c r="D31" s="40">
        <v>-1.7</v>
      </c>
      <c r="E31" s="40">
        <v>-1.4</v>
      </c>
      <c r="F31" s="40">
        <v>5.2</v>
      </c>
      <c r="G31" s="39">
        <v>7.2</v>
      </c>
      <c r="H31" s="39">
        <v>6.8</v>
      </c>
      <c r="I31" s="40">
        <v>-0.1</v>
      </c>
      <c r="J31" s="39">
        <v>-0.7</v>
      </c>
      <c r="K31" s="39">
        <v>-0.6</v>
      </c>
      <c r="L31" s="40">
        <v>4.7</v>
      </c>
      <c r="M31" s="39">
        <v>3.8</v>
      </c>
      <c r="N31" s="39">
        <v>-6.6</v>
      </c>
    </row>
    <row r="32" spans="2:14" ht="14.25">
      <c r="B32" s="9" t="s">
        <v>109</v>
      </c>
      <c r="C32" s="40">
        <v>1.2</v>
      </c>
      <c r="D32" s="40">
        <v>0.7</v>
      </c>
      <c r="E32" s="40">
        <v>-0.8</v>
      </c>
      <c r="F32" s="40">
        <v>0.1</v>
      </c>
      <c r="G32" s="39">
        <v>0.8</v>
      </c>
      <c r="H32" s="39">
        <v>2.2</v>
      </c>
      <c r="I32" s="40">
        <v>0.2</v>
      </c>
      <c r="J32" s="39">
        <v>0.5</v>
      </c>
      <c r="K32" s="39">
        <v>-2.9</v>
      </c>
      <c r="L32" s="40">
        <v>3</v>
      </c>
      <c r="M32" s="39">
        <v>1.8</v>
      </c>
      <c r="N32" s="39">
        <v>-3.3</v>
      </c>
    </row>
    <row r="33" spans="2:14" ht="14.25">
      <c r="B33" s="9" t="s">
        <v>108</v>
      </c>
      <c r="C33" s="40">
        <v>6</v>
      </c>
      <c r="D33" s="40">
        <v>3.4</v>
      </c>
      <c r="E33" s="40">
        <v>1</v>
      </c>
      <c r="F33" s="40">
        <v>13.9</v>
      </c>
      <c r="G33" s="39">
        <v>7.3</v>
      </c>
      <c r="H33" s="39">
        <v>2.8</v>
      </c>
      <c r="I33" s="40">
        <v>3.6</v>
      </c>
      <c r="J33" s="39">
        <v>2.3</v>
      </c>
      <c r="K33" s="39">
        <v>0</v>
      </c>
      <c r="L33" s="40">
        <v>7.8</v>
      </c>
      <c r="M33" s="39">
        <v>3.6</v>
      </c>
      <c r="N33" s="39">
        <v>-3.9</v>
      </c>
    </row>
    <row r="34" spans="2:14" ht="14.25">
      <c r="B34" s="9" t="s">
        <v>107</v>
      </c>
      <c r="C34" s="40">
        <v>0.6</v>
      </c>
      <c r="D34" s="40">
        <v>1.2</v>
      </c>
      <c r="E34" s="40">
        <v>-3.2</v>
      </c>
      <c r="F34" s="40">
        <v>7.4</v>
      </c>
      <c r="G34" s="39">
        <v>3.7</v>
      </c>
      <c r="H34" s="39">
        <v>-3.1</v>
      </c>
      <c r="I34" s="40">
        <v>-0.9</v>
      </c>
      <c r="J34" s="39">
        <v>1.5</v>
      </c>
      <c r="K34" s="39">
        <v>-4.1</v>
      </c>
      <c r="L34" s="40">
        <v>3.7</v>
      </c>
      <c r="M34" s="39">
        <v>1.8</v>
      </c>
      <c r="N34" s="39">
        <v>-8.2</v>
      </c>
    </row>
    <row r="35" spans="2:14" ht="14.25">
      <c r="B35" s="9" t="s">
        <v>106</v>
      </c>
      <c r="C35" s="40">
        <v>-0.2</v>
      </c>
      <c r="D35" s="40">
        <v>1.5</v>
      </c>
      <c r="E35" s="40">
        <v>-1.7</v>
      </c>
      <c r="F35" s="40">
        <v>4.3</v>
      </c>
      <c r="G35" s="39">
        <v>1.9</v>
      </c>
      <c r="H35" s="39">
        <v>-1.2</v>
      </c>
      <c r="I35" s="40">
        <v>-1.8</v>
      </c>
      <c r="J35" s="39">
        <v>-1.4</v>
      </c>
      <c r="K35" s="39">
        <v>-2</v>
      </c>
      <c r="L35" s="40">
        <v>7.1</v>
      </c>
      <c r="M35" s="39">
        <v>5.2</v>
      </c>
      <c r="N35" s="39">
        <v>1.2</v>
      </c>
    </row>
    <row r="36" spans="2:14" ht="14.25">
      <c r="B36" s="9" t="s">
        <v>105</v>
      </c>
      <c r="C36" s="40">
        <v>1.4</v>
      </c>
      <c r="D36" s="40">
        <v>0.6</v>
      </c>
      <c r="E36" s="40">
        <v>-1.8</v>
      </c>
      <c r="F36" s="40">
        <v>2.2</v>
      </c>
      <c r="G36" s="39">
        <v>2.4</v>
      </c>
      <c r="H36" s="39">
        <v>-3.3</v>
      </c>
      <c r="I36" s="40">
        <v>2.4</v>
      </c>
      <c r="J36" s="39">
        <v>4</v>
      </c>
      <c r="K36" s="39">
        <v>1.1</v>
      </c>
      <c r="L36" s="40">
        <v>4.8</v>
      </c>
      <c r="M36" s="39" t="s">
        <v>70</v>
      </c>
      <c r="N36" s="39" t="s">
        <v>70</v>
      </c>
    </row>
    <row r="37" spans="2:14" ht="14.25">
      <c r="B37" s="9" t="s">
        <v>104</v>
      </c>
      <c r="C37" s="40">
        <v>3.2</v>
      </c>
      <c r="D37" s="40">
        <v>1.3</v>
      </c>
      <c r="E37" s="40">
        <v>-3.7</v>
      </c>
      <c r="F37" s="40">
        <v>9.1</v>
      </c>
      <c r="G37" s="39">
        <v>18.9</v>
      </c>
      <c r="H37" s="39">
        <v>-1.6</v>
      </c>
      <c r="I37" s="40">
        <v>4.8</v>
      </c>
      <c r="J37" s="39">
        <v>5</v>
      </c>
      <c r="K37" s="39">
        <v>-2.7</v>
      </c>
      <c r="L37" s="40">
        <v>6.9</v>
      </c>
      <c r="M37" s="39">
        <v>6.3</v>
      </c>
      <c r="N37" s="39">
        <v>-5.4</v>
      </c>
    </row>
    <row r="38" spans="2:14" ht="14.25">
      <c r="B38" s="9" t="s">
        <v>103</v>
      </c>
      <c r="C38" s="40">
        <v>1.2</v>
      </c>
      <c r="D38" s="40">
        <v>-1</v>
      </c>
      <c r="E38" s="40">
        <v>-2.3</v>
      </c>
      <c r="F38" s="40">
        <v>-1</v>
      </c>
      <c r="G38" s="39">
        <v>6.1</v>
      </c>
      <c r="H38" s="39">
        <v>5</v>
      </c>
      <c r="I38" s="40">
        <v>2.5</v>
      </c>
      <c r="J38" s="39">
        <v>2.5</v>
      </c>
      <c r="K38" s="39">
        <v>-3.8</v>
      </c>
      <c r="L38" s="40">
        <v>1.8</v>
      </c>
      <c r="M38" s="39">
        <v>3.9</v>
      </c>
      <c r="N38" s="39">
        <v>-4.7</v>
      </c>
    </row>
    <row r="39" spans="2:14" ht="14.25">
      <c r="B39" s="9" t="s">
        <v>102</v>
      </c>
      <c r="C39" s="40">
        <v>2</v>
      </c>
      <c r="D39" s="40">
        <v>2</v>
      </c>
      <c r="E39" s="40">
        <v>-0.6</v>
      </c>
      <c r="F39" s="40">
        <v>3.5</v>
      </c>
      <c r="G39" s="39">
        <v>3.4</v>
      </c>
      <c r="H39" s="39">
        <v>2</v>
      </c>
      <c r="I39" s="40">
        <v>2.6</v>
      </c>
      <c r="J39" s="39">
        <v>1.7</v>
      </c>
      <c r="K39" s="39">
        <v>0.2</v>
      </c>
      <c r="L39" s="40">
        <v>4.3</v>
      </c>
      <c r="M39" s="39">
        <v>1.7</v>
      </c>
      <c r="N39" s="39">
        <v>-6.2</v>
      </c>
    </row>
    <row r="40" spans="2:14" ht="14.25">
      <c r="B40" s="9" t="s">
        <v>101</v>
      </c>
      <c r="C40" s="40">
        <v>3.4</v>
      </c>
      <c r="D40" s="40">
        <v>1.1</v>
      </c>
      <c r="E40" s="40">
        <v>-0.9</v>
      </c>
      <c r="F40" s="40">
        <v>4.5</v>
      </c>
      <c r="G40" s="39">
        <v>5.1</v>
      </c>
      <c r="H40" s="39">
        <v>1.6</v>
      </c>
      <c r="I40" s="40">
        <v>1.3</v>
      </c>
      <c r="J40" s="39">
        <v>0.2</v>
      </c>
      <c r="K40" s="39">
        <v>-1.7</v>
      </c>
      <c r="L40" s="40">
        <v>2.9</v>
      </c>
      <c r="M40" s="39">
        <v>0.7</v>
      </c>
      <c r="N40" s="39">
        <v>-7.3</v>
      </c>
    </row>
    <row r="41" spans="2:14" ht="14.25">
      <c r="B41" s="9" t="s">
        <v>100</v>
      </c>
      <c r="C41" s="40">
        <v>2.5</v>
      </c>
      <c r="D41" s="40">
        <v>1.7</v>
      </c>
      <c r="E41" s="40">
        <v>-1</v>
      </c>
      <c r="F41" s="40">
        <v>4.3</v>
      </c>
      <c r="G41" s="39">
        <v>5</v>
      </c>
      <c r="H41" s="39">
        <v>0.4</v>
      </c>
      <c r="I41" s="40">
        <v>1.3</v>
      </c>
      <c r="J41" s="39">
        <v>1</v>
      </c>
      <c r="K41" s="39">
        <v>-0.3</v>
      </c>
      <c r="L41" s="40">
        <v>3.5</v>
      </c>
      <c r="M41" s="39">
        <v>2.6</v>
      </c>
      <c r="N41" s="39">
        <v>0.7</v>
      </c>
    </row>
    <row r="42" spans="2:14" ht="14.25">
      <c r="B42" s="9" t="s">
        <v>99</v>
      </c>
      <c r="C42" s="40">
        <v>2.7</v>
      </c>
      <c r="D42" s="40">
        <v>0.5</v>
      </c>
      <c r="E42" s="40">
        <v>-2.6</v>
      </c>
      <c r="F42" s="40">
        <v>2.3</v>
      </c>
      <c r="G42" s="39">
        <v>2.2</v>
      </c>
      <c r="H42" s="39">
        <v>-0.3</v>
      </c>
      <c r="I42" s="40">
        <v>2.4</v>
      </c>
      <c r="J42" s="39">
        <v>2.1</v>
      </c>
      <c r="K42" s="39">
        <v>-1.9</v>
      </c>
      <c r="L42" s="40" t="s">
        <v>70</v>
      </c>
      <c r="M42" s="39" t="s">
        <v>70</v>
      </c>
      <c r="N42" s="39">
        <v>-6.5</v>
      </c>
    </row>
    <row r="43" spans="2:14" ht="14.25">
      <c r="B43" s="9" t="s">
        <v>98</v>
      </c>
      <c r="C43" s="40">
        <v>0.5</v>
      </c>
      <c r="D43" s="40">
        <v>-1.1</v>
      </c>
      <c r="E43" s="40">
        <v>-5.3</v>
      </c>
      <c r="F43" s="40">
        <v>6.2</v>
      </c>
      <c r="G43" s="39">
        <v>5.2</v>
      </c>
      <c r="H43" s="39">
        <v>3.4</v>
      </c>
      <c r="I43" s="40">
        <v>3</v>
      </c>
      <c r="J43" s="39">
        <v>3.2</v>
      </c>
      <c r="K43" s="39">
        <v>-1</v>
      </c>
      <c r="L43" s="40" t="s">
        <v>70</v>
      </c>
      <c r="M43" s="39" t="s">
        <v>70</v>
      </c>
      <c r="N43" s="39" t="s">
        <v>70</v>
      </c>
    </row>
    <row r="44" spans="2:14" ht="14.25">
      <c r="B44" s="9" t="s">
        <v>97</v>
      </c>
      <c r="C44" s="40">
        <v>4.3</v>
      </c>
      <c r="D44" s="40">
        <v>2.6</v>
      </c>
      <c r="E44" s="40">
        <v>-2.6</v>
      </c>
      <c r="F44" s="40">
        <v>4.8</v>
      </c>
      <c r="G44" s="39">
        <v>9.4</v>
      </c>
      <c r="H44" s="39">
        <v>2.5</v>
      </c>
      <c r="I44" s="40">
        <v>2.2</v>
      </c>
      <c r="J44" s="39">
        <v>1.8</v>
      </c>
      <c r="K44" s="39">
        <v>-0.5</v>
      </c>
      <c r="L44" s="40">
        <v>3.4</v>
      </c>
      <c r="M44" s="39">
        <v>2.7</v>
      </c>
      <c r="N44" s="39">
        <v>-2.7</v>
      </c>
    </row>
    <row r="45" spans="2:14" ht="14.25">
      <c r="B45" s="9" t="s">
        <v>96</v>
      </c>
      <c r="C45" s="40">
        <v>2.8</v>
      </c>
      <c r="D45" s="40">
        <v>-0.2</v>
      </c>
      <c r="E45" s="40">
        <v>-5.8</v>
      </c>
      <c r="F45" s="40">
        <v>3.4</v>
      </c>
      <c r="G45" s="39">
        <v>6.4</v>
      </c>
      <c r="H45" s="39">
        <v>-6</v>
      </c>
      <c r="I45" s="40">
        <v>2.4</v>
      </c>
      <c r="J45" s="39">
        <v>-1.9</v>
      </c>
      <c r="K45" s="39">
        <v>-3.4</v>
      </c>
      <c r="L45" s="40">
        <v>5.6</v>
      </c>
      <c r="M45" s="39">
        <v>6</v>
      </c>
      <c r="N45" s="39">
        <v>-1</v>
      </c>
    </row>
    <row r="46" spans="2:14" ht="14.25">
      <c r="B46" s="11" t="s">
        <v>95</v>
      </c>
      <c r="C46" s="42">
        <v>2.8</v>
      </c>
      <c r="D46" s="42">
        <v>-2.3</v>
      </c>
      <c r="E46" s="42">
        <v>1.8</v>
      </c>
      <c r="F46" s="42">
        <v>5.4</v>
      </c>
      <c r="G46" s="41">
        <v>-3</v>
      </c>
      <c r="H46" s="41">
        <v>0</v>
      </c>
      <c r="I46" s="42">
        <v>3.9</v>
      </c>
      <c r="J46" s="41">
        <v>-2.2</v>
      </c>
      <c r="K46" s="41">
        <v>-4.9</v>
      </c>
      <c r="L46" s="42">
        <v>4.1</v>
      </c>
      <c r="M46" s="41" t="s">
        <v>70</v>
      </c>
      <c r="N46" s="41" t="s">
        <v>70</v>
      </c>
    </row>
    <row r="47" spans="2:14" ht="14.25">
      <c r="B47" s="10" t="s">
        <v>94</v>
      </c>
      <c r="C47" s="44">
        <v>0.8</v>
      </c>
      <c r="D47" s="44">
        <v>0.7</v>
      </c>
      <c r="E47" s="44">
        <v>-2.5</v>
      </c>
      <c r="F47" s="44">
        <v>5.2</v>
      </c>
      <c r="G47" s="43">
        <v>2.4</v>
      </c>
      <c r="H47" s="43">
        <v>1.1</v>
      </c>
      <c r="I47" s="44">
        <v>1.4</v>
      </c>
      <c r="J47" s="43">
        <v>0.6</v>
      </c>
      <c r="K47" s="43">
        <v>0.1</v>
      </c>
      <c r="L47" s="44">
        <v>5.6</v>
      </c>
      <c r="M47" s="43">
        <v>2.5</v>
      </c>
      <c r="N47" s="43">
        <v>-3.5</v>
      </c>
    </row>
    <row r="48" spans="2:14" ht="14.25">
      <c r="B48" s="9" t="s">
        <v>93</v>
      </c>
      <c r="C48" s="40">
        <v>2</v>
      </c>
      <c r="D48" s="40">
        <v>-1.8</v>
      </c>
      <c r="E48" s="40">
        <v>-4.3</v>
      </c>
      <c r="F48" s="40">
        <v>9.9</v>
      </c>
      <c r="G48" s="39">
        <v>2.3</v>
      </c>
      <c r="H48" s="39">
        <v>-7.4</v>
      </c>
      <c r="I48" s="40">
        <v>0</v>
      </c>
      <c r="J48" s="39">
        <v>-1</v>
      </c>
      <c r="K48" s="39">
        <v>-4.5</v>
      </c>
      <c r="L48" s="40">
        <v>2.9</v>
      </c>
      <c r="M48" s="39">
        <v>-4.9</v>
      </c>
      <c r="N48" s="39">
        <v>-17.6</v>
      </c>
    </row>
    <row r="49" spans="2:14" ht="14.25">
      <c r="B49" s="11" t="s">
        <v>92</v>
      </c>
      <c r="C49" s="42">
        <v>1.1</v>
      </c>
      <c r="D49" s="42">
        <v>2.9</v>
      </c>
      <c r="E49" s="42">
        <v>-0.5</v>
      </c>
      <c r="F49" s="42">
        <v>3.6</v>
      </c>
      <c r="G49" s="41">
        <v>3.6</v>
      </c>
      <c r="H49" s="41">
        <v>0</v>
      </c>
      <c r="I49" s="42">
        <v>-0.1</v>
      </c>
      <c r="J49" s="41">
        <v>-0.5</v>
      </c>
      <c r="K49" s="41">
        <v>-1.7</v>
      </c>
      <c r="L49" s="42">
        <v>3.2</v>
      </c>
      <c r="M49" s="41">
        <v>2.7</v>
      </c>
      <c r="N49" s="41">
        <v>-4.9</v>
      </c>
    </row>
    <row r="50" spans="2:14" ht="14.25">
      <c r="B50" s="10" t="s">
        <v>91</v>
      </c>
      <c r="C50" s="44">
        <v>1.3</v>
      </c>
      <c r="D50" s="44">
        <v>0.9</v>
      </c>
      <c r="E50" s="44">
        <v>-0.6</v>
      </c>
      <c r="F50" s="44">
        <v>1.2</v>
      </c>
      <c r="G50" s="43">
        <v>1.6</v>
      </c>
      <c r="H50" s="43">
        <v>-0.3</v>
      </c>
      <c r="I50" s="44" t="s">
        <v>70</v>
      </c>
      <c r="J50" s="43" t="s">
        <v>70</v>
      </c>
      <c r="K50" s="43" t="s">
        <v>70</v>
      </c>
      <c r="L50" s="44">
        <v>1.7</v>
      </c>
      <c r="M50" s="43" t="s">
        <v>70</v>
      </c>
      <c r="N50" s="43" t="s">
        <v>70</v>
      </c>
    </row>
    <row r="51" spans="2:14" ht="14.25">
      <c r="B51" s="12" t="s">
        <v>90</v>
      </c>
      <c r="C51" s="46">
        <v>3</v>
      </c>
      <c r="D51" s="46">
        <v>3.9</v>
      </c>
      <c r="E51" s="46">
        <v>-10.7</v>
      </c>
      <c r="F51" s="46">
        <v>12.4</v>
      </c>
      <c r="G51" s="45">
        <v>16.4</v>
      </c>
      <c r="H51" s="45">
        <v>-20.7</v>
      </c>
      <c r="I51" s="46" t="s">
        <v>70</v>
      </c>
      <c r="J51" s="45" t="s">
        <v>70</v>
      </c>
      <c r="K51" s="45" t="s">
        <v>70</v>
      </c>
      <c r="L51" s="46" t="s">
        <v>70</v>
      </c>
      <c r="M51" s="45" t="s">
        <v>70</v>
      </c>
      <c r="N51" s="45" t="s">
        <v>70</v>
      </c>
    </row>
    <row r="52" spans="2:14" ht="13.9" customHeight="1">
      <c r="B52" s="9" t="s">
        <v>129</v>
      </c>
      <c r="C52" s="40" t="s">
        <v>70</v>
      </c>
      <c r="D52" s="40" t="s">
        <v>70</v>
      </c>
      <c r="E52" s="40" t="s">
        <v>70</v>
      </c>
      <c r="F52" s="40">
        <v>-4.9</v>
      </c>
      <c r="G52" s="39">
        <v>-10</v>
      </c>
      <c r="H52" s="39">
        <v>-3.3</v>
      </c>
      <c r="I52" s="40" t="s">
        <v>70</v>
      </c>
      <c r="J52" s="39" t="s">
        <v>70</v>
      </c>
      <c r="K52" s="39" t="s">
        <v>70</v>
      </c>
      <c r="L52" s="40" t="s">
        <v>70</v>
      </c>
      <c r="M52" s="39" t="s">
        <v>70</v>
      </c>
      <c r="N52" s="39" t="s">
        <v>70</v>
      </c>
    </row>
    <row r="53" spans="2:14" ht="13.9" customHeight="1">
      <c r="B53" s="9" t="s">
        <v>136</v>
      </c>
      <c r="C53" s="40">
        <v>9.3</v>
      </c>
      <c r="D53" s="40">
        <v>0.2</v>
      </c>
      <c r="E53" s="40">
        <v>-7.5</v>
      </c>
      <c r="F53" s="40">
        <v>3.9</v>
      </c>
      <c r="G53" s="39">
        <v>2</v>
      </c>
      <c r="H53" s="39">
        <v>2.7</v>
      </c>
      <c r="I53" s="40">
        <v>2.2</v>
      </c>
      <c r="J53" s="39">
        <v>2.4</v>
      </c>
      <c r="K53" s="39">
        <v>1.3</v>
      </c>
      <c r="L53" s="40" t="s">
        <v>70</v>
      </c>
      <c r="M53" s="39" t="s">
        <v>70</v>
      </c>
      <c r="N53" s="39" t="s">
        <v>70</v>
      </c>
    </row>
    <row r="54" spans="2:14" ht="14.25">
      <c r="B54" s="9" t="s">
        <v>89</v>
      </c>
      <c r="C54" s="40">
        <v>5.1</v>
      </c>
      <c r="D54" s="40">
        <v>3.3</v>
      </c>
      <c r="E54" s="40">
        <v>3.3</v>
      </c>
      <c r="F54" s="40">
        <v>8</v>
      </c>
      <c r="G54" s="39">
        <v>9.7</v>
      </c>
      <c r="H54" s="39">
        <v>9.1</v>
      </c>
      <c r="I54" s="40" t="s">
        <v>70</v>
      </c>
      <c r="J54" s="39" t="s">
        <v>70</v>
      </c>
      <c r="K54" s="39" t="s">
        <v>70</v>
      </c>
      <c r="L54" s="40" t="s">
        <v>70</v>
      </c>
      <c r="M54" s="39" t="s">
        <v>70</v>
      </c>
      <c r="N54" s="39" t="s">
        <v>70</v>
      </c>
    </row>
    <row r="55" spans="2:14" ht="14.25">
      <c r="B55" s="10" t="s">
        <v>88</v>
      </c>
      <c r="C55" s="44">
        <v>1.8</v>
      </c>
      <c r="D55" s="44">
        <v>-1.3</v>
      </c>
      <c r="E55" s="44">
        <v>4.8</v>
      </c>
      <c r="F55" s="44">
        <v>-2.1</v>
      </c>
      <c r="G55" s="43">
        <v>-25.8</v>
      </c>
      <c r="H55" s="43">
        <v>0.8</v>
      </c>
      <c r="I55" s="44">
        <v>3.2</v>
      </c>
      <c r="J55" s="43">
        <v>-2.9</v>
      </c>
      <c r="K55" s="43">
        <v>3.4</v>
      </c>
      <c r="L55" s="44" t="s">
        <v>70</v>
      </c>
      <c r="M55" s="43" t="s">
        <v>70</v>
      </c>
      <c r="N55" s="43" t="s">
        <v>70</v>
      </c>
    </row>
    <row r="56" spans="2:14" ht="14.25">
      <c r="B56" s="6"/>
      <c r="C56" s="7"/>
      <c r="D56" s="7"/>
      <c r="E56" s="7"/>
      <c r="F56" s="7" t="s">
        <v>71</v>
      </c>
      <c r="G56" s="7" t="s">
        <v>71</v>
      </c>
      <c r="H56" s="7" t="s">
        <v>71</v>
      </c>
      <c r="I56" s="7"/>
      <c r="J56" s="7"/>
      <c r="K56" s="7"/>
      <c r="L56" s="7"/>
      <c r="M56" s="7"/>
      <c r="N56" s="7"/>
    </row>
    <row r="57" spans="2:14" ht="14.25">
      <c r="B57" s="15" t="s">
        <v>125</v>
      </c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</row>
    <row r="58" ht="16.9" customHeight="1">
      <c r="B58" s="16" t="s">
        <v>126</v>
      </c>
    </row>
    <row r="61" spans="2:14" ht="14.25">
      <c r="B61" s="25" t="s">
        <v>144</v>
      </c>
      <c r="C61" s="8">
        <f>COUNTIF(C21:C47,"&gt;0")</f>
        <v>23</v>
      </c>
      <c r="D61" s="8">
        <f aca="true" t="shared" si="0" ref="D61:N61">COUNTIF(D21:D47,"&gt;0")</f>
        <v>19</v>
      </c>
      <c r="E61" s="8">
        <f t="shared" si="0"/>
        <v>4</v>
      </c>
      <c r="F61" s="8">
        <f t="shared" si="0"/>
        <v>26</v>
      </c>
      <c r="G61" s="8">
        <f t="shared" si="0"/>
        <v>25</v>
      </c>
      <c r="H61" s="8">
        <f t="shared" si="0"/>
        <v>14</v>
      </c>
      <c r="I61" s="8">
        <f t="shared" si="0"/>
        <v>22</v>
      </c>
      <c r="J61" s="8">
        <f t="shared" si="0"/>
        <v>23</v>
      </c>
      <c r="K61" s="8">
        <f t="shared" si="0"/>
        <v>5</v>
      </c>
      <c r="L61" s="8">
        <f t="shared" si="0"/>
        <v>25</v>
      </c>
      <c r="M61" s="8">
        <f t="shared" si="0"/>
        <v>22</v>
      </c>
      <c r="N61" s="8">
        <f t="shared" si="0"/>
        <v>2</v>
      </c>
    </row>
    <row r="62" spans="2:14" ht="14.25">
      <c r="B62" s="25" t="s">
        <v>145</v>
      </c>
      <c r="C62" s="8">
        <f>COUNTIF(C21:C47,"&lt;0")</f>
        <v>4</v>
      </c>
      <c r="D62" s="8">
        <f aca="true" t="shared" si="1" ref="D62:N62">COUNTIF(D21:D47,"&lt;0")</f>
        <v>8</v>
      </c>
      <c r="E62" s="8">
        <f t="shared" si="1"/>
        <v>23</v>
      </c>
      <c r="F62" s="8">
        <f t="shared" si="1"/>
        <v>1</v>
      </c>
      <c r="G62" s="8">
        <f t="shared" si="1"/>
        <v>2</v>
      </c>
      <c r="H62" s="8">
        <f t="shared" si="1"/>
        <v>12</v>
      </c>
      <c r="I62" s="8">
        <f t="shared" si="1"/>
        <v>5</v>
      </c>
      <c r="J62" s="8">
        <f t="shared" si="1"/>
        <v>4</v>
      </c>
      <c r="K62" s="8">
        <f t="shared" si="1"/>
        <v>20</v>
      </c>
      <c r="L62" s="8">
        <f t="shared" si="1"/>
        <v>0</v>
      </c>
      <c r="M62" s="8">
        <f t="shared" si="1"/>
        <v>1</v>
      </c>
      <c r="N62" s="8">
        <f t="shared" si="1"/>
        <v>22</v>
      </c>
    </row>
    <row r="63" spans="2:14" ht="14.25">
      <c r="B63" s="25" t="s">
        <v>146</v>
      </c>
      <c r="C63" s="8">
        <f>COUNTIF(C21:C47,"=0")</f>
        <v>0</v>
      </c>
      <c r="D63" s="8">
        <f aca="true" t="shared" si="2" ref="D63:N63">COUNTIF(D21:D47,"=0")</f>
        <v>0</v>
      </c>
      <c r="E63" s="8">
        <f t="shared" si="2"/>
        <v>0</v>
      </c>
      <c r="F63" s="8">
        <f t="shared" si="2"/>
        <v>0</v>
      </c>
      <c r="G63" s="8">
        <f t="shared" si="2"/>
        <v>0</v>
      </c>
      <c r="H63" s="8">
        <f t="shared" si="2"/>
        <v>1</v>
      </c>
      <c r="I63" s="8">
        <f t="shared" si="2"/>
        <v>0</v>
      </c>
      <c r="J63" s="8">
        <f t="shared" si="2"/>
        <v>0</v>
      </c>
      <c r="K63" s="8">
        <f t="shared" si="2"/>
        <v>2</v>
      </c>
      <c r="L63" s="8">
        <f t="shared" si="2"/>
        <v>0</v>
      </c>
      <c r="M63" s="8">
        <f t="shared" si="2"/>
        <v>0</v>
      </c>
      <c r="N63" s="8">
        <f t="shared" si="2"/>
        <v>0</v>
      </c>
    </row>
  </sheetData>
  <mergeCells count="4">
    <mergeCell ref="C17:E17"/>
    <mergeCell ref="F17:H17"/>
    <mergeCell ref="I17:K17"/>
    <mergeCell ref="L17:N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showGridLines="0" tabSelected="1" workbookViewId="0" topLeftCell="A10">
      <selection activeCell="A10" sqref="A10:Y57"/>
    </sheetView>
  </sheetViews>
  <sheetFormatPr defaultColWidth="11.00390625" defaultRowHeight="14.25"/>
  <cols>
    <col min="1" max="1" width="13.875" style="24" customWidth="1"/>
    <col min="2" max="25" width="10.25390625" style="24" customWidth="1"/>
    <col min="26" max="16384" width="11.00390625" style="24" customWidth="1"/>
  </cols>
  <sheetData>
    <row r="1" ht="14.25">
      <c r="A1" s="1" t="s">
        <v>142</v>
      </c>
    </row>
    <row r="3" spans="1:2" ht="14.25">
      <c r="A3" s="1" t="s">
        <v>1</v>
      </c>
      <c r="B3" s="23" t="s">
        <v>156</v>
      </c>
    </row>
    <row r="4" spans="1:3" ht="14.25">
      <c r="A4" s="1" t="s">
        <v>2</v>
      </c>
      <c r="B4" s="114" t="s">
        <v>156</v>
      </c>
      <c r="C4" s="114"/>
    </row>
    <row r="5" spans="1:2" ht="14.25">
      <c r="A5" s="1" t="s">
        <v>3</v>
      </c>
      <c r="B5" s="1" t="s">
        <v>4</v>
      </c>
    </row>
    <row r="7" spans="1:2" ht="14.25">
      <c r="A7" s="1" t="s">
        <v>9</v>
      </c>
      <c r="B7" s="1" t="s">
        <v>10</v>
      </c>
    </row>
    <row r="8" spans="1:2" ht="14.25">
      <c r="A8" s="1" t="s">
        <v>11</v>
      </c>
      <c r="B8" s="1" t="s">
        <v>137</v>
      </c>
    </row>
    <row r="9" spans="1:2" ht="14.25">
      <c r="A9" s="1"/>
      <c r="B9" s="1"/>
    </row>
    <row r="10" spans="1:6" ht="15.75">
      <c r="A10" s="13" t="s">
        <v>155</v>
      </c>
      <c r="B10" s="6"/>
      <c r="C10" s="8"/>
      <c r="D10" s="8"/>
      <c r="E10" s="8"/>
      <c r="F10" s="8"/>
    </row>
    <row r="11" spans="1:6" ht="15.75">
      <c r="A11" s="48" t="s">
        <v>147</v>
      </c>
      <c r="B11" s="13"/>
      <c r="C11" s="14"/>
      <c r="D11" s="14"/>
      <c r="E11" s="14"/>
      <c r="F11" s="8"/>
    </row>
    <row r="12" spans="1:25" ht="15.75">
      <c r="A12" s="101"/>
      <c r="B12" s="102"/>
      <c r="C12" s="103"/>
      <c r="D12" s="103"/>
      <c r="E12" s="103"/>
      <c r="F12" s="104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</row>
    <row r="13" spans="1:25" ht="14.25">
      <c r="A13" s="49"/>
      <c r="B13" s="112" t="s">
        <v>80</v>
      </c>
      <c r="C13" s="112"/>
      <c r="D13" s="112"/>
      <c r="E13" s="112"/>
      <c r="F13" s="112"/>
      <c r="G13" s="112"/>
      <c r="H13" s="112" t="s">
        <v>75</v>
      </c>
      <c r="I13" s="112"/>
      <c r="J13" s="112"/>
      <c r="K13" s="112"/>
      <c r="L13" s="112"/>
      <c r="M13" s="112"/>
      <c r="N13" s="112" t="s">
        <v>81</v>
      </c>
      <c r="O13" s="112"/>
      <c r="P13" s="112"/>
      <c r="Q13" s="112"/>
      <c r="R13" s="112"/>
      <c r="S13" s="112"/>
      <c r="T13" s="112" t="s">
        <v>82</v>
      </c>
      <c r="U13" s="112"/>
      <c r="V13" s="112"/>
      <c r="W13" s="112"/>
      <c r="X13" s="112"/>
      <c r="Y13" s="112"/>
    </row>
    <row r="14" spans="1:25" ht="27.75" customHeight="1">
      <c r="A14" s="49"/>
      <c r="B14" s="113" t="s">
        <v>138</v>
      </c>
      <c r="C14" s="113"/>
      <c r="D14" s="112" t="s">
        <v>73</v>
      </c>
      <c r="E14" s="112"/>
      <c r="F14" s="112" t="s">
        <v>139</v>
      </c>
      <c r="G14" s="112"/>
      <c r="H14" s="113" t="s">
        <v>138</v>
      </c>
      <c r="I14" s="113"/>
      <c r="J14" s="112" t="s">
        <v>73</v>
      </c>
      <c r="K14" s="112"/>
      <c r="L14" s="112" t="s">
        <v>139</v>
      </c>
      <c r="M14" s="112"/>
      <c r="N14" s="113" t="s">
        <v>138</v>
      </c>
      <c r="O14" s="113"/>
      <c r="P14" s="112" t="s">
        <v>73</v>
      </c>
      <c r="Q14" s="112"/>
      <c r="R14" s="112" t="s">
        <v>139</v>
      </c>
      <c r="S14" s="112"/>
      <c r="T14" s="113" t="s">
        <v>138</v>
      </c>
      <c r="U14" s="113"/>
      <c r="V14" s="112" t="s">
        <v>73</v>
      </c>
      <c r="W14" s="112"/>
      <c r="X14" s="112" t="s">
        <v>139</v>
      </c>
      <c r="Y14" s="112"/>
    </row>
    <row r="15" spans="1:25" ht="14.25">
      <c r="A15" s="87"/>
      <c r="B15" s="88" t="s">
        <v>140</v>
      </c>
      <c r="C15" s="88" t="s">
        <v>141</v>
      </c>
      <c r="D15" s="88" t="s">
        <v>140</v>
      </c>
      <c r="E15" s="88" t="s">
        <v>141</v>
      </c>
      <c r="F15" s="88" t="s">
        <v>140</v>
      </c>
      <c r="G15" s="88" t="s">
        <v>141</v>
      </c>
      <c r="H15" s="88" t="s">
        <v>140</v>
      </c>
      <c r="I15" s="88" t="s">
        <v>141</v>
      </c>
      <c r="J15" s="88" t="s">
        <v>140</v>
      </c>
      <c r="K15" s="88" t="s">
        <v>141</v>
      </c>
      <c r="L15" s="88" t="s">
        <v>140</v>
      </c>
      <c r="M15" s="88" t="s">
        <v>141</v>
      </c>
      <c r="N15" s="88" t="s">
        <v>140</v>
      </c>
      <c r="O15" s="88" t="s">
        <v>141</v>
      </c>
      <c r="P15" s="88" t="s">
        <v>140</v>
      </c>
      <c r="Q15" s="88" t="s">
        <v>141</v>
      </c>
      <c r="R15" s="88" t="s">
        <v>140</v>
      </c>
      <c r="S15" s="88" t="s">
        <v>141</v>
      </c>
      <c r="T15" s="88" t="s">
        <v>140</v>
      </c>
      <c r="U15" s="88" t="s">
        <v>141</v>
      </c>
      <c r="V15" s="88" t="s">
        <v>140</v>
      </c>
      <c r="W15" s="88" t="s">
        <v>141</v>
      </c>
      <c r="X15" s="88" t="s">
        <v>140</v>
      </c>
      <c r="Y15" s="88" t="s">
        <v>141</v>
      </c>
    </row>
    <row r="16" spans="1:25" ht="14.25">
      <c r="A16" s="85" t="s">
        <v>153</v>
      </c>
      <c r="B16" s="64">
        <v>-0.2</v>
      </c>
      <c r="C16" s="51">
        <v>0.2</v>
      </c>
      <c r="D16" s="65">
        <v>0.9</v>
      </c>
      <c r="E16" s="51">
        <v>-1.5</v>
      </c>
      <c r="F16" s="51">
        <v>1.1</v>
      </c>
      <c r="G16" s="51">
        <v>0.3</v>
      </c>
      <c r="H16" s="51">
        <v>0.9</v>
      </c>
      <c r="I16" s="51">
        <v>0.7</v>
      </c>
      <c r="J16" s="51">
        <v>1.4</v>
      </c>
      <c r="K16" s="51">
        <v>-2.9</v>
      </c>
      <c r="L16" s="51">
        <v>1</v>
      </c>
      <c r="M16" s="51">
        <v>-0.2</v>
      </c>
      <c r="N16" s="51">
        <v>0.1</v>
      </c>
      <c r="O16" s="51">
        <v>0.3</v>
      </c>
      <c r="P16" s="51">
        <v>-1</v>
      </c>
      <c r="Q16" s="51" t="s">
        <v>70</v>
      </c>
      <c r="R16" s="65">
        <v>0</v>
      </c>
      <c r="S16" s="51" t="s">
        <v>70</v>
      </c>
      <c r="T16" s="51">
        <v>-0.1</v>
      </c>
      <c r="U16" s="51">
        <v>0.7</v>
      </c>
      <c r="V16" s="51">
        <v>-2.1</v>
      </c>
      <c r="W16" s="51" t="s">
        <v>70</v>
      </c>
      <c r="X16" s="51">
        <v>0.7</v>
      </c>
      <c r="Y16" s="65" t="s">
        <v>70</v>
      </c>
    </row>
    <row r="17" spans="1:25" ht="14.25">
      <c r="A17" s="90" t="s">
        <v>123</v>
      </c>
      <c r="B17" s="91">
        <v>-0.2</v>
      </c>
      <c r="C17" s="92">
        <v>0.1</v>
      </c>
      <c r="D17" s="92">
        <v>1.2</v>
      </c>
      <c r="E17" s="92">
        <v>-2.1</v>
      </c>
      <c r="F17" s="92">
        <v>1.1</v>
      </c>
      <c r="G17" s="92">
        <v>0</v>
      </c>
      <c r="H17" s="92">
        <v>0.9</v>
      </c>
      <c r="I17" s="92">
        <v>0.9</v>
      </c>
      <c r="J17" s="92">
        <v>0.9</v>
      </c>
      <c r="K17" s="92"/>
      <c r="L17" s="92">
        <v>0.8</v>
      </c>
      <c r="M17" s="92">
        <v>-0.6</v>
      </c>
      <c r="N17" s="92">
        <v>0.2</v>
      </c>
      <c r="O17" s="92">
        <v>0.4</v>
      </c>
      <c r="P17" s="92">
        <v>-1.4</v>
      </c>
      <c r="Q17" s="92" t="s">
        <v>70</v>
      </c>
      <c r="R17" s="93">
        <v>-0.3</v>
      </c>
      <c r="S17" s="92" t="s">
        <v>70</v>
      </c>
      <c r="T17" s="92">
        <v>0</v>
      </c>
      <c r="U17" s="92">
        <v>0.7</v>
      </c>
      <c r="V17" s="92">
        <v>-2.5</v>
      </c>
      <c r="W17" s="92" t="s">
        <v>70</v>
      </c>
      <c r="X17" s="92">
        <v>0.5</v>
      </c>
      <c r="Y17" s="93" t="s">
        <v>70</v>
      </c>
    </row>
    <row r="18" spans="1:25" ht="14.25">
      <c r="A18" s="89" t="s">
        <v>118</v>
      </c>
      <c r="B18" s="63">
        <v>0.3</v>
      </c>
      <c r="C18" s="66" t="s">
        <v>70</v>
      </c>
      <c r="D18" s="59">
        <v>1.1</v>
      </c>
      <c r="E18" s="66" t="s">
        <v>70</v>
      </c>
      <c r="F18" s="59">
        <v>-0.3</v>
      </c>
      <c r="G18" s="66" t="s">
        <v>70</v>
      </c>
      <c r="H18" s="60">
        <v>0.5</v>
      </c>
      <c r="I18" s="67" t="s">
        <v>70</v>
      </c>
      <c r="J18" s="60">
        <v>8.6</v>
      </c>
      <c r="K18" s="67" t="s">
        <v>70</v>
      </c>
      <c r="L18" s="60">
        <v>4.9</v>
      </c>
      <c r="M18" s="67" t="s">
        <v>70</v>
      </c>
      <c r="N18" s="60">
        <v>0.1</v>
      </c>
      <c r="O18" s="67" t="s">
        <v>70</v>
      </c>
      <c r="P18" s="60">
        <v>0.7</v>
      </c>
      <c r="Q18" s="67" t="s">
        <v>70</v>
      </c>
      <c r="R18" s="61">
        <v>0.6</v>
      </c>
      <c r="S18" s="67" t="s">
        <v>70</v>
      </c>
      <c r="T18" s="67" t="s">
        <v>70</v>
      </c>
      <c r="U18" s="67" t="s">
        <v>70</v>
      </c>
      <c r="V18" s="67" t="s">
        <v>70</v>
      </c>
      <c r="W18" s="67" t="s">
        <v>70</v>
      </c>
      <c r="X18" s="67" t="s">
        <v>70</v>
      </c>
      <c r="Y18" s="68" t="s">
        <v>70</v>
      </c>
    </row>
    <row r="19" spans="1:25" ht="14.25">
      <c r="A19" s="84" t="s">
        <v>117</v>
      </c>
      <c r="B19" s="69">
        <v>1.3</v>
      </c>
      <c r="C19" s="70">
        <v>-0.7</v>
      </c>
      <c r="D19" s="70">
        <v>0.5</v>
      </c>
      <c r="E19" s="70">
        <v>-0.5</v>
      </c>
      <c r="F19" s="70">
        <v>2.6</v>
      </c>
      <c r="G19" s="70">
        <v>2</v>
      </c>
      <c r="H19" s="71">
        <v>3.7</v>
      </c>
      <c r="I19" s="71">
        <v>-1.7</v>
      </c>
      <c r="J19" s="71">
        <v>3.3</v>
      </c>
      <c r="K19" s="71">
        <v>2.2</v>
      </c>
      <c r="L19" s="71">
        <v>7.6</v>
      </c>
      <c r="M19" s="71">
        <v>1.7</v>
      </c>
      <c r="N19" s="71">
        <v>0.4</v>
      </c>
      <c r="O19" s="71">
        <v>0.1</v>
      </c>
      <c r="P19" s="71">
        <v>1.4</v>
      </c>
      <c r="Q19" s="71">
        <v>1.2</v>
      </c>
      <c r="R19" s="72">
        <v>-3.2</v>
      </c>
      <c r="S19" s="71">
        <v>4</v>
      </c>
      <c r="T19" s="71">
        <v>5.2</v>
      </c>
      <c r="U19" s="71">
        <v>-2.6</v>
      </c>
      <c r="V19" s="71">
        <v>3.8</v>
      </c>
      <c r="W19" s="71">
        <v>0.9</v>
      </c>
      <c r="X19" s="71">
        <v>7.8</v>
      </c>
      <c r="Y19" s="72">
        <v>2.7</v>
      </c>
    </row>
    <row r="20" spans="1:25" ht="14.25">
      <c r="A20" s="84" t="s">
        <v>130</v>
      </c>
      <c r="B20" s="69">
        <v>-0.9</v>
      </c>
      <c r="C20" s="70">
        <v>-0.3</v>
      </c>
      <c r="D20" s="70">
        <v>0.2</v>
      </c>
      <c r="E20" s="70">
        <v>0.2</v>
      </c>
      <c r="F20" s="70">
        <v>0.8</v>
      </c>
      <c r="G20" s="70">
        <v>1.4</v>
      </c>
      <c r="H20" s="71">
        <v>-1.9</v>
      </c>
      <c r="I20" s="71">
        <v>-1.9</v>
      </c>
      <c r="J20" s="71">
        <v>0.2</v>
      </c>
      <c r="K20" s="71">
        <v>-0.7</v>
      </c>
      <c r="L20" s="71">
        <v>1.1</v>
      </c>
      <c r="M20" s="71">
        <v>3</v>
      </c>
      <c r="N20" s="71">
        <v>-0.2</v>
      </c>
      <c r="O20" s="71">
        <v>-0.3</v>
      </c>
      <c r="P20" s="71">
        <v>-0.6</v>
      </c>
      <c r="Q20" s="71">
        <v>0.6</v>
      </c>
      <c r="R20" s="72">
        <v>3.3</v>
      </c>
      <c r="S20" s="71">
        <v>2.1</v>
      </c>
      <c r="T20" s="74" t="s">
        <v>70</v>
      </c>
      <c r="U20" s="74" t="s">
        <v>70</v>
      </c>
      <c r="V20" s="71">
        <v>-0.1</v>
      </c>
      <c r="W20" s="71">
        <v>-0.1</v>
      </c>
      <c r="X20" s="71">
        <v>0.1</v>
      </c>
      <c r="Y20" s="72">
        <v>-0.3</v>
      </c>
    </row>
    <row r="21" spans="1:25" ht="14.25">
      <c r="A21" s="84" t="s">
        <v>116</v>
      </c>
      <c r="B21" s="62">
        <v>0.3</v>
      </c>
      <c r="C21" s="50">
        <v>1</v>
      </c>
      <c r="D21" s="50">
        <v>-0.4</v>
      </c>
      <c r="E21" s="50">
        <v>3</v>
      </c>
      <c r="F21" s="50">
        <v>0.4</v>
      </c>
      <c r="G21" s="50">
        <v>3.1</v>
      </c>
      <c r="H21" s="7">
        <v>1.3</v>
      </c>
      <c r="I21" s="7">
        <v>1.4</v>
      </c>
      <c r="J21" s="7">
        <v>1.9</v>
      </c>
      <c r="K21" s="7">
        <v>2.7</v>
      </c>
      <c r="L21" s="7">
        <v>1.3</v>
      </c>
      <c r="M21" s="7">
        <v>3.5</v>
      </c>
      <c r="N21" s="7">
        <v>0.2</v>
      </c>
      <c r="O21" s="7">
        <v>1.3</v>
      </c>
      <c r="P21" s="7">
        <v>1.3</v>
      </c>
      <c r="Q21" s="7">
        <v>3.4</v>
      </c>
      <c r="R21" s="57">
        <v>0.9</v>
      </c>
      <c r="S21" s="7">
        <v>2</v>
      </c>
      <c r="T21" s="7">
        <v>-0.8</v>
      </c>
      <c r="U21" s="7">
        <v>1.5</v>
      </c>
      <c r="V21" s="7">
        <v>0.1</v>
      </c>
      <c r="W21" s="7">
        <v>1.8</v>
      </c>
      <c r="X21" s="7">
        <v>0.6</v>
      </c>
      <c r="Y21" s="7">
        <v>2.3</v>
      </c>
    </row>
    <row r="22" spans="1:25" ht="14.25">
      <c r="A22" s="84" t="s">
        <v>124</v>
      </c>
      <c r="B22" s="75">
        <v>-0.5</v>
      </c>
      <c r="C22" s="70">
        <v>-0.1</v>
      </c>
      <c r="D22" s="70">
        <v>1.2</v>
      </c>
      <c r="E22" s="70">
        <v>-0.4</v>
      </c>
      <c r="F22" s="70">
        <v>0.2</v>
      </c>
      <c r="G22" s="70">
        <v>0.6</v>
      </c>
      <c r="H22" s="71">
        <v>0.5</v>
      </c>
      <c r="I22" s="71">
        <v>0.4</v>
      </c>
      <c r="J22" s="71">
        <v>0.7</v>
      </c>
      <c r="K22" s="71">
        <v>0</v>
      </c>
      <c r="L22" s="71">
        <v>-0.1</v>
      </c>
      <c r="M22" s="71">
        <v>1.7</v>
      </c>
      <c r="N22" s="71">
        <v>-0.2</v>
      </c>
      <c r="O22" s="71">
        <v>0.6</v>
      </c>
      <c r="P22" s="74" t="s">
        <v>70</v>
      </c>
      <c r="Q22" s="74" t="s">
        <v>70</v>
      </c>
      <c r="R22" s="76" t="s">
        <v>70</v>
      </c>
      <c r="S22" s="74" t="s">
        <v>70</v>
      </c>
      <c r="T22" s="71">
        <v>-0.9</v>
      </c>
      <c r="U22" s="71">
        <v>-0.1</v>
      </c>
      <c r="V22" s="71">
        <v>2</v>
      </c>
      <c r="W22" s="74" t="s">
        <v>70</v>
      </c>
      <c r="X22" s="71">
        <v>1</v>
      </c>
      <c r="Y22" s="76" t="s">
        <v>70</v>
      </c>
    </row>
    <row r="23" spans="1:25" ht="14.25">
      <c r="A23" s="84" t="s">
        <v>115</v>
      </c>
      <c r="B23" s="56">
        <v>0.1</v>
      </c>
      <c r="C23" s="50">
        <v>1.3</v>
      </c>
      <c r="D23" s="50">
        <v>1</v>
      </c>
      <c r="E23" s="50">
        <v>-0.3</v>
      </c>
      <c r="F23" s="50">
        <v>1.3</v>
      </c>
      <c r="G23" s="50">
        <v>2.3</v>
      </c>
      <c r="H23" s="7">
        <v>1.3</v>
      </c>
      <c r="I23" s="7">
        <v>2.4</v>
      </c>
      <c r="J23" s="7">
        <v>0.9</v>
      </c>
      <c r="K23" s="7">
        <v>3.8</v>
      </c>
      <c r="L23" s="7">
        <v>6.5</v>
      </c>
      <c r="M23" s="7">
        <v>2.3</v>
      </c>
      <c r="N23" s="7">
        <v>0.4</v>
      </c>
      <c r="O23" s="7">
        <v>1.5</v>
      </c>
      <c r="P23" s="7">
        <v>-2.2</v>
      </c>
      <c r="Q23" s="7">
        <v>1.1</v>
      </c>
      <c r="R23" s="57">
        <v>3.3</v>
      </c>
      <c r="S23" s="7">
        <v>1.6</v>
      </c>
      <c r="T23" s="6" t="s">
        <v>70</v>
      </c>
      <c r="U23" s="6" t="s">
        <v>70</v>
      </c>
      <c r="V23" s="6" t="s">
        <v>70</v>
      </c>
      <c r="W23" s="6" t="s">
        <v>70</v>
      </c>
      <c r="X23" s="7">
        <v>-0.1</v>
      </c>
      <c r="Y23" s="7">
        <v>1.7</v>
      </c>
    </row>
    <row r="24" spans="1:25" ht="14.25">
      <c r="A24" s="84" t="s">
        <v>114</v>
      </c>
      <c r="B24" s="75">
        <v>2.2</v>
      </c>
      <c r="C24" s="77" t="s">
        <v>70</v>
      </c>
      <c r="D24" s="70">
        <v>-0.4</v>
      </c>
      <c r="E24" s="77" t="s">
        <v>70</v>
      </c>
      <c r="F24" s="70">
        <v>1.3</v>
      </c>
      <c r="G24" s="77" t="s">
        <v>70</v>
      </c>
      <c r="H24" s="71">
        <v>-6.5</v>
      </c>
      <c r="I24" s="74" t="s">
        <v>70</v>
      </c>
      <c r="J24" s="71">
        <v>-12.3</v>
      </c>
      <c r="K24" s="74" t="s">
        <v>70</v>
      </c>
      <c r="L24" s="71">
        <v>-6.8</v>
      </c>
      <c r="M24" s="74" t="s">
        <v>70</v>
      </c>
      <c r="N24" s="71">
        <v>-2.4</v>
      </c>
      <c r="O24" s="74" t="s">
        <v>70</v>
      </c>
      <c r="P24" s="71">
        <v>-2.7</v>
      </c>
      <c r="Q24" s="74" t="s">
        <v>70</v>
      </c>
      <c r="R24" s="71">
        <v>-3.7</v>
      </c>
      <c r="S24" s="74" t="s">
        <v>70</v>
      </c>
      <c r="T24" s="71">
        <v>-7.5</v>
      </c>
      <c r="U24" s="74" t="s">
        <v>70</v>
      </c>
      <c r="V24" s="71">
        <v>-4.6</v>
      </c>
      <c r="W24" s="74" t="s">
        <v>70</v>
      </c>
      <c r="X24" s="71">
        <v>-0.7</v>
      </c>
      <c r="Y24" s="76" t="s">
        <v>70</v>
      </c>
    </row>
    <row r="25" spans="1:25" ht="14.25">
      <c r="A25" s="84" t="s">
        <v>113</v>
      </c>
      <c r="B25" s="75">
        <v>0.7</v>
      </c>
      <c r="C25" s="70">
        <v>1.3</v>
      </c>
      <c r="D25" s="70">
        <v>-0.9</v>
      </c>
      <c r="E25" s="77" t="s">
        <v>70</v>
      </c>
      <c r="F25" s="70">
        <v>0</v>
      </c>
      <c r="G25" s="77" t="s">
        <v>70</v>
      </c>
      <c r="H25" s="71">
        <v>-1.3</v>
      </c>
      <c r="I25" s="71">
        <v>-23.2</v>
      </c>
      <c r="J25" s="71">
        <v>-0.3</v>
      </c>
      <c r="K25" s="74" t="s">
        <v>70</v>
      </c>
      <c r="L25" s="71">
        <v>3.3</v>
      </c>
      <c r="M25" s="74" t="s">
        <v>70</v>
      </c>
      <c r="N25" s="71">
        <v>0.2</v>
      </c>
      <c r="O25" s="71">
        <v>1.7</v>
      </c>
      <c r="P25" s="71">
        <v>-0.9</v>
      </c>
      <c r="Q25" s="74" t="s">
        <v>70</v>
      </c>
      <c r="R25" s="71">
        <v>-1.1</v>
      </c>
      <c r="S25" s="74" t="s">
        <v>70</v>
      </c>
      <c r="T25" s="71">
        <v>-4.7</v>
      </c>
      <c r="U25" s="71">
        <v>-5.3</v>
      </c>
      <c r="V25" s="71">
        <v>-1.6</v>
      </c>
      <c r="W25" s="74" t="s">
        <v>70</v>
      </c>
      <c r="X25" s="71">
        <v>3.9</v>
      </c>
      <c r="Y25" s="72">
        <v>4.1</v>
      </c>
    </row>
    <row r="26" spans="1:25" ht="14.25">
      <c r="A26" s="84" t="s">
        <v>112</v>
      </c>
      <c r="B26" s="75">
        <v>-1.1</v>
      </c>
      <c r="C26" s="70">
        <v>-0.2</v>
      </c>
      <c r="D26" s="70">
        <v>0</v>
      </c>
      <c r="E26" s="70">
        <v>0.8</v>
      </c>
      <c r="F26" s="70">
        <v>0.8</v>
      </c>
      <c r="G26" s="86">
        <v>0</v>
      </c>
      <c r="H26" s="71">
        <v>0.8</v>
      </c>
      <c r="I26" s="71">
        <v>2.8</v>
      </c>
      <c r="J26" s="71">
        <v>-2.5</v>
      </c>
      <c r="K26" s="71">
        <v>2.1</v>
      </c>
      <c r="L26" s="71">
        <v>-6.6</v>
      </c>
      <c r="M26" s="71">
        <v>3.6</v>
      </c>
      <c r="N26" s="71">
        <v>0.2</v>
      </c>
      <c r="O26" s="71">
        <v>0.3</v>
      </c>
      <c r="P26" s="71">
        <v>-0.6</v>
      </c>
      <c r="Q26" s="71">
        <v>-0.3</v>
      </c>
      <c r="R26" s="71">
        <v>-0.8</v>
      </c>
      <c r="S26" s="71">
        <v>2.1</v>
      </c>
      <c r="T26" s="71">
        <v>0.6</v>
      </c>
      <c r="U26" s="71">
        <v>0.1</v>
      </c>
      <c r="V26" s="71">
        <v>4.7</v>
      </c>
      <c r="W26" s="71">
        <v>3.1</v>
      </c>
      <c r="X26" s="71">
        <v>4.2</v>
      </c>
      <c r="Y26" s="72">
        <v>2.9</v>
      </c>
    </row>
    <row r="27" spans="1:25" ht="14.25">
      <c r="A27" s="84" t="s">
        <v>111</v>
      </c>
      <c r="B27" s="75">
        <v>0.1</v>
      </c>
      <c r="C27" s="70">
        <v>0.1</v>
      </c>
      <c r="D27" s="70">
        <v>0.4</v>
      </c>
      <c r="E27" s="77" t="s">
        <v>70</v>
      </c>
      <c r="F27" s="70">
        <v>3.3</v>
      </c>
      <c r="G27" s="66" t="s">
        <v>70</v>
      </c>
      <c r="H27" s="71">
        <v>2.7</v>
      </c>
      <c r="I27" s="71">
        <v>0.5</v>
      </c>
      <c r="J27" s="71">
        <v>1.1</v>
      </c>
      <c r="K27" s="74" t="s">
        <v>70</v>
      </c>
      <c r="L27" s="71">
        <v>1.8</v>
      </c>
      <c r="M27" s="74" t="s">
        <v>70</v>
      </c>
      <c r="N27" s="71">
        <v>0.6</v>
      </c>
      <c r="O27" s="71">
        <v>0.3</v>
      </c>
      <c r="P27" s="71">
        <v>1.6</v>
      </c>
      <c r="Q27" s="74" t="s">
        <v>70</v>
      </c>
      <c r="R27" s="71">
        <v>2.9</v>
      </c>
      <c r="S27" s="74" t="s">
        <v>70</v>
      </c>
      <c r="T27" s="71">
        <v>2.1</v>
      </c>
      <c r="U27" s="71">
        <v>2.2</v>
      </c>
      <c r="V27" s="74" t="s">
        <v>70</v>
      </c>
      <c r="W27" s="74" t="s">
        <v>70</v>
      </c>
      <c r="X27" s="71">
        <v>-0.5</v>
      </c>
      <c r="Y27" s="76" t="s">
        <v>70</v>
      </c>
    </row>
    <row r="28" spans="1:25" ht="14.25">
      <c r="A28" s="84" t="s">
        <v>110</v>
      </c>
      <c r="B28" s="75">
        <v>-1.6</v>
      </c>
      <c r="C28" s="70">
        <v>0.2</v>
      </c>
      <c r="D28" s="70">
        <v>2.6</v>
      </c>
      <c r="E28" s="70">
        <v>1</v>
      </c>
      <c r="F28" s="70">
        <v>-0.4</v>
      </c>
      <c r="G28" s="70">
        <v>-0.6</v>
      </c>
      <c r="H28" s="71">
        <v>-1</v>
      </c>
      <c r="I28" s="71">
        <v>0.6</v>
      </c>
      <c r="J28" s="71">
        <v>3.6</v>
      </c>
      <c r="K28" s="71">
        <v>2.5</v>
      </c>
      <c r="L28" s="71">
        <v>0.2</v>
      </c>
      <c r="M28" s="71">
        <v>0.9</v>
      </c>
      <c r="N28" s="71">
        <v>-1.9</v>
      </c>
      <c r="O28" s="71">
        <v>0.4</v>
      </c>
      <c r="P28" s="71">
        <v>2.4</v>
      </c>
      <c r="Q28" s="71">
        <v>-0.2</v>
      </c>
      <c r="R28" s="71">
        <v>0.5</v>
      </c>
      <c r="S28" s="71">
        <v>1.5</v>
      </c>
      <c r="T28" s="71">
        <v>0.9</v>
      </c>
      <c r="U28" s="71">
        <v>-0.4</v>
      </c>
      <c r="V28" s="71">
        <v>0.4</v>
      </c>
      <c r="W28" s="71">
        <v>1.5</v>
      </c>
      <c r="X28" s="71">
        <v>1.2</v>
      </c>
      <c r="Y28" s="72">
        <v>1.2</v>
      </c>
    </row>
    <row r="29" spans="1:25" ht="14.25">
      <c r="A29" s="84" t="s">
        <v>109</v>
      </c>
      <c r="B29" s="58">
        <v>-0.2</v>
      </c>
      <c r="C29" s="59">
        <v>0.3</v>
      </c>
      <c r="D29" s="59">
        <v>2.3</v>
      </c>
      <c r="E29" s="66" t="s">
        <v>70</v>
      </c>
      <c r="F29" s="59">
        <v>1.6</v>
      </c>
      <c r="G29" s="59">
        <v>2.1</v>
      </c>
      <c r="H29" s="60">
        <v>1.5</v>
      </c>
      <c r="I29" s="60">
        <v>2.8</v>
      </c>
      <c r="J29" s="60">
        <v>4</v>
      </c>
      <c r="K29" s="67" t="s">
        <v>70</v>
      </c>
      <c r="L29" s="60">
        <v>6</v>
      </c>
      <c r="M29" s="60">
        <v>3.2</v>
      </c>
      <c r="N29" s="60">
        <v>1</v>
      </c>
      <c r="O29" s="60">
        <v>-0.4</v>
      </c>
      <c r="P29" s="60">
        <v>-0.5</v>
      </c>
      <c r="Q29" s="67" t="s">
        <v>70</v>
      </c>
      <c r="R29" s="60">
        <v>1.7</v>
      </c>
      <c r="S29" s="60">
        <v>1.8</v>
      </c>
      <c r="T29" s="67" t="s">
        <v>70</v>
      </c>
      <c r="U29" s="67" t="s">
        <v>70</v>
      </c>
      <c r="V29" s="67" t="s">
        <v>70</v>
      </c>
      <c r="W29" s="67" t="s">
        <v>70</v>
      </c>
      <c r="X29" s="60">
        <v>-0.8</v>
      </c>
      <c r="Y29" s="61">
        <v>3.3</v>
      </c>
    </row>
    <row r="30" spans="1:25" ht="14.25">
      <c r="A30" s="84" t="s">
        <v>108</v>
      </c>
      <c r="B30" s="75">
        <v>0.8</v>
      </c>
      <c r="C30" s="70">
        <v>-0.2</v>
      </c>
      <c r="D30" s="70">
        <v>-0.2</v>
      </c>
      <c r="E30" s="77" t="s">
        <v>70</v>
      </c>
      <c r="F30" s="70">
        <v>-0.7</v>
      </c>
      <c r="G30" s="77" t="s">
        <v>70</v>
      </c>
      <c r="H30" s="71">
        <v>1</v>
      </c>
      <c r="I30" s="71">
        <v>0.4</v>
      </c>
      <c r="J30" s="71">
        <v>0.9</v>
      </c>
      <c r="K30" s="74" t="s">
        <v>70</v>
      </c>
      <c r="L30" s="71">
        <v>-0.5</v>
      </c>
      <c r="M30" s="74" t="s">
        <v>70</v>
      </c>
      <c r="N30" s="71">
        <v>0</v>
      </c>
      <c r="O30" s="71">
        <v>0.2</v>
      </c>
      <c r="P30" s="71">
        <v>-0.5</v>
      </c>
      <c r="Q30" s="74" t="s">
        <v>70</v>
      </c>
      <c r="R30" s="71">
        <v>-1.2</v>
      </c>
      <c r="S30" s="74" t="s">
        <v>70</v>
      </c>
      <c r="T30" s="71">
        <v>4.5</v>
      </c>
      <c r="U30" s="71">
        <v>-4.2</v>
      </c>
      <c r="V30" s="71">
        <v>5.7</v>
      </c>
      <c r="W30" s="74" t="s">
        <v>70</v>
      </c>
      <c r="X30" s="71">
        <v>5.7</v>
      </c>
      <c r="Y30" s="76" t="s">
        <v>70</v>
      </c>
    </row>
    <row r="31" spans="1:25" ht="14.25">
      <c r="A31" s="84" t="s">
        <v>107</v>
      </c>
      <c r="B31" s="75">
        <v>2.6</v>
      </c>
      <c r="C31" s="70">
        <v>6.3</v>
      </c>
      <c r="D31" s="70">
        <v>9.4</v>
      </c>
      <c r="E31" s="77" t="s">
        <v>70</v>
      </c>
      <c r="F31" s="70">
        <v>7.8</v>
      </c>
      <c r="G31" s="77" t="s">
        <v>70</v>
      </c>
      <c r="H31" s="71">
        <v>6</v>
      </c>
      <c r="I31" s="71">
        <v>4.1</v>
      </c>
      <c r="J31" s="71">
        <v>8.2</v>
      </c>
      <c r="K31" s="74" t="s">
        <v>70</v>
      </c>
      <c r="L31" s="71">
        <v>1</v>
      </c>
      <c r="M31" s="74" t="s">
        <v>70</v>
      </c>
      <c r="N31" s="71">
        <v>3</v>
      </c>
      <c r="O31" s="71">
        <v>2.2</v>
      </c>
      <c r="P31" s="71">
        <v>-2.7</v>
      </c>
      <c r="Q31" s="74" t="s">
        <v>70</v>
      </c>
      <c r="R31" s="71">
        <v>-5.7</v>
      </c>
      <c r="S31" s="74" t="s">
        <v>70</v>
      </c>
      <c r="T31" s="71">
        <v>7.7</v>
      </c>
      <c r="U31" s="71">
        <v>2.1</v>
      </c>
      <c r="V31" s="71">
        <v>-25.4</v>
      </c>
      <c r="W31" s="74" t="s">
        <v>70</v>
      </c>
      <c r="X31" s="71">
        <v>-3.2</v>
      </c>
      <c r="Y31" s="76" t="s">
        <v>70</v>
      </c>
    </row>
    <row r="32" spans="1:25" ht="14.25">
      <c r="A32" s="1" t="s">
        <v>106</v>
      </c>
      <c r="B32" s="75">
        <v>1.4</v>
      </c>
      <c r="C32" s="70">
        <v>1.1</v>
      </c>
      <c r="D32" s="70">
        <v>1.8</v>
      </c>
      <c r="E32" s="77" t="s">
        <v>70</v>
      </c>
      <c r="F32" s="70">
        <v>6.3</v>
      </c>
      <c r="G32" s="77" t="s">
        <v>70</v>
      </c>
      <c r="H32" s="71">
        <v>-0.4</v>
      </c>
      <c r="I32" s="71">
        <v>2.4</v>
      </c>
      <c r="J32" s="71">
        <v>-3.5</v>
      </c>
      <c r="K32" s="71">
        <v>5.7</v>
      </c>
      <c r="L32" s="71">
        <v>0.7</v>
      </c>
      <c r="M32" s="71">
        <v>7</v>
      </c>
      <c r="N32" s="71">
        <v>-0.3</v>
      </c>
      <c r="O32" s="71">
        <v>1.2</v>
      </c>
      <c r="P32" s="71">
        <v>-10.5</v>
      </c>
      <c r="Q32" s="74" t="s">
        <v>70</v>
      </c>
      <c r="R32" s="71">
        <v>1.5</v>
      </c>
      <c r="S32" s="74" t="s">
        <v>70</v>
      </c>
      <c r="T32" s="71">
        <v>1</v>
      </c>
      <c r="U32" s="71">
        <v>2.4</v>
      </c>
      <c r="V32" s="71">
        <v>1.4</v>
      </c>
      <c r="W32" s="74" t="s">
        <v>70</v>
      </c>
      <c r="X32" s="71">
        <v>2.6</v>
      </c>
      <c r="Y32" s="76" t="s">
        <v>70</v>
      </c>
    </row>
    <row r="33" spans="1:25" ht="14.25">
      <c r="A33" s="84" t="s">
        <v>105</v>
      </c>
      <c r="B33" s="58">
        <v>0.2</v>
      </c>
      <c r="C33" s="59">
        <v>0.5</v>
      </c>
      <c r="D33" s="59">
        <v>2.3</v>
      </c>
      <c r="E33" s="59">
        <v>1.3</v>
      </c>
      <c r="F33" s="59">
        <v>0</v>
      </c>
      <c r="G33" s="59">
        <v>1.4</v>
      </c>
      <c r="H33" s="60">
        <v>0.7</v>
      </c>
      <c r="I33" s="60">
        <v>-0.2</v>
      </c>
      <c r="J33" s="60">
        <v>0.8</v>
      </c>
      <c r="K33" s="60">
        <v>-1.2</v>
      </c>
      <c r="L33" s="60">
        <v>-0.7</v>
      </c>
      <c r="M33" s="60">
        <v>1.2</v>
      </c>
      <c r="N33" s="60">
        <v>0.2</v>
      </c>
      <c r="O33" s="60">
        <v>0.4</v>
      </c>
      <c r="P33" s="60">
        <v>-0.6</v>
      </c>
      <c r="Q33" s="67" t="s">
        <v>70</v>
      </c>
      <c r="R33" s="60">
        <v>-0.4</v>
      </c>
      <c r="S33" s="67" t="s">
        <v>70</v>
      </c>
      <c r="T33" s="67" t="s">
        <v>70</v>
      </c>
      <c r="U33" s="67" t="s">
        <v>70</v>
      </c>
      <c r="V33" s="60">
        <v>0.4</v>
      </c>
      <c r="W33" s="67" t="s">
        <v>70</v>
      </c>
      <c r="X33" s="60">
        <v>-1.8</v>
      </c>
      <c r="Y33" s="68" t="s">
        <v>70</v>
      </c>
    </row>
    <row r="34" spans="1:25" ht="14.25">
      <c r="A34" s="1" t="s">
        <v>104</v>
      </c>
      <c r="B34" s="78">
        <v>-0.3</v>
      </c>
      <c r="C34" s="79">
        <v>1.1</v>
      </c>
      <c r="D34" s="79">
        <v>0.5</v>
      </c>
      <c r="E34" s="79">
        <v>-0.2</v>
      </c>
      <c r="F34" s="79">
        <v>2.2</v>
      </c>
      <c r="G34" s="79">
        <v>1.9</v>
      </c>
      <c r="H34" s="80">
        <v>1.7</v>
      </c>
      <c r="I34" s="80">
        <v>3</v>
      </c>
      <c r="J34" s="80">
        <v>2.5</v>
      </c>
      <c r="K34" s="80">
        <v>1.1</v>
      </c>
      <c r="L34" s="80">
        <v>4.8</v>
      </c>
      <c r="M34" s="80">
        <v>4.1</v>
      </c>
      <c r="N34" s="80">
        <v>-1.1</v>
      </c>
      <c r="O34" s="80">
        <v>0.1</v>
      </c>
      <c r="P34" s="80">
        <v>1.1</v>
      </c>
      <c r="Q34" s="80">
        <v>0</v>
      </c>
      <c r="R34" s="80">
        <v>1.1</v>
      </c>
      <c r="S34" s="80">
        <v>2.6</v>
      </c>
      <c r="T34" s="82" t="s">
        <v>70</v>
      </c>
      <c r="U34" s="82" t="s">
        <v>70</v>
      </c>
      <c r="V34" s="82" t="s">
        <v>70</v>
      </c>
      <c r="W34" s="82" t="s">
        <v>70</v>
      </c>
      <c r="X34" s="80">
        <v>3.1</v>
      </c>
      <c r="Y34" s="81">
        <v>2.5</v>
      </c>
    </row>
    <row r="35" spans="1:26" ht="14.25">
      <c r="A35" s="84" t="s">
        <v>103</v>
      </c>
      <c r="B35" s="75">
        <v>0.6</v>
      </c>
      <c r="C35" s="70">
        <v>0.4</v>
      </c>
      <c r="D35" s="70">
        <v>0</v>
      </c>
      <c r="E35" s="70">
        <v>0.9</v>
      </c>
      <c r="F35" s="70">
        <v>1.2</v>
      </c>
      <c r="G35" s="70">
        <v>5.2</v>
      </c>
      <c r="H35" s="71">
        <v>-0.7</v>
      </c>
      <c r="I35" s="71">
        <v>1.8</v>
      </c>
      <c r="J35" s="71">
        <v>-2.9</v>
      </c>
      <c r="K35" s="71">
        <v>1.2</v>
      </c>
      <c r="L35" s="71">
        <v>1</v>
      </c>
      <c r="M35" s="71">
        <v>-2.3</v>
      </c>
      <c r="N35" s="71">
        <v>-1.1</v>
      </c>
      <c r="O35" s="71">
        <v>0.4</v>
      </c>
      <c r="P35" s="71">
        <v>-0.5</v>
      </c>
      <c r="Q35" s="71">
        <v>1.4</v>
      </c>
      <c r="R35" s="71">
        <v>2.6</v>
      </c>
      <c r="S35" s="71">
        <v>2.6</v>
      </c>
      <c r="T35" s="71">
        <v>-1.8</v>
      </c>
      <c r="U35" s="71">
        <v>2.1</v>
      </c>
      <c r="V35" s="71">
        <v>-4</v>
      </c>
      <c r="W35" s="71">
        <v>2.6</v>
      </c>
      <c r="X35" s="71">
        <v>-2.4</v>
      </c>
      <c r="Y35" s="71">
        <v>3.4</v>
      </c>
      <c r="Z35" s="73"/>
    </row>
    <row r="36" spans="1:25" ht="14.25">
      <c r="A36" s="84" t="s">
        <v>102</v>
      </c>
      <c r="B36" s="75">
        <v>0.1</v>
      </c>
      <c r="C36" s="77" t="s">
        <v>70</v>
      </c>
      <c r="D36" s="70">
        <v>1.5</v>
      </c>
      <c r="E36" s="77" t="s">
        <v>70</v>
      </c>
      <c r="F36" s="70">
        <v>1.7</v>
      </c>
      <c r="G36" s="77" t="s">
        <v>70</v>
      </c>
      <c r="H36" s="71">
        <v>0.5</v>
      </c>
      <c r="I36" s="74" t="s">
        <v>70</v>
      </c>
      <c r="J36" s="71">
        <v>0.7</v>
      </c>
      <c r="K36" s="74" t="s">
        <v>70</v>
      </c>
      <c r="L36" s="71">
        <v>1.2</v>
      </c>
      <c r="M36" s="71">
        <v>1.3</v>
      </c>
      <c r="N36" s="71">
        <v>0.2</v>
      </c>
      <c r="O36" s="74" t="s">
        <v>70</v>
      </c>
      <c r="P36" s="71">
        <v>0.5</v>
      </c>
      <c r="Q36" s="74" t="s">
        <v>70</v>
      </c>
      <c r="R36" s="71">
        <v>0.4</v>
      </c>
      <c r="S36" s="74" t="s">
        <v>70</v>
      </c>
      <c r="T36" s="71">
        <v>0.5</v>
      </c>
      <c r="U36" s="74" t="s">
        <v>70</v>
      </c>
      <c r="V36" s="71">
        <v>2</v>
      </c>
      <c r="W36" s="74" t="s">
        <v>70</v>
      </c>
      <c r="X36" s="71">
        <v>1.5</v>
      </c>
      <c r="Y36" s="76" t="s">
        <v>70</v>
      </c>
    </row>
    <row r="37" spans="1:25" ht="14.25">
      <c r="A37" s="84" t="s">
        <v>101</v>
      </c>
      <c r="B37" s="75">
        <v>0.3</v>
      </c>
      <c r="C37" s="70">
        <v>0.4</v>
      </c>
      <c r="D37" s="70">
        <v>2.6</v>
      </c>
      <c r="E37" s="70">
        <v>1</v>
      </c>
      <c r="F37" s="70">
        <v>-0.1</v>
      </c>
      <c r="G37" s="70">
        <v>1.5</v>
      </c>
      <c r="H37" s="71">
        <v>2</v>
      </c>
      <c r="I37" s="71">
        <v>-0.8</v>
      </c>
      <c r="J37" s="71">
        <v>6</v>
      </c>
      <c r="K37" s="71">
        <v>-0.6</v>
      </c>
      <c r="L37" s="71">
        <v>4</v>
      </c>
      <c r="M37" s="71">
        <v>-2.6</v>
      </c>
      <c r="N37" s="71">
        <v>-0.1</v>
      </c>
      <c r="O37" s="71">
        <v>0.3</v>
      </c>
      <c r="P37" s="71">
        <v>1.7</v>
      </c>
      <c r="Q37" s="74" t="s">
        <v>70</v>
      </c>
      <c r="R37" s="71">
        <v>0.5</v>
      </c>
      <c r="S37" s="74" t="s">
        <v>70</v>
      </c>
      <c r="T37" s="71">
        <v>-1.7</v>
      </c>
      <c r="U37" s="71">
        <v>6.7</v>
      </c>
      <c r="V37" s="71">
        <v>-1.7</v>
      </c>
      <c r="W37" s="74" t="s">
        <v>70</v>
      </c>
      <c r="X37" s="71">
        <v>-3.3</v>
      </c>
      <c r="Y37" s="76" t="s">
        <v>70</v>
      </c>
    </row>
    <row r="38" spans="1:25" ht="14.25">
      <c r="A38" s="84" t="s">
        <v>100</v>
      </c>
      <c r="B38" s="79">
        <v>-0.5</v>
      </c>
      <c r="C38" s="79">
        <v>0.6</v>
      </c>
      <c r="D38" s="79">
        <v>0.7</v>
      </c>
      <c r="E38" s="83" t="s">
        <v>70</v>
      </c>
      <c r="F38" s="79">
        <v>2.4</v>
      </c>
      <c r="G38" s="83" t="s">
        <v>70</v>
      </c>
      <c r="H38" s="80">
        <v>-1.1</v>
      </c>
      <c r="I38" s="80">
        <v>0.5</v>
      </c>
      <c r="J38" s="80">
        <v>2.1</v>
      </c>
      <c r="K38" s="82" t="s">
        <v>70</v>
      </c>
      <c r="L38" s="80">
        <v>0.3</v>
      </c>
      <c r="M38" s="82" t="s">
        <v>70</v>
      </c>
      <c r="N38" s="80">
        <v>-0.5</v>
      </c>
      <c r="O38" s="80">
        <v>0.3</v>
      </c>
      <c r="P38" s="80">
        <v>-1.7</v>
      </c>
      <c r="Q38" s="82" t="s">
        <v>70</v>
      </c>
      <c r="R38" s="80">
        <v>2.3</v>
      </c>
      <c r="S38" s="82" t="s">
        <v>70</v>
      </c>
      <c r="T38" s="80">
        <v>-1.9</v>
      </c>
      <c r="U38" s="80">
        <v>0.9</v>
      </c>
      <c r="V38" s="80">
        <v>0</v>
      </c>
      <c r="W38" s="82" t="s">
        <v>70</v>
      </c>
      <c r="X38" s="80">
        <v>2.3</v>
      </c>
      <c r="Y38" s="82" t="s">
        <v>70</v>
      </c>
    </row>
    <row r="39" spans="1:25" ht="14.25">
      <c r="A39" s="84" t="s">
        <v>99</v>
      </c>
      <c r="B39" s="70">
        <v>0.1</v>
      </c>
      <c r="C39" s="70">
        <v>0.3</v>
      </c>
      <c r="D39" s="77" t="s">
        <v>70</v>
      </c>
      <c r="E39" s="77" t="s">
        <v>70</v>
      </c>
      <c r="F39" s="70">
        <v>0.8</v>
      </c>
      <c r="G39" s="70">
        <v>0.8</v>
      </c>
      <c r="H39" s="71">
        <v>0.4</v>
      </c>
      <c r="I39" s="71">
        <v>0.9</v>
      </c>
      <c r="J39" s="71">
        <v>0.5</v>
      </c>
      <c r="K39" s="71">
        <v>0.1</v>
      </c>
      <c r="L39" s="71">
        <v>1.9</v>
      </c>
      <c r="M39" s="71">
        <v>1.3</v>
      </c>
      <c r="N39" s="71">
        <v>0</v>
      </c>
      <c r="O39" s="71">
        <v>0.4</v>
      </c>
      <c r="P39" s="71">
        <v>-8.8</v>
      </c>
      <c r="Q39" s="71">
        <v>9</v>
      </c>
      <c r="R39" s="71">
        <v>0.1</v>
      </c>
      <c r="S39" s="71">
        <v>1</v>
      </c>
      <c r="T39" s="71">
        <v>-0.5</v>
      </c>
      <c r="U39" s="74" t="s">
        <v>70</v>
      </c>
      <c r="V39" s="71">
        <v>-9.9</v>
      </c>
      <c r="W39" s="74" t="s">
        <v>70</v>
      </c>
      <c r="X39" s="71">
        <v>1</v>
      </c>
      <c r="Y39" s="76" t="s">
        <v>70</v>
      </c>
    </row>
    <row r="40" spans="1:25" ht="14.25">
      <c r="A40" s="84" t="s">
        <v>98</v>
      </c>
      <c r="B40" s="70">
        <v>0</v>
      </c>
      <c r="C40" s="70">
        <v>0.1</v>
      </c>
      <c r="D40" s="70">
        <v>-0.3</v>
      </c>
      <c r="E40" s="70">
        <v>-1.1</v>
      </c>
      <c r="F40" s="70">
        <v>-0.1</v>
      </c>
      <c r="G40" s="70">
        <v>2.3</v>
      </c>
      <c r="H40" s="71">
        <v>3.8</v>
      </c>
      <c r="I40" s="71">
        <v>-0.5</v>
      </c>
      <c r="J40" s="71">
        <v>3.7</v>
      </c>
      <c r="K40" s="71">
        <v>-0.6</v>
      </c>
      <c r="L40" s="71">
        <v>0</v>
      </c>
      <c r="M40" s="71">
        <v>3.8</v>
      </c>
      <c r="N40" s="71">
        <v>-0.1</v>
      </c>
      <c r="O40" s="71">
        <v>0.4</v>
      </c>
      <c r="P40" s="71">
        <v>-0.1</v>
      </c>
      <c r="Q40" s="71">
        <v>-0.2</v>
      </c>
      <c r="R40" s="71">
        <v>-0.2</v>
      </c>
      <c r="S40" s="71">
        <v>3.4</v>
      </c>
      <c r="T40" s="74" t="s">
        <v>70</v>
      </c>
      <c r="U40" s="71">
        <v>1</v>
      </c>
      <c r="V40" s="74" t="s">
        <v>70</v>
      </c>
      <c r="W40" s="71">
        <v>1.7</v>
      </c>
      <c r="X40" s="74" t="s">
        <v>70</v>
      </c>
      <c r="Y40" s="72">
        <v>3.9</v>
      </c>
    </row>
    <row r="41" spans="1:25" ht="14.25">
      <c r="A41" s="84" t="s">
        <v>97</v>
      </c>
      <c r="B41" s="70">
        <v>0.5</v>
      </c>
      <c r="C41" s="70">
        <v>1.1</v>
      </c>
      <c r="D41" s="70">
        <v>0</v>
      </c>
      <c r="E41" s="77" t="s">
        <v>70</v>
      </c>
      <c r="F41" s="70">
        <v>2</v>
      </c>
      <c r="G41" s="77" t="s">
        <v>70</v>
      </c>
      <c r="H41" s="71">
        <v>1</v>
      </c>
      <c r="I41" s="71">
        <v>1.2</v>
      </c>
      <c r="J41" s="71">
        <v>1.2</v>
      </c>
      <c r="K41" s="74" t="s">
        <v>70</v>
      </c>
      <c r="L41" s="71">
        <v>1.8</v>
      </c>
      <c r="M41" s="74" t="s">
        <v>70</v>
      </c>
      <c r="N41" s="71">
        <v>0.6</v>
      </c>
      <c r="O41" s="71">
        <v>0.4</v>
      </c>
      <c r="P41" s="71">
        <v>0</v>
      </c>
      <c r="Q41" s="74" t="s">
        <v>70</v>
      </c>
      <c r="R41" s="71">
        <v>1.3</v>
      </c>
      <c r="S41" s="74" t="s">
        <v>70</v>
      </c>
      <c r="T41" s="71">
        <v>-0.1</v>
      </c>
      <c r="U41" s="74" t="s">
        <v>70</v>
      </c>
      <c r="V41" s="71">
        <v>0</v>
      </c>
      <c r="W41" s="74" t="s">
        <v>70</v>
      </c>
      <c r="X41" s="71">
        <v>4.5</v>
      </c>
      <c r="Y41" s="76" t="s">
        <v>70</v>
      </c>
    </row>
    <row r="42" spans="1:25" ht="14.25">
      <c r="A42" s="84" t="s">
        <v>96</v>
      </c>
      <c r="B42" s="70">
        <v>-0.6</v>
      </c>
      <c r="C42" s="70">
        <v>0.1</v>
      </c>
      <c r="D42" s="70">
        <v>-1.3</v>
      </c>
      <c r="E42" s="70">
        <v>-0.1</v>
      </c>
      <c r="F42" s="70">
        <v>0.6</v>
      </c>
      <c r="G42" s="70">
        <v>1.8</v>
      </c>
      <c r="H42" s="71">
        <v>-1.5</v>
      </c>
      <c r="I42" s="71">
        <v>-0.4</v>
      </c>
      <c r="J42" s="71">
        <v>-1.9</v>
      </c>
      <c r="K42" s="71">
        <v>1.5</v>
      </c>
      <c r="L42" s="71">
        <v>-1</v>
      </c>
      <c r="M42" s="71">
        <v>1.9</v>
      </c>
      <c r="N42" s="71">
        <v>-2.4</v>
      </c>
      <c r="O42" s="71">
        <v>-0.5</v>
      </c>
      <c r="P42" s="71">
        <v>-10.6</v>
      </c>
      <c r="Q42" s="71">
        <v>11.9</v>
      </c>
      <c r="R42" s="71">
        <v>-4.9</v>
      </c>
      <c r="S42" s="71">
        <v>6.1</v>
      </c>
      <c r="T42" s="71">
        <v>-0.7</v>
      </c>
      <c r="U42" s="71">
        <v>0.4</v>
      </c>
      <c r="V42" s="74" t="s">
        <v>70</v>
      </c>
      <c r="W42" s="74" t="s">
        <v>70</v>
      </c>
      <c r="X42" s="71">
        <v>0.8</v>
      </c>
      <c r="Y42" s="72">
        <v>5.7</v>
      </c>
    </row>
    <row r="43" spans="1:25" ht="14.25">
      <c r="A43" s="84" t="s">
        <v>95</v>
      </c>
      <c r="B43" s="70">
        <v>-1.1</v>
      </c>
      <c r="C43" s="70">
        <v>-0.9</v>
      </c>
      <c r="D43" s="70">
        <v>2.4</v>
      </c>
      <c r="E43" s="70">
        <v>-1</v>
      </c>
      <c r="F43" s="70">
        <v>1.4</v>
      </c>
      <c r="G43" s="70">
        <v>1.6</v>
      </c>
      <c r="H43" s="71">
        <v>-0.7</v>
      </c>
      <c r="I43" s="71">
        <v>0.7</v>
      </c>
      <c r="J43" s="71">
        <v>2.3</v>
      </c>
      <c r="K43" s="71">
        <v>-1.3</v>
      </c>
      <c r="L43" s="71">
        <v>0.1</v>
      </c>
      <c r="M43" s="71">
        <v>0.6</v>
      </c>
      <c r="N43" s="71">
        <v>4.9</v>
      </c>
      <c r="O43" s="71">
        <v>-3</v>
      </c>
      <c r="P43" s="71">
        <v>-0.9</v>
      </c>
      <c r="Q43" s="71">
        <v>-0.8</v>
      </c>
      <c r="R43" s="71">
        <v>1.7</v>
      </c>
      <c r="S43" s="71">
        <v>0.9</v>
      </c>
      <c r="T43" s="74" t="s">
        <v>70</v>
      </c>
      <c r="U43" s="74" t="s">
        <v>70</v>
      </c>
      <c r="V43" s="71">
        <v>1.1</v>
      </c>
      <c r="W43" s="71">
        <v>-0.6</v>
      </c>
      <c r="X43" s="74" t="s">
        <v>70</v>
      </c>
      <c r="Y43" s="76" t="s">
        <v>70</v>
      </c>
    </row>
    <row r="44" spans="1:25" ht="14.25">
      <c r="A44" s="94" t="s">
        <v>94</v>
      </c>
      <c r="B44" s="95">
        <v>0</v>
      </c>
      <c r="C44" s="95">
        <v>1.3</v>
      </c>
      <c r="D44" s="95">
        <v>1.2</v>
      </c>
      <c r="E44" s="95">
        <v>1</v>
      </c>
      <c r="F44" s="95">
        <v>1.7</v>
      </c>
      <c r="G44" s="95">
        <v>2.4</v>
      </c>
      <c r="H44" s="96">
        <v>0.4</v>
      </c>
      <c r="I44" s="96">
        <v>1.4</v>
      </c>
      <c r="J44" s="96">
        <v>4</v>
      </c>
      <c r="K44" s="96">
        <v>1</v>
      </c>
      <c r="L44" s="96">
        <v>4.2</v>
      </c>
      <c r="M44" s="96">
        <v>1.3</v>
      </c>
      <c r="N44" s="96">
        <v>1.6</v>
      </c>
      <c r="O44" s="96">
        <v>-2.2</v>
      </c>
      <c r="P44" s="96">
        <v>4.1</v>
      </c>
      <c r="Q44" s="96">
        <v>1.8</v>
      </c>
      <c r="R44" s="96">
        <v>3.9</v>
      </c>
      <c r="S44" s="96">
        <v>1.1</v>
      </c>
      <c r="T44" s="96">
        <v>-1.9</v>
      </c>
      <c r="U44" s="96">
        <v>4.4</v>
      </c>
      <c r="V44" s="96">
        <v>1.9</v>
      </c>
      <c r="W44" s="96">
        <v>0.9</v>
      </c>
      <c r="X44" s="96">
        <v>1.7</v>
      </c>
      <c r="Y44" s="97">
        <v>0.8</v>
      </c>
    </row>
    <row r="45" spans="1:25" ht="14.25">
      <c r="A45" s="89" t="s">
        <v>93</v>
      </c>
      <c r="B45" s="59">
        <v>0.6</v>
      </c>
      <c r="C45" s="66" t="s">
        <v>70</v>
      </c>
      <c r="D45" s="66" t="s">
        <v>70</v>
      </c>
      <c r="E45" s="66" t="s">
        <v>70</v>
      </c>
      <c r="F45" s="66" t="s">
        <v>70</v>
      </c>
      <c r="G45" s="66" t="s">
        <v>70</v>
      </c>
      <c r="H45" s="60">
        <v>0.4</v>
      </c>
      <c r="I45" s="67" t="s">
        <v>70</v>
      </c>
      <c r="J45" s="67" t="s">
        <v>70</v>
      </c>
      <c r="K45" s="67" t="s">
        <v>70</v>
      </c>
      <c r="L45" s="67" t="s">
        <v>70</v>
      </c>
      <c r="M45" s="67" t="s">
        <v>70</v>
      </c>
      <c r="N45" s="60">
        <v>1.2</v>
      </c>
      <c r="O45" s="67" t="s">
        <v>70</v>
      </c>
      <c r="P45" s="67" t="s">
        <v>70</v>
      </c>
      <c r="Q45" s="67" t="s">
        <v>70</v>
      </c>
      <c r="R45" s="67" t="s">
        <v>70</v>
      </c>
      <c r="S45" s="67" t="s">
        <v>70</v>
      </c>
      <c r="T45" s="60">
        <v>-0.2</v>
      </c>
      <c r="U45" s="67" t="s">
        <v>70</v>
      </c>
      <c r="V45" s="67" t="s">
        <v>70</v>
      </c>
      <c r="W45" s="67" t="s">
        <v>70</v>
      </c>
      <c r="X45" s="67" t="s">
        <v>70</v>
      </c>
      <c r="Y45" s="68" t="s">
        <v>70</v>
      </c>
    </row>
    <row r="46" spans="1:25" ht="14.25">
      <c r="A46" s="84" t="s">
        <v>92</v>
      </c>
      <c r="B46" s="70">
        <v>-0.5</v>
      </c>
      <c r="C46" s="70">
        <v>1</v>
      </c>
      <c r="D46" s="70">
        <v>0.4</v>
      </c>
      <c r="E46" s="70">
        <v>-0.1</v>
      </c>
      <c r="F46" s="70">
        <v>0.5</v>
      </c>
      <c r="G46" s="70">
        <v>1.6</v>
      </c>
      <c r="H46" s="71">
        <v>-0.1</v>
      </c>
      <c r="I46" s="71">
        <v>-0.1</v>
      </c>
      <c r="J46" s="71">
        <v>1.5</v>
      </c>
      <c r="K46" s="71">
        <v>-2.5</v>
      </c>
      <c r="L46" s="71">
        <v>1.4</v>
      </c>
      <c r="M46" s="71">
        <v>1</v>
      </c>
      <c r="N46" s="74" t="s">
        <v>70</v>
      </c>
      <c r="O46" s="74" t="s">
        <v>70</v>
      </c>
      <c r="P46" s="74" t="s">
        <v>70</v>
      </c>
      <c r="Q46" s="74" t="s">
        <v>70</v>
      </c>
      <c r="R46" s="74" t="s">
        <v>70</v>
      </c>
      <c r="S46" s="74" t="s">
        <v>70</v>
      </c>
      <c r="T46" s="71">
        <v>-1.7</v>
      </c>
      <c r="U46" s="71">
        <v>-0.5</v>
      </c>
      <c r="V46" s="71">
        <v>-1.7</v>
      </c>
      <c r="W46" s="71">
        <v>-0.7</v>
      </c>
      <c r="X46" s="71">
        <v>-0.2</v>
      </c>
      <c r="Y46" s="76" t="s">
        <v>70</v>
      </c>
    </row>
    <row r="47" spans="1:25" ht="14.25">
      <c r="A47" s="94" t="s">
        <v>91</v>
      </c>
      <c r="B47" s="95">
        <v>-0.6</v>
      </c>
      <c r="C47" s="95">
        <v>-0.2</v>
      </c>
      <c r="D47" s="98" t="s">
        <v>70</v>
      </c>
      <c r="E47" s="98" t="s">
        <v>70</v>
      </c>
      <c r="F47" s="98" t="s">
        <v>70</v>
      </c>
      <c r="G47" s="98" t="s">
        <v>70</v>
      </c>
      <c r="H47" s="96">
        <v>-0.2</v>
      </c>
      <c r="I47" s="96">
        <v>-0.1</v>
      </c>
      <c r="J47" s="99" t="s">
        <v>70</v>
      </c>
      <c r="K47" s="99" t="s">
        <v>70</v>
      </c>
      <c r="L47" s="99" t="s">
        <v>70</v>
      </c>
      <c r="M47" s="99" t="s">
        <v>70</v>
      </c>
      <c r="N47" s="99" t="s">
        <v>70</v>
      </c>
      <c r="O47" s="99" t="s">
        <v>70</v>
      </c>
      <c r="P47" s="99" t="s">
        <v>70</v>
      </c>
      <c r="Q47" s="99" t="s">
        <v>70</v>
      </c>
      <c r="R47" s="99" t="s">
        <v>70</v>
      </c>
      <c r="S47" s="99" t="s">
        <v>70</v>
      </c>
      <c r="T47" s="99" t="s">
        <v>70</v>
      </c>
      <c r="U47" s="99" t="s">
        <v>70</v>
      </c>
      <c r="V47" s="99" t="s">
        <v>70</v>
      </c>
      <c r="W47" s="99" t="s">
        <v>70</v>
      </c>
      <c r="X47" s="99" t="s">
        <v>70</v>
      </c>
      <c r="Y47" s="100" t="s">
        <v>70</v>
      </c>
    </row>
    <row r="48" spans="1:25" ht="14.25">
      <c r="A48" s="89" t="s">
        <v>90</v>
      </c>
      <c r="B48" s="59">
        <v>-2.8</v>
      </c>
      <c r="C48" s="59">
        <v>-3.6</v>
      </c>
      <c r="D48" s="66" t="s">
        <v>70</v>
      </c>
      <c r="E48" s="66" t="s">
        <v>70</v>
      </c>
      <c r="F48" s="59">
        <v>-2.1</v>
      </c>
      <c r="G48" s="59">
        <v>1.2</v>
      </c>
      <c r="H48" s="60">
        <v>-6.5</v>
      </c>
      <c r="I48" s="60">
        <v>-5.6</v>
      </c>
      <c r="J48" s="60">
        <v>2.1</v>
      </c>
      <c r="K48" s="60">
        <v>1.8</v>
      </c>
      <c r="L48" s="60">
        <v>-0.2</v>
      </c>
      <c r="M48" s="60">
        <v>1</v>
      </c>
      <c r="N48" s="67" t="s">
        <v>70</v>
      </c>
      <c r="O48" s="67" t="s">
        <v>70</v>
      </c>
      <c r="P48" s="67" t="s">
        <v>70</v>
      </c>
      <c r="Q48" s="67" t="s">
        <v>70</v>
      </c>
      <c r="R48" s="67" t="s">
        <v>70</v>
      </c>
      <c r="S48" s="67" t="s">
        <v>70</v>
      </c>
      <c r="T48" s="67" t="s">
        <v>70</v>
      </c>
      <c r="U48" s="67" t="s">
        <v>70</v>
      </c>
      <c r="V48" s="67" t="s">
        <v>70</v>
      </c>
      <c r="W48" s="67" t="s">
        <v>70</v>
      </c>
      <c r="X48" s="67" t="s">
        <v>70</v>
      </c>
      <c r="Y48" s="68" t="s">
        <v>70</v>
      </c>
    </row>
    <row r="49" spans="1:25" ht="14.25">
      <c r="A49" s="84" t="s">
        <v>129</v>
      </c>
      <c r="B49" s="77" t="s">
        <v>70</v>
      </c>
      <c r="C49" s="77" t="s">
        <v>70</v>
      </c>
      <c r="D49" s="77" t="s">
        <v>70</v>
      </c>
      <c r="E49" s="77" t="s">
        <v>70</v>
      </c>
      <c r="F49" s="70">
        <v>1</v>
      </c>
      <c r="G49" s="70">
        <v>0.3</v>
      </c>
      <c r="H49" s="71">
        <v>1.7</v>
      </c>
      <c r="I49" s="71">
        <v>-0.7</v>
      </c>
      <c r="J49" s="71">
        <v>0.8</v>
      </c>
      <c r="K49" s="71">
        <v>-0.9</v>
      </c>
      <c r="L49" s="71">
        <v>1.2</v>
      </c>
      <c r="M49" s="71">
        <v>0.9</v>
      </c>
      <c r="N49" s="74" t="s">
        <v>70</v>
      </c>
      <c r="O49" s="74" t="s">
        <v>70</v>
      </c>
      <c r="P49" s="74" t="s">
        <v>70</v>
      </c>
      <c r="Q49" s="74" t="s">
        <v>70</v>
      </c>
      <c r="R49" s="71">
        <v>2</v>
      </c>
      <c r="S49" s="71">
        <v>3.7</v>
      </c>
      <c r="T49" s="74" t="s">
        <v>70</v>
      </c>
      <c r="U49" s="74" t="s">
        <v>70</v>
      </c>
      <c r="V49" s="74" t="s">
        <v>70</v>
      </c>
      <c r="W49" s="74" t="s">
        <v>70</v>
      </c>
      <c r="X49" s="74" t="s">
        <v>70</v>
      </c>
      <c r="Y49" s="76" t="s">
        <v>70</v>
      </c>
    </row>
    <row r="50" spans="1:25" ht="14.25">
      <c r="A50" s="84" t="s">
        <v>136</v>
      </c>
      <c r="B50" s="70">
        <v>-2.7</v>
      </c>
      <c r="C50" s="70">
        <v>1.2</v>
      </c>
      <c r="D50" s="77" t="s">
        <v>70</v>
      </c>
      <c r="E50" s="77" t="s">
        <v>70</v>
      </c>
      <c r="F50" s="70">
        <v>1.7</v>
      </c>
      <c r="G50" s="70">
        <v>1.6</v>
      </c>
      <c r="H50" s="71">
        <v>1.3</v>
      </c>
      <c r="I50" s="71">
        <v>0.4</v>
      </c>
      <c r="J50" s="74" t="s">
        <v>70</v>
      </c>
      <c r="K50" s="74" t="s">
        <v>70</v>
      </c>
      <c r="L50" s="71">
        <v>0.9</v>
      </c>
      <c r="M50" s="71">
        <v>1.2</v>
      </c>
      <c r="N50" s="71">
        <v>-2.3</v>
      </c>
      <c r="O50" s="71">
        <v>-0.3</v>
      </c>
      <c r="P50" s="74" t="s">
        <v>70</v>
      </c>
      <c r="Q50" s="74" t="s">
        <v>70</v>
      </c>
      <c r="R50" s="71">
        <v>1.6</v>
      </c>
      <c r="S50" s="71">
        <v>8.8</v>
      </c>
      <c r="T50" s="74" t="s">
        <v>70</v>
      </c>
      <c r="U50" s="74" t="s">
        <v>70</v>
      </c>
      <c r="V50" s="74" t="s">
        <v>70</v>
      </c>
      <c r="W50" s="74" t="s">
        <v>70</v>
      </c>
      <c r="X50" s="74" t="s">
        <v>70</v>
      </c>
      <c r="Y50" s="76" t="s">
        <v>70</v>
      </c>
    </row>
    <row r="51" spans="1:25" ht="14.25">
      <c r="A51" s="84" t="s">
        <v>89</v>
      </c>
      <c r="B51" s="70">
        <v>0.7</v>
      </c>
      <c r="C51" s="70">
        <v>0.9</v>
      </c>
      <c r="D51" s="70">
        <v>-0.2</v>
      </c>
      <c r="E51" s="77" t="s">
        <v>70</v>
      </c>
      <c r="F51" s="70">
        <v>0.7</v>
      </c>
      <c r="G51" s="77" t="s">
        <v>70</v>
      </c>
      <c r="H51" s="71">
        <v>1.2</v>
      </c>
      <c r="I51" s="71">
        <v>2</v>
      </c>
      <c r="J51" s="71">
        <v>2.2</v>
      </c>
      <c r="K51" s="74" t="s">
        <v>70</v>
      </c>
      <c r="L51" s="71">
        <v>0.9</v>
      </c>
      <c r="M51" s="74" t="s">
        <v>70</v>
      </c>
      <c r="N51" s="74" t="s">
        <v>70</v>
      </c>
      <c r="O51" s="74" t="s">
        <v>70</v>
      </c>
      <c r="P51" s="74" t="s">
        <v>70</v>
      </c>
      <c r="Q51" s="74" t="s">
        <v>70</v>
      </c>
      <c r="R51" s="74" t="s">
        <v>70</v>
      </c>
      <c r="S51" s="74" t="s">
        <v>70</v>
      </c>
      <c r="T51" s="74" t="s">
        <v>70</v>
      </c>
      <c r="U51" s="74" t="s">
        <v>70</v>
      </c>
      <c r="V51" s="74" t="s">
        <v>70</v>
      </c>
      <c r="W51" s="74" t="s">
        <v>70</v>
      </c>
      <c r="X51" s="74" t="s">
        <v>70</v>
      </c>
      <c r="Y51" s="76" t="s">
        <v>70</v>
      </c>
    </row>
    <row r="52" spans="1:25" ht="14.25">
      <c r="A52" s="52" t="s">
        <v>88</v>
      </c>
      <c r="B52" s="53">
        <v>2.7</v>
      </c>
      <c r="C52" s="53">
        <v>3</v>
      </c>
      <c r="D52" s="53">
        <v>3.5</v>
      </c>
      <c r="E52" s="53">
        <v>2</v>
      </c>
      <c r="F52" s="53">
        <v>8.7</v>
      </c>
      <c r="G52" s="53">
        <v>8</v>
      </c>
      <c r="H52" s="54">
        <v>4.8</v>
      </c>
      <c r="I52" s="54">
        <v>4.6</v>
      </c>
      <c r="J52" s="54">
        <v>1.8</v>
      </c>
      <c r="K52" s="54">
        <v>5</v>
      </c>
      <c r="L52" s="54">
        <v>10.5</v>
      </c>
      <c r="M52" s="54">
        <v>7.4</v>
      </c>
      <c r="N52" s="54">
        <v>2.6</v>
      </c>
      <c r="O52" s="54">
        <v>2.9</v>
      </c>
      <c r="P52" s="54">
        <v>1</v>
      </c>
      <c r="Q52" s="54">
        <v>1.1</v>
      </c>
      <c r="R52" s="54">
        <v>5.8</v>
      </c>
      <c r="S52" s="54">
        <v>5.6</v>
      </c>
      <c r="T52" s="55" t="s">
        <v>70</v>
      </c>
      <c r="U52" s="55" t="s">
        <v>70</v>
      </c>
      <c r="V52" s="55" t="s">
        <v>70</v>
      </c>
      <c r="W52" s="55" t="s">
        <v>70</v>
      </c>
      <c r="X52" s="55" t="s">
        <v>70</v>
      </c>
      <c r="Y52" s="55" t="s">
        <v>70</v>
      </c>
    </row>
    <row r="54" spans="1:7" ht="14.25">
      <c r="A54" s="15" t="s">
        <v>125</v>
      </c>
      <c r="B54" s="8"/>
      <c r="C54" s="8"/>
      <c r="D54" s="8"/>
      <c r="E54" s="8"/>
      <c r="F54" s="8"/>
      <c r="G54" s="8"/>
    </row>
    <row r="55" spans="1:7" ht="14.25">
      <c r="A55" s="16" t="s">
        <v>143</v>
      </c>
      <c r="B55" s="8"/>
      <c r="C55" s="8"/>
      <c r="D55" s="8"/>
      <c r="E55" s="8"/>
      <c r="F55" s="8"/>
      <c r="G55" s="8"/>
    </row>
  </sheetData>
  <mergeCells count="17">
    <mergeCell ref="L14:M14"/>
    <mergeCell ref="D14:E14"/>
    <mergeCell ref="B4:C4"/>
    <mergeCell ref="T14:U14"/>
    <mergeCell ref="V14:W14"/>
    <mergeCell ref="B13:G13"/>
    <mergeCell ref="H13:M13"/>
    <mergeCell ref="F14:G14"/>
    <mergeCell ref="B14:C14"/>
    <mergeCell ref="H14:I14"/>
    <mergeCell ref="J14:K14"/>
    <mergeCell ref="X14:Y14"/>
    <mergeCell ref="T13:Y13"/>
    <mergeCell ref="N14:O14"/>
    <mergeCell ref="P14:Q14"/>
    <mergeCell ref="R14:S14"/>
    <mergeCell ref="N13:S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JAEGERS Thomas (ESTAT)</dc:creator>
  <cp:keywords/>
  <dc:description/>
  <cp:lastModifiedBy>VERDON Dominique (ESTAT)</cp:lastModifiedBy>
  <dcterms:created xsi:type="dcterms:W3CDTF">2018-09-18T10:40:56Z</dcterms:created>
  <dcterms:modified xsi:type="dcterms:W3CDTF">2021-09-28T11:24:38Z</dcterms:modified>
  <cp:category/>
  <cp:version/>
  <cp:contentType/>
  <cp:contentStatus/>
</cp:coreProperties>
</file>