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5404" yWindow="468" windowWidth="9348" windowHeight="5472" tabRatio="935" firstSheet="24" activeTab="29"/>
  </bookViews>
  <sheets>
    <sheet name="Figure 1" sheetId="19" r:id="rId1"/>
    <sheet name="Table 1" sheetId="4" r:id="rId2"/>
    <sheet name="Figure 2" sheetId="20" r:id="rId3"/>
    <sheet name="Table 2 " sheetId="16" r:id="rId4"/>
    <sheet name="Figure 3" sheetId="12" r:id="rId5"/>
    <sheet name="Figure 4" sheetId="21" r:id="rId6"/>
    <sheet name="Table 3" sheetId="13" r:id="rId7"/>
    <sheet name="Table 4" sheetId="22" r:id="rId8"/>
    <sheet name="Figure 5" sheetId="14" r:id="rId9"/>
    <sheet name="Figure 6" sheetId="60" r:id="rId10"/>
    <sheet name="Figure 7" sheetId="61" r:id="rId11"/>
    <sheet name="Figure 8" sheetId="31" r:id="rId12"/>
    <sheet name="Figure 9" sheetId="29" r:id="rId13"/>
    <sheet name="Table 5" sheetId="27" r:id="rId14"/>
    <sheet name="Table 6" sheetId="43" r:id="rId15"/>
    <sheet name="Figure 10" sheetId="64" r:id="rId16"/>
    <sheet name="Figure 11" sheetId="68" r:id="rId17"/>
    <sheet name="Figure 12" sheetId="57" r:id="rId18"/>
    <sheet name="Table 7" sheetId="51" r:id="rId19"/>
    <sheet name="Figure 13" sheetId="58" r:id="rId20"/>
    <sheet name="Table 8" sheetId="40" r:id="rId21"/>
    <sheet name="Table 9" sheetId="41" r:id="rId22"/>
    <sheet name="Figure 14" sheetId="62" r:id="rId23"/>
    <sheet name="Figure 15" sheetId="63" r:id="rId24"/>
    <sheet name="Figure 16" sheetId="49" r:id="rId25"/>
    <sheet name="Table 10" sheetId="46" r:id="rId26"/>
    <sheet name="Table 11" sheetId="55" r:id="rId27"/>
    <sheet name="Table 12" sheetId="47" r:id="rId28"/>
    <sheet name="Figure 17" sheetId="48" r:id="rId29"/>
    <sheet name="Figure 18" sheetId="59" r:id="rId30"/>
  </sheets>
  <definedNames/>
  <calcPr calcId="145621"/>
</workbook>
</file>

<file path=xl/sharedStrings.xml><?xml version="1.0" encoding="utf-8"?>
<sst xmlns="http://schemas.openxmlformats.org/spreadsheetml/2006/main" count="5999" uniqueCount="259">
  <si>
    <t>Of which</t>
  </si>
  <si>
    <t>population at age</t>
  </si>
  <si>
    <t>20-64</t>
  </si>
  <si>
    <t>of which</t>
  </si>
  <si>
    <t>55-64</t>
  </si>
  <si>
    <t>BE</t>
  </si>
  <si>
    <t>DK</t>
  </si>
  <si>
    <t>DE</t>
  </si>
  <si>
    <t>EL</t>
  </si>
  <si>
    <t>CY</t>
  </si>
  <si>
    <t>MT</t>
  </si>
  <si>
    <t>PT</t>
  </si>
  <si>
    <t>SI</t>
  </si>
  <si>
    <t>FI</t>
  </si>
  <si>
    <t>:</t>
  </si>
  <si>
    <t>(%)</t>
  </si>
  <si>
    <t>EU-28</t>
  </si>
  <si>
    <t>Total</t>
  </si>
  <si>
    <t>Males</t>
  </si>
  <si>
    <t>Females</t>
  </si>
  <si>
    <t>2011</t>
  </si>
  <si>
    <t>2012</t>
  </si>
  <si>
    <t>2013</t>
  </si>
  <si>
    <t>2007</t>
  </si>
  <si>
    <t>2008</t>
  </si>
  <si>
    <t>2009</t>
  </si>
  <si>
    <t>2010</t>
  </si>
  <si>
    <t xml:space="preserve"> (%)</t>
  </si>
  <si>
    <t xml:space="preserve"> </t>
  </si>
  <si>
    <t>population aged 20-64 years</t>
  </si>
  <si>
    <t xml:space="preserve">(%) </t>
  </si>
  <si>
    <t>population at age 20-64</t>
  </si>
  <si>
    <t>non-EU born</t>
  </si>
  <si>
    <t xml:space="preserve">Males  </t>
  </si>
  <si>
    <t xml:space="preserve">Females </t>
  </si>
  <si>
    <t>Activity rates of male and female population with non-EU citizenship, 2013</t>
  </si>
  <si>
    <t>Reporting country</t>
  </si>
  <si>
    <t>AGE</t>
  </si>
  <si>
    <t>SEX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</si>
  <si>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</si>
  <si>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</si>
  <si>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</si>
  <si>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</si>
  <si>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</si>
  <si>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</si>
  <si>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</si>
  <si>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</si>
  <si>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</si>
  <si>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</si>
  <si>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</si>
  <si>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</si>
  <si>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</si>
  <si>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</si>
  <si>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</si>
  <si>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</si>
  <si>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</si>
  <si>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</si>
  <si>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</si>
  <si>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</si>
  <si>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</si>
  <si>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</si>
  <si>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</si>
  <si>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</si>
  <si>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</si>
  <si>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</si>
  <si>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</si>
  <si>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</si>
  <si>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 xml:space="preserve">of which </t>
  </si>
  <si>
    <t>Evolution of activity rates in  EU-28 for population aged 20-64, by broad groups of citizenship 2007-2009</t>
  </si>
  <si>
    <t>Evolution of unemployment rates of population aged 20-64 by broad groups of citizenship, in EU 28 (2007-2013)</t>
  </si>
  <si>
    <t xml:space="preserve">Unemployment rates for females aged 20-64 in EU-28,  by broad groups of country of birth , 2013 </t>
  </si>
  <si>
    <t xml:space="preserve">Evolution of long-term unemployment rates of the population aged 20-64, by country of birth in EU-28  </t>
  </si>
  <si>
    <t>Employers</t>
  </si>
  <si>
    <t>Own-account workers</t>
  </si>
  <si>
    <t>Citizens of the reporting country</t>
  </si>
  <si>
    <t>Foreign citizens</t>
  </si>
  <si>
    <t>Population born in the reporting country</t>
  </si>
  <si>
    <t xml:space="preserve">Foreign citizens: non-EU </t>
  </si>
  <si>
    <t>Foreign  citizens: EU citizens</t>
  </si>
  <si>
    <t>Foreign EU born population</t>
  </si>
  <si>
    <t>Foreign non-EU born population</t>
  </si>
  <si>
    <t>Foreign born: EU born</t>
  </si>
  <si>
    <t>Foreign born: non-EU born</t>
  </si>
  <si>
    <t>Evolution of youth unemployment rate (population aged  15-29) by country of birth, 2007-2013</t>
  </si>
  <si>
    <t>Source: Eurostat (on line data code: yth_empl_100)</t>
  </si>
  <si>
    <t>Young temporary employees as percentage of the total number of employees, by  country of birth</t>
  </si>
  <si>
    <t>Non-EU born</t>
  </si>
  <si>
    <t>Eurostat</t>
  </si>
  <si>
    <t>Percentage</t>
  </si>
  <si>
    <t>Difference in percentage points</t>
  </si>
  <si>
    <t>Activity rates of female population aged 20-64 by broad groups of country of citizeship, 2013</t>
  </si>
  <si>
    <t>EU citizens</t>
  </si>
  <si>
    <t xml:space="preserve">Total </t>
  </si>
  <si>
    <t>(thousands)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</si>
  <si>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 : lfsa_argan)</t>
    </r>
  </si>
  <si>
    <t>Non-EU citizens</t>
  </si>
  <si>
    <t xml:space="preserve"> ' : ' – data not available.</t>
  </si>
  <si>
    <t xml:space="preserve"> ' b ' – break in time series.</t>
  </si>
  <si>
    <t xml:space="preserve"> ' u ' – low reliability.</t>
  </si>
  <si>
    <r>
      <t>Source:</t>
    </r>
    <r>
      <rPr>
        <sz val="9"/>
        <rFont val="Arial"/>
        <family val="2"/>
      </rPr>
      <t xml:space="preserve"> Eurostat (online data source: lfsa_esgan)</t>
    </r>
  </si>
  <si>
    <t>http://appsso.eurostat.ec.europa.eu/nui/show.do?query=BOOKMARK_DS-055840_QID_19563C44_UID_-3F171EB0&amp;layout=TIME,C,X,0;CITIZEN,L,Y,0;SEX,L,Z,0;AGE,L,Z,1;GEO,L,Z,2;UNIT,L,Z,3;INDICATORS,C,Z,4;&amp;zSelection=DS-055840AGE,Y20-64;DS-055840SEX,T;DS-055840GEO,EU28;DS-055840INDICATORS,OBS_FLAG;DS-055840UNIT,PC;&amp;rankName1=UNIT_1_2_-1_2&amp;rankName2=AGE_1_2_-1_2&amp;rankName3=INDICATORS_1_2_-1_2&amp;rankName4=SEX_1_2_-1_2&amp;rankName5=GEO_1_2_0_1&amp;rankName6=TIME_1_0_0_0&amp;rankName7=CITIZEN_1_2_0_1&amp;sortC=ASC_-1_FIRST&amp;rStp=&amp;cStp=&amp;rDCh=&amp;cDCh=&amp;rDM=true&amp;cDM=true&amp;footnes=false&amp;empty=false&amp;wai=false&amp;time_mode=NONE&amp;time_most_recent=false&amp;lang=EN&amp;cfo=%23%23%23%2C%23%23%23.%23%23%23</t>
  </si>
  <si>
    <t>Old version</t>
  </si>
  <si>
    <t>2014</t>
  </si>
  <si>
    <t>EU-28-countries except reporting country</t>
  </si>
  <si>
    <t>Extra EU-28</t>
  </si>
  <si>
    <t>NAT-FOR</t>
  </si>
  <si>
    <t>NAT-EU FOR</t>
  </si>
  <si>
    <t>EU FOR-FOR</t>
  </si>
  <si>
    <t>Germany</t>
  </si>
  <si>
    <t>http://appsso.eurostat.ec.europa.eu/nui/show.do?query=BOOKMARK_DS-055840_QID_14D7CF1C_UID_-3F171EB0&amp;layout=CITIZEN,L,X,0;AGE,L,X,1;GEO,L,Y,0;SEX,L,Z,0;TIME,C,Z,1;UNIT,L,Z,2;INDICATORS,C,Z,3;&amp;zSelection=DS-055840SEX,T;DS-055840TIME,2013;DS-055840INDICATORS,OBS_FLAG;DS-055840UNIT,PC;&amp;rankName1=UNIT_1_2_-1_2&amp;rankName2=INDICATORS_1_2_-1_2&amp;rankName3=SEX_1_2_-1_2&amp;rankName4=TIME_1_0_0_1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</si>
  <si>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/>
  </si>
  <si>
    <t>u</t>
  </si>
  <si>
    <t>c</t>
  </si>
  <si>
    <t>http://appsso.eurostat.ec.europa.eu/nui/show.do?query=BOOKMARK_DS-055840_QID_-53A51A6A_UID_-3F171EB0&amp;layout=SEX,L,X,0;AGE,L,X,1;GEO,L,Y,0;CITIZEN,L,Z,0;TIME,C,Z,1;UNIT,L,Z,2;INDICATORS,C,Z,3;&amp;zSelection=DS-055840TIME,2013;DS-055840CITIZEN,EXT_EU28;DS-055840INDICATORS,OBS_FLAG;DS-055840UNIT,PC;&amp;rankName1=TIME_1_0_-1_2&amp;rankName2=UNIT_1_2_-1_2&amp;rankName3=INDICATORS_1_2_-1_2&amp;rankName4=CITIZEN_1_2_0_0&amp;rankName5=SEX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</si>
  <si>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-055840_QID_-2F841628_UID_-3F171EB0&amp;layout=CITIZEN,L,X,0;AGE,L,X,1;GEO,L,Y,0;SEX,L,Z,0;TIME,C,Z,1;UNIT,L,Z,2;INDICATORS,C,Z,3;&amp;zSelection=DS-055840SEX,F;DS-055840TIME,2014;DS-055840INDICATORS,OBS_FLAG;DS-055840UNIT,PC;&amp;rankName1=TIME_1_0_-1_2&amp;rankName2=UNIT_1_2_-1_2&amp;rankName3=INDICATORS_1_2_-1_2&amp;rankName4=SEX_1_2_0_0&amp;rankName5=CITIZEN_1_2_0_0&amp;rankName6=AGE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</si>
  <si>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-354774_QID_133E1B8E_UID_-3F171EB0&amp;layout=C_BIRTH,L,X,0;AGE,L,X,1;GEO,L,Y,0;UNIT,L,Z,0;TIME,C,Z,1;SEX,L,Z,2;INDICATORS,C,Z,3;&amp;zSelection=DS-354774TIME,2014;DS-354774UNIT,PC;DS-354774INDICATORS,OBS_FLAG;DS-354774SEX,T;&amp;rankName1=UNIT_1_2_-1_2&amp;rankName2=INDICATORS_1_2_-1_2&amp;rankName3=SEX_1_2_-1_2&amp;rankName4=TIME_1_0_0_0&amp;rankName5=C-BIRTH_1_2_0_0&amp;rankName6=AGE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</si>
  <si>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old version</t>
  </si>
  <si>
    <t>http://appsso.eurostat.ec.europa.eu/nui/show.do?query=BOOKMARK_DS-052962_QID_-6DB11D22_UID_-3F171EB0&amp;layout=TIME,C,X,0;CITIZEN,L,Y,0;SEX,L,Z,0;AGE,L,Z,1;GEO,L,Z,2;UNIT,L,Z,3;INDICATORS,C,Z,4;&amp;zSelection=DS-052962SEX,T;DS-052962UNIT,PC;DS-052962AGE,Y20-64;DS-052962GEO,EU28;DS-052962INDICATORS,OBS_FLAG;&amp;rankName1=UNIT_1_2_-1_2&amp;rankName2=AGE_1_2_-1_2&amp;rankName3=INDICATORS_1_2_-1_2&amp;rankName4=SEX_1_2_-1_2&amp;rankName5=GEO_1_2_0_1&amp;rankName6=TIME_1_0_0_0&amp;rankName7=CITIZEN_1_2_0_1&amp;sortC=ASC_-1_FIRST&amp;rStp=&amp;cStp=&amp;rDCh=&amp;cDCh=&amp;rDM=true&amp;cDM=true&amp;footnes=false&amp;empty=false&amp;wai=false&amp;time_mode=NONE&amp;time_most_recent=false&amp;lang=EN&amp;cfo=%23%23%23%2C%23%23%23.%23%23%23</t>
  </si>
  <si>
    <t>Evolution of unemployment rates of population aged 20-64 by broad groups of citizenship, in EU 28 (2007-2014)</t>
  </si>
  <si>
    <t>http://appsso.eurostat.ec.europa.eu/nui/show.do?query=BOOKMARK_DS-052962_QID_204C497A_UID_-3F171EB0&amp;layout=CITIZEN,L,X,0;AGE,L,X,1;GEO,L,Y,0;SEX,L,Z,0;TIME,C,Z,1;UNIT,L,Z,2;INDICATORS,C,Z,3;&amp;zSelection=DS-052962SEX,T;DS-052962UNIT,PC;DS-052962INDICATORS,OBS_FLAG;DS-052962TIME,2013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</si>
  <si>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-160766_QID_-53B091E7_UID_-3F171EB0&amp;layout=C_BIRTH,L,X,0;SEX,L,X,1;GEO,L,Y,0;TIME,C,Z,0;AGE,L,Z,1;UNIT,L,Z,2;INDICATORS,C,Z,3;&amp;zSelection=DS-160766TIME,2013;DS-160766INDICATORS,OBS_FLAG;DS-160766AGE,Y20-64;DS-160766UNIT,PC;&amp;rankName1=UNIT_1_2_-1_2&amp;rankName2=AGE_1_2_-1_2&amp;rankName3=INDICATORS_1_2_-1_2&amp;rankName4=TIME_1_0_0_0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</si>
  <si>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-160766_QID_1C5AC94D_UID_-3F171EB0&amp;layout=C_BIRTH,L,X,0;SEX,L,X,1;GEO,L,Y,0;TIME,C,Z,0;AGE,L,Z,1;UNIT,L,Z,2;INDICATORS,C,Z,3;&amp;zSelection=DS-160766TIME,2013;DS-160766INDICATORS,OBS_FLAG;DS-160766AGE,Y20-64;DS-160766UNIT,PC;&amp;rankName1=UNIT_1_2_-1_2&amp;rankName2=AGE_1_2_-1_2&amp;rankName3=INDICATORS_1_2_-1_2&amp;rankName4=TIME_1_0_0_0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</si>
  <si>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(¹) Data for Bulgaria, Lithuania, Romania and Slovakia is not availalble for non-EU born females.</t>
  </si>
  <si>
    <t>http://appsso.eurostat.ec.europa.eu/nui/show.do?query=BOOKMARK_DS-344553_QID_-2725EC5E_UID_-3F171EB0&amp;layout=TIME,C,X,0;C_BIRTH,L,Y,0;SEX,L,Z,0;UNIT,L,Z,1;AGE,L,Z,2;GEO,L,Z,3;INDICATORS,C,Z,4;&amp;zSelection=DS-344553GEO,EU28;DS-344553UNIT,PC;DS-344553INDICATORS,OBS_FLAG;DS-344553SEX,T;DS-344553AGE,Y15-29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</si>
  <si>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C_BIRTH/TIME</t>
  </si>
  <si>
    <t>total</t>
  </si>
  <si>
    <t>http://appsso.eurostat.ec.europa.eu/nui/show.do?query=BOOKMARK_DS-344553_QID_-4357952E_UID_-3F171EB0&amp;layout=C_BIRTH,L,X,0;GEO,L,Y,0;SEX,L,Z,0;UNIT,L,Z,1;AGE,L,Z,2;TIME,C,Z,3;INDICATORS,C,Z,4;&amp;zSelection=DS-344553UNIT,PC;DS-344553INDICATORS,OBS_FLAG;DS-344553SEX,T;DS-344553AGE,Y15-29;DS-344553TIME,2014;&amp;rankName1=UNIT_1_2_-1_2&amp;rankName2=AGE_1_2_-1_2&amp;rankName3=INDICATORS_1_2_-1_2&amp;rankName4=SEX_1_2_-1_2&amp;rankName5=TIME_1_0_0_1&amp;rankName6=C-BIRTH_1_2_0_0&amp;rankName7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</si>
  <si>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GEO/C_BIRTH</t>
  </si>
  <si>
    <t>http://appsso.eurostat.ec.europa.eu/nui/show.do?query=BOOKMARK_DS-354782_QID_5FE4A58C_UID_-3F171EB0&amp;layout=TIME,C,X,0;C_BIRTH,L,Y,0;UNIT,L,Z,0;GEO,L,Z,1;SEX,L,Z,2;AGE,L,Z,3;INDICATORS,C,Z,4;&amp;zSelection=DS-354782INDICATORS,OBS_FLAG;DS-354782AGE,Y20-64;DS-354782UNIT,PC;DS-354782GEO,EU28;DS-354782SEX,T;&amp;rankName1=UNIT_1_2_-1_2&amp;rankName2=AGE_1_2_-1_2&amp;rankName3=INDICATORS_1_2_-1_2&amp;rankName4=SEX_1_2_-1_2&amp;rankName5=GEO_1_2_0_1&amp;rankName6=TIME_1_0_0_0&amp;rankName7=C-BIRTH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</si>
  <si>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-354782_QID_-1383DD9A_UID_-3F171EB0&amp;layout=C_BIRTH,L,X,0;AGE,L,X,1;GEO,L,Y,0;UNIT,L,Z,0;SEX,L,Z,1;TIME,C,Z,2;INDICATORS,C,Z,3;&amp;zSelection=DS-354782TIME,2014;DS-354782INDICATORS,OBS_FLAG;DS-354782UNIT,PC;DS-354782SEX,T;&amp;rankName1=UNIT_1_2_-1_2&amp;rankName2=INDICATORS_1_2_-1_2&amp;rankName3=SEX_1_2_-1_2&amp;rankName4=TIME_1_1_0_0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</si>
  <si>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-055846_QID_7F09AD83_UID_-3F171EB0&amp;layout=CITIZEN,L,X,0;SEX,L,X,1;GEO,L,Y,0;TIME,C,Z,0;AGE,L,Z,1;UNIT,L,Z,2;INDICATORS,C,Z,3;&amp;zSelection=DS-055846INDICATORS,OBS_FLAG;DS-055846TIME,2014;DS-055846UNIT,PC;DS-055846AGE,Y20-64;&amp;rankName1=UNIT_1_2_-1_2&amp;rankName2=AGE_1_2_-1_2&amp;rankName3=INDICATORS_1_2_-1_2&amp;rankName4=TIME_1_0_0_0&amp;rankName5=CITIZEN_1_1_0_0&amp;rankName6=SEX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</si>
  <si>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UNIT</t>
  </si>
  <si>
    <t>http://appsso.eurostat.ec.europa.eu/nui/show.do?query=BOOKMARK_DS-344529_QID_2A72E432_UID_-3F171EB0&amp;layout=C_BIRTH,L,X,0;GEO,L,Y,0;SEX,L,Z,0;UNIT,L,Z,1;AGE,L,Z,2;TIME,C,Z,3;INDICATORS,C,Z,4;&amp;zSelection=DS-344529INDICATORS,OBS_FLAG;DS-344529UNIT,PC;DS-344529AGE,Y15-29;DS-344529SEX,T;DS-344529TIME,2014;&amp;rankName1=UNIT_1_2_-1_2&amp;rankName2=AGE_1_2_-1_2&amp;rankName3=INDICATORS_1_2_-1_2&amp;rankName4=SEX_1_2_-1_2&amp;rankName5=TIME_1_0_0_0&amp;rankName6=C-BIRTH_1_2_0_0&amp;rankName7=GEO_1_2_0_1&amp;rStp=&amp;cStp=&amp;rDCh=&amp;cDCh=&amp;rDM=true&amp;cDM=true&amp;footnes=false&amp;empty=false&amp;wai=false&amp;time_mode=NONE&amp;time_most_recent=false&amp;lang=EN&amp;cfo=%23%23%23%2C%23%23%23.%23%23%23</t>
  </si>
  <si>
    <t xml:space="preserve"> ' c ' – confidential.</t>
  </si>
  <si>
    <t>http://appsso.eurostat.ec.europa.eu/nui/show.do?query=BOOKMARK_DS-354778_QID_752F8CFA_UID_-3F171EB0&amp;layout=CITIZEN,L,X,0;GEO,L,Y,0;UNIT,L,Z,0;WSTATUS,L,Z,1;TIME,C,Z,2;SEX,L,Z,3;AGE,L,Z,4;INDICATORS,C,Z,5;&amp;zSelection=DS-354778UNIT,THS;DS-354778AGE,Y20-64;DS-354778SEX,T;DS-354778WSTATUS,SELF;DS-354778INDICATORS,OBS_FLAG;DS-354778TIME,2013;&amp;rankName1=WSTATUS_1_2_-1_2&amp;rankName2=UNIT_1_2_-1_2&amp;rankName3=AGE_1_2_-1_2&amp;rankName4=INDICATORS_1_2_-1_2&amp;rankName5=SEX_1_2_-1_2&amp;rankName6=TIME_1_0_0_0&amp;rankName7=CITIZEN_1_2_0_0&amp;rankName8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</si>
  <si>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-354778_QID_63718931_UID_-3F171EB0&amp;layout=WSTATUS,L,X,0;CITIZEN,L,Y,0;UNIT,L,Z,0;TIME,C,Z,1;GEO,L,Z,2;SEX,L,Z,3;AGE,L,Z,4;INDICATORS,C,Z,5;&amp;zSelection=DS-354778UNIT,THS;DS-354778AGE,Y20-64;DS-354778SEX,T;DS-354778GEO,EU28;DS-354778TIME,2013;DS-354778INDICATORS,OBS_FLAG;&amp;rankName1=UNIT_1_2_-1_2&amp;rankName2=AGE_1_2_-1_2&amp;rankName3=INDICATORS_1_2_-1_2&amp;rankName4=SEX_1_2_-1_2&amp;rankName5=GEO_1_2_0_1&amp;rankName6=TIME_1_0_0_0&amp;rankName7=WSTATUS_1_2_0_0&amp;rankName8=CITIZEN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</si>
  <si>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-182931_QID_-720D386E_UID_-3F171EB0&amp;layout=CITIZEN,L,X,0;AGE,L,X,1;GEO,L,Y,0;SEX,L,Z,0;TIME,C,Z,1;UNIT,L,Z,2;INDICATORS,C,Z,3;&amp;zSelection=DS-182931SEX,T;DS-182931TIME,2014;DS-182931INDICATORS,OBS_FLAG;DS-182931UNIT,PC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</si>
  <si>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8BC83CF_UID_-3F171EB0&amp;layout=TIME,C,X,0;C_BIRTH,L,Y,0;SEX,L,Z,0;AGE,L,Z,1;UNIT,L,Z,2;GEO,L,Z,3;INDICATORS,C,Z,4;&amp;zSelection=DS-344563AGE,Y15-29;DS-344563INDICATORS,OBS_FLAG;DS-344563GEO,EU28;DS-344563SEX,T;DS-344563UNIT,PC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</si>
  <si>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-586203B8_UID_-3F171EB0&amp;layout=TIME,C,X,0;C_BIRTH,L,Y,0;SEX,L,Z,0;AGE,L,Z,1;UNIT,L,Z,2;GEO,L,Z,3;INDICATORS,C,Z,4;&amp;zSelection=DS-344563AGE,Y15-29;DS-344563INDICATORS,OBS_FLAG;DS-344563GEO,EU28;DS-344563SEX,T;DS-344563UNIT,PC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</si>
  <si>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626E19C8_UID_-3F171EB0&amp;layout=SEX,L,X,0;C_BIRTH,L,X,1;GEO,L,Y,0;TIME,C,Z,0;AGE,L,Z,1;UNIT,L,Z,2;INDICATORS,C,Z,3;&amp;zSelection=DS-344563AGE,Y15-29;DS-344563INDICATORS,OBS_FLAG;DS-344563TIME,2014;DS-344563UNIT,PC;&amp;rankName1=UNIT_1_2_-1_2&amp;rankName2=AGE_1_2_-1_2&amp;rankName3=INDICATORS_1_2_-1_2&amp;rankName4=TIME_1_0_0_0&amp;rankName5=SEX_1_2_0_0&amp;rankName6=C-BIRTH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</si>
  <si>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-160760_QID_-448C9BD6_UID_-3F171EB0&amp;layout=TIME,C,X,0;C_BIRTH,L,Y,0;SEX,L,Z,0;AGE,L,Z,1;GEO,L,Z,2;UNIT,L,Z,3;INDICATORS,C,Z,4;&amp;zSelection=DS-160760GEO,EU28;DS-160760AGE,Y20-64;DS-160760INDICATORS,OBS_FLAG;DS-160760UNIT,PC;DS-160760SEX,T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</si>
  <si>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-182929_QID_-62E66672_UID_-3F171EB0&amp;layout=CITIZEN,L,X,0;AGE,L,X,1;GEO,L,Y,0;SEX,L,Z,0;TIME,C,Z,1;UNIT,L,Z,2;INDICATORS,C,Z,3;&amp;zSelection=DS-182929UNIT,PC;DS-182929SEX,T;DS-182929INDICATORS,OBS_FLAG;DS-182929TIME,2013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</si>
  <si>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 xml:space="preserve">Germany </t>
  </si>
  <si>
    <t>http://appsso.eurostat.ec.europa.eu/nui/show.do?query=BOOKMARK_DS-160760_QID_-F6604C6_UID_-3F171EB0&amp;layout=C_BIRTH,L,X,0;AGE,L,X,1;GEO,L,Y,0;SEX,L,Z,0;TIME,C,Z,1;UNIT,L,Z,2;INDICATORS,C,Z,3;&amp;zSelection=DS-160760INDICATORS,OBS_FLAG;DS-160760UNIT,PC;DS-160760SEX,T;DS-160760TIME,2013;&amp;rankName1=UNIT_1_2_-1_2&amp;rankName2=INDICATORS_1_2_-1_2&amp;rankName3=SEX_1_2_-1_2&amp;rankName4=TIME_1_0_0_0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</si>
  <si>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-182929_QID_-5B6BFD81_UID_-3F171EB0&amp;layout=TIME,C,X,0;GEO,L,Y,0;SEX,L,Z,0;AGE,L,Z,1;CITIZEN,L,Z,2;UNIT,L,Z,3;INDICATORS,C,Z,4;&amp;zSelection=DS-182929UNIT,PC;DS-182929AGE,Y15-64;DS-182929SEX,T;DS-182929CITIZEN,TOTAL;DS-182929INDICATORS,OBS_FLAG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</si>
  <si>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-160760_QID_-20AAD832_UID_-3F171EB0&amp;layout=SEX,L,X,0;GEO,L,Y,0;TIME,C,Z,0;AGE,L,Z,1;C_BIRTH,L,Z,2;UNIT,L,Z,3;INDICATORS,C,Z,4;&amp;zSelection=DS-160760C_BIRTH,EXT_EU28;DS-160760AGE,Y20-64;DS-160760INDICATORS,OBS_FLAG;DS-160760UNIT,PC;DS-160760TIME,2013;&amp;rankName1=UNIT_1_2_-1_2&amp;rankName2=AGE_1_2_-1_2&amp;rankName3=INDICATORS_1_2_-1_2&amp;rankName4=C-BIRTH_1_2_-1_2&amp;rankName5=TIME_1_0_0_0&amp;rankName6=SEX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</si>
  <si>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-344575_QID_-36FED930_UID_-3F171EB0&amp;layout=TIME,C,X,0;C_BIRTH,L,Y,0;SEX,L,Z,0;AGE,L,Z,1;UNIT,L,Z,2;GEO,L,Z,3;INDICATORS,C,Z,4;&amp;zSelection=DS-344575UNIT,PC;DS-344575INDICATORS,OBS_FLAG;DS-344575SEX,T;DS-344575AGE,Y15-29;DS-344575GEO,EU28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</si>
  <si>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lfsa_argan)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</si>
  <si>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lfsa_argacob)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</si>
  <si>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</si>
  <si>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source: lfsa_urgan)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</si>
  <si>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source: lfsa_urgacob)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</si>
  <si>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lfsa_urgacob)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</si>
  <si>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 line data code: yth_empl_100)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</si>
  <si>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</si>
  <si>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</si>
  <si>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yth_empl_020)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</si>
  <si>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lfsa_esgan)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</si>
  <si>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lfsa_etpgan)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</si>
  <si>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 lfsa_etpgacob)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</si>
  <si>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yth_empl_050)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</si>
  <si>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(onlie data code: yth_empl_050)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</si>
  <si>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lfsa_eppgacob)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</si>
  <si>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lfsa_eppgan)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</si>
  <si>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yth_empl_060)</t>
    </r>
  </si>
  <si>
    <t>(percentage points)</t>
  </si>
  <si>
    <t>(¹) Except reporting country</t>
  </si>
  <si>
    <t>EU citizens (¹)</t>
  </si>
  <si>
    <t>(¹) Except reporting country.</t>
  </si>
  <si>
    <t>EU born (¹)</t>
  </si>
  <si>
    <t xml:space="preserve">(¹) except from the reporting country </t>
  </si>
  <si>
    <t>EU-born (¹)</t>
  </si>
  <si>
    <t>Foreign-born</t>
  </si>
  <si>
    <t>Native-born</t>
  </si>
  <si>
    <t>non-EU-born</t>
  </si>
  <si>
    <t>20–64</t>
  </si>
  <si>
    <t>25–54</t>
  </si>
  <si>
    <t>55–64</t>
  </si>
  <si>
    <t>(¹) Data for Bulgaria, Lithuania, Romania and Slovakia are not available.</t>
  </si>
  <si>
    <t>Female non-EU citizens</t>
  </si>
  <si>
    <t>Figure 2: Activity rates of non-EU citizens (aged 20–64) by sex, by country, 2014 (¹)</t>
  </si>
  <si>
    <t>Female nationals</t>
  </si>
  <si>
    <t>Nationals</t>
  </si>
  <si>
    <t>Non-EU-born</t>
  </si>
  <si>
    <t xml:space="preserve">Male </t>
  </si>
  <si>
    <t xml:space="preserve">Male  </t>
  </si>
  <si>
    <t xml:space="preserve">Female </t>
  </si>
  <si>
    <t>Native-born women</t>
  </si>
  <si>
    <t xml:space="preserve">Non-EU-born women  </t>
  </si>
  <si>
    <t>(¹) Data for Bulgaria, Germany, Lithuania, Hungary, Malta, Poland, Romania and Slovakia are not available for non-EU-born women.</t>
  </si>
  <si>
    <t>(¹) Data for Bulgaria, Germany, Estonia, Latvia, Lithuania, Hungary, Malta, Poland, Romania and Slovakia only available for native-born population.</t>
  </si>
  <si>
    <t>(²) Except reporting country.</t>
  </si>
  <si>
    <t>EU-born (²)</t>
  </si>
  <si>
    <t>(¹) Foreign-born and non-EU-born at EU-27 level, breakdown for EU-28 is not available.</t>
  </si>
  <si>
    <t>(¹) Data for Bulgaria, Germany, Lithuania, Hungary, Malta, Poland, Romania and Slovakia not available.</t>
  </si>
  <si>
    <t>EU-born</t>
  </si>
  <si>
    <t xml:space="preserve">Non-EU-born </t>
  </si>
  <si>
    <t>(¹) Data for Bulgaria, Germany, Estonia, Latvia, Lithuania, Poland, Romania and Slovakia not available for some categories.</t>
  </si>
  <si>
    <t>(²) Except reporting countries.</t>
  </si>
  <si>
    <t>(¹) Based on annual averages of quarterly data.</t>
  </si>
  <si>
    <t>(¹) Data for Bulgaria, Croatia, Lithuania, Romania and Slovakia not available.</t>
  </si>
  <si>
    <t>EU citizens (²)</t>
  </si>
  <si>
    <t>(¹) Data on temporary employment of non-EU-born young people not available for: Bulgaria, Czech Republic, Germany, Estonia, Latvia, Lithuania, Luxembourg, Hungary, Malta, Poland, Romania and Slovakia.</t>
  </si>
  <si>
    <t>Male</t>
  </si>
  <si>
    <t>Female</t>
  </si>
  <si>
    <t>http://appsso.eurostat.ec.europa.eu/nui/show.do?query=BOOKMARK_DS-354778_QID_-4EE5D044_UID_-3F171EB0&amp;layout=CITIZEN,L,X,0;TIME,C,Y,0;UNIT,L,Z,0;WSTATUS,L,Z,1;GEO,L,Z,2;SEX,L,Z,3;AGE,L,Z,4;INDICATORS,C,Z,5;&amp;zSelection=DS-354778UNIT,THS;DS-354778AGE,Y15-64;DS-354778SEX,T;DS-354778WSTATUS,SELF;DS-354778GEO,EU28;DS-354778INDICATORS,OBS_FLAG;&amp;rankName1=WSTATUS_1_2_-1_2&amp;rankName2=UNIT_1_2_-1_2&amp;rankName3=AGE_1_2_-1_2&amp;rankName4=INDICATORS_1_2_-1_2&amp;rankName5=SEX_1_2_-1_2&amp;rankName6=GEO_1_2_0_0&amp;rankName7=CITIZEN_1_2_0_0&amp;rankName8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</si>
  <si>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-055860_QID_-2721F07D_UID_-3F171EB0&amp;layout=CITIZEN,L,X,0;TIME,C,Y,0;SEX,L,Z,0;GEO,L,Z,1;AGE,L,Z,2;WSTATUS,L,Z,3;UNIT,L,Z,4;INDICATORS,C,Z,5;&amp;zSelection=DS-055860AGE,Y15-64;DS-055860WSTATUS,EMP;DS-055860UNIT,THS;DS-055860INDICATORS,OBS_FLAG;DS-055860GEO,EU28;DS-055860SEX,T;&amp;rankName1=WSTATUS_1_2_-1_2&amp;rankName2=UNIT_1_2_-1_2&amp;rankName3=AGE_1_2_-1_2&amp;rankName4=INDICATORS_1_2_-1_2&amp;rankName5=SEX_1_2_-1_2&amp;rankName6=GEO_1_2_0_1&amp;rankName7=CITIZEN_1_2_0_0&amp;rankName8=TIME_1_0_0_1&amp;sortR=ASC_-1_FIRST&amp;rStp=&amp;cStp=&amp;rDCh=&amp;cDCh=&amp;rDM=true&amp;cDM=true&amp;footnes=false&amp;empty=false&amp;wai=false&amp;time_mode=NONE&amp;time_most_recent=false&amp;lang=EN&amp;cfo=%23%23%23%2C%23%23%23.%23%23%23</t>
  </si>
  <si>
    <t>Actived and employed (lfsa_pganws)</t>
  </si>
  <si>
    <t>Self employed (lfsa_esgan)</t>
  </si>
  <si>
    <r>
      <t>Source:</t>
    </r>
    <r>
      <rPr>
        <sz val="9"/>
        <color theme="1"/>
        <rFont val="Arial"/>
        <family val="2"/>
      </rPr>
      <t xml:space="preserve"> Eurostat (online data code: lfsa_esgan; lfsa_pganws)</t>
    </r>
  </si>
  <si>
    <t>http://appsso.eurostat.ec.europa.eu/nui/show.do?query=BOOKMARK_DS-055860_QID_-657C4BB_UID_-3F171EB0&amp;layout=CITIZEN,L,X,0;GEO,L,Y,0;SEX,L,Z,0;TIME,C,Z,1;AGE,L,Z,2;WSTATUS,L,Z,3;UNIT,L,Z,4;INDICATORS,C,Z,5;&amp;zSelection=DS-055860TIME,2013;DS-055860AGE,Y15-64;DS-055860WSTATUS,EMP;DS-055860UNIT,THS;DS-055860INDICATORS,OBS_FLAG;DS-055860SEX,T;&amp;rankName1=WSTATUS_1_2_-1_2&amp;rankName2=UNIT_1_2_-1_2&amp;rankName3=AGE_1_2_-1_2&amp;rankName4=INDICATORS_1_2_-1_2&amp;rankName5=SEX_1_2_-1_2&amp;rankName6=TIME_1_0_0_1&amp;rankName7=CITIZEN_1_2_0_0&amp;rankName8=GEO_1_2_0_1&amp;rStp=&amp;cStp=&amp;rDCh=&amp;cDCh=&amp;rDM=true&amp;cDM=true&amp;footnes=false&amp;empty=false&amp;wai=false&amp;time_mode=NONE&amp;time_most_recent=false&amp;lang=EN&amp;cfo=%23%23%23%2C%23%23%23.%23%23%23</t>
  </si>
  <si>
    <t>Shares of Self-employed persons by status and citizenship in EU 28, 2014</t>
  </si>
  <si>
    <t>Self employment rates in EU-28 member States by country of citizenship, 2014</t>
  </si>
  <si>
    <t>Last update</t>
  </si>
  <si>
    <t>Extracted on</t>
  </si>
  <si>
    <t>Source of data</t>
  </si>
  <si>
    <t>TIME</t>
  </si>
  <si>
    <t>From 15 to 29 years</t>
  </si>
  <si>
    <t>Figure 11: Evolution of the share of self-employment by broad groups of country of citizenship, EU-28, 2006–14 (¹)</t>
  </si>
  <si>
    <t>Table 2: Activity rates by groups of country of birth and age groups, 2014</t>
  </si>
  <si>
    <t>Table 5: Long-term unemployment (12 months or more) as a percentage of the total employment by groups of country of birth and age groups, 2014</t>
  </si>
  <si>
    <t>Figure 4: Evolution of unemployment rates of the population (aged 20–64) by groups of country of citizenship, EU-28, 2007–14</t>
  </si>
  <si>
    <t>Figure 16: Evolution of part-time employment as a percentage of the total employment of population aged 20-64, by groups of country of birth, 2007-14</t>
  </si>
  <si>
    <t>Figure 18: Part-time employment as a percentage of the total employment of the non-EU born population aged 20-64 years by sex, 2014</t>
  </si>
  <si>
    <t>Figure 15: Young temporary employees (15-29 years) as percentage of the total number of employees, by sex and groups of country of birth, 2014 (1)</t>
  </si>
  <si>
    <t>Figure 14: Evolution of young temporary employees (15-29 years) by groups of country of birth, 2007-14</t>
  </si>
  <si>
    <t xml:space="preserve">Figure 13: Shares of self-employed persons by status and citizenship in EU-28, 2014 </t>
  </si>
  <si>
    <t>Table 12: Part-time employment by age groups and groups of country of birth, 2014</t>
  </si>
  <si>
    <t>Table 11: Part-time employment population aged 20-64 years, by groups of country of citizenship and sex, 2014</t>
  </si>
  <si>
    <t xml:space="preserve">Table 10: Part-time employment by groups of country of citizenship and age group, 2014 </t>
  </si>
  <si>
    <t>Table 9: Temporary employees as percentage of the total number of employees, age and groups of country of birth, 2014</t>
  </si>
  <si>
    <t>Table 8: Temporary employees as percentage of the total number of employees, age and groups of country of citizenship, 2014</t>
  </si>
  <si>
    <t>Table 7: Self-employment of population aged 20-64 in EU-28 by groups of country of citizenship, 2014</t>
  </si>
  <si>
    <t>Table 6: Employment rates of population aged 20-64 years, by groups of country of citizenship and sex, 2014</t>
  </si>
  <si>
    <t>Figure 9: Gap in long-term unemployment between non-EU born and native-born populations, 2014 (1)</t>
  </si>
  <si>
    <t>Figure 8: Evolution of long-term unemployment of the population aged 20-64, by groups of country of birth, 2007-14</t>
  </si>
  <si>
    <t>Figure 7: Youth unemployment rate in the population (aged 15–29) by groups of country of birth, 2014 (¹)</t>
  </si>
  <si>
    <t xml:space="preserve">Figure 6: Evolution of youth unemployment rate in the population (aged 15–29) by broad groups of country of birth, EU-28, 2007–14 </t>
  </si>
  <si>
    <t xml:space="preserve">Figure 5: Unemployment rates for the female population (aged 20–64) by groups of country of birth, by country, 2014 (¹) </t>
  </si>
  <si>
    <t>Figure 3: Activity rates of the female population (aged 20–64) by groups of country of citizenship, by country, 2014 (1)</t>
  </si>
  <si>
    <t xml:space="preserve">Figure 1: Evolution of activity rates of the population (aged 20–64) by groups of country of citizenship, EU-28, 2007–14 </t>
  </si>
  <si>
    <t xml:space="preserve">Table 4: Unemployment rates of population aged 20-64 years by groups of country of birth and sex, 2014 </t>
  </si>
  <si>
    <t xml:space="preserve">Table 3: Unemployment rates by groups of country of citizenship and age groups, 2014 </t>
  </si>
  <si>
    <t xml:space="preserve">Table 1: Activity rates by groups of country of citizenship and age groups, by country, 2014 </t>
  </si>
  <si>
    <t>Figure 17: Part-time employment as a percentage of the total employment of the non-EU born population aged 20-64 years by sex, 2014 (1)</t>
  </si>
  <si>
    <t>(¹) Data for Bulgaria, Germany, Estonia, Latvia, Lithuania, Luxembourg, Hungary, Malta, Poland, Romania and Slovakia not available.</t>
  </si>
  <si>
    <t>Figure 12: Evolution of the share of self-employment in the EU-28 by groups of country of citizenship, 2006-14</t>
  </si>
  <si>
    <t>Figure 10: Youth employment rate (population aged 15-29) by groups of country of birth, 2014 (1)</t>
  </si>
  <si>
    <t>Self-employment by sex, age and nationality (1 000) [lfsa_esgan]</t>
  </si>
  <si>
    <t>Thousand</t>
  </si>
  <si>
    <t>GEO</t>
  </si>
  <si>
    <t>European Union (28 countries)</t>
  </si>
  <si>
    <t>From 20 to 64 years</t>
  </si>
  <si>
    <t>CITIZEN/WSTATUS</t>
  </si>
  <si>
    <t>Self-employed persons</t>
  </si>
  <si>
    <t>Self-employed persons with employees (employers)</t>
  </si>
  <si>
    <t>Self-employed persons without employees (own-account workers)</t>
  </si>
  <si>
    <t>Special value: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</si>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</sst>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.0_i"/>
    <numFmt numFmtId="166" formatCode="dd\.mm\.yy"/>
    <numFmt numFmtId="167" formatCode="#,##0.0"/>
    <numFmt numFmtId="168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vertAlign val="superscript"/>
      <sz val="9"/>
      <color theme="1"/>
      <name val="Arial"/>
      <family val="2"/>
    </font>
    <font>
      <strike/>
      <sz val="9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rgb="FF1F497D"/>
      <name val="Arial"/>
      <family val="2"/>
    </font>
    <font>
      <i/>
      <sz val="9"/>
      <color theme="1"/>
      <name val="Arial"/>
      <family val="2"/>
    </font>
    <font>
      <sz val="9"/>
      <color theme="2" tint="-0.499969989061355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/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theme="0" tint="-0.24997000396251678"/>
      </right>
      <top style="thin"/>
      <bottom/>
    </border>
    <border>
      <left/>
      <right style="hair">
        <color theme="0" tint="-0.24997000396251678"/>
      </right>
      <top style="thin"/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/>
    </border>
    <border>
      <left/>
      <right style="hair">
        <color theme="0" tint="-0.24997000396251678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theme="0" tint="-0.24997000396251678"/>
      </right>
      <top/>
      <bottom/>
    </border>
    <border>
      <left/>
      <right style="hair">
        <color rgb="FFA6A6A6"/>
      </right>
      <top style="hair">
        <color rgb="FFC0C0C0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2" fillId="0" borderId="0" applyFill="0" applyBorder="0" applyProtection="0">
      <alignment horizontal="right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</cellStyleXfs>
  <cellXfs count="37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/>
    </xf>
    <xf numFmtId="165" fontId="2" fillId="0" borderId="3" xfId="22" applyFont="1" applyFill="1" applyBorder="1" applyAlignment="1">
      <alignment horizontal="right"/>
    </xf>
    <xf numFmtId="165" fontId="2" fillId="0" borderId="4" xfId="22" applyFont="1" applyFill="1" applyBorder="1" applyAlignment="1">
      <alignment horizontal="right"/>
    </xf>
    <xf numFmtId="165" fontId="2" fillId="0" borderId="1" xfId="22" applyFont="1" applyFill="1" applyBorder="1" applyAlignment="1">
      <alignment horizontal="right"/>
    </xf>
    <xf numFmtId="0" fontId="2" fillId="0" borderId="0" xfId="0" applyFont="1" applyBorder="1"/>
    <xf numFmtId="167" fontId="4" fillId="0" borderId="0" xfId="0" applyNumberFormat="1" applyFont="1"/>
    <xf numFmtId="0" fontId="4" fillId="0" borderId="0" xfId="0" applyFont="1" applyBorder="1"/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/>
    </xf>
    <xf numFmtId="165" fontId="7" fillId="4" borderId="5" xfId="22" applyFont="1" applyFill="1" applyBorder="1" applyAlignment="1">
      <alignment horizontal="left"/>
    </xf>
    <xf numFmtId="165" fontId="7" fillId="4" borderId="6" xfId="22" applyFont="1" applyFill="1" applyBorder="1" applyAlignment="1">
      <alignment horizontal="left"/>
    </xf>
    <xf numFmtId="165" fontId="7" fillId="4" borderId="7" xfId="22" applyFont="1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65" fontId="2" fillId="0" borderId="9" xfId="22" applyFont="1" applyFill="1" applyBorder="1" applyAlignment="1">
      <alignment horizontal="right"/>
    </xf>
    <xf numFmtId="165" fontId="2" fillId="0" borderId="10" xfId="22" applyFont="1" applyFill="1" applyBorder="1" applyAlignment="1">
      <alignment horizontal="right"/>
    </xf>
    <xf numFmtId="165" fontId="2" fillId="0" borderId="11" xfId="22" applyFont="1" applyFill="1" applyBorder="1" applyAlignment="1">
      <alignment horizontal="right"/>
    </xf>
    <xf numFmtId="165" fontId="2" fillId="0" borderId="12" xfId="22" applyFont="1" applyFill="1" applyBorder="1" applyAlignment="1">
      <alignment horizontal="right"/>
    </xf>
    <xf numFmtId="165" fontId="2" fillId="0" borderId="13" xfId="22" applyFont="1" applyFill="1" applyBorder="1" applyAlignment="1">
      <alignment horizontal="right"/>
    </xf>
    <xf numFmtId="165" fontId="2" fillId="0" borderId="14" xfId="22" applyFont="1" applyFill="1" applyBorder="1" applyAlignment="1">
      <alignment horizontal="right"/>
    </xf>
    <xf numFmtId="165" fontId="2" fillId="0" borderId="15" xfId="22" applyFont="1" applyFill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4" fillId="4" borderId="0" xfId="0" applyNumberFormat="1" applyFont="1" applyFill="1" applyBorder="1" applyAlignment="1">
      <alignment/>
    </xf>
    <xf numFmtId="165" fontId="2" fillId="4" borderId="6" xfId="22" applyFont="1" applyFill="1" applyBorder="1" applyAlignment="1">
      <alignment horizontal="right"/>
    </xf>
    <xf numFmtId="0" fontId="2" fillId="4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7" fontId="4" fillId="4" borderId="0" xfId="0" applyNumberFormat="1" applyFont="1" applyFill="1" applyBorder="1" applyAlignment="1">
      <alignment/>
    </xf>
    <xf numFmtId="0" fontId="3" fillId="0" borderId="0" xfId="0" applyFont="1"/>
    <xf numFmtId="165" fontId="7" fillId="5" borderId="16" xfId="22" applyFont="1" applyFill="1" applyBorder="1" applyAlignment="1">
      <alignment horizontal="left"/>
    </xf>
    <xf numFmtId="165" fontId="7" fillId="5" borderId="17" xfId="22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Border="1" applyAlignment="1">
      <alignment horizontal="left" wrapText="1"/>
    </xf>
    <xf numFmtId="165" fontId="4" fillId="0" borderId="0" xfId="0" applyNumberFormat="1" applyFont="1"/>
    <xf numFmtId="165" fontId="7" fillId="5" borderId="6" xfId="22" applyFont="1" applyFill="1" applyBorder="1" applyAlignment="1">
      <alignment horizontal="left"/>
    </xf>
    <xf numFmtId="167" fontId="2" fillId="0" borderId="0" xfId="0" applyNumberFormat="1" applyFont="1"/>
    <xf numFmtId="0" fontId="10" fillId="0" borderId="0" xfId="0" applyFont="1"/>
    <xf numFmtId="0" fontId="6" fillId="0" borderId="5" xfId="0" applyNumberFormat="1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Border="1"/>
    <xf numFmtId="0" fontId="2" fillId="0" borderId="5" xfId="0" applyFont="1" applyBorder="1"/>
    <xf numFmtId="0" fontId="7" fillId="2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15" xfId="22" applyFont="1" applyFill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165" fontId="7" fillId="0" borderId="19" xfId="22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165" fontId="2" fillId="5" borderId="4" xfId="22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165" fontId="7" fillId="2" borderId="5" xfId="22" applyFont="1" applyFill="1" applyBorder="1" applyAlignment="1">
      <alignment horizontal="center"/>
    </xf>
    <xf numFmtId="165" fontId="7" fillId="2" borderId="20" xfId="22" applyFont="1" applyFill="1" applyBorder="1" applyAlignment="1">
      <alignment horizontal="center"/>
    </xf>
    <xf numFmtId="165" fontId="7" fillId="0" borderId="4" xfId="22" applyFont="1" applyFill="1" applyBorder="1" applyAlignment="1">
      <alignment horizontal="left"/>
    </xf>
    <xf numFmtId="165" fontId="7" fillId="0" borderId="1" xfId="22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Fill="1"/>
    <xf numFmtId="0" fontId="4" fillId="4" borderId="0" xfId="0" applyFont="1" applyFill="1" applyAlignment="1">
      <alignment horizontal="left"/>
    </xf>
    <xf numFmtId="165" fontId="2" fillId="0" borderId="6" xfId="22" applyFont="1" applyFill="1" applyBorder="1" applyAlignment="1">
      <alignment horizontal="right"/>
    </xf>
    <xf numFmtId="165" fontId="2" fillId="0" borderId="7" xfId="22" applyFont="1" applyFill="1" applyBorder="1" applyAlignment="1">
      <alignment horizontal="right"/>
    </xf>
    <xf numFmtId="0" fontId="6" fillId="0" borderId="6" xfId="0" applyFont="1" applyFill="1" applyBorder="1" applyAlignment="1">
      <alignment horizontal="left" wrapText="1"/>
    </xf>
    <xf numFmtId="165" fontId="2" fillId="0" borderId="0" xfId="22" applyFont="1" applyFill="1" applyBorder="1" applyAlignment="1">
      <alignment horizontal="right"/>
    </xf>
    <xf numFmtId="165" fontId="2" fillId="0" borderId="8" xfId="22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165" fontId="2" fillId="0" borderId="21" xfId="22" applyFont="1" applyFill="1" applyBorder="1" applyAlignment="1">
      <alignment horizontal="left"/>
    </xf>
    <xf numFmtId="165" fontId="2" fillId="0" borderId="21" xfId="22" applyFont="1" applyFill="1" applyBorder="1" applyAlignment="1">
      <alignment horizontal="right"/>
    </xf>
    <xf numFmtId="165" fontId="2" fillId="0" borderId="22" xfId="22" applyFont="1" applyFill="1" applyBorder="1" applyAlignment="1">
      <alignment horizontal="left"/>
    </xf>
    <xf numFmtId="165" fontId="2" fillId="0" borderId="23" xfId="22" applyFont="1" applyFill="1" applyBorder="1" applyAlignment="1">
      <alignment horizontal="right"/>
    </xf>
    <xf numFmtId="165" fontId="2" fillId="0" borderId="24" xfId="22" applyFont="1" applyFill="1" applyBorder="1" applyAlignment="1">
      <alignment horizontal="right"/>
    </xf>
    <xf numFmtId="165" fontId="2" fillId="5" borderId="25" xfId="22" applyFont="1" applyFill="1" applyBorder="1" applyAlignment="1">
      <alignment horizontal="right"/>
    </xf>
    <xf numFmtId="165" fontId="2" fillId="0" borderId="11" xfId="22" applyFont="1" applyBorder="1" applyAlignment="1">
      <alignment horizontal="right"/>
    </xf>
    <xf numFmtId="165" fontId="2" fillId="0" borderId="4" xfId="22" applyFont="1" applyBorder="1" applyAlignment="1">
      <alignment horizontal="right"/>
    </xf>
    <xf numFmtId="165" fontId="2" fillId="0" borderId="1" xfId="22" applyFont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5" fontId="2" fillId="0" borderId="7" xfId="22" applyFont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0" fontId="2" fillId="4" borderId="0" xfId="0" applyFont="1" applyFill="1"/>
    <xf numFmtId="0" fontId="6" fillId="2" borderId="2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67" fontId="4" fillId="0" borderId="27" xfId="0" applyNumberFormat="1" applyFont="1" applyFill="1" applyBorder="1" applyAlignment="1">
      <alignment/>
    </xf>
    <xf numFmtId="165" fontId="7" fillId="2" borderId="28" xfId="22" applyFont="1" applyFill="1" applyBorder="1" applyAlignment="1">
      <alignment horizontal="center"/>
    </xf>
    <xf numFmtId="165" fontId="7" fillId="2" borderId="17" xfId="22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4" xfId="0" applyFont="1" applyBorder="1"/>
    <xf numFmtId="0" fontId="6" fillId="0" borderId="7" xfId="0" applyFont="1" applyBorder="1" applyAlignment="1">
      <alignment horizontal="left"/>
    </xf>
    <xf numFmtId="0" fontId="4" fillId="0" borderId="1" xfId="0" applyFont="1" applyBorder="1"/>
    <xf numFmtId="165" fontId="2" fillId="2" borderId="0" xfId="22" applyFont="1" applyFill="1" applyBorder="1" applyAlignment="1">
      <alignment horizontal="right"/>
    </xf>
    <xf numFmtId="165" fontId="2" fillId="0" borderId="29" xfId="22" applyFont="1" applyFill="1" applyBorder="1" applyAlignment="1">
      <alignment horizontal="right"/>
    </xf>
    <xf numFmtId="165" fontId="2" fillId="2" borderId="0" xfId="22" applyFont="1" applyFill="1" applyBorder="1" applyAlignment="1">
      <alignment horizontal="right" wrapText="1"/>
    </xf>
    <xf numFmtId="165" fontId="2" fillId="2" borderId="18" xfId="22" applyFont="1" applyFill="1" applyBorder="1" applyAlignment="1">
      <alignment horizontal="center" wrapText="1"/>
    </xf>
    <xf numFmtId="165" fontId="7" fillId="4" borderId="4" xfId="22" applyFont="1" applyFill="1" applyBorder="1" applyAlignment="1">
      <alignment horizontal="left"/>
    </xf>
    <xf numFmtId="165" fontId="7" fillId="2" borderId="17" xfId="22" applyFont="1" applyFill="1" applyBorder="1" applyAlignment="1">
      <alignment horizontal="center"/>
    </xf>
    <xf numFmtId="165" fontId="7" fillId="2" borderId="16" xfId="22" applyFont="1" applyFill="1" applyBorder="1" applyAlignment="1">
      <alignment horizontal="center" wrapText="1"/>
    </xf>
    <xf numFmtId="165" fontId="7" fillId="5" borderId="12" xfId="22" applyFont="1" applyFill="1" applyBorder="1" applyAlignment="1">
      <alignment horizontal="right"/>
    </xf>
    <xf numFmtId="165" fontId="7" fillId="5" borderId="13" xfId="22" applyFont="1" applyFill="1" applyBorder="1" applyAlignment="1">
      <alignment horizontal="right"/>
    </xf>
    <xf numFmtId="165" fontId="7" fillId="5" borderId="6" xfId="22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" fontId="6" fillId="2" borderId="17" xfId="0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165" fontId="2" fillId="0" borderId="3" xfId="22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165" fontId="2" fillId="0" borderId="4" xfId="22" applyFont="1" applyFill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165" fontId="2" fillId="0" borderId="18" xfId="22" applyFont="1" applyFill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165" fontId="2" fillId="0" borderId="1" xfId="22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2" fillId="4" borderId="0" xfId="0" applyFont="1" applyFill="1"/>
    <xf numFmtId="0" fontId="7" fillId="4" borderId="0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165" fontId="2" fillId="0" borderId="8" xfId="22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7" fillId="5" borderId="29" xfId="0" applyFont="1" applyFill="1" applyBorder="1" applyAlignment="1">
      <alignment horizontal="left"/>
    </xf>
    <xf numFmtId="0" fontId="3" fillId="0" borderId="0" xfId="0" applyFont="1" applyAlignment="1" quotePrefix="1">
      <alignment horizontal="left" vertical="center"/>
    </xf>
    <xf numFmtId="165" fontId="7" fillId="5" borderId="31" xfId="22" applyFont="1" applyFill="1" applyBorder="1" applyAlignment="1">
      <alignment horizontal="left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167" fontId="2" fillId="0" borderId="11" xfId="0" applyNumberFormat="1" applyFont="1" applyBorder="1" applyAlignment="1">
      <alignment horizontal="right" indent="3"/>
    </xf>
    <xf numFmtId="167" fontId="2" fillId="0" borderId="4" xfId="0" applyNumberFormat="1" applyFont="1" applyBorder="1" applyAlignment="1">
      <alignment horizontal="right" indent="3"/>
    </xf>
    <xf numFmtId="167" fontId="2" fillId="0" borderId="18" xfId="0" applyNumberFormat="1" applyFont="1" applyBorder="1" applyAlignment="1">
      <alignment horizontal="right" indent="3"/>
    </xf>
    <xf numFmtId="167" fontId="2" fillId="0" borderId="11" xfId="22" applyNumberFormat="1" applyFont="1" applyBorder="1" applyAlignment="1">
      <alignment horizontal="right" indent="4"/>
    </xf>
    <xf numFmtId="167" fontId="2" fillId="0" borderId="4" xfId="22" applyNumberFormat="1" applyFont="1" applyBorder="1" applyAlignment="1">
      <alignment horizontal="right" indent="3"/>
    </xf>
    <xf numFmtId="167" fontId="2" fillId="0" borderId="4" xfId="22" applyNumberFormat="1" applyFont="1" applyBorder="1" applyAlignment="1">
      <alignment horizontal="right" indent="4"/>
    </xf>
    <xf numFmtId="167" fontId="2" fillId="0" borderId="18" xfId="22" applyNumberFormat="1" applyFont="1" applyBorder="1" applyAlignment="1">
      <alignment horizontal="right" indent="3"/>
    </xf>
    <xf numFmtId="167" fontId="2" fillId="0" borderId="18" xfId="22" applyNumberFormat="1" applyFont="1" applyBorder="1" applyAlignment="1">
      <alignment horizontal="right" indent="4"/>
    </xf>
    <xf numFmtId="167" fontId="2" fillId="0" borderId="1" xfId="22" applyNumberFormat="1" applyFont="1" applyBorder="1" applyAlignment="1">
      <alignment horizontal="right" indent="3"/>
    </xf>
    <xf numFmtId="167" fontId="2" fillId="0" borderId="1" xfId="22" applyNumberFormat="1" applyFont="1" applyBorder="1" applyAlignment="1">
      <alignment horizontal="right" indent="4"/>
    </xf>
    <xf numFmtId="167" fontId="2" fillId="0" borderId="1" xfId="0" applyNumberFormat="1" applyFont="1" applyBorder="1" applyAlignment="1">
      <alignment horizontal="right" indent="3"/>
    </xf>
    <xf numFmtId="167" fontId="2" fillId="5" borderId="28" xfId="22" applyNumberFormat="1" applyFont="1" applyFill="1" applyBorder="1" applyAlignment="1">
      <alignment horizontal="right" indent="1"/>
    </xf>
    <xf numFmtId="167" fontId="2" fillId="0" borderId="4" xfId="22" applyNumberFormat="1" applyFont="1" applyFill="1" applyBorder="1" applyAlignment="1">
      <alignment horizontal="right" indent="1"/>
    </xf>
    <xf numFmtId="167" fontId="2" fillId="4" borderId="4" xfId="22" applyNumberFormat="1" applyFont="1" applyFill="1" applyBorder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7" fontId="2" fillId="0" borderId="3" xfId="22" applyNumberFormat="1" applyFont="1" applyFill="1" applyBorder="1" applyAlignment="1">
      <alignment horizontal="right" indent="1"/>
    </xf>
    <xf numFmtId="167" fontId="2" fillId="4" borderId="1" xfId="22" applyNumberFormat="1" applyFont="1" applyFill="1" applyBorder="1" applyAlignment="1">
      <alignment horizontal="right" indent="1"/>
    </xf>
    <xf numFmtId="0" fontId="2" fillId="6" borderId="0" xfId="0" applyFont="1" applyFill="1"/>
    <xf numFmtId="0" fontId="15" fillId="0" borderId="0" xfId="0" applyFont="1"/>
    <xf numFmtId="167" fontId="2" fillId="6" borderId="0" xfId="0" applyNumberFormat="1" applyFont="1" applyFill="1"/>
    <xf numFmtId="0" fontId="4" fillId="3" borderId="0" xfId="0" applyNumberFormat="1" applyFont="1" applyFill="1" applyBorder="1" applyAlignment="1">
      <alignment/>
    </xf>
    <xf numFmtId="165" fontId="2" fillId="0" borderId="0" xfId="0" applyNumberFormat="1" applyFont="1"/>
    <xf numFmtId="0" fontId="14" fillId="0" borderId="0" xfId="0" applyFont="1"/>
    <xf numFmtId="0" fontId="2" fillId="4" borderId="0" xfId="0" applyFont="1" applyFill="1" applyBorder="1" applyAlignment="1">
      <alignment horizontal="left" wrapText="1"/>
    </xf>
    <xf numFmtId="167" fontId="2" fillId="0" borderId="1" xfId="22" applyNumberFormat="1" applyFont="1" applyFill="1" applyBorder="1" applyAlignment="1">
      <alignment horizontal="right" indent="1"/>
    </xf>
    <xf numFmtId="167" fontId="15" fillId="0" borderId="0" xfId="0" applyNumberFormat="1" applyFont="1"/>
    <xf numFmtId="0" fontId="7" fillId="0" borderId="29" xfId="0" applyFont="1" applyBorder="1" applyAlignment="1">
      <alignment/>
    </xf>
    <xf numFmtId="165" fontId="2" fillId="0" borderId="6" xfId="22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4" borderId="29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167" fontId="7" fillId="0" borderId="0" xfId="0" applyNumberFormat="1" applyFont="1"/>
    <xf numFmtId="0" fontId="4" fillId="3" borderId="2" xfId="24" applyNumberFormat="1" applyFont="1" applyFill="1" applyBorder="1" applyAlignment="1">
      <alignment/>
      <protection/>
    </xf>
    <xf numFmtId="167" fontId="4" fillId="0" borderId="2" xfId="24" applyNumberFormat="1" applyFont="1" applyFill="1" applyBorder="1" applyAlignment="1">
      <alignment/>
      <protection/>
    </xf>
    <xf numFmtId="2" fontId="2" fillId="6" borderId="0" xfId="0" applyNumberFormat="1" applyFont="1" applyFill="1"/>
    <xf numFmtId="2" fontId="2" fillId="0" borderId="0" xfId="0" applyNumberFormat="1" applyFont="1"/>
    <xf numFmtId="164" fontId="2" fillId="0" borderId="0" xfId="18" applyFont="1"/>
    <xf numFmtId="0" fontId="3" fillId="0" borderId="0" xfId="0" applyFont="1" applyAlignment="1" quotePrefix="1">
      <alignment horizontal="left" vertical="center"/>
    </xf>
    <xf numFmtId="0" fontId="7" fillId="2" borderId="16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165" fontId="7" fillId="5" borderId="0" xfId="22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67" fontId="4" fillId="0" borderId="0" xfId="0" applyNumberFormat="1" applyFont="1" applyFill="1"/>
    <xf numFmtId="0" fontId="4" fillId="0" borderId="5" xfId="0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15" fillId="0" borderId="0" xfId="0" applyFont="1" applyFill="1"/>
    <xf numFmtId="168" fontId="15" fillId="0" borderId="0" xfId="0" applyNumberFormat="1" applyFont="1" applyFill="1"/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67" fontId="9" fillId="5" borderId="17" xfId="22" applyNumberFormat="1" applyFont="1" applyFill="1" applyBorder="1" applyAlignment="1">
      <alignment horizontal="center"/>
    </xf>
    <xf numFmtId="167" fontId="9" fillId="0" borderId="39" xfId="22" applyNumberFormat="1" applyFont="1" applyFill="1" applyBorder="1" applyAlignment="1">
      <alignment horizontal="center"/>
    </xf>
    <xf numFmtId="167" fontId="9" fillId="0" borderId="13" xfId="22" applyNumberFormat="1" applyFont="1" applyFill="1" applyBorder="1" applyAlignment="1">
      <alignment horizontal="center"/>
    </xf>
    <xf numFmtId="167" fontId="9" fillId="4" borderId="13" xfId="22" applyNumberFormat="1" applyFont="1" applyFill="1" applyBorder="1" applyAlignment="1">
      <alignment horizontal="center"/>
    </xf>
    <xf numFmtId="167" fontId="9" fillId="4" borderId="7" xfId="22" applyNumberFormat="1" applyFont="1" applyFill="1" applyBorder="1" applyAlignment="1">
      <alignment horizontal="center"/>
    </xf>
    <xf numFmtId="167" fontId="2" fillId="0" borderId="11" xfId="22" applyNumberFormat="1" applyFont="1" applyFill="1" applyBorder="1" applyAlignment="1">
      <alignment horizontal="right" indent="1"/>
    </xf>
    <xf numFmtId="167" fontId="9" fillId="5" borderId="30" xfId="22" applyNumberFormat="1" applyFont="1" applyFill="1" applyBorder="1" applyAlignment="1">
      <alignment horizontal="center"/>
    </xf>
    <xf numFmtId="167" fontId="9" fillId="0" borderId="5" xfId="22" applyNumberFormat="1" applyFont="1" applyFill="1" applyBorder="1" applyAlignment="1">
      <alignment horizontal="center"/>
    </xf>
    <xf numFmtId="167" fontId="9" fillId="0" borderId="6" xfId="22" applyNumberFormat="1" applyFont="1" applyFill="1" applyBorder="1" applyAlignment="1">
      <alignment horizontal="center"/>
    </xf>
    <xf numFmtId="167" fontId="9" fillId="4" borderId="6" xfId="22" applyNumberFormat="1" applyFont="1" applyFill="1" applyBorder="1" applyAlignment="1">
      <alignment horizontal="center"/>
    </xf>
    <xf numFmtId="0" fontId="2" fillId="0" borderId="0" xfId="0" applyFont="1" applyFill="1" applyBorder="1"/>
    <xf numFmtId="0" fontId="16" fillId="0" borderId="0" xfId="0" applyFont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167" fontId="2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167" fontId="18" fillId="0" borderId="0" xfId="0" applyNumberFormat="1" applyFont="1"/>
    <xf numFmtId="167" fontId="18" fillId="0" borderId="0" xfId="0" applyNumberFormat="1" applyFont="1" applyBorder="1"/>
    <xf numFmtId="167" fontId="4" fillId="0" borderId="0" xfId="0" applyNumberFormat="1" applyFont="1" applyBorder="1"/>
    <xf numFmtId="167" fontId="2" fillId="4" borderId="7" xfId="22" applyNumberFormat="1" applyFont="1" applyFill="1" applyBorder="1" applyAlignment="1">
      <alignment horizontal="right" indent="1"/>
    </xf>
    <xf numFmtId="167" fontId="9" fillId="4" borderId="19" xfId="22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8" fillId="4" borderId="0" xfId="0" applyFont="1" applyFill="1" applyBorder="1"/>
    <xf numFmtId="167" fontId="18" fillId="4" borderId="0" xfId="0" applyNumberFormat="1" applyFont="1" applyFill="1" applyBorder="1"/>
    <xf numFmtId="0" fontId="18" fillId="0" borderId="0" xfId="0" applyFont="1" applyFill="1"/>
    <xf numFmtId="167" fontId="2" fillId="4" borderId="0" xfId="22" applyNumberFormat="1" applyFont="1" applyFill="1" applyBorder="1" applyAlignment="1">
      <alignment horizontal="right" indent="1"/>
    </xf>
    <xf numFmtId="167" fontId="9" fillId="4" borderId="0" xfId="22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top"/>
    </xf>
    <xf numFmtId="167" fontId="2" fillId="0" borderId="0" xfId="22" applyNumberFormat="1" applyFont="1" applyFill="1" applyBorder="1" applyAlignment="1">
      <alignment horizontal="right" indent="1"/>
    </xf>
    <xf numFmtId="167" fontId="9" fillId="0" borderId="0" xfId="22" applyNumberFormat="1" applyFont="1" applyFill="1" applyBorder="1" applyAlignment="1">
      <alignment horizontal="center"/>
    </xf>
    <xf numFmtId="167" fontId="9" fillId="0" borderId="7" xfId="2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6" xfId="0" applyFont="1" applyBorder="1"/>
    <xf numFmtId="0" fontId="7" fillId="4" borderId="0" xfId="0" applyFont="1" applyFill="1" applyBorder="1" applyAlignment="1">
      <alignment horizontal="left"/>
    </xf>
    <xf numFmtId="167" fontId="2" fillId="0" borderId="0" xfId="22" applyNumberFormat="1" applyFont="1" applyBorder="1" applyAlignment="1">
      <alignment horizontal="right" indent="3"/>
    </xf>
    <xf numFmtId="167" fontId="9" fillId="4" borderId="0" xfId="22" applyNumberFormat="1" applyFont="1" applyFill="1" applyBorder="1" applyAlignment="1">
      <alignment horizontal="center"/>
    </xf>
    <xf numFmtId="167" fontId="2" fillId="0" borderId="0" xfId="22" applyNumberFormat="1" applyFont="1" applyBorder="1" applyAlignment="1">
      <alignment horizontal="right" indent="4"/>
    </xf>
    <xf numFmtId="167" fontId="2" fillId="0" borderId="0" xfId="0" applyNumberFormat="1" applyFont="1" applyBorder="1" applyAlignment="1">
      <alignment horizontal="right" indent="3"/>
    </xf>
    <xf numFmtId="0" fontId="12" fillId="4" borderId="0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/>
    <xf numFmtId="9" fontId="12" fillId="4" borderId="0" xfId="15" applyFont="1" applyFill="1" applyBorder="1"/>
    <xf numFmtId="0" fontId="17" fillId="4" borderId="0" xfId="0" applyFont="1" applyFill="1" applyBorder="1" applyAlignment="1">
      <alignment/>
    </xf>
    <xf numFmtId="167" fontId="9" fillId="0" borderId="39" xfId="22" applyNumberFormat="1" applyFont="1" applyFill="1" applyBorder="1" applyAlignment="1">
      <alignment horizontal="center"/>
    </xf>
    <xf numFmtId="167" fontId="9" fillId="0" borderId="13" xfId="22" applyNumberFormat="1" applyFont="1" applyFill="1" applyBorder="1" applyAlignment="1">
      <alignment horizontal="center"/>
    </xf>
    <xf numFmtId="167" fontId="9" fillId="4" borderId="13" xfId="22" applyNumberFormat="1" applyFont="1" applyFill="1" applyBorder="1" applyAlignment="1">
      <alignment horizontal="center"/>
    </xf>
    <xf numFmtId="167" fontId="9" fillId="4" borderId="7" xfId="22" applyNumberFormat="1" applyFont="1" applyFill="1" applyBorder="1" applyAlignment="1">
      <alignment horizontal="center"/>
    </xf>
    <xf numFmtId="167" fontId="2" fillId="0" borderId="11" xfId="22" applyNumberFormat="1" applyFont="1" applyBorder="1" applyAlignment="1">
      <alignment horizontal="right" indent="3"/>
    </xf>
    <xf numFmtId="167" fontId="9" fillId="0" borderId="5" xfId="22" applyNumberFormat="1" applyFont="1" applyFill="1" applyBorder="1" applyAlignment="1">
      <alignment horizontal="center"/>
    </xf>
    <xf numFmtId="167" fontId="9" fillId="0" borderId="6" xfId="22" applyNumberFormat="1" applyFont="1" applyFill="1" applyBorder="1" applyAlignment="1">
      <alignment horizontal="center"/>
    </xf>
    <xf numFmtId="167" fontId="9" fillId="4" borderId="6" xfId="22" applyNumberFormat="1" applyFont="1" applyFill="1" applyBorder="1" applyAlignment="1">
      <alignment horizontal="center"/>
    </xf>
    <xf numFmtId="167" fontId="2" fillId="5" borderId="28" xfId="22" applyNumberFormat="1" applyFont="1" applyFill="1" applyBorder="1" applyAlignment="1">
      <alignment horizontal="center"/>
    </xf>
    <xf numFmtId="167" fontId="2" fillId="5" borderId="30" xfId="22" applyNumberFormat="1" applyFont="1" applyFill="1" applyBorder="1" applyAlignment="1">
      <alignment horizontal="center"/>
    </xf>
    <xf numFmtId="167" fontId="2" fillId="5" borderId="17" xfId="22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7" fontId="9" fillId="4" borderId="15" xfId="22" applyNumberFormat="1" applyFont="1" applyFill="1" applyBorder="1" applyAlignment="1">
      <alignment horizontal="center"/>
    </xf>
    <xf numFmtId="167" fontId="15" fillId="0" borderId="0" xfId="0" applyNumberFormat="1" applyFont="1" applyBorder="1"/>
    <xf numFmtId="167" fontId="9" fillId="0" borderId="8" xfId="22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17" fillId="4" borderId="0" xfId="0" applyFont="1" applyFill="1" applyAlignment="1">
      <alignment horizontal="left"/>
    </xf>
    <xf numFmtId="167" fontId="9" fillId="4" borderId="16" xfId="22" applyNumberFormat="1" applyFont="1" applyFill="1" applyBorder="1" applyAlignment="1">
      <alignment horizontal="center"/>
    </xf>
    <xf numFmtId="168" fontId="2" fillId="0" borderId="0" xfId="22" applyNumberFormat="1" applyFont="1" applyBorder="1" applyAlignment="1">
      <alignment horizontal="right" indent="2"/>
    </xf>
    <xf numFmtId="168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Alignment="1">
      <alignment/>
    </xf>
    <xf numFmtId="168" fontId="2" fillId="0" borderId="7" xfId="22" applyNumberFormat="1" applyFont="1" applyBorder="1" applyAlignment="1">
      <alignment horizontal="right" indent="2"/>
    </xf>
    <xf numFmtId="168" fontId="2" fillId="5" borderId="36" xfId="22" applyNumberFormat="1" applyFont="1" applyFill="1" applyBorder="1" applyAlignment="1">
      <alignment horizontal="right" indent="1"/>
    </xf>
    <xf numFmtId="168" fontId="2" fillId="0" borderId="11" xfId="22" applyNumberFormat="1" applyFont="1" applyBorder="1" applyAlignment="1">
      <alignment horizontal="right" indent="1"/>
    </xf>
    <xf numFmtId="168" fontId="2" fillId="0" borderId="4" xfId="22" applyNumberFormat="1" applyFont="1" applyBorder="1" applyAlignment="1">
      <alignment horizontal="right" indent="1"/>
    </xf>
    <xf numFmtId="168" fontId="2" fillId="0" borderId="1" xfId="22" applyNumberFormat="1" applyFont="1" applyBorder="1" applyAlignment="1">
      <alignment horizontal="right" indent="1"/>
    </xf>
    <xf numFmtId="168" fontId="2" fillId="4" borderId="4" xfId="22" applyNumberFormat="1" applyFont="1" applyFill="1" applyBorder="1" applyAlignment="1">
      <alignment horizontal="right" indent="1"/>
    </xf>
    <xf numFmtId="168" fontId="2" fillId="0" borderId="4" xfId="22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left"/>
    </xf>
    <xf numFmtId="0" fontId="8" fillId="0" borderId="0" xfId="28">
      <alignment/>
      <protection/>
    </xf>
    <xf numFmtId="0" fontId="8" fillId="0" borderId="0" xfId="28" applyFont="1">
      <alignment/>
      <protection/>
    </xf>
    <xf numFmtId="0" fontId="1" fillId="0" borderId="0" xfId="28" applyNumberFormat="1" applyFont="1" applyFill="1" applyBorder="1" applyAlignment="1">
      <alignment/>
      <protection/>
    </xf>
    <xf numFmtId="0" fontId="8" fillId="0" borderId="0" xfId="28" applyFont="1">
      <alignment/>
      <protection/>
    </xf>
    <xf numFmtId="0" fontId="8" fillId="0" borderId="0" xfId="28">
      <alignment/>
      <protection/>
    </xf>
    <xf numFmtId="166" fontId="1" fillId="0" borderId="0" xfId="28" applyNumberFormat="1" applyFont="1" applyFill="1" applyBorder="1" applyAlignment="1">
      <alignment/>
      <protection/>
    </xf>
    <xf numFmtId="0" fontId="1" fillId="3" borderId="2" xfId="28" applyNumberFormat="1" applyFont="1" applyFill="1" applyBorder="1" applyAlignment="1">
      <alignment/>
      <protection/>
    </xf>
    <xf numFmtId="167" fontId="1" fillId="0" borderId="2" xfId="28" applyNumberFormat="1" applyFont="1" applyFill="1" applyBorder="1" applyAlignment="1">
      <alignment/>
      <protection/>
    </xf>
    <xf numFmtId="0" fontId="1" fillId="0" borderId="2" xfId="28" applyNumberFormat="1" applyFont="1" applyFill="1" applyBorder="1" applyAlignment="1">
      <alignment/>
      <protection/>
    </xf>
    <xf numFmtId="167" fontId="2" fillId="4" borderId="0" xfId="0" applyNumberFormat="1" applyFont="1" applyFill="1" applyBorder="1"/>
    <xf numFmtId="0" fontId="7" fillId="5" borderId="17" xfId="0" applyFont="1" applyFill="1" applyBorder="1" applyAlignment="1">
      <alignment horizontal="left"/>
    </xf>
    <xf numFmtId="165" fontId="2" fillId="5" borderId="17" xfId="22" applyFont="1" applyFill="1" applyBorder="1" applyAlignment="1">
      <alignment horizontal="right"/>
    </xf>
    <xf numFmtId="0" fontId="4" fillId="0" borderId="0" xfId="0" applyFont="1" applyBorder="1"/>
    <xf numFmtId="165" fontId="2" fillId="0" borderId="0" xfId="22" applyFont="1" applyBorder="1" applyAlignment="1">
      <alignment horizontal="right"/>
    </xf>
    <xf numFmtId="165" fontId="2" fillId="0" borderId="7" xfId="22" applyFont="1" applyBorder="1" applyAlignment="1">
      <alignment horizontal="right"/>
    </xf>
    <xf numFmtId="0" fontId="2" fillId="5" borderId="17" xfId="0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2" borderId="29" xfId="0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65" fontId="2" fillId="2" borderId="25" xfId="22" applyFont="1" applyFill="1" applyBorder="1" applyAlignment="1">
      <alignment horizontal="center" wrapText="1"/>
    </xf>
    <xf numFmtId="165" fontId="2" fillId="2" borderId="0" xfId="22" applyFont="1" applyFill="1" applyBorder="1" applyAlignment="1">
      <alignment horizontal="center" wrapText="1"/>
    </xf>
    <xf numFmtId="2" fontId="4" fillId="0" borderId="0" xfId="0" applyNumberFormat="1" applyFont="1" applyAlignment="1">
      <alignment horizontal="left" wrapText="1"/>
    </xf>
    <xf numFmtId="168" fontId="6" fillId="2" borderId="36" xfId="0" applyNumberFormat="1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horizontal="center" vertical="center" wrapText="1"/>
    </xf>
    <xf numFmtId="168" fontId="6" fillId="2" borderId="37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168" fontId="6" fillId="2" borderId="39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8" fontId="6" fillId="2" borderId="18" xfId="0" applyNumberFormat="1" applyFont="1" applyFill="1" applyBorder="1" applyAlignment="1">
      <alignment horizontal="center" vertical="center" wrapText="1"/>
    </xf>
    <xf numFmtId="168" fontId="6" fillId="2" borderId="41" xfId="0" applyNumberFormat="1" applyFont="1" applyFill="1" applyBorder="1" applyAlignment="1">
      <alignment horizontal="center" vertical="center" wrapText="1"/>
    </xf>
    <xf numFmtId="168" fontId="6" fillId="2" borderId="19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center" vertical="center" wrapText="1"/>
    </xf>
    <xf numFmtId="168" fontId="6" fillId="2" borderId="13" xfId="0" applyNumberFormat="1" applyFont="1" applyFill="1" applyBorder="1" applyAlignment="1">
      <alignment horizontal="center" vertical="center" wrapText="1"/>
    </xf>
    <xf numFmtId="165" fontId="2" fillId="6" borderId="0" xfId="0" applyNumberFormat="1" applyFont="1" applyFill="1"/>
    <xf numFmtId="0" fontId="8" fillId="0" borderId="0" xfId="30">
      <alignment/>
      <protection/>
    </xf>
    <xf numFmtId="0" fontId="1" fillId="0" borderId="0" xfId="30" applyNumberFormat="1" applyFont="1" applyFill="1" applyBorder="1" applyAlignment="1">
      <alignment/>
      <protection/>
    </xf>
    <xf numFmtId="166" fontId="1" fillId="0" borderId="0" xfId="30" applyNumberFormat="1" applyFont="1" applyFill="1" applyBorder="1" applyAlignment="1">
      <alignment/>
      <protection/>
    </xf>
    <xf numFmtId="0" fontId="1" fillId="3" borderId="2" xfId="30" applyNumberFormat="1" applyFont="1" applyFill="1" applyBorder="1" applyAlignment="1">
      <alignment/>
      <protection/>
    </xf>
    <xf numFmtId="167" fontId="1" fillId="0" borderId="2" xfId="30" applyNumberFormat="1" applyFont="1" applyFill="1" applyBorder="1" applyAlignment="1">
      <alignment/>
      <protection/>
    </xf>
    <xf numFmtId="9" fontId="2" fillId="0" borderId="0" xfId="15" applyFont="1"/>
    <xf numFmtId="165" fontId="18" fillId="0" borderId="0" xfId="0" applyNumberFormat="1" applyFont="1"/>
    <xf numFmtId="0" fontId="18" fillId="6" borderId="0" xfId="0" applyFont="1" applyFill="1"/>
    <xf numFmtId="167" fontId="18" fillId="6" borderId="0" xfId="0" applyNumberFormat="1" applyFont="1" applyFill="1"/>
    <xf numFmtId="167" fontId="18" fillId="0" borderId="25" xfId="0" applyNumberFormat="1" applyFont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umberCellStyle" xfId="22"/>
    <cellStyle name="Normal 4" xfId="23"/>
    <cellStyle name="Normal 5" xfId="24"/>
    <cellStyle name="Normal 6" xfId="25"/>
    <cellStyle name="Normal 2 2" xfId="26"/>
    <cellStyle name="Normal 7" xfId="27"/>
    <cellStyle name="Normal 8" xfId="28"/>
    <cellStyle name="Percent 2" xfId="29"/>
    <cellStyle name="Normal 9" xfId="3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1'!$B$53</c:f>
              <c:strCache>
                <c:ptCount val="1"/>
                <c:pt idx="0">
                  <c:v>EU citizens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1'!$C$53:$J$53</c:f>
              <c:numCache/>
            </c:numRef>
          </c:val>
          <c:smooth val="0"/>
        </c:ser>
        <c:ser>
          <c:idx val="1"/>
          <c:order val="1"/>
          <c:tx>
            <c:strRef>
              <c:f>'Figure 1'!$B$54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1'!$C$54:$J$54</c:f>
              <c:numCache/>
            </c:numRef>
          </c:val>
          <c:smooth val="0"/>
        </c:ser>
        <c:ser>
          <c:idx val="2"/>
          <c:order val="2"/>
          <c:tx>
            <c:strRef>
              <c:f>'Figure 1'!$B$55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1'!$C$55:$J$55</c:f>
              <c:numCache/>
            </c:numRef>
          </c:val>
          <c:smooth val="0"/>
        </c:ser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755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10'!$B$52</c:f>
              <c:strCache>
                <c:ptCount val="1"/>
                <c:pt idx="0">
                  <c:v>EU-born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10'!$B$53:$B$81</c:f>
              <c:numCache/>
            </c:numRef>
          </c:val>
        </c:ser>
        <c:ser>
          <c:idx val="1"/>
          <c:order val="1"/>
          <c:tx>
            <c:strRef>
              <c:f>'Figure 10'!$C$52</c:f>
              <c:strCache>
                <c:ptCount val="1"/>
                <c:pt idx="0">
                  <c:v>Non-EU-born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10'!$C$53:$C$81</c:f>
              <c:numCache/>
            </c:numRef>
          </c:val>
        </c:ser>
        <c:ser>
          <c:idx val="2"/>
          <c:order val="2"/>
          <c:tx>
            <c:strRef>
              <c:f>'Figure 10'!$D$52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10'!$D$53:$D$81</c:f>
              <c:numCache/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818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11'!$E$52</c:f>
              <c:strCache>
                <c:ptCount val="1"/>
                <c:pt idx="0">
                  <c:v>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11'!$F$52:$N$52</c:f>
              <c:numCache/>
            </c:numRef>
          </c:val>
          <c:smooth val="0"/>
        </c:ser>
        <c:ser>
          <c:idx val="1"/>
          <c:order val="1"/>
          <c:tx>
            <c:strRef>
              <c:f>'Figure 11'!$E$53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11'!$F$53:$N$53</c:f>
              <c:numCache/>
            </c:numRef>
          </c:val>
          <c:smooth val="0"/>
        </c:ser>
        <c:ser>
          <c:idx val="2"/>
          <c:order val="2"/>
          <c:tx>
            <c:strRef>
              <c:f>'Figure 11'!$E$54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11'!$F$54:$N$54</c:f>
              <c:numCache/>
            </c:numRef>
          </c:val>
          <c:smooth val="0"/>
        </c:ser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19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1342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41"/>
          <c:w val="0.9465"/>
          <c:h val="0.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12'!$C$51</c:f>
              <c:strCache>
                <c:ptCount val="1"/>
                <c:pt idx="0">
                  <c:v>EU citizens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12'!$C$52:$C$76</c:f>
              <c:numCache/>
            </c:numRef>
          </c:val>
        </c:ser>
        <c:ser>
          <c:idx val="2"/>
          <c:order val="1"/>
          <c:tx>
            <c:strRef>
              <c:f>'Figure 12'!$E$51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12'!$E$52:$E$76</c:f>
              <c:numCache/>
            </c:numRef>
          </c:val>
        </c:ser>
        <c:ser>
          <c:idx val="1"/>
          <c:order val="2"/>
          <c:tx>
            <c:strRef>
              <c:f>'Figure 12'!$D$51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12'!$D$52:$D$76</c:f>
              <c:numCache/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9340687"/>
        <c:crosses val="autoZero"/>
        <c:crossBetween val="between"/>
        <c:dispUnits/>
      </c:valAx>
    </c:plotArea>
    <c:legend>
      <c:legendPos val="b"/>
      <c:layout/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195"/>
          <c:w val="0.953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13'!$C$54</c:f>
              <c:strCache>
                <c:ptCount val="1"/>
                <c:pt idx="0">
                  <c:v>Employers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13'!$B$55:$B$57</c:f>
              <c:strCache/>
            </c:strRef>
          </c:cat>
          <c:val>
            <c:numRef>
              <c:f>'Figure 13'!$C$55:$C$57</c:f>
              <c:numCache/>
            </c:numRef>
          </c:val>
        </c:ser>
        <c:ser>
          <c:idx val="1"/>
          <c:order val="1"/>
          <c:tx>
            <c:strRef>
              <c:f>'Figure 13'!$D$54</c:f>
              <c:strCache>
                <c:ptCount val="1"/>
                <c:pt idx="0">
                  <c:v>Own-account workers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13'!$B$55:$B$57</c:f>
              <c:strCache/>
            </c:strRef>
          </c:cat>
          <c:val>
            <c:numRef>
              <c:f>'Figure 13'!$D$55:$D$57</c:f>
              <c:numCache/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663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14'!$A$54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14'!$B$54:$I$54</c:f>
              <c:numCache/>
            </c:numRef>
          </c:val>
          <c:smooth val="0"/>
        </c:ser>
        <c:ser>
          <c:idx val="1"/>
          <c:order val="1"/>
          <c:tx>
            <c:strRef>
              <c:f>'Figure 14'!$A$55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14'!$B$55:$I$55</c:f>
              <c:numCache/>
            </c:numRef>
          </c:val>
          <c:smooth val="0"/>
        </c:ser>
        <c:ser>
          <c:idx val="2"/>
          <c:order val="2"/>
          <c:tx>
            <c:strRef>
              <c:f>'Figure 14'!$A$56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14'!$B$56:$I$56</c:f>
              <c:numCache/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281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"/>
          <c:y val="0.03825"/>
          <c:w val="0.6342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15'!$D$57</c:f>
              <c:strCache>
                <c:ptCount val="1"/>
                <c:pt idx="0">
                  <c:v>Non-EU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15'!$F$58:$F$76</c:f>
              <c:strCache/>
            </c:strRef>
          </c:cat>
          <c:val>
            <c:numRef>
              <c:f>'Figure 15'!$D$58:$D$76</c:f>
              <c:numCache/>
            </c:numRef>
          </c:val>
        </c:ser>
        <c:ser>
          <c:idx val="1"/>
          <c:order val="1"/>
          <c:tx>
            <c:strRef>
              <c:f>'Figure 15'!$E$57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15'!$F$58:$F$76</c:f>
              <c:strCache/>
            </c:strRef>
          </c:cat>
          <c:val>
            <c:numRef>
              <c:f>'Figure 15'!$E$58:$E$76</c:f>
              <c:numCache/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  <c:max val="7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0006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015"/>
          <c:y val="0.91925"/>
          <c:w val="0.38625"/>
          <c:h val="0.05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"/>
          <c:y val="0.0385"/>
          <c:w val="0.87575"/>
          <c:h val="0.7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15'!$B$57</c:f>
              <c:strCache>
                <c:ptCount val="1"/>
                <c:pt idx="0">
                  <c:v>Non-EU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15'!$A$58:$A$76</c:f>
              <c:strCache/>
            </c:strRef>
          </c:cat>
          <c:val>
            <c:numRef>
              <c:f>'Figure 15'!$B$58:$B$76</c:f>
              <c:numCache/>
            </c:numRef>
          </c:val>
        </c:ser>
        <c:ser>
          <c:idx val="1"/>
          <c:order val="1"/>
          <c:tx>
            <c:strRef>
              <c:f>'Figure 15'!$C$57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15'!$A$58:$A$76</c:f>
              <c:strCache/>
            </c:strRef>
          </c:cat>
          <c:val>
            <c:numRef>
              <c:f>'Figure 15'!$C$58:$C$76</c:f>
              <c:numCache/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axMin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631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16'!$B$54</c:f>
              <c:strCache>
                <c:ptCount val="1"/>
                <c:pt idx="0">
                  <c:v>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16'!$C$54:$J$54</c:f>
              <c:numCache/>
            </c:numRef>
          </c:val>
          <c:smooth val="0"/>
        </c:ser>
        <c:ser>
          <c:idx val="1"/>
          <c:order val="1"/>
          <c:tx>
            <c:strRef>
              <c:f>'Figure 16'!$B$55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16'!$C$55:$J$55</c:f>
              <c:numCache/>
            </c:numRef>
          </c:val>
          <c:smooth val="0"/>
        </c:ser>
        <c:ser>
          <c:idx val="2"/>
          <c:order val="2"/>
          <c:tx>
            <c:strRef>
              <c:f>'Figure 16'!$B$56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16'!$C$56:$J$56</c:f>
              <c:numCache/>
            </c:numRef>
          </c:val>
          <c:smooth val="0"/>
        </c:ser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4123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3"/>
          <c:w val="0.95375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17'!$C$52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17'!$B$53:$B$71</c:f>
              <c:strCache/>
            </c:strRef>
          </c:cat>
          <c:val>
            <c:numRef>
              <c:f>'Figure 17'!$C$53:$C$71</c:f>
              <c:numCache/>
            </c:numRef>
          </c:val>
        </c:ser>
        <c:ser>
          <c:idx val="1"/>
          <c:order val="1"/>
          <c:tx>
            <c:strRef>
              <c:f>'Figure 17'!$D$52</c:f>
              <c:strCache>
                <c:ptCount val="1"/>
                <c:pt idx="0">
                  <c:v>Females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17'!$B$53:$B$71</c:f>
              <c:strCache/>
            </c:strRef>
          </c:cat>
          <c:val>
            <c:numRef>
              <c:f>'Figure 17'!$D$53:$D$71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137133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18'!$B$53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18'!$C$53:$J$53</c:f>
              <c:numCache/>
            </c:numRef>
          </c:val>
          <c:smooth val="0"/>
        </c:ser>
        <c:ser>
          <c:idx val="1"/>
          <c:order val="1"/>
          <c:tx>
            <c:strRef>
              <c:f>'Figure 18'!$B$54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18'!$C$54:$J$54</c:f>
              <c:numCache/>
            </c:numRef>
          </c:val>
          <c:smooth val="0"/>
        </c:ser>
        <c:ser>
          <c:idx val="2"/>
          <c:order val="2"/>
          <c:tx>
            <c:strRef>
              <c:f>'Figure 18'!$B$55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18'!$C$55:$J$55</c:f>
              <c:numCache/>
            </c:numRef>
          </c:val>
          <c:smooth val="0"/>
        </c:ser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2253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Males 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2'!$A$52:$A$77</c:f>
              <c:strCache/>
            </c:strRef>
          </c:cat>
          <c:val>
            <c:numRef>
              <c:f>'Figure 2'!$B$52:$B$77</c:f>
              <c:numCache/>
            </c:numRef>
          </c:val>
        </c:ser>
        <c:ser>
          <c:idx val="1"/>
          <c:order val="1"/>
          <c:tx>
            <c:strRef>
              <c:f>'Figure 2'!$C$51</c:f>
              <c:strCache>
                <c:ptCount val="1"/>
                <c:pt idx="0">
                  <c:v>Females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2'!$A$52:$A$77</c:f>
              <c:strCache/>
            </c:strRef>
          </c:cat>
          <c:val>
            <c:numRef>
              <c:f>'Figure 2'!$C$52:$C$77</c:f>
              <c:numCache/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auto val="0"/>
        <c:lblOffset val="100"/>
        <c:noMultiLvlLbl val="0"/>
      </c:catAx>
      <c:valAx>
        <c:axId val="370131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3873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3'!$D$53</c:f>
              <c:strCache>
                <c:ptCount val="1"/>
                <c:pt idx="0">
                  <c:v>Female nationals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3'!$C$54:$C$79</c:f>
              <c:strCache/>
            </c:strRef>
          </c:cat>
          <c:val>
            <c:numRef>
              <c:f>'Figure 3'!$D$54:$D$79</c:f>
              <c:numCache/>
            </c:numRef>
          </c:val>
        </c:ser>
        <c:ser>
          <c:idx val="1"/>
          <c:order val="1"/>
          <c:tx>
            <c:strRef>
              <c:f>'Figure 3'!$E$53</c:f>
              <c:strCache>
                <c:ptCount val="1"/>
                <c:pt idx="0">
                  <c:v>Female non-EU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3'!$C$54:$C$79</c:f>
              <c:strCache/>
            </c:strRef>
          </c:cat>
          <c:val>
            <c:numRef>
              <c:f>'Figure 3'!$E$54:$E$79</c:f>
              <c:numCache/>
            </c:numRef>
          </c:val>
        </c:ser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8266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95"/>
          <c:w val="0.953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4'!$B$54</c:f>
              <c:strCache>
                <c:ptCount val="1"/>
                <c:pt idx="0">
                  <c:v>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4'!$C$54:$J$54</c:f>
              <c:numCache/>
            </c:numRef>
          </c:val>
          <c:smooth val="0"/>
        </c:ser>
        <c:ser>
          <c:idx val="1"/>
          <c:order val="1"/>
          <c:tx>
            <c:strRef>
              <c:f>'Figure 4'!$B$55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4'!$C$55:$J$55</c:f>
              <c:numCache/>
            </c:numRef>
          </c:val>
          <c:smooth val="0"/>
        </c:ser>
        <c:ser>
          <c:idx val="2"/>
          <c:order val="2"/>
          <c:tx>
            <c:strRef>
              <c:f>'Figure 4'!$B$56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4'!$C$56:$J$56</c:f>
              <c:numCache/>
            </c:numRef>
          </c:val>
          <c:smooth val="0"/>
        </c:ser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415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5'!$B$54</c:f>
              <c:strCache>
                <c:ptCount val="1"/>
                <c:pt idx="0">
                  <c:v>Native-born 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5'!$A$55:$A$84</c:f>
              <c:strCache/>
            </c:strRef>
          </c:cat>
          <c:val>
            <c:numRef>
              <c:f>'Figure 5'!$B$55:$B$84</c:f>
              <c:numCache/>
            </c:numRef>
          </c:val>
        </c:ser>
        <c:ser>
          <c:idx val="1"/>
          <c:order val="1"/>
          <c:tx>
            <c:strRef>
              <c:f>'Figure 5'!$C$54</c:f>
              <c:strCache>
                <c:ptCount val="1"/>
                <c:pt idx="0">
                  <c:v>Non-EU-born women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5'!$A$55:$A$84</c:f>
              <c:strCache/>
            </c:strRef>
          </c:cat>
          <c:val>
            <c:numRef>
              <c:f>'Figure 5'!$C$55:$C$84</c:f>
              <c:numCache/>
            </c:numRef>
          </c:val>
        </c:ser>
        <c:axId val="53592569"/>
        <c:axId val="12571074"/>
      </c:bar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925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6'!$A$60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6'!$B$60:$I$60</c:f>
              <c:numCache/>
            </c:numRef>
          </c:val>
          <c:smooth val="0"/>
        </c:ser>
        <c:ser>
          <c:idx val="1"/>
          <c:order val="1"/>
          <c:tx>
            <c:strRef>
              <c:f>'Figure 6'!$A$61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6'!$B$61:$I$61</c:f>
              <c:numCache/>
            </c:numRef>
          </c:val>
          <c:smooth val="0"/>
        </c:ser>
        <c:ser>
          <c:idx val="2"/>
          <c:order val="2"/>
          <c:tx>
            <c:strRef>
              <c:f>'Figure 6'!$A$62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6'!$B$62:$I$62</c:f>
              <c:numCache/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308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105"/>
          <c:w val="0.84525"/>
          <c:h val="0.8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7'!$B$52</c:f>
              <c:strCache>
                <c:ptCount val="1"/>
                <c:pt idx="0">
                  <c:v>EU-born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7'!$B$63:$B$82</c:f>
              <c:numCache/>
            </c:numRef>
          </c:val>
        </c:ser>
        <c:ser>
          <c:idx val="1"/>
          <c:order val="1"/>
          <c:tx>
            <c:strRef>
              <c:f>'Figure 7'!$C$52</c:f>
              <c:strCache>
                <c:ptCount val="1"/>
                <c:pt idx="0">
                  <c:v>Non-EU-born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7'!$C$63:$C$82</c:f>
              <c:numCache/>
            </c:numRef>
          </c:val>
        </c:ser>
        <c:ser>
          <c:idx val="2"/>
          <c:order val="2"/>
          <c:tx>
            <c:strRef>
              <c:f>'Figure 7'!$D$52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7'!$D$63:$D$82</c:f>
              <c:numCache/>
            </c:numRef>
          </c:val>
        </c:ser>
        <c:axId val="37507533"/>
        <c:axId val="2023478"/>
      </c:barChart>
      <c:catAx>
        <c:axId val="37507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3750753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8'!$B$54</c:f>
              <c:strCache>
                <c:ptCount val="1"/>
                <c:pt idx="0">
                  <c:v>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8'!$C$54:$J$54</c:f>
              <c:numCache/>
            </c:numRef>
          </c:val>
          <c:smooth val="0"/>
        </c:ser>
        <c:ser>
          <c:idx val="1"/>
          <c:order val="1"/>
          <c:tx>
            <c:strRef>
              <c:f>'Figure 8'!$B$55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8'!$C$55:$J$55</c:f>
              <c:numCache/>
            </c:numRef>
          </c:val>
          <c:smooth val="0"/>
        </c:ser>
        <c:ser>
          <c:idx val="2"/>
          <c:order val="2"/>
          <c:tx>
            <c:strRef>
              <c:f>'Figure 8'!$B$56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8'!$C$56:$J$56</c:f>
              <c:numCache/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113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5"/>
          <c:y val="0.00375"/>
          <c:w val="0.843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9'!$B$51</c:f>
              <c:strCache>
                <c:ptCount val="1"/>
                <c:pt idx="0">
                  <c:v>Difference in percentage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9'!$B$52:$B$73</c:f>
              <c:strCache/>
            </c:strRef>
          </c:cat>
          <c:val>
            <c:numRef>
              <c:f>'Figure 9'!$C$52:$C$73</c:f>
              <c:numCache/>
            </c:numRef>
          </c:val>
        </c:ser>
        <c:axId val="65829409"/>
        <c:axId val="55593770"/>
      </c:barChart>
      <c:catAx>
        <c:axId val="658294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593770"/>
        <c:crosses val="autoZero"/>
        <c:auto val="1"/>
        <c:lblOffset val="1"/>
        <c:noMultiLvlLbl val="0"/>
      </c:catAx>
      <c:valAx>
        <c:axId val="55593770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65829409"/>
        <c:crossesAt val="1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57150</xdr:rowOff>
    </xdr:from>
    <xdr:to>
      <xdr:col>13</xdr:col>
      <xdr:colOff>333375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638175" y="609600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27</xdr:row>
      <xdr:rowOff>47625</xdr:rowOff>
    </xdr:to>
    <xdr:graphicFrame macro="">
      <xdr:nvGraphicFramePr>
        <xdr:cNvPr id="3" name="Chart 2"/>
        <xdr:cNvGraphicFramePr/>
      </xdr:nvGraphicFramePr>
      <xdr:xfrm>
        <a:off x="619125" y="62865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19125" y="5524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13</xdr:col>
      <xdr:colOff>342900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47700" y="63817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5</xdr:col>
      <xdr:colOff>466725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13</xdr:col>
      <xdr:colOff>323850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28650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16</xdr:row>
      <xdr:rowOff>47625</xdr:rowOff>
    </xdr:from>
    <xdr:to>
      <xdr:col>13</xdr:col>
      <xdr:colOff>190500</xdr:colOff>
      <xdr:row>18</xdr:row>
      <xdr:rowOff>19050</xdr:rowOff>
    </xdr:to>
    <xdr:sp macro="" textlink="">
      <xdr:nvSpPr>
        <xdr:cNvPr id="31" name="TextBox 30"/>
        <xdr:cNvSpPr txBox="1"/>
      </xdr:nvSpPr>
      <xdr:spPr>
        <a:xfrm>
          <a:off x="7486650" y="2924175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Males</a:t>
          </a:r>
        </a:p>
      </xdr:txBody>
    </xdr:sp>
    <xdr:clientData/>
  </xdr:twoCellAnchor>
  <xdr:twoCellAnchor>
    <xdr:from>
      <xdr:col>0</xdr:col>
      <xdr:colOff>428625</xdr:colOff>
      <xdr:row>3</xdr:row>
      <xdr:rowOff>28575</xdr:rowOff>
    </xdr:from>
    <xdr:to>
      <xdr:col>14</xdr:col>
      <xdr:colOff>333375</xdr:colOff>
      <xdr:row>27</xdr:row>
      <xdr:rowOff>9525</xdr:rowOff>
    </xdr:to>
    <xdr:grpSp>
      <xdr:nvGrpSpPr>
        <xdr:cNvPr id="4" name="Group 3"/>
        <xdr:cNvGrpSpPr/>
      </xdr:nvGrpSpPr>
      <xdr:grpSpPr>
        <a:xfrm>
          <a:off x="428625" y="533400"/>
          <a:ext cx="8439150" cy="4333875"/>
          <a:chOff x="609600" y="482399"/>
          <a:chExt cx="8220076" cy="3641925"/>
        </a:xfrm>
      </xdr:grpSpPr>
      <xdr:graphicFrame macro="">
        <xdr:nvGraphicFramePr>
          <xdr:cNvPr id="2" name="Chart 1"/>
          <xdr:cNvGraphicFramePr/>
        </xdr:nvGraphicFramePr>
        <xdr:xfrm>
          <a:off x="3696239" y="482399"/>
          <a:ext cx="5133437" cy="36419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09600" y="482399"/>
          <a:ext cx="3816170" cy="36328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457200</xdr:colOff>
      <xdr:row>13</xdr:row>
      <xdr:rowOff>57150</xdr:rowOff>
    </xdr:from>
    <xdr:to>
      <xdr:col>3</xdr:col>
      <xdr:colOff>476250</xdr:colOff>
      <xdr:row>15</xdr:row>
      <xdr:rowOff>19050</xdr:rowOff>
    </xdr:to>
    <xdr:sp macro="" textlink="">
      <xdr:nvSpPr>
        <xdr:cNvPr id="6" name="TextBox 5"/>
        <xdr:cNvSpPr txBox="1"/>
      </xdr:nvSpPr>
      <xdr:spPr>
        <a:xfrm>
          <a:off x="1676400" y="2438400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Males</a:t>
          </a:r>
        </a:p>
      </xdr:txBody>
    </xdr:sp>
    <xdr:clientData/>
  </xdr:twoCellAnchor>
  <xdr:twoCellAnchor>
    <xdr:from>
      <xdr:col>12</xdr:col>
      <xdr:colOff>581025</xdr:colOff>
      <xdr:row>13</xdr:row>
      <xdr:rowOff>19050</xdr:rowOff>
    </xdr:from>
    <xdr:to>
      <xdr:col>14</xdr:col>
      <xdr:colOff>57150</xdr:colOff>
      <xdr:row>14</xdr:row>
      <xdr:rowOff>123825</xdr:rowOff>
    </xdr:to>
    <xdr:sp macro="" textlink="">
      <xdr:nvSpPr>
        <xdr:cNvPr id="7" name="TextBox 6"/>
        <xdr:cNvSpPr txBox="1"/>
      </xdr:nvSpPr>
      <xdr:spPr>
        <a:xfrm>
          <a:off x="7896225" y="240030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Females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47625</xdr:rowOff>
    </xdr:from>
    <xdr:to>
      <xdr:col>13</xdr:col>
      <xdr:colOff>333375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38175" y="5429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114300</xdr:rowOff>
    </xdr:from>
    <xdr:to>
      <xdr:col>13</xdr:col>
      <xdr:colOff>257175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561975" y="6096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323850</xdr:colOff>
      <xdr:row>27</xdr:row>
      <xdr:rowOff>85725</xdr:rowOff>
    </xdr:to>
    <xdr:graphicFrame macro="">
      <xdr:nvGraphicFramePr>
        <xdr:cNvPr id="3" name="Chart 2"/>
        <xdr:cNvGraphicFramePr/>
      </xdr:nvGraphicFramePr>
      <xdr:xfrm>
        <a:off x="628650" y="5619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14</xdr:col>
      <xdr:colOff>476250</xdr:colOff>
      <xdr:row>27</xdr:row>
      <xdr:rowOff>9525</xdr:rowOff>
    </xdr:to>
    <xdr:graphicFrame macro="">
      <xdr:nvGraphicFramePr>
        <xdr:cNvPr id="5" name="Chart 4"/>
        <xdr:cNvGraphicFramePr/>
      </xdr:nvGraphicFramePr>
      <xdr:xfrm>
        <a:off x="638175" y="5238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13</xdr:col>
      <xdr:colOff>333375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38175" y="4953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13</xdr:col>
      <xdr:colOff>47625</xdr:colOff>
      <xdr:row>27</xdr:row>
      <xdr:rowOff>38100</xdr:rowOff>
    </xdr:to>
    <xdr:graphicFrame macro="">
      <xdr:nvGraphicFramePr>
        <xdr:cNvPr id="5" name="Chart 4"/>
        <xdr:cNvGraphicFramePr/>
      </xdr:nvGraphicFramePr>
      <xdr:xfrm>
        <a:off x="647700" y="57150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13</xdr:col>
      <xdr:colOff>323850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28650" y="5429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19125" y="5524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66675</xdr:rowOff>
    </xdr:from>
    <xdr:to>
      <xdr:col>13</xdr:col>
      <xdr:colOff>295275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00075" y="5715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13</xdr:col>
      <xdr:colOff>371475</xdr:colOff>
      <xdr:row>27</xdr:row>
      <xdr:rowOff>66675</xdr:rowOff>
    </xdr:to>
    <xdr:graphicFrame macro="">
      <xdr:nvGraphicFramePr>
        <xdr:cNvPr id="18" name="Chart 17"/>
        <xdr:cNvGraphicFramePr/>
      </xdr:nvGraphicFramePr>
      <xdr:xfrm>
        <a:off x="676275" y="6286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123825</xdr:rowOff>
    </xdr:from>
    <xdr:to>
      <xdr:col>13</xdr:col>
      <xdr:colOff>381000</xdr:colOff>
      <xdr:row>26</xdr:row>
      <xdr:rowOff>38100</xdr:rowOff>
    </xdr:to>
    <xdr:graphicFrame macro="">
      <xdr:nvGraphicFramePr>
        <xdr:cNvPr id="5" name="Chart 4"/>
        <xdr:cNvGraphicFramePr/>
      </xdr:nvGraphicFramePr>
      <xdr:xfrm>
        <a:off x="685800" y="609600"/>
        <a:ext cx="762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1" width="9.140625" style="218" customWidth="1"/>
    <col min="2" max="26" width="9.140625" style="46" customWidth="1"/>
    <col min="27" max="16384" width="9.140625" style="46" customWidth="1"/>
  </cols>
  <sheetData>
    <row r="1" spans="1:13" ht="15">
      <c r="A1" s="215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5" ht="13.8">
      <c r="A2" s="216"/>
      <c r="B2" s="226" t="s">
        <v>240</v>
      </c>
      <c r="D2" s="79"/>
      <c r="E2" s="79"/>
    </row>
    <row r="3" spans="2:5" ht="15">
      <c r="B3" s="219" t="s">
        <v>27</v>
      </c>
      <c r="C3" s="79"/>
      <c r="D3" s="79"/>
      <c r="E3" s="79"/>
    </row>
    <row r="4" spans="2:5" ht="15">
      <c r="B4" s="219"/>
      <c r="C4" s="79"/>
      <c r="D4" s="79"/>
      <c r="E4" s="79"/>
    </row>
    <row r="5" spans="2:5" ht="15">
      <c r="B5" s="79"/>
      <c r="C5" s="79"/>
      <c r="D5" s="79"/>
      <c r="E5" s="79"/>
    </row>
    <row r="6" spans="2:5" ht="15">
      <c r="B6" s="79"/>
      <c r="C6" s="79"/>
      <c r="D6" s="79"/>
      <c r="E6" s="79"/>
    </row>
    <row r="7" spans="2:5" ht="15">
      <c r="B7" s="79"/>
      <c r="C7" s="79"/>
      <c r="D7" s="79"/>
      <c r="E7" s="79"/>
    </row>
    <row r="8" spans="2:5" ht="15">
      <c r="B8" s="79"/>
      <c r="C8" s="79"/>
      <c r="D8" s="79"/>
      <c r="E8" s="79"/>
    </row>
    <row r="9" spans="2:26" ht="15">
      <c r="B9" s="79"/>
      <c r="C9" s="79"/>
      <c r="D9" s="79"/>
      <c r="E9" s="79"/>
      <c r="Y9" s="222"/>
      <c r="Z9" s="222"/>
    </row>
    <row r="10" spans="1:5" ht="15">
      <c r="A10" s="216"/>
      <c r="B10" s="79"/>
      <c r="C10" s="79"/>
      <c r="D10" s="79"/>
      <c r="E10" s="79"/>
    </row>
    <row r="11" spans="1:5" ht="15">
      <c r="A11" s="216"/>
      <c r="B11" s="79"/>
      <c r="C11" s="79"/>
      <c r="D11" s="79"/>
      <c r="E11" s="79"/>
    </row>
    <row r="12" spans="1:5" ht="15">
      <c r="A12" s="216"/>
      <c r="B12" s="79"/>
      <c r="C12" s="79"/>
      <c r="D12" s="79"/>
      <c r="E12" s="79"/>
    </row>
    <row r="13" spans="1:5" ht="15">
      <c r="A13" s="216"/>
      <c r="B13" s="79"/>
      <c r="C13" s="79"/>
      <c r="D13" s="79"/>
      <c r="E13" s="79"/>
    </row>
    <row r="14" spans="1:5" ht="11.4">
      <c r="A14" s="16"/>
      <c r="B14" s="79"/>
      <c r="C14" s="79"/>
      <c r="D14" s="79"/>
      <c r="E14" s="79"/>
    </row>
    <row r="15" spans="2:5" ht="15">
      <c r="B15" s="79"/>
      <c r="C15" s="79"/>
      <c r="D15" s="79"/>
      <c r="E15" s="79"/>
    </row>
    <row r="16" spans="2:5" ht="15">
      <c r="B16" s="79"/>
      <c r="C16" s="79"/>
      <c r="D16" s="79"/>
      <c r="E16" s="79"/>
    </row>
    <row r="17" spans="2:5" ht="15">
      <c r="B17" s="79"/>
      <c r="C17" s="79"/>
      <c r="D17" s="79"/>
      <c r="E17" s="79"/>
    </row>
    <row r="18" spans="1:5" ht="11.4">
      <c r="A18" s="79"/>
      <c r="B18" s="79"/>
      <c r="C18" s="79"/>
      <c r="D18" s="79"/>
      <c r="E18" s="79"/>
    </row>
    <row r="19" spans="1:5" ht="11.4">
      <c r="A19" s="79"/>
      <c r="B19" s="79"/>
      <c r="C19" s="79"/>
      <c r="D19" s="79"/>
      <c r="E19" s="79"/>
    </row>
    <row r="20" spans="1:5" ht="11.4">
      <c r="A20" s="79"/>
      <c r="B20" s="79"/>
      <c r="C20" s="79"/>
      <c r="D20" s="79"/>
      <c r="E20" s="79"/>
    </row>
    <row r="21" spans="1:5" ht="11.4">
      <c r="A21" s="79"/>
      <c r="B21" s="79"/>
      <c r="C21" s="79"/>
      <c r="D21" s="79"/>
      <c r="E21" s="79"/>
    </row>
    <row r="22" spans="1:5" ht="15">
      <c r="A22" s="216"/>
      <c r="B22" s="79"/>
      <c r="C22" s="79"/>
      <c r="D22" s="79"/>
      <c r="E22" s="79"/>
    </row>
    <row r="23" spans="1:5" ht="15">
      <c r="A23" s="8"/>
      <c r="B23" s="79"/>
      <c r="C23" s="79"/>
      <c r="D23" s="79"/>
      <c r="E23" s="79"/>
    </row>
    <row r="24" spans="1:5" ht="15">
      <c r="A24" s="8"/>
      <c r="B24" s="79"/>
      <c r="C24" s="79"/>
      <c r="D24" s="79"/>
      <c r="E24" s="79"/>
    </row>
    <row r="25" spans="1:5" ht="15">
      <c r="A25" s="216"/>
      <c r="B25" s="79"/>
      <c r="C25" s="79"/>
      <c r="D25" s="79"/>
      <c r="E25" s="79"/>
    </row>
    <row r="26" spans="1:5" ht="15">
      <c r="A26" s="8"/>
      <c r="D26" s="79"/>
      <c r="E26" s="79"/>
    </row>
    <row r="27" ht="15">
      <c r="A27" s="8"/>
    </row>
    <row r="29" spans="1:2" ht="11.4">
      <c r="A29" s="46"/>
      <c r="B29" s="79" t="s">
        <v>168</v>
      </c>
    </row>
    <row r="30" spans="1:2" ht="11.4">
      <c r="A30" s="46"/>
      <c r="B30" s="79" t="s">
        <v>147</v>
      </c>
    </row>
    <row r="31" ht="11.4">
      <c r="A31" s="46"/>
    </row>
    <row r="32" ht="11.4">
      <c r="A32" s="46"/>
    </row>
    <row r="34" ht="15">
      <c r="B34" s="225"/>
    </row>
    <row r="35" spans="2:6" ht="15">
      <c r="B35" s="79"/>
      <c r="E35" s="79"/>
      <c r="F35" s="79"/>
    </row>
    <row r="37" ht="15">
      <c r="B37" s="218"/>
    </row>
    <row r="39" ht="15">
      <c r="B39" s="218"/>
    </row>
    <row r="40" ht="15">
      <c r="B40" s="218"/>
    </row>
    <row r="41" ht="15">
      <c r="B41" s="218"/>
    </row>
    <row r="42" ht="15">
      <c r="B42" s="218"/>
    </row>
    <row r="43" ht="15">
      <c r="B43" s="218"/>
    </row>
    <row r="44" ht="15">
      <c r="B44" s="218"/>
    </row>
    <row r="51" ht="15">
      <c r="B51" s="217" t="s">
        <v>68</v>
      </c>
    </row>
    <row r="52" spans="2:10" ht="15">
      <c r="B52" s="220"/>
      <c r="C52" s="221" t="s">
        <v>23</v>
      </c>
      <c r="D52" s="221" t="s">
        <v>24</v>
      </c>
      <c r="E52" s="221" t="s">
        <v>25</v>
      </c>
      <c r="F52" s="221" t="s">
        <v>26</v>
      </c>
      <c r="G52" s="221" t="s">
        <v>20</v>
      </c>
      <c r="H52" s="221" t="s">
        <v>21</v>
      </c>
      <c r="I52" s="221" t="s">
        <v>22</v>
      </c>
      <c r="J52" s="221">
        <v>2014</v>
      </c>
    </row>
    <row r="53" spans="2:10" ht="15">
      <c r="B53" s="64" t="s">
        <v>167</v>
      </c>
      <c r="C53" s="31">
        <v>78.2</v>
      </c>
      <c r="D53" s="31">
        <v>78.7</v>
      </c>
      <c r="E53" s="31">
        <v>79</v>
      </c>
      <c r="F53" s="31">
        <v>79.2</v>
      </c>
      <c r="G53" s="31">
        <v>79.7</v>
      </c>
      <c r="H53" s="31">
        <v>80.2</v>
      </c>
      <c r="I53" s="31">
        <v>80.7</v>
      </c>
      <c r="J53" s="31">
        <v>81.3</v>
      </c>
    </row>
    <row r="54" spans="2:10" ht="15">
      <c r="B54" s="64" t="s">
        <v>95</v>
      </c>
      <c r="C54" s="11">
        <v>71.7</v>
      </c>
      <c r="D54" s="11">
        <v>72.7</v>
      </c>
      <c r="E54" s="11">
        <v>72.5</v>
      </c>
      <c r="F54" s="11">
        <v>72.3</v>
      </c>
      <c r="G54" s="11">
        <v>72.1</v>
      </c>
      <c r="H54" s="11">
        <v>71.8</v>
      </c>
      <c r="I54" s="11">
        <v>71.3</v>
      </c>
      <c r="J54" s="11">
        <v>70.6</v>
      </c>
    </row>
    <row r="55" spans="2:10" ht="15">
      <c r="B55" s="60" t="s">
        <v>182</v>
      </c>
      <c r="C55" s="82">
        <v>75</v>
      </c>
      <c r="D55" s="12">
        <v>75.3</v>
      </c>
      <c r="E55" s="12">
        <v>75.5</v>
      </c>
      <c r="F55" s="12">
        <v>75.6</v>
      </c>
      <c r="G55" s="12">
        <v>75.7</v>
      </c>
      <c r="H55" s="12">
        <v>76.3</v>
      </c>
      <c r="I55" s="12">
        <v>76.6</v>
      </c>
      <c r="J55" s="12">
        <v>77</v>
      </c>
    </row>
    <row r="56" spans="2:10" ht="15">
      <c r="B56" s="223" t="s">
        <v>105</v>
      </c>
      <c r="C56" s="224">
        <f aca="true" t="shared" si="0" ref="C56:J56">+C55-C54</f>
        <v>3.299999999999997</v>
      </c>
      <c r="D56" s="224">
        <f t="shared" si="0"/>
        <v>2.5999999999999943</v>
      </c>
      <c r="E56" s="224">
        <f t="shared" si="0"/>
        <v>3</v>
      </c>
      <c r="F56" s="224">
        <f t="shared" si="0"/>
        <v>3.299999999999997</v>
      </c>
      <c r="G56" s="224">
        <f t="shared" si="0"/>
        <v>3.6000000000000085</v>
      </c>
      <c r="H56" s="224">
        <f t="shared" si="0"/>
        <v>4.5</v>
      </c>
      <c r="I56" s="224">
        <f t="shared" si="0"/>
        <v>5.299999999999997</v>
      </c>
      <c r="J56" s="224">
        <f t="shared" si="0"/>
        <v>6.400000000000006</v>
      </c>
    </row>
    <row r="57" spans="2:10" ht="15">
      <c r="B57" s="223" t="s">
        <v>106</v>
      </c>
      <c r="C57" s="224">
        <f>+C55-C53</f>
        <v>-3.200000000000003</v>
      </c>
      <c r="D57" s="224">
        <f aca="true" t="shared" si="1" ref="D57:I57">+D55-D53</f>
        <v>-3.4000000000000057</v>
      </c>
      <c r="E57" s="224">
        <f t="shared" si="1"/>
        <v>-3.5</v>
      </c>
      <c r="F57" s="224">
        <f t="shared" si="1"/>
        <v>-3.6000000000000085</v>
      </c>
      <c r="G57" s="224">
        <f t="shared" si="1"/>
        <v>-4</v>
      </c>
      <c r="H57" s="224">
        <f t="shared" si="1"/>
        <v>-3.9000000000000057</v>
      </c>
      <c r="I57" s="224">
        <f t="shared" si="1"/>
        <v>-4.1000000000000085</v>
      </c>
      <c r="J57" s="224">
        <f>+J55-J53</f>
        <v>-4.299999999999997</v>
      </c>
    </row>
    <row r="58" spans="2:10" ht="15">
      <c r="B58" s="223" t="s">
        <v>107</v>
      </c>
      <c r="C58" s="224">
        <f>+C53-C54</f>
        <v>6.5</v>
      </c>
      <c r="D58" s="224">
        <f aca="true" t="shared" si="2" ref="D58:I58">+D53-D54</f>
        <v>6</v>
      </c>
      <c r="E58" s="224">
        <f t="shared" si="2"/>
        <v>6.5</v>
      </c>
      <c r="F58" s="224">
        <f t="shared" si="2"/>
        <v>6.900000000000006</v>
      </c>
      <c r="G58" s="224">
        <f t="shared" si="2"/>
        <v>7.6000000000000085</v>
      </c>
      <c r="H58" s="224">
        <f t="shared" si="2"/>
        <v>8.400000000000006</v>
      </c>
      <c r="I58" s="224">
        <f t="shared" si="2"/>
        <v>9.400000000000006</v>
      </c>
      <c r="J58" s="224">
        <f>+J53-J54</f>
        <v>10.700000000000003</v>
      </c>
    </row>
    <row r="70" ht="15">
      <c r="B70" s="218" t="s">
        <v>100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20" width="9.140625" style="1" customWidth="1"/>
    <col min="21" max="21" width="8.8515625" style="1" customWidth="1"/>
    <col min="22" max="16384" width="9.140625" style="1" customWidth="1"/>
  </cols>
  <sheetData>
    <row r="2" ht="13.8">
      <c r="B2" s="240" t="s">
        <v>237</v>
      </c>
    </row>
    <row r="3" ht="15">
      <c r="B3" s="1" t="s">
        <v>15</v>
      </c>
    </row>
    <row r="29" ht="15">
      <c r="B29" s="198" t="s">
        <v>168</v>
      </c>
    </row>
    <row r="30" ht="15">
      <c r="B30" s="2" t="s">
        <v>153</v>
      </c>
    </row>
    <row r="50" ht="15">
      <c r="A50" s="1" t="s">
        <v>123</v>
      </c>
    </row>
    <row r="57" spans="1:8" ht="15">
      <c r="A57" s="7" t="s">
        <v>83</v>
      </c>
      <c r="B57" s="7"/>
      <c r="C57" s="2"/>
      <c r="D57" s="2"/>
      <c r="E57" s="2"/>
      <c r="F57" s="2"/>
      <c r="G57" s="2"/>
      <c r="H57" s="2"/>
    </row>
    <row r="58" spans="1:8" ht="15">
      <c r="A58" s="2"/>
      <c r="B58" s="7"/>
      <c r="C58" s="2"/>
      <c r="D58" s="2"/>
      <c r="E58" s="2"/>
      <c r="F58" s="2"/>
      <c r="G58" s="2"/>
      <c r="H58" s="2"/>
    </row>
    <row r="59" spans="1:9" ht="12">
      <c r="A59" s="102"/>
      <c r="B59" s="102" t="s">
        <v>23</v>
      </c>
      <c r="C59" s="102" t="s">
        <v>24</v>
      </c>
      <c r="D59" s="102" t="s">
        <v>25</v>
      </c>
      <c r="E59" s="102" t="s">
        <v>26</v>
      </c>
      <c r="F59" s="102" t="s">
        <v>20</v>
      </c>
      <c r="G59" s="102" t="s">
        <v>21</v>
      </c>
      <c r="H59" s="102" t="s">
        <v>22</v>
      </c>
      <c r="I59" s="102" t="s">
        <v>102</v>
      </c>
    </row>
    <row r="60" spans="1:10" ht="12">
      <c r="A60" s="103" t="s">
        <v>171</v>
      </c>
      <c r="B60" s="104">
        <v>9.8</v>
      </c>
      <c r="C60" s="104">
        <v>11.1</v>
      </c>
      <c r="D60" s="104">
        <v>14.9</v>
      </c>
      <c r="E60" s="104">
        <v>15.8</v>
      </c>
      <c r="F60" s="104">
        <v>16.7</v>
      </c>
      <c r="G60" s="104">
        <v>18.9</v>
      </c>
      <c r="H60" s="104">
        <v>19.1</v>
      </c>
      <c r="I60" s="104">
        <v>17.1</v>
      </c>
      <c r="J60" s="104">
        <f>+(I60-H60)</f>
        <v>-2</v>
      </c>
    </row>
    <row r="61" spans="1:10" ht="12">
      <c r="A61" s="103" t="s">
        <v>183</v>
      </c>
      <c r="B61" s="9">
        <v>15.4</v>
      </c>
      <c r="C61" s="9">
        <v>16.7</v>
      </c>
      <c r="D61" s="9">
        <v>23</v>
      </c>
      <c r="E61" s="9">
        <v>25</v>
      </c>
      <c r="F61" s="9">
        <v>26.2</v>
      </c>
      <c r="G61" s="9">
        <v>28.7</v>
      </c>
      <c r="H61" s="9">
        <v>30.9</v>
      </c>
      <c r="I61" s="9">
        <v>28</v>
      </c>
      <c r="J61" s="104">
        <f>+(I61-H61)</f>
        <v>-2.8999999999999986</v>
      </c>
    </row>
    <row r="62" spans="1:10" ht="12">
      <c r="A62" s="59" t="s">
        <v>173</v>
      </c>
      <c r="B62" s="9">
        <v>11.9</v>
      </c>
      <c r="C62" s="9">
        <v>11.8</v>
      </c>
      <c r="D62" s="9">
        <v>15.2</v>
      </c>
      <c r="E62" s="9">
        <v>16.3</v>
      </c>
      <c r="F62" s="9">
        <v>16.6</v>
      </c>
      <c r="G62" s="9">
        <v>17.9</v>
      </c>
      <c r="H62" s="9">
        <v>18.3</v>
      </c>
      <c r="I62" s="9">
        <v>17.1</v>
      </c>
      <c r="J62" s="104">
        <f>+(I62-H62)</f>
        <v>-1.1999999999999993</v>
      </c>
    </row>
    <row r="63" spans="1:10" ht="15">
      <c r="A63" s="1" t="s">
        <v>125</v>
      </c>
      <c r="B63" s="1">
        <v>12.1</v>
      </c>
      <c r="C63" s="1">
        <v>12</v>
      </c>
      <c r="D63" s="1">
        <v>15.6</v>
      </c>
      <c r="E63" s="1">
        <v>16.7</v>
      </c>
      <c r="F63" s="1">
        <v>17</v>
      </c>
      <c r="G63" s="1">
        <v>18.3</v>
      </c>
      <c r="H63" s="1">
        <v>18.8</v>
      </c>
      <c r="I63" s="1">
        <v>17.5</v>
      </c>
      <c r="J63" s="104">
        <f>+(I63-H63)</f>
        <v>-1.3000000000000007</v>
      </c>
    </row>
    <row r="64" ht="15">
      <c r="I64" s="50">
        <f>+I61-I62</f>
        <v>10.899999999999999</v>
      </c>
    </row>
    <row r="68" ht="15">
      <c r="A68" s="183" t="s">
        <v>101</v>
      </c>
    </row>
    <row r="69" spans="1:8" ht="12">
      <c r="A69" s="102"/>
      <c r="B69" s="102" t="s">
        <v>23</v>
      </c>
      <c r="C69" s="102" t="s">
        <v>24</v>
      </c>
      <c r="D69" s="102" t="s">
        <v>25</v>
      </c>
      <c r="E69" s="102" t="s">
        <v>26</v>
      </c>
      <c r="F69" s="102" t="s">
        <v>20</v>
      </c>
      <c r="G69" s="102" t="s">
        <v>21</v>
      </c>
      <c r="H69" s="102" t="s">
        <v>22</v>
      </c>
    </row>
    <row r="70" spans="1:8" ht="12">
      <c r="A70" s="103" t="s">
        <v>169</v>
      </c>
      <c r="B70" s="104">
        <v>9.7</v>
      </c>
      <c r="C70" s="104">
        <v>11</v>
      </c>
      <c r="D70" s="104">
        <v>14.8</v>
      </c>
      <c r="E70" s="104">
        <v>15.7</v>
      </c>
      <c r="F70" s="104">
        <v>16.6</v>
      </c>
      <c r="G70" s="104">
        <v>18.7</v>
      </c>
      <c r="H70" s="104">
        <v>19</v>
      </c>
    </row>
    <row r="71" spans="1:9" ht="12">
      <c r="A71" s="103" t="s">
        <v>32</v>
      </c>
      <c r="B71" s="9">
        <v>15.3</v>
      </c>
      <c r="C71" s="9">
        <v>16.7</v>
      </c>
      <c r="D71" s="9">
        <v>23</v>
      </c>
      <c r="E71" s="9">
        <v>24.8</v>
      </c>
      <c r="F71" s="9">
        <v>26.1</v>
      </c>
      <c r="G71" s="9">
        <v>28.4</v>
      </c>
      <c r="H71" s="9">
        <v>30.8</v>
      </c>
      <c r="I71" s="50">
        <f>H71-B71</f>
        <v>15.5</v>
      </c>
    </row>
    <row r="72" spans="1:9" ht="12">
      <c r="A72" s="59" t="s">
        <v>76</v>
      </c>
      <c r="B72" s="9">
        <v>11.9</v>
      </c>
      <c r="C72" s="9">
        <v>11.8</v>
      </c>
      <c r="D72" s="9">
        <v>15.2</v>
      </c>
      <c r="E72" s="9">
        <v>16.2</v>
      </c>
      <c r="F72" s="9">
        <v>16.5</v>
      </c>
      <c r="G72" s="9">
        <v>17.7</v>
      </c>
      <c r="H72" s="9">
        <v>18.2</v>
      </c>
      <c r="I72" s="50">
        <f>H72-B72</f>
        <v>6.299999999999999</v>
      </c>
    </row>
    <row r="76" ht="15">
      <c r="A76" s="198" t="s">
        <v>170</v>
      </c>
    </row>
    <row r="78" ht="15">
      <c r="A78" s="2" t="s">
        <v>84</v>
      </c>
    </row>
    <row r="82" spans="1:9" ht="15">
      <c r="A82" s="202" t="s">
        <v>124</v>
      </c>
      <c r="B82" s="202" t="s">
        <v>23</v>
      </c>
      <c r="C82" s="202" t="s">
        <v>24</v>
      </c>
      <c r="D82" s="202" t="s">
        <v>25</v>
      </c>
      <c r="E82" s="202" t="s">
        <v>26</v>
      </c>
      <c r="F82" s="202" t="s">
        <v>20</v>
      </c>
      <c r="G82" s="202" t="s">
        <v>21</v>
      </c>
      <c r="H82" s="202" t="s">
        <v>22</v>
      </c>
      <c r="I82" s="202" t="s">
        <v>102</v>
      </c>
    </row>
    <row r="83" spans="1:9" ht="15">
      <c r="A83" s="202" t="s">
        <v>103</v>
      </c>
      <c r="B83" s="203">
        <v>9.8</v>
      </c>
      <c r="C83" s="203">
        <v>11.1</v>
      </c>
      <c r="D83" s="203">
        <v>14.9</v>
      </c>
      <c r="E83" s="203">
        <v>15.8</v>
      </c>
      <c r="F83" s="203">
        <v>16.7</v>
      </c>
      <c r="G83" s="203">
        <v>18.9</v>
      </c>
      <c r="H83" s="203">
        <v>19.1</v>
      </c>
      <c r="I83" s="203">
        <v>17.1</v>
      </c>
    </row>
    <row r="84" spans="1:9" ht="15">
      <c r="A84" s="202" t="s">
        <v>104</v>
      </c>
      <c r="B84" s="203">
        <v>15.4</v>
      </c>
      <c r="C84" s="203">
        <v>16.7</v>
      </c>
      <c r="D84" s="203">
        <v>23</v>
      </c>
      <c r="E84" s="203">
        <v>25</v>
      </c>
      <c r="F84" s="203">
        <v>26.2</v>
      </c>
      <c r="G84" s="203">
        <v>28.7</v>
      </c>
      <c r="H84" s="203">
        <v>30.9</v>
      </c>
      <c r="I84" s="203">
        <v>28</v>
      </c>
    </row>
    <row r="85" spans="1:9" ht="15">
      <c r="A85" s="202" t="s">
        <v>36</v>
      </c>
      <c r="B85" s="203">
        <v>11.9</v>
      </c>
      <c r="C85" s="203">
        <v>11.8</v>
      </c>
      <c r="D85" s="203">
        <v>15.2</v>
      </c>
      <c r="E85" s="203">
        <v>16.3</v>
      </c>
      <c r="F85" s="203">
        <v>16.6</v>
      </c>
      <c r="G85" s="203">
        <v>17.9</v>
      </c>
      <c r="H85" s="203">
        <v>18.3</v>
      </c>
      <c r="I85" s="203">
        <v>17.1</v>
      </c>
    </row>
    <row r="86" spans="1:9" ht="15">
      <c r="A86" s="202" t="s">
        <v>17</v>
      </c>
      <c r="B86" s="203">
        <v>12.1</v>
      </c>
      <c r="C86" s="203">
        <v>12</v>
      </c>
      <c r="D86" s="203">
        <v>15.6</v>
      </c>
      <c r="E86" s="203">
        <v>16.7</v>
      </c>
      <c r="F86" s="203">
        <v>17</v>
      </c>
      <c r="G86" s="203">
        <v>18.3</v>
      </c>
      <c r="H86" s="203">
        <v>18.8</v>
      </c>
      <c r="I86" s="203">
        <v>17.5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6"/>
  <sheetViews>
    <sheetView showGridLines="0" zoomScale="85" zoomScaleNormal="85" workbookViewId="0" topLeftCell="A1">
      <selection activeCell="G81" sqref="G81"/>
    </sheetView>
  </sheetViews>
  <sheetFormatPr defaultColWidth="9.140625" defaultRowHeight="15"/>
  <cols>
    <col min="1" max="1" width="9.140625" style="41" customWidth="1"/>
    <col min="2" max="4" width="9.140625" style="1" customWidth="1"/>
    <col min="5" max="16384" width="9.140625" style="1" customWidth="1"/>
  </cols>
  <sheetData>
    <row r="2" ht="13.8">
      <c r="B2" s="240" t="s">
        <v>236</v>
      </c>
    </row>
    <row r="3" ht="15">
      <c r="B3" s="1" t="s">
        <v>15</v>
      </c>
    </row>
    <row r="29" ht="15">
      <c r="B29" s="1" t="s">
        <v>190</v>
      </c>
    </row>
    <row r="30" ht="15">
      <c r="B30" s="200" t="s">
        <v>191</v>
      </c>
    </row>
    <row r="31" ht="15">
      <c r="B31" s="2" t="s">
        <v>153</v>
      </c>
    </row>
    <row r="50" ht="15">
      <c r="A50" s="1" t="s">
        <v>126</v>
      </c>
    </row>
    <row r="51" spans="2:4" ht="15">
      <c r="B51" s="7"/>
      <c r="C51" s="7"/>
      <c r="D51" s="7"/>
    </row>
    <row r="52" spans="1:4" ht="24">
      <c r="A52" s="105"/>
      <c r="B52" s="106" t="s">
        <v>192</v>
      </c>
      <c r="C52" s="106" t="s">
        <v>183</v>
      </c>
      <c r="D52" s="106" t="s">
        <v>173</v>
      </c>
    </row>
    <row r="53" spans="1:4" ht="12">
      <c r="A53" s="118" t="s">
        <v>65</v>
      </c>
      <c r="B53" s="38" t="s">
        <v>14</v>
      </c>
      <c r="C53" s="38" t="s">
        <v>14</v>
      </c>
      <c r="D53" s="38">
        <v>17.7</v>
      </c>
    </row>
    <row r="54" spans="1:4" ht="12">
      <c r="A54" s="118" t="s">
        <v>108</v>
      </c>
      <c r="B54" s="38" t="s">
        <v>14</v>
      </c>
      <c r="C54" s="38" t="s">
        <v>14</v>
      </c>
      <c r="D54" s="38">
        <v>6.6</v>
      </c>
    </row>
    <row r="55" spans="1:4" ht="12">
      <c r="A55" s="118" t="s">
        <v>61</v>
      </c>
      <c r="B55" s="38" t="s">
        <v>14</v>
      </c>
      <c r="C55" s="38" t="s">
        <v>14</v>
      </c>
      <c r="D55" s="38">
        <v>11.6</v>
      </c>
    </row>
    <row r="56" spans="1:4" ht="12">
      <c r="A56" s="118" t="s">
        <v>53</v>
      </c>
      <c r="B56" s="38" t="s">
        <v>14</v>
      </c>
      <c r="C56" s="38" t="s">
        <v>14</v>
      </c>
      <c r="D56" s="38">
        <v>14.2</v>
      </c>
    </row>
    <row r="57" spans="1:4" ht="12">
      <c r="A57" s="118" t="s">
        <v>52</v>
      </c>
      <c r="B57" s="38" t="s">
        <v>14</v>
      </c>
      <c r="C57" s="38" t="s">
        <v>14</v>
      </c>
      <c r="D57" s="38">
        <v>14.6</v>
      </c>
    </row>
    <row r="58" spans="1:4" ht="12">
      <c r="A58" s="118" t="s">
        <v>50</v>
      </c>
      <c r="B58" s="38" t="s">
        <v>14</v>
      </c>
      <c r="C58" s="38" t="s">
        <v>14</v>
      </c>
      <c r="D58" s="38">
        <v>13.9</v>
      </c>
    </row>
    <row r="59" spans="1:4" ht="12">
      <c r="A59" s="118" t="s">
        <v>49</v>
      </c>
      <c r="B59" s="38" t="s">
        <v>14</v>
      </c>
      <c r="C59" s="38" t="s">
        <v>14</v>
      </c>
      <c r="D59" s="38">
        <v>8.8</v>
      </c>
    </row>
    <row r="60" spans="1:4" ht="12">
      <c r="A60" s="118" t="s">
        <v>46</v>
      </c>
      <c r="B60" s="38" t="s">
        <v>14</v>
      </c>
      <c r="C60" s="38" t="s">
        <v>14</v>
      </c>
      <c r="D60" s="38">
        <v>16.5</v>
      </c>
    </row>
    <row r="61" spans="1:4" ht="12">
      <c r="A61" s="118" t="s">
        <v>44</v>
      </c>
      <c r="B61" s="38" t="s">
        <v>14</v>
      </c>
      <c r="C61" s="38" t="s">
        <v>14</v>
      </c>
      <c r="D61" s="38">
        <v>15.6</v>
      </c>
    </row>
    <row r="62" spans="1:4" ht="12">
      <c r="A62" s="118" t="s">
        <v>42</v>
      </c>
      <c r="B62" s="38" t="s">
        <v>14</v>
      </c>
      <c r="C62" s="38" t="s">
        <v>14</v>
      </c>
      <c r="D62" s="38">
        <v>21.3</v>
      </c>
    </row>
    <row r="63" spans="1:5" ht="12">
      <c r="A63" s="118" t="s">
        <v>16</v>
      </c>
      <c r="B63" s="38">
        <v>17.1</v>
      </c>
      <c r="C63" s="38">
        <v>28</v>
      </c>
      <c r="D63" s="38">
        <v>17.1</v>
      </c>
      <c r="E63" s="187">
        <f>+C63-B63</f>
        <v>10.899999999999999</v>
      </c>
    </row>
    <row r="64" spans="1:5" ht="12">
      <c r="A64" s="118"/>
      <c r="B64" s="38"/>
      <c r="C64" s="38"/>
      <c r="D64" s="38"/>
      <c r="E64" s="187">
        <f aca="true" t="shared" si="0" ref="E64:E82">+C64-B64</f>
        <v>0</v>
      </c>
    </row>
    <row r="65" spans="1:5" ht="12">
      <c r="A65" s="118" t="s">
        <v>59</v>
      </c>
      <c r="B65" s="38">
        <v>42.2</v>
      </c>
      <c r="C65" s="38">
        <v>44.8</v>
      </c>
      <c r="D65" s="38">
        <v>45</v>
      </c>
      <c r="E65" s="368">
        <f t="shared" si="0"/>
        <v>2.5999999999999943</v>
      </c>
    </row>
    <row r="66" spans="1:5" ht="12">
      <c r="A66" s="118" t="s">
        <v>58</v>
      </c>
      <c r="B66" s="38">
        <v>40.4</v>
      </c>
      <c r="C66" s="38">
        <v>43.9</v>
      </c>
      <c r="D66" s="38">
        <v>38.9</v>
      </c>
      <c r="E66" s="368">
        <f t="shared" si="0"/>
        <v>3.5</v>
      </c>
    </row>
    <row r="67" spans="1:5" ht="12">
      <c r="A67" s="118" t="s">
        <v>51</v>
      </c>
      <c r="B67" s="38">
        <v>8.7</v>
      </c>
      <c r="C67" s="38">
        <v>34.7</v>
      </c>
      <c r="D67" s="38">
        <v>12.5</v>
      </c>
      <c r="E67" s="368">
        <f t="shared" si="0"/>
        <v>26.000000000000004</v>
      </c>
    </row>
    <row r="68" spans="1:5" ht="12">
      <c r="A68" s="118" t="s">
        <v>56</v>
      </c>
      <c r="B68" s="38" t="s">
        <v>14</v>
      </c>
      <c r="C68" s="38">
        <v>34.1</v>
      </c>
      <c r="D68" s="38">
        <v>32.4</v>
      </c>
      <c r="E68" s="187" t="e">
        <f t="shared" si="0"/>
        <v>#VALUE!</v>
      </c>
    </row>
    <row r="69" spans="1:5" ht="12">
      <c r="A69" s="118" t="s">
        <v>66</v>
      </c>
      <c r="B69" s="38">
        <v>16.5</v>
      </c>
      <c r="C69" s="38">
        <v>33.2</v>
      </c>
      <c r="D69" s="38">
        <v>15.1</v>
      </c>
      <c r="E69" s="187">
        <f t="shared" si="0"/>
        <v>16.700000000000003</v>
      </c>
    </row>
    <row r="70" spans="1:5" ht="12">
      <c r="A70" s="118" t="s">
        <v>45</v>
      </c>
      <c r="B70" s="38">
        <v>21.8</v>
      </c>
      <c r="C70" s="38">
        <v>30</v>
      </c>
      <c r="D70" s="38">
        <v>25.2</v>
      </c>
      <c r="E70" s="187">
        <f t="shared" si="0"/>
        <v>8.2</v>
      </c>
    </row>
    <row r="71" spans="1:5" ht="12">
      <c r="A71" s="118" t="s">
        <v>55</v>
      </c>
      <c r="B71" s="38">
        <v>25.5</v>
      </c>
      <c r="C71" s="38">
        <v>28.9</v>
      </c>
      <c r="D71" s="38">
        <v>32.4</v>
      </c>
      <c r="E71" s="187">
        <f t="shared" si="0"/>
        <v>3.3999999999999986</v>
      </c>
    </row>
    <row r="72" spans="1:5" ht="12">
      <c r="A72" s="118" t="s">
        <v>40</v>
      </c>
      <c r="B72" s="38">
        <v>19.1</v>
      </c>
      <c r="C72" s="38">
        <v>28.9</v>
      </c>
      <c r="D72" s="38">
        <v>14.7</v>
      </c>
      <c r="E72" s="187">
        <f t="shared" si="0"/>
        <v>9.799999999999997</v>
      </c>
    </row>
    <row r="73" spans="1:5" ht="12">
      <c r="A73" s="118" t="s">
        <v>57</v>
      </c>
      <c r="B73" s="38">
        <v>17.3</v>
      </c>
      <c r="C73" s="38">
        <v>28.3</v>
      </c>
      <c r="D73" s="38">
        <v>17.6</v>
      </c>
      <c r="E73" s="187">
        <f t="shared" si="0"/>
        <v>11</v>
      </c>
    </row>
    <row r="74" spans="1:5" ht="12">
      <c r="A74" s="118" t="s">
        <v>43</v>
      </c>
      <c r="B74" s="38" t="s">
        <v>14</v>
      </c>
      <c r="C74" s="38">
        <v>26.3</v>
      </c>
      <c r="D74" s="38">
        <v>18.5</v>
      </c>
      <c r="E74" s="187" t="e">
        <f t="shared" si="0"/>
        <v>#VALUE!</v>
      </c>
    </row>
    <row r="75" spans="1:5" ht="12">
      <c r="A75" s="118" t="s">
        <v>48</v>
      </c>
      <c r="B75" s="38">
        <v>11.3</v>
      </c>
      <c r="C75" s="38">
        <v>18.2</v>
      </c>
      <c r="D75" s="38">
        <v>8.4</v>
      </c>
      <c r="E75" s="187">
        <f t="shared" si="0"/>
        <v>6.899999999999999</v>
      </c>
    </row>
    <row r="76" spans="1:5" ht="12">
      <c r="A76" s="118" t="s">
        <v>41</v>
      </c>
      <c r="B76" s="38" t="s">
        <v>14</v>
      </c>
      <c r="C76" s="38">
        <v>18.1</v>
      </c>
      <c r="D76" s="38">
        <v>15.7</v>
      </c>
      <c r="E76" s="187" t="e">
        <f t="shared" si="0"/>
        <v>#VALUE!</v>
      </c>
    </row>
    <row r="77" spans="1:5" ht="12">
      <c r="A77" s="118" t="s">
        <v>39</v>
      </c>
      <c r="B77" s="38">
        <v>6.9</v>
      </c>
      <c r="C77" s="38">
        <v>16.6</v>
      </c>
      <c r="D77" s="38">
        <v>12.5</v>
      </c>
      <c r="E77" s="187">
        <f t="shared" si="0"/>
        <v>9.700000000000001</v>
      </c>
    </row>
    <row r="78" spans="1:5" ht="12">
      <c r="A78" s="118" t="s">
        <v>63</v>
      </c>
      <c r="B78" s="38">
        <v>14.1</v>
      </c>
      <c r="C78" s="38">
        <v>16.5</v>
      </c>
      <c r="D78" s="38">
        <v>10.8</v>
      </c>
      <c r="E78" s="187">
        <f t="shared" si="0"/>
        <v>2.4000000000000004</v>
      </c>
    </row>
    <row r="79" spans="1:5" ht="12">
      <c r="A79" s="118" t="s">
        <v>60</v>
      </c>
      <c r="B79" s="38">
        <v>16.4</v>
      </c>
      <c r="C79" s="38">
        <v>16.3</v>
      </c>
      <c r="D79" s="38">
        <v>19.8</v>
      </c>
      <c r="E79" s="187">
        <f t="shared" si="0"/>
        <v>-0.09999999999999787</v>
      </c>
    </row>
    <row r="80" spans="1:5" ht="12">
      <c r="A80" s="118" t="s">
        <v>47</v>
      </c>
      <c r="B80" s="38">
        <v>9</v>
      </c>
      <c r="C80" s="38">
        <v>16.2</v>
      </c>
      <c r="D80" s="38">
        <v>8.1</v>
      </c>
      <c r="E80" s="187">
        <f t="shared" si="0"/>
        <v>7.199999999999999</v>
      </c>
    </row>
    <row r="81" spans="1:5" ht="12">
      <c r="A81" s="118" t="s">
        <v>54</v>
      </c>
      <c r="B81" s="38">
        <v>19.3</v>
      </c>
      <c r="C81" s="38">
        <v>12.2</v>
      </c>
      <c r="D81" s="38">
        <v>29</v>
      </c>
      <c r="E81" s="187">
        <f t="shared" si="0"/>
        <v>-7.100000000000001</v>
      </c>
    </row>
    <row r="82" spans="1:5" ht="12">
      <c r="A82" s="118" t="s">
        <v>64</v>
      </c>
      <c r="B82" s="38">
        <v>12.6</v>
      </c>
      <c r="C82" s="38">
        <v>7</v>
      </c>
      <c r="D82" s="38">
        <v>10.7</v>
      </c>
      <c r="E82" s="187">
        <f t="shared" si="0"/>
        <v>-5.6</v>
      </c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showGridLines="0" zoomScale="85" zoomScaleNormal="85" workbookViewId="0" topLeftCell="B1">
      <selection activeCell="B2" sqref="B2"/>
    </sheetView>
  </sheetViews>
  <sheetFormatPr defaultColWidth="9.140625" defaultRowHeight="15"/>
  <cols>
    <col min="1" max="17" width="9.140625" style="1" customWidth="1"/>
    <col min="18" max="16384" width="9.140625" style="1" customWidth="1"/>
  </cols>
  <sheetData>
    <row r="1" ht="15">
      <c r="G1" s="43"/>
    </row>
    <row r="2" ht="13.8">
      <c r="B2" s="240" t="s">
        <v>235</v>
      </c>
    </row>
    <row r="3" ht="15">
      <c r="B3" s="40" t="s">
        <v>30</v>
      </c>
    </row>
    <row r="29" ht="15">
      <c r="B29" s="198" t="s">
        <v>193</v>
      </c>
    </row>
    <row r="30" ht="15">
      <c r="B30" s="2" t="s">
        <v>154</v>
      </c>
    </row>
    <row r="33" ht="15">
      <c r="B33" s="198"/>
    </row>
    <row r="35" ht="15">
      <c r="Q35" s="1" t="s">
        <v>28</v>
      </c>
    </row>
    <row r="50" ht="15">
      <c r="B50" s="1" t="s">
        <v>128</v>
      </c>
    </row>
    <row r="52" spans="2:9" ht="12">
      <c r="B52" s="8" t="s">
        <v>71</v>
      </c>
      <c r="I52" s="4"/>
    </row>
    <row r="53" spans="2:10" ht="12">
      <c r="B53" s="55"/>
      <c r="C53" s="72" t="s">
        <v>23</v>
      </c>
      <c r="D53" s="72" t="s">
        <v>24</v>
      </c>
      <c r="E53" s="72" t="s">
        <v>25</v>
      </c>
      <c r="F53" s="72" t="s">
        <v>26</v>
      </c>
      <c r="G53" s="72" t="s">
        <v>20</v>
      </c>
      <c r="H53" s="72" t="s">
        <v>21</v>
      </c>
      <c r="I53" s="72" t="s">
        <v>22</v>
      </c>
      <c r="J53" s="72" t="s">
        <v>102</v>
      </c>
    </row>
    <row r="54" spans="2:10" ht="15">
      <c r="B54" s="87" t="s">
        <v>195</v>
      </c>
      <c r="C54" s="88">
        <v>29.2</v>
      </c>
      <c r="D54" s="88">
        <v>25.5</v>
      </c>
      <c r="E54" s="88">
        <v>27</v>
      </c>
      <c r="F54" s="88">
        <v>34.5</v>
      </c>
      <c r="G54" s="88">
        <v>39</v>
      </c>
      <c r="H54" s="88">
        <v>40.8</v>
      </c>
      <c r="I54" s="88">
        <v>42.3</v>
      </c>
      <c r="J54" s="88">
        <v>45.6</v>
      </c>
    </row>
    <row r="55" spans="2:12" ht="15">
      <c r="B55" s="87" t="s">
        <v>183</v>
      </c>
      <c r="C55" s="88">
        <v>34.3</v>
      </c>
      <c r="D55" s="88">
        <v>29.8</v>
      </c>
      <c r="E55" s="88">
        <v>28.7</v>
      </c>
      <c r="F55" s="88">
        <v>39.3</v>
      </c>
      <c r="G55" s="88">
        <v>43.3</v>
      </c>
      <c r="H55" s="88">
        <v>44.7</v>
      </c>
      <c r="I55" s="88">
        <v>48.8</v>
      </c>
      <c r="J55" s="88">
        <v>52</v>
      </c>
      <c r="L55" s="187">
        <f>+J55-E55</f>
        <v>23.3</v>
      </c>
    </row>
    <row r="56" spans="2:10" ht="15">
      <c r="B56" s="89" t="s">
        <v>173</v>
      </c>
      <c r="C56" s="90">
        <v>45.7</v>
      </c>
      <c r="D56" s="91">
        <v>39.7</v>
      </c>
      <c r="E56" s="91">
        <v>35.1</v>
      </c>
      <c r="F56" s="91">
        <v>41.7</v>
      </c>
      <c r="G56" s="91">
        <v>44.9</v>
      </c>
      <c r="H56" s="91">
        <v>46.4</v>
      </c>
      <c r="I56" s="91">
        <v>49.3</v>
      </c>
      <c r="J56" s="91">
        <v>51.4</v>
      </c>
    </row>
    <row r="57" spans="2:10" ht="15">
      <c r="B57" s="1" t="s">
        <v>17</v>
      </c>
      <c r="C57" s="1">
        <v>45.2</v>
      </c>
      <c r="D57" s="1">
        <v>39.1</v>
      </c>
      <c r="E57" s="1">
        <v>34.6</v>
      </c>
      <c r="F57" s="1">
        <v>41.5</v>
      </c>
      <c r="G57" s="1">
        <v>44.6</v>
      </c>
      <c r="H57" s="1">
        <v>46</v>
      </c>
      <c r="I57" s="1">
        <v>48.9</v>
      </c>
      <c r="J57" s="1">
        <v>51.1</v>
      </c>
    </row>
    <row r="62" ht="15">
      <c r="B62" s="183" t="s">
        <v>101</v>
      </c>
    </row>
    <row r="63" spans="2:9" ht="12">
      <c r="B63" s="55"/>
      <c r="C63" s="72" t="s">
        <v>23</v>
      </c>
      <c r="D63" s="72" t="s">
        <v>24</v>
      </c>
      <c r="E63" s="72" t="s">
        <v>25</v>
      </c>
      <c r="F63" s="72" t="s">
        <v>26</v>
      </c>
      <c r="G63" s="72" t="s">
        <v>20</v>
      </c>
      <c r="H63" s="72" t="s">
        <v>21</v>
      </c>
      <c r="I63" s="72" t="s">
        <v>22</v>
      </c>
    </row>
    <row r="64" spans="2:9" ht="15">
      <c r="B64" s="87" t="s">
        <v>79</v>
      </c>
      <c r="C64" s="88">
        <v>29.4</v>
      </c>
      <c r="D64" s="88">
        <v>25.1</v>
      </c>
      <c r="E64" s="88">
        <v>26.9</v>
      </c>
      <c r="F64" s="88">
        <v>34.6</v>
      </c>
      <c r="G64" s="88">
        <v>38.8</v>
      </c>
      <c r="H64" s="88">
        <v>40.6</v>
      </c>
      <c r="I64" s="88">
        <v>42.4</v>
      </c>
    </row>
    <row r="65" spans="2:10" ht="15">
      <c r="B65" s="87" t="s">
        <v>80</v>
      </c>
      <c r="C65" s="88">
        <v>34.3</v>
      </c>
      <c r="D65" s="88">
        <v>29.6</v>
      </c>
      <c r="E65" s="88">
        <v>28.5</v>
      </c>
      <c r="F65" s="88">
        <v>39.3</v>
      </c>
      <c r="G65" s="88">
        <v>43.2</v>
      </c>
      <c r="H65" s="88">
        <v>44.7</v>
      </c>
      <c r="I65" s="88">
        <v>48.9</v>
      </c>
      <c r="J65" s="50">
        <f>I65-E65</f>
        <v>20.4</v>
      </c>
    </row>
    <row r="66" spans="2:9" ht="15">
      <c r="B66" s="89" t="s">
        <v>76</v>
      </c>
      <c r="C66" s="90">
        <v>45.8</v>
      </c>
      <c r="D66" s="91">
        <v>39.7</v>
      </c>
      <c r="E66" s="91">
        <v>35.1</v>
      </c>
      <c r="F66" s="91">
        <v>41.7</v>
      </c>
      <c r="G66" s="91">
        <v>44.9</v>
      </c>
      <c r="H66" s="91">
        <v>46.5</v>
      </c>
      <c r="I66" s="91">
        <v>49.4</v>
      </c>
    </row>
    <row r="71" ht="15">
      <c r="C71" s="1" t="s">
        <v>28</v>
      </c>
    </row>
    <row r="72" spans="2:10" ht="15">
      <c r="B72" s="202" t="s">
        <v>124</v>
      </c>
      <c r="C72" s="202" t="s">
        <v>23</v>
      </c>
      <c r="D72" s="202" t="s">
        <v>24</v>
      </c>
      <c r="E72" s="202" t="s">
        <v>25</v>
      </c>
      <c r="F72" s="202" t="s">
        <v>26</v>
      </c>
      <c r="G72" s="202" t="s">
        <v>20</v>
      </c>
      <c r="H72" s="202" t="s">
        <v>21</v>
      </c>
      <c r="I72" s="202" t="s">
        <v>22</v>
      </c>
      <c r="J72" s="202" t="s">
        <v>102</v>
      </c>
    </row>
    <row r="73" spans="2:10" ht="15">
      <c r="B73" s="202" t="s">
        <v>103</v>
      </c>
      <c r="C73" s="203">
        <v>29.2</v>
      </c>
      <c r="D73" s="203">
        <v>25.5</v>
      </c>
      <c r="E73" s="203">
        <v>27</v>
      </c>
      <c r="F73" s="203">
        <v>34.5</v>
      </c>
      <c r="G73" s="203">
        <v>39</v>
      </c>
      <c r="H73" s="203">
        <v>40.8</v>
      </c>
      <c r="I73" s="203">
        <v>42.3</v>
      </c>
      <c r="J73" s="203">
        <v>45.6</v>
      </c>
    </row>
    <row r="74" spans="2:10" ht="15">
      <c r="B74" s="202" t="s">
        <v>104</v>
      </c>
      <c r="C74" s="203">
        <v>34.3</v>
      </c>
      <c r="D74" s="203">
        <v>29.8</v>
      </c>
      <c r="E74" s="203">
        <v>28.7</v>
      </c>
      <c r="F74" s="203">
        <v>39.3</v>
      </c>
      <c r="G74" s="203">
        <v>43.3</v>
      </c>
      <c r="H74" s="203">
        <v>44.7</v>
      </c>
      <c r="I74" s="203">
        <v>48.8</v>
      </c>
      <c r="J74" s="203">
        <v>52</v>
      </c>
    </row>
    <row r="75" spans="2:10" ht="15">
      <c r="B75" s="202" t="s">
        <v>36</v>
      </c>
      <c r="C75" s="203">
        <v>45.7</v>
      </c>
      <c r="D75" s="203">
        <v>39.7</v>
      </c>
      <c r="E75" s="203">
        <v>35.1</v>
      </c>
      <c r="F75" s="203">
        <v>41.7</v>
      </c>
      <c r="G75" s="203">
        <v>44.9</v>
      </c>
      <c r="H75" s="203">
        <v>46.4</v>
      </c>
      <c r="I75" s="203">
        <v>49.3</v>
      </c>
      <c r="J75" s="203">
        <v>51.4</v>
      </c>
    </row>
    <row r="76" spans="2:10" ht="15">
      <c r="B76" s="202" t="s">
        <v>17</v>
      </c>
      <c r="C76" s="203">
        <v>45.2</v>
      </c>
      <c r="D76" s="203">
        <v>39.1</v>
      </c>
      <c r="E76" s="203">
        <v>34.6</v>
      </c>
      <c r="F76" s="203">
        <v>41.5</v>
      </c>
      <c r="G76" s="203">
        <v>44.6</v>
      </c>
      <c r="H76" s="203">
        <v>46</v>
      </c>
      <c r="I76" s="203">
        <v>48.9</v>
      </c>
      <c r="J76" s="203">
        <v>51.1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15" width="9.140625" style="1" customWidth="1"/>
    <col min="16" max="16384" width="9.140625" style="1" customWidth="1"/>
  </cols>
  <sheetData>
    <row r="2" ht="13.8">
      <c r="B2" s="239" t="s">
        <v>234</v>
      </c>
    </row>
    <row r="3" ht="15">
      <c r="B3" s="1" t="s">
        <v>165</v>
      </c>
    </row>
    <row r="6" ht="28.5" customHeight="1"/>
    <row r="29" ht="15">
      <c r="B29" s="198" t="s">
        <v>194</v>
      </c>
    </row>
    <row r="30" ht="15">
      <c r="B30" s="2" t="s">
        <v>154</v>
      </c>
    </row>
    <row r="40" ht="15">
      <c r="C40" s="4"/>
    </row>
    <row r="41" ht="15">
      <c r="C41" s="4"/>
    </row>
    <row r="51" spans="2:3" ht="12">
      <c r="B51" s="342" t="s">
        <v>89</v>
      </c>
      <c r="C51" s="342"/>
    </row>
    <row r="52" spans="2:3" ht="12">
      <c r="B52" s="44" t="s">
        <v>16</v>
      </c>
      <c r="C52" s="92">
        <v>0.6000000000000014</v>
      </c>
    </row>
    <row r="53" spans="2:3" ht="12">
      <c r="B53" s="214"/>
      <c r="C53" s="92"/>
    </row>
    <row r="54" spans="2:3" ht="15">
      <c r="B54" s="1" t="s">
        <v>60</v>
      </c>
      <c r="C54" s="93">
        <v>-8.200000000000003</v>
      </c>
    </row>
    <row r="55" spans="2:3" ht="15">
      <c r="B55" s="1" t="s">
        <v>39</v>
      </c>
      <c r="C55" s="94">
        <v>-4.5</v>
      </c>
    </row>
    <row r="56" spans="2:3" ht="15">
      <c r="B56" s="1" t="s">
        <v>55</v>
      </c>
      <c r="C56" s="94">
        <v>-4.199999999999996</v>
      </c>
    </row>
    <row r="57" spans="2:3" ht="15">
      <c r="B57" s="1" t="s">
        <v>58</v>
      </c>
      <c r="C57" s="94">
        <v>-0.8000000000000043</v>
      </c>
    </row>
    <row r="58" spans="2:3" ht="15">
      <c r="B58" s="1" t="s">
        <v>56</v>
      </c>
      <c r="C58" s="94">
        <v>0</v>
      </c>
    </row>
    <row r="59" spans="2:3" ht="15">
      <c r="B59" s="1" t="s">
        <v>45</v>
      </c>
      <c r="C59" s="94">
        <v>0.5</v>
      </c>
    </row>
    <row r="60" spans="2:3" ht="15">
      <c r="B60" s="1" t="s">
        <v>59</v>
      </c>
      <c r="C60" s="94">
        <v>0.7000000000000028</v>
      </c>
    </row>
    <row r="61" spans="2:3" ht="15">
      <c r="B61" s="1" t="s">
        <v>43</v>
      </c>
      <c r="C61" s="94">
        <v>0.7999999999999972</v>
      </c>
    </row>
    <row r="62" spans="2:3" ht="15">
      <c r="B62" s="1" t="s">
        <v>51</v>
      </c>
      <c r="C62" s="94">
        <v>1.2000000000000028</v>
      </c>
    </row>
    <row r="63" spans="2:3" ht="15">
      <c r="B63" s="1" t="s">
        <v>47</v>
      </c>
      <c r="C63" s="94">
        <v>2.8000000000000007</v>
      </c>
    </row>
    <row r="64" spans="2:3" ht="15">
      <c r="B64" s="1" t="s">
        <v>54</v>
      </c>
      <c r="C64" s="94">
        <v>5.5</v>
      </c>
    </row>
    <row r="65" spans="2:3" ht="15">
      <c r="B65" s="1" t="s">
        <v>41</v>
      </c>
      <c r="C65" s="94">
        <v>6.5</v>
      </c>
    </row>
    <row r="66" spans="2:3" ht="15">
      <c r="B66" s="1" t="s">
        <v>57</v>
      </c>
      <c r="C66" s="94">
        <v>8.399999999999999</v>
      </c>
    </row>
    <row r="67" spans="2:3" ht="15">
      <c r="B67" s="1" t="s">
        <v>64</v>
      </c>
      <c r="C67" s="94">
        <v>8.600000000000001</v>
      </c>
    </row>
    <row r="68" spans="2:3" ht="15">
      <c r="B68" s="1" t="s">
        <v>48</v>
      </c>
      <c r="C68" s="94">
        <v>9</v>
      </c>
    </row>
    <row r="69" spans="2:3" ht="15">
      <c r="B69" s="1" t="s">
        <v>63</v>
      </c>
      <c r="C69" s="94">
        <v>10.600000000000001</v>
      </c>
    </row>
    <row r="70" spans="2:3" ht="15">
      <c r="B70" s="1" t="s">
        <v>66</v>
      </c>
      <c r="C70" s="94">
        <v>11.100000000000001</v>
      </c>
    </row>
    <row r="71" spans="2:3" ht="15">
      <c r="B71" s="1" t="s">
        <v>40</v>
      </c>
      <c r="C71" s="94">
        <v>12.8</v>
      </c>
    </row>
    <row r="72" spans="2:3" ht="15">
      <c r="B72" s="1" t="s">
        <v>53</v>
      </c>
      <c r="C72" s="94">
        <v>13.100000000000001</v>
      </c>
    </row>
    <row r="73" spans="2:3" ht="15">
      <c r="B73" s="1" t="s">
        <v>61</v>
      </c>
      <c r="C73" s="95">
        <v>19.700000000000003</v>
      </c>
    </row>
  </sheetData>
  <mergeCells count="1">
    <mergeCell ref="B51:C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showGridLines="0" zoomScale="70" zoomScaleNormal="70" workbookViewId="0" topLeftCell="A1">
      <selection activeCell="AB27" sqref="AB27"/>
    </sheetView>
  </sheetViews>
  <sheetFormatPr defaultColWidth="9.140625" defaultRowHeight="12" customHeight="1"/>
  <cols>
    <col min="1" max="1" width="9.140625" style="10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7" width="9.140625" style="39" customWidth="1"/>
    <col min="28" max="16384" width="9.140625" style="1" customWidth="1"/>
  </cols>
  <sheetData>
    <row r="1" ht="12" customHeight="1">
      <c r="B1" s="1" t="s">
        <v>28</v>
      </c>
    </row>
    <row r="2" spans="2:25" ht="15" customHeight="1">
      <c r="B2" s="257" t="s">
        <v>220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2:30" ht="12" customHeight="1">
      <c r="B3" s="251" t="s">
        <v>15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194"/>
      <c r="AA3" s="252"/>
      <c r="AB3" s="243"/>
      <c r="AC3" s="243"/>
      <c r="AD3" s="243"/>
    </row>
    <row r="4" spans="26:30" ht="12" customHeight="1">
      <c r="Z4" s="2"/>
      <c r="AA4" s="252"/>
      <c r="AB4" s="244"/>
      <c r="AC4" s="243"/>
      <c r="AD4" s="243"/>
    </row>
    <row r="5" spans="2:30" ht="12" customHeight="1">
      <c r="B5" s="338"/>
      <c r="C5" s="330" t="s">
        <v>173</v>
      </c>
      <c r="D5" s="331"/>
      <c r="E5" s="331"/>
      <c r="F5" s="331"/>
      <c r="G5" s="331"/>
      <c r="H5" s="331"/>
      <c r="I5" s="330" t="s">
        <v>172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252"/>
      <c r="AB5" s="244"/>
      <c r="AC5" s="243"/>
      <c r="AD5" s="243"/>
    </row>
    <row r="6" spans="2:30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171</v>
      </c>
      <c r="P6" s="329"/>
      <c r="Q6" s="329"/>
      <c r="R6" s="329"/>
      <c r="S6" s="329"/>
      <c r="T6" s="329"/>
      <c r="U6" s="329" t="s">
        <v>174</v>
      </c>
      <c r="V6" s="329"/>
      <c r="W6" s="329"/>
      <c r="X6" s="329"/>
      <c r="Y6" s="329"/>
      <c r="Z6" s="329"/>
      <c r="AA6" s="252"/>
      <c r="AB6" s="244"/>
      <c r="AC6" s="243"/>
      <c r="AD6" s="243"/>
    </row>
    <row r="7" spans="2:30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252"/>
      <c r="AB7" s="244"/>
      <c r="AC7" s="243"/>
      <c r="AD7" s="243"/>
    </row>
    <row r="8" spans="2:30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252"/>
      <c r="AB8" s="244"/>
      <c r="AC8" s="243"/>
      <c r="AD8" s="243"/>
    </row>
    <row r="9" spans="1:30" ht="12" customHeight="1">
      <c r="A9" s="126"/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252"/>
      <c r="AB9" s="244"/>
      <c r="AC9" s="243"/>
      <c r="AD9" s="243"/>
    </row>
    <row r="10" spans="1:30" ht="12" customHeight="1">
      <c r="A10" s="126"/>
      <c r="B10" s="161" t="s">
        <v>16</v>
      </c>
      <c r="C10" s="177">
        <v>51.4</v>
      </c>
      <c r="D10" s="228" t="s">
        <v>110</v>
      </c>
      <c r="E10" s="177">
        <v>52.1</v>
      </c>
      <c r="F10" s="228" t="s">
        <v>110</v>
      </c>
      <c r="G10" s="177">
        <v>63.6</v>
      </c>
      <c r="H10" s="228" t="s">
        <v>110</v>
      </c>
      <c r="I10" s="177">
        <v>49.7</v>
      </c>
      <c r="J10" s="228" t="s">
        <v>110</v>
      </c>
      <c r="K10" s="177">
        <v>49.4</v>
      </c>
      <c r="L10" s="228" t="s">
        <v>110</v>
      </c>
      <c r="M10" s="177">
        <v>60.9</v>
      </c>
      <c r="N10" s="228" t="s">
        <v>110</v>
      </c>
      <c r="O10" s="177">
        <v>45.6</v>
      </c>
      <c r="P10" s="228" t="s">
        <v>110</v>
      </c>
      <c r="Q10" s="177">
        <v>45.8</v>
      </c>
      <c r="R10" s="228" t="s">
        <v>110</v>
      </c>
      <c r="S10" s="177">
        <v>52</v>
      </c>
      <c r="T10" s="228" t="s">
        <v>110</v>
      </c>
      <c r="U10" s="177">
        <v>52</v>
      </c>
      <c r="V10" s="228" t="s">
        <v>110</v>
      </c>
      <c r="W10" s="177">
        <v>52</v>
      </c>
      <c r="X10" s="228" t="s">
        <v>110</v>
      </c>
      <c r="Y10" s="177">
        <v>62.9</v>
      </c>
      <c r="Z10" s="228" t="s">
        <v>110</v>
      </c>
      <c r="AA10" s="253">
        <f>+Y10-W10</f>
        <v>10.899999999999999</v>
      </c>
      <c r="AB10" s="246">
        <f>+Y10-W10</f>
        <v>10.899999999999999</v>
      </c>
      <c r="AC10" s="254"/>
      <c r="AD10" s="243"/>
    </row>
    <row r="11" spans="1:30" ht="12" customHeight="1">
      <c r="A11" s="126"/>
      <c r="B11" s="162" t="s">
        <v>66</v>
      </c>
      <c r="C11" s="181">
        <v>48.5</v>
      </c>
      <c r="D11" s="229" t="s">
        <v>110</v>
      </c>
      <c r="E11" s="181">
        <v>50.2</v>
      </c>
      <c r="F11" s="229" t="s">
        <v>110</v>
      </c>
      <c r="G11" s="181">
        <v>71.7</v>
      </c>
      <c r="H11" s="229" t="s">
        <v>110</v>
      </c>
      <c r="I11" s="181">
        <v>56.4</v>
      </c>
      <c r="J11" s="229" t="s">
        <v>110</v>
      </c>
      <c r="K11" s="181">
        <v>55.6</v>
      </c>
      <c r="L11" s="229" t="s">
        <v>110</v>
      </c>
      <c r="M11" s="181">
        <v>72</v>
      </c>
      <c r="N11" s="229" t="s">
        <v>110</v>
      </c>
      <c r="O11" s="181">
        <v>48.1</v>
      </c>
      <c r="P11" s="229" t="s">
        <v>110</v>
      </c>
      <c r="Q11" s="181">
        <v>45.6</v>
      </c>
      <c r="R11" s="229" t="s">
        <v>110</v>
      </c>
      <c r="S11" s="181">
        <v>67.8</v>
      </c>
      <c r="T11" s="229" t="s">
        <v>111</v>
      </c>
      <c r="U11" s="181">
        <v>59.6</v>
      </c>
      <c r="V11" s="229" t="s">
        <v>110</v>
      </c>
      <c r="W11" s="181">
        <v>59</v>
      </c>
      <c r="X11" s="229" t="s">
        <v>110</v>
      </c>
      <c r="Y11" s="181">
        <v>74.4</v>
      </c>
      <c r="Z11" s="235" t="s">
        <v>110</v>
      </c>
      <c r="AA11" s="253">
        <v>1</v>
      </c>
      <c r="AB11" s="246">
        <f>+Y11-W11</f>
        <v>15.400000000000006</v>
      </c>
      <c r="AC11" s="243"/>
      <c r="AD11" s="243"/>
    </row>
    <row r="12" spans="1:30" ht="12" customHeight="1">
      <c r="A12" s="126"/>
      <c r="B12" s="163" t="s">
        <v>65</v>
      </c>
      <c r="C12" s="178">
        <v>61</v>
      </c>
      <c r="D12" s="230" t="s">
        <v>110</v>
      </c>
      <c r="E12" s="178">
        <v>61</v>
      </c>
      <c r="F12" s="230" t="s">
        <v>110</v>
      </c>
      <c r="G12" s="178">
        <v>65.1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112</v>
      </c>
      <c r="O12" s="178" t="s">
        <v>14</v>
      </c>
      <c r="P12" s="230" t="s">
        <v>112</v>
      </c>
      <c r="Q12" s="178" t="s">
        <v>14</v>
      </c>
      <c r="R12" s="230" t="s">
        <v>112</v>
      </c>
      <c r="S12" s="178" t="s">
        <v>14</v>
      </c>
      <c r="T12" s="230" t="s">
        <v>110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112</v>
      </c>
      <c r="AA12" s="253"/>
      <c r="AB12" s="246"/>
      <c r="AC12" s="243"/>
      <c r="AD12" s="243"/>
    </row>
    <row r="13" spans="1:30" ht="12" customHeight="1">
      <c r="A13" s="126"/>
      <c r="B13" s="163" t="s">
        <v>64</v>
      </c>
      <c r="C13" s="178">
        <v>44.4</v>
      </c>
      <c r="D13" s="230" t="s">
        <v>110</v>
      </c>
      <c r="E13" s="178">
        <v>46.5</v>
      </c>
      <c r="F13" s="230" t="s">
        <v>110</v>
      </c>
      <c r="G13" s="178">
        <v>47.9</v>
      </c>
      <c r="H13" s="230" t="s">
        <v>110</v>
      </c>
      <c r="I13" s="178">
        <v>52.5</v>
      </c>
      <c r="J13" s="230" t="s">
        <v>110</v>
      </c>
      <c r="K13" s="178">
        <v>48.5</v>
      </c>
      <c r="L13" s="230" t="s">
        <v>110</v>
      </c>
      <c r="M13" s="178">
        <v>68.1</v>
      </c>
      <c r="N13" s="230" t="s">
        <v>111</v>
      </c>
      <c r="O13" s="178">
        <v>52.3</v>
      </c>
      <c r="P13" s="230" t="s">
        <v>110</v>
      </c>
      <c r="Q13" s="178">
        <v>50.8</v>
      </c>
      <c r="R13" s="230" t="s">
        <v>110</v>
      </c>
      <c r="S13" s="178">
        <v>58.1</v>
      </c>
      <c r="T13" s="230" t="s">
        <v>111</v>
      </c>
      <c r="U13" s="178">
        <v>53</v>
      </c>
      <c r="V13" s="230" t="s">
        <v>111</v>
      </c>
      <c r="W13" s="178">
        <v>43.3</v>
      </c>
      <c r="X13" s="230" t="s">
        <v>111</v>
      </c>
      <c r="Y13" s="178" t="s">
        <v>14</v>
      </c>
      <c r="Z13" s="236" t="s">
        <v>111</v>
      </c>
      <c r="AA13" s="253"/>
      <c r="AB13" s="246"/>
      <c r="AC13" s="243"/>
      <c r="AD13" s="243"/>
    </row>
    <row r="14" spans="1:30" ht="12" customHeight="1">
      <c r="A14" s="126"/>
      <c r="B14" s="163" t="s">
        <v>63</v>
      </c>
      <c r="C14" s="178">
        <v>26.6</v>
      </c>
      <c r="D14" s="230" t="s">
        <v>110</v>
      </c>
      <c r="E14" s="178">
        <v>27.8</v>
      </c>
      <c r="F14" s="230" t="s">
        <v>110</v>
      </c>
      <c r="G14" s="178">
        <v>42</v>
      </c>
      <c r="H14" s="230" t="s">
        <v>110</v>
      </c>
      <c r="I14" s="178">
        <v>33.1</v>
      </c>
      <c r="J14" s="230" t="s">
        <v>110</v>
      </c>
      <c r="K14" s="178">
        <v>35.1</v>
      </c>
      <c r="L14" s="230" t="s">
        <v>110</v>
      </c>
      <c r="M14" s="178" t="s">
        <v>14</v>
      </c>
      <c r="N14" s="230" t="s">
        <v>111</v>
      </c>
      <c r="O14" s="178">
        <v>23.8</v>
      </c>
      <c r="P14" s="230" t="s">
        <v>111</v>
      </c>
      <c r="Q14" s="178">
        <v>25.2</v>
      </c>
      <c r="R14" s="230" t="s">
        <v>111</v>
      </c>
      <c r="S14" s="178" t="s">
        <v>14</v>
      </c>
      <c r="T14" s="230" t="s">
        <v>111</v>
      </c>
      <c r="U14" s="178">
        <v>37.2</v>
      </c>
      <c r="V14" s="230" t="s">
        <v>110</v>
      </c>
      <c r="W14" s="178">
        <v>39.1</v>
      </c>
      <c r="X14" s="230" t="s">
        <v>110</v>
      </c>
      <c r="Y14" s="178" t="s">
        <v>14</v>
      </c>
      <c r="Z14" s="236" t="s">
        <v>111</v>
      </c>
      <c r="AA14" s="253"/>
      <c r="AB14" s="246"/>
      <c r="AC14" s="243"/>
      <c r="AD14" s="243"/>
    </row>
    <row r="15" spans="1:30" ht="12" customHeight="1">
      <c r="A15" s="126"/>
      <c r="B15" s="163" t="s">
        <v>108</v>
      </c>
      <c r="C15" s="178">
        <v>46.1</v>
      </c>
      <c r="D15" s="230" t="s">
        <v>110</v>
      </c>
      <c r="E15" s="178">
        <v>45</v>
      </c>
      <c r="F15" s="230" t="s">
        <v>110</v>
      </c>
      <c r="G15" s="178">
        <v>62.5</v>
      </c>
      <c r="H15" s="230" t="s">
        <v>110</v>
      </c>
      <c r="I15" s="178">
        <v>44.5</v>
      </c>
      <c r="J15" s="230" t="s">
        <v>110</v>
      </c>
      <c r="K15" s="178">
        <v>42.3</v>
      </c>
      <c r="L15" s="230" t="s">
        <v>110</v>
      </c>
      <c r="M15" s="178">
        <v>63.6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253"/>
      <c r="AB15" s="246"/>
      <c r="AC15" s="243"/>
      <c r="AD15" s="243"/>
    </row>
    <row r="16" spans="1:30" ht="12" customHeight="1">
      <c r="A16" s="126"/>
      <c r="B16" s="163" t="s">
        <v>61</v>
      </c>
      <c r="C16" s="178">
        <v>43.4</v>
      </c>
      <c r="D16" s="230" t="s">
        <v>110</v>
      </c>
      <c r="E16" s="178">
        <v>43.8</v>
      </c>
      <c r="F16" s="230" t="s">
        <v>110</v>
      </c>
      <c r="G16" s="178">
        <v>58.1</v>
      </c>
      <c r="H16" s="230" t="s">
        <v>111</v>
      </c>
      <c r="I16" s="178">
        <v>63</v>
      </c>
      <c r="J16" s="230" t="s">
        <v>110</v>
      </c>
      <c r="K16" s="178">
        <v>61.7</v>
      </c>
      <c r="L16" s="230" t="s">
        <v>110</v>
      </c>
      <c r="M16" s="178">
        <v>66.9</v>
      </c>
      <c r="N16" s="230" t="s">
        <v>111</v>
      </c>
      <c r="O16" s="178" t="s">
        <v>14</v>
      </c>
      <c r="P16" s="230" t="s">
        <v>112</v>
      </c>
      <c r="Q16" s="178" t="s">
        <v>14</v>
      </c>
      <c r="R16" s="230" t="s">
        <v>110</v>
      </c>
      <c r="S16" s="178" t="s">
        <v>14</v>
      </c>
      <c r="T16" s="230" t="s">
        <v>112</v>
      </c>
      <c r="U16" s="178">
        <v>63.1</v>
      </c>
      <c r="V16" s="230" t="s">
        <v>110</v>
      </c>
      <c r="W16" s="178">
        <v>62.4</v>
      </c>
      <c r="X16" s="230" t="s">
        <v>110</v>
      </c>
      <c r="Y16" s="178">
        <v>66.1</v>
      </c>
      <c r="Z16" s="236" t="s">
        <v>111</v>
      </c>
      <c r="AA16" s="253"/>
      <c r="AB16" s="246">
        <f>+Y16-W16</f>
        <v>3.6999999999999957</v>
      </c>
      <c r="AC16" s="243"/>
      <c r="AD16" s="243"/>
    </row>
    <row r="17" spans="1:30" ht="12" customHeight="1">
      <c r="A17" s="126"/>
      <c r="B17" s="163" t="s">
        <v>60</v>
      </c>
      <c r="C17" s="178">
        <v>62.7</v>
      </c>
      <c r="D17" s="230" t="s">
        <v>110</v>
      </c>
      <c r="E17" s="178">
        <v>63.5</v>
      </c>
      <c r="F17" s="230" t="s">
        <v>110</v>
      </c>
      <c r="G17" s="178">
        <v>74.8</v>
      </c>
      <c r="H17" s="230" t="s">
        <v>110</v>
      </c>
      <c r="I17" s="178">
        <v>57.4</v>
      </c>
      <c r="J17" s="230" t="s">
        <v>110</v>
      </c>
      <c r="K17" s="178">
        <v>59.2</v>
      </c>
      <c r="L17" s="230" t="s">
        <v>110</v>
      </c>
      <c r="M17" s="178">
        <v>75.6</v>
      </c>
      <c r="N17" s="230" t="s">
        <v>110</v>
      </c>
      <c r="O17" s="178">
        <v>58.8</v>
      </c>
      <c r="P17" s="230" t="s">
        <v>110</v>
      </c>
      <c r="Q17" s="178">
        <v>60.5</v>
      </c>
      <c r="R17" s="230" t="s">
        <v>110</v>
      </c>
      <c r="S17" s="178">
        <v>75.3</v>
      </c>
      <c r="T17" s="230" t="s">
        <v>111</v>
      </c>
      <c r="U17" s="178">
        <v>54.5</v>
      </c>
      <c r="V17" s="230" t="s">
        <v>110</v>
      </c>
      <c r="W17" s="178">
        <v>56.7</v>
      </c>
      <c r="X17" s="230" t="s">
        <v>110</v>
      </c>
      <c r="Y17" s="178" t="s">
        <v>14</v>
      </c>
      <c r="Z17" s="236" t="s">
        <v>111</v>
      </c>
      <c r="AA17" s="253"/>
      <c r="AB17" s="246"/>
      <c r="AC17" s="243"/>
      <c r="AD17" s="243"/>
    </row>
    <row r="18" spans="1:30" ht="12" customHeight="1">
      <c r="A18" s="126"/>
      <c r="B18" s="163" t="s">
        <v>59</v>
      </c>
      <c r="C18" s="178">
        <v>74.1</v>
      </c>
      <c r="D18" s="230" t="s">
        <v>110</v>
      </c>
      <c r="E18" s="178">
        <v>74.9</v>
      </c>
      <c r="F18" s="230" t="s">
        <v>110</v>
      </c>
      <c r="G18" s="178">
        <v>80.9</v>
      </c>
      <c r="H18" s="230" t="s">
        <v>110</v>
      </c>
      <c r="I18" s="178">
        <v>74.4</v>
      </c>
      <c r="J18" s="230" t="s">
        <v>110</v>
      </c>
      <c r="K18" s="178">
        <v>74.2</v>
      </c>
      <c r="L18" s="230" t="s">
        <v>110</v>
      </c>
      <c r="M18" s="178">
        <v>82.9</v>
      </c>
      <c r="N18" s="230" t="s">
        <v>110</v>
      </c>
      <c r="O18" s="178">
        <v>72.2</v>
      </c>
      <c r="P18" s="230" t="s">
        <v>110</v>
      </c>
      <c r="Q18" s="178">
        <v>72.2</v>
      </c>
      <c r="R18" s="230" t="s">
        <v>110</v>
      </c>
      <c r="S18" s="178">
        <v>76</v>
      </c>
      <c r="T18" s="230" t="s">
        <v>111</v>
      </c>
      <c r="U18" s="178">
        <v>74.8</v>
      </c>
      <c r="V18" s="230" t="s">
        <v>110</v>
      </c>
      <c r="W18" s="178">
        <v>74.6</v>
      </c>
      <c r="X18" s="230" t="s">
        <v>110</v>
      </c>
      <c r="Y18" s="178">
        <v>84.2</v>
      </c>
      <c r="Z18" s="236" t="s">
        <v>110</v>
      </c>
      <c r="AA18" s="253">
        <v>1</v>
      </c>
      <c r="AB18" s="246">
        <f>+Y18-W18</f>
        <v>9.600000000000009</v>
      </c>
      <c r="AC18" s="243"/>
      <c r="AD18" s="243"/>
    </row>
    <row r="19" spans="1:30" ht="12" customHeight="1">
      <c r="A19" s="126"/>
      <c r="B19" s="163" t="s">
        <v>58</v>
      </c>
      <c r="C19" s="178">
        <v>54.1</v>
      </c>
      <c r="D19" s="230" t="s">
        <v>110</v>
      </c>
      <c r="E19" s="178">
        <v>53.4</v>
      </c>
      <c r="F19" s="230" t="s">
        <v>110</v>
      </c>
      <c r="G19" s="178">
        <v>71.4</v>
      </c>
      <c r="H19" s="230" t="s">
        <v>110</v>
      </c>
      <c r="I19" s="178">
        <v>51.7</v>
      </c>
      <c r="J19" s="230" t="s">
        <v>110</v>
      </c>
      <c r="K19" s="178">
        <v>50.9</v>
      </c>
      <c r="L19" s="230" t="s">
        <v>110</v>
      </c>
      <c r="M19" s="178">
        <v>67.2</v>
      </c>
      <c r="N19" s="230" t="s">
        <v>110</v>
      </c>
      <c r="O19" s="178">
        <v>47.1</v>
      </c>
      <c r="P19" s="230" t="s">
        <v>110</v>
      </c>
      <c r="Q19" s="178">
        <v>45.9</v>
      </c>
      <c r="R19" s="230" t="s">
        <v>110</v>
      </c>
      <c r="S19" s="178">
        <v>62.1</v>
      </c>
      <c r="T19" s="230" t="s">
        <v>110</v>
      </c>
      <c r="U19" s="178">
        <v>53.3</v>
      </c>
      <c r="V19" s="230" t="s">
        <v>110</v>
      </c>
      <c r="W19" s="178">
        <v>52.9</v>
      </c>
      <c r="X19" s="230" t="s">
        <v>110</v>
      </c>
      <c r="Y19" s="178">
        <v>68.8</v>
      </c>
      <c r="Z19" s="236" t="s">
        <v>110</v>
      </c>
      <c r="AA19" s="253">
        <v>1</v>
      </c>
      <c r="AB19" s="246">
        <f>+Y19-W19</f>
        <v>15.899999999999999</v>
      </c>
      <c r="AC19" s="243"/>
      <c r="AD19" s="243"/>
    </row>
    <row r="20" spans="1:30" ht="12" customHeight="1">
      <c r="A20" s="126"/>
      <c r="B20" s="163" t="s">
        <v>57</v>
      </c>
      <c r="C20" s="178">
        <v>42.5</v>
      </c>
      <c r="D20" s="230" t="s">
        <v>110</v>
      </c>
      <c r="E20" s="178">
        <v>42.9</v>
      </c>
      <c r="F20" s="230" t="s">
        <v>110</v>
      </c>
      <c r="G20" s="178">
        <v>63.3</v>
      </c>
      <c r="H20" s="230" t="s">
        <v>110</v>
      </c>
      <c r="I20" s="178">
        <v>48.6</v>
      </c>
      <c r="J20" s="230" t="s">
        <v>110</v>
      </c>
      <c r="K20" s="178">
        <v>48.1</v>
      </c>
      <c r="L20" s="230" t="s">
        <v>110</v>
      </c>
      <c r="M20" s="178">
        <v>58.8</v>
      </c>
      <c r="N20" s="230" t="s">
        <v>110</v>
      </c>
      <c r="O20" s="178">
        <v>36.2</v>
      </c>
      <c r="P20" s="230" t="s">
        <v>110</v>
      </c>
      <c r="Q20" s="178">
        <v>36.8</v>
      </c>
      <c r="R20" s="230" t="s">
        <v>110</v>
      </c>
      <c r="S20" s="178">
        <v>42.5</v>
      </c>
      <c r="T20" s="230" t="s">
        <v>111</v>
      </c>
      <c r="U20" s="178">
        <v>50.9</v>
      </c>
      <c r="V20" s="230" t="s">
        <v>110</v>
      </c>
      <c r="W20" s="178">
        <v>50</v>
      </c>
      <c r="X20" s="230" t="s">
        <v>110</v>
      </c>
      <c r="Y20" s="178">
        <v>63</v>
      </c>
      <c r="Z20" s="236" t="s">
        <v>110</v>
      </c>
      <c r="AA20" s="253">
        <v>1</v>
      </c>
      <c r="AB20" s="246">
        <f>+Y20-W20</f>
        <v>13</v>
      </c>
      <c r="AC20" s="243"/>
      <c r="AD20" s="243"/>
    </row>
    <row r="21" spans="1:30" ht="12" customHeight="1">
      <c r="A21" s="126"/>
      <c r="B21" s="163" t="s">
        <v>56</v>
      </c>
      <c r="C21" s="178">
        <v>60.8</v>
      </c>
      <c r="D21" s="230" t="s">
        <v>110</v>
      </c>
      <c r="E21" s="178">
        <v>59.9</v>
      </c>
      <c r="F21" s="230" t="s">
        <v>110</v>
      </c>
      <c r="G21" s="178">
        <v>69.3</v>
      </c>
      <c r="H21" s="230" t="s">
        <v>110</v>
      </c>
      <c r="I21" s="178">
        <v>61.1</v>
      </c>
      <c r="J21" s="230" t="s">
        <v>110</v>
      </c>
      <c r="K21" s="178">
        <v>61.6</v>
      </c>
      <c r="L21" s="230" t="s">
        <v>110</v>
      </c>
      <c r="M21" s="178">
        <v>58.4</v>
      </c>
      <c r="N21" s="230" t="s">
        <v>111</v>
      </c>
      <c r="O21" s="178">
        <v>64.6</v>
      </c>
      <c r="P21" s="230" t="s">
        <v>111</v>
      </c>
      <c r="Q21" s="178">
        <v>65.7</v>
      </c>
      <c r="R21" s="230" t="s">
        <v>111</v>
      </c>
      <c r="S21" s="178" t="s">
        <v>14</v>
      </c>
      <c r="T21" s="230" t="s">
        <v>110</v>
      </c>
      <c r="U21" s="178">
        <v>60.8</v>
      </c>
      <c r="V21" s="230" t="s">
        <v>110</v>
      </c>
      <c r="W21" s="178">
        <v>61.2</v>
      </c>
      <c r="X21" s="230" t="s">
        <v>110</v>
      </c>
      <c r="Y21" s="178">
        <v>58.4</v>
      </c>
      <c r="Z21" s="236" t="s">
        <v>111</v>
      </c>
      <c r="AA21" s="253"/>
      <c r="AB21" s="246">
        <f>+Y21-W21</f>
        <v>-2.8000000000000043</v>
      </c>
      <c r="AC21" s="243"/>
      <c r="AD21" s="243"/>
    </row>
    <row r="22" spans="1:30" ht="12" customHeight="1">
      <c r="A22" s="126"/>
      <c r="B22" s="163" t="s">
        <v>55</v>
      </c>
      <c r="C22" s="178">
        <v>62.9</v>
      </c>
      <c r="D22" s="230" t="s">
        <v>110</v>
      </c>
      <c r="E22" s="178">
        <v>62.1</v>
      </c>
      <c r="F22" s="230" t="s">
        <v>110</v>
      </c>
      <c r="G22" s="178">
        <v>70.3</v>
      </c>
      <c r="H22" s="230" t="s">
        <v>110</v>
      </c>
      <c r="I22" s="178">
        <v>58.6</v>
      </c>
      <c r="J22" s="230" t="s">
        <v>110</v>
      </c>
      <c r="K22" s="178">
        <v>58</v>
      </c>
      <c r="L22" s="230" t="s">
        <v>110</v>
      </c>
      <c r="M22" s="178">
        <v>54.2</v>
      </c>
      <c r="N22" s="230" t="s">
        <v>110</v>
      </c>
      <c r="O22" s="178">
        <v>58.4</v>
      </c>
      <c r="P22" s="230" t="s">
        <v>110</v>
      </c>
      <c r="Q22" s="178">
        <v>58</v>
      </c>
      <c r="R22" s="230" t="s">
        <v>110</v>
      </c>
      <c r="S22" s="178">
        <v>45.9</v>
      </c>
      <c r="T22" s="230" t="s">
        <v>110</v>
      </c>
      <c r="U22" s="178">
        <v>58.7</v>
      </c>
      <c r="V22" s="230" t="s">
        <v>110</v>
      </c>
      <c r="W22" s="178">
        <v>58</v>
      </c>
      <c r="X22" s="230" t="s">
        <v>110</v>
      </c>
      <c r="Y22" s="178">
        <v>56.9</v>
      </c>
      <c r="Z22" s="236" t="s">
        <v>110</v>
      </c>
      <c r="AA22" s="253">
        <v>1</v>
      </c>
      <c r="AB22" s="246">
        <f>+Y22-W22</f>
        <v>-1.1000000000000014</v>
      </c>
      <c r="AC22" s="243"/>
      <c r="AD22" s="243"/>
    </row>
    <row r="23" spans="1:30" ht="12" customHeight="1">
      <c r="A23" s="126"/>
      <c r="B23" s="163" t="s">
        <v>54</v>
      </c>
      <c r="C23" s="178">
        <v>49.3</v>
      </c>
      <c r="D23" s="230" t="s">
        <v>110</v>
      </c>
      <c r="E23" s="178">
        <v>52.6</v>
      </c>
      <c r="F23" s="230" t="s">
        <v>110</v>
      </c>
      <c r="G23" s="178">
        <v>62.2</v>
      </c>
      <c r="H23" s="230" t="s">
        <v>110</v>
      </c>
      <c r="I23" s="178">
        <v>45.7</v>
      </c>
      <c r="J23" s="230" t="s">
        <v>110</v>
      </c>
      <c r="K23" s="178">
        <v>47.7</v>
      </c>
      <c r="L23" s="230" t="s">
        <v>110</v>
      </c>
      <c r="M23" s="178">
        <v>46.6</v>
      </c>
      <c r="N23" s="230" t="s">
        <v>111</v>
      </c>
      <c r="O23" s="178">
        <v>37.7</v>
      </c>
      <c r="P23" s="230" t="s">
        <v>110</v>
      </c>
      <c r="Q23" s="178">
        <v>39.1</v>
      </c>
      <c r="R23" s="230" t="s">
        <v>110</v>
      </c>
      <c r="S23" s="178" t="s">
        <v>14</v>
      </c>
      <c r="T23" s="230" t="s">
        <v>111</v>
      </c>
      <c r="U23" s="178">
        <v>54.8</v>
      </c>
      <c r="V23" s="230" t="s">
        <v>110</v>
      </c>
      <c r="W23" s="178">
        <v>57.7</v>
      </c>
      <c r="X23" s="230" t="s">
        <v>110</v>
      </c>
      <c r="Y23" s="178" t="s">
        <v>14</v>
      </c>
      <c r="Z23" s="236" t="s">
        <v>111</v>
      </c>
      <c r="AA23" s="253"/>
      <c r="AB23" s="246"/>
      <c r="AC23" s="243"/>
      <c r="AD23" s="243"/>
    </row>
    <row r="24" spans="1:30" ht="12" customHeight="1">
      <c r="A24" s="126"/>
      <c r="B24" s="163" t="s">
        <v>53</v>
      </c>
      <c r="C24" s="178">
        <v>41.9</v>
      </c>
      <c r="D24" s="230" t="s">
        <v>110</v>
      </c>
      <c r="E24" s="178">
        <v>45.6</v>
      </c>
      <c r="F24" s="230" t="s">
        <v>110</v>
      </c>
      <c r="G24" s="178">
        <v>43.8</v>
      </c>
      <c r="H24" s="230" t="s">
        <v>110</v>
      </c>
      <c r="I24" s="178">
        <v>54.9</v>
      </c>
      <c r="J24" s="230" t="s">
        <v>110</v>
      </c>
      <c r="K24" s="178">
        <v>58.2</v>
      </c>
      <c r="L24" s="230" t="s">
        <v>110</v>
      </c>
      <c r="M24" s="178">
        <v>50.5</v>
      </c>
      <c r="N24" s="230" t="s">
        <v>111</v>
      </c>
      <c r="O24" s="178" t="s">
        <v>14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111</v>
      </c>
      <c r="U24" s="178">
        <v>55</v>
      </c>
      <c r="V24" s="230" t="s">
        <v>110</v>
      </c>
      <c r="W24" s="178">
        <v>57.7</v>
      </c>
      <c r="X24" s="230" t="s">
        <v>110</v>
      </c>
      <c r="Y24" s="178">
        <v>51.3</v>
      </c>
      <c r="Z24" s="236" t="s">
        <v>111</v>
      </c>
      <c r="AA24" s="253"/>
      <c r="AB24" s="246">
        <f>+Y24-W24</f>
        <v>-6.400000000000006</v>
      </c>
      <c r="AC24" s="243"/>
      <c r="AD24" s="243"/>
    </row>
    <row r="25" spans="1:30" ht="12" customHeight="1">
      <c r="A25" s="126"/>
      <c r="B25" s="163" t="s">
        <v>52</v>
      </c>
      <c r="C25" s="178">
        <v>45.1</v>
      </c>
      <c r="D25" s="230" t="s">
        <v>110</v>
      </c>
      <c r="E25" s="178">
        <v>47.3</v>
      </c>
      <c r="F25" s="230" t="s">
        <v>110</v>
      </c>
      <c r="G25" s="178">
        <v>56.3</v>
      </c>
      <c r="H25" s="230" t="s">
        <v>110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112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53"/>
      <c r="AB25" s="246"/>
      <c r="AC25" s="243"/>
      <c r="AD25" s="243"/>
    </row>
    <row r="26" spans="1:30" ht="12" customHeight="1">
      <c r="A26" s="126"/>
      <c r="B26" s="163" t="s">
        <v>51</v>
      </c>
      <c r="C26" s="178">
        <v>28.9</v>
      </c>
      <c r="D26" s="230" t="s">
        <v>110</v>
      </c>
      <c r="E26" s="178">
        <v>38.3</v>
      </c>
      <c r="F26" s="230" t="s">
        <v>110</v>
      </c>
      <c r="G26" s="178" t="s">
        <v>14</v>
      </c>
      <c r="H26" s="230" t="s">
        <v>111</v>
      </c>
      <c r="I26" s="178">
        <v>28.2</v>
      </c>
      <c r="J26" s="230" t="s">
        <v>110</v>
      </c>
      <c r="K26" s="178">
        <v>24.9</v>
      </c>
      <c r="L26" s="230" t="s">
        <v>110</v>
      </c>
      <c r="M26" s="178">
        <v>62.1</v>
      </c>
      <c r="N26" s="230" t="s">
        <v>111</v>
      </c>
      <c r="O26" s="178">
        <v>27.3</v>
      </c>
      <c r="P26" s="230" t="s">
        <v>110</v>
      </c>
      <c r="Q26" s="178">
        <v>22.4</v>
      </c>
      <c r="R26" s="230" t="s">
        <v>110</v>
      </c>
      <c r="S26" s="178">
        <v>72.4</v>
      </c>
      <c r="T26" s="230" t="s">
        <v>111</v>
      </c>
      <c r="U26" s="178">
        <v>30.1</v>
      </c>
      <c r="V26" s="230" t="s">
        <v>111</v>
      </c>
      <c r="W26" s="178">
        <v>30.4</v>
      </c>
      <c r="X26" s="230" t="s">
        <v>111</v>
      </c>
      <c r="Y26" s="178" t="s">
        <v>14</v>
      </c>
      <c r="Z26" s="236" t="s">
        <v>111</v>
      </c>
      <c r="AA26" s="253"/>
      <c r="AB26" s="246"/>
      <c r="AC26" s="243"/>
      <c r="AD26" s="243"/>
    </row>
    <row r="27" spans="1:30" ht="12" customHeight="1">
      <c r="A27" s="126"/>
      <c r="B27" s="163" t="s">
        <v>50</v>
      </c>
      <c r="C27" s="178">
        <v>48</v>
      </c>
      <c r="D27" s="230" t="s">
        <v>110</v>
      </c>
      <c r="E27" s="178">
        <v>48.8</v>
      </c>
      <c r="F27" s="230" t="s">
        <v>110</v>
      </c>
      <c r="G27" s="178">
        <v>62</v>
      </c>
      <c r="H27" s="230" t="s">
        <v>110</v>
      </c>
      <c r="I27" s="178">
        <v>66.6</v>
      </c>
      <c r="J27" s="230" t="s">
        <v>111</v>
      </c>
      <c r="K27" s="178">
        <v>69.6</v>
      </c>
      <c r="L27" s="230" t="s">
        <v>111</v>
      </c>
      <c r="M27" s="178" t="s">
        <v>14</v>
      </c>
      <c r="N27" s="230" t="s">
        <v>111</v>
      </c>
      <c r="O27" s="178">
        <v>76.4</v>
      </c>
      <c r="P27" s="230" t="s">
        <v>111</v>
      </c>
      <c r="Q27" s="178" t="s">
        <v>14</v>
      </c>
      <c r="R27" s="230" t="s">
        <v>111</v>
      </c>
      <c r="S27" s="178" t="s">
        <v>14</v>
      </c>
      <c r="T27" s="230" t="s">
        <v>111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112</v>
      </c>
      <c r="AA27" s="253"/>
      <c r="AB27" s="246"/>
      <c r="AC27" s="243"/>
      <c r="AD27" s="243"/>
    </row>
    <row r="28" spans="1:30" ht="12" customHeight="1">
      <c r="A28" s="126"/>
      <c r="B28" s="163" t="s">
        <v>49</v>
      </c>
      <c r="C28" s="178">
        <v>51.1</v>
      </c>
      <c r="D28" s="230" t="s">
        <v>110</v>
      </c>
      <c r="E28" s="178">
        <v>55.5</v>
      </c>
      <c r="F28" s="230" t="s">
        <v>110</v>
      </c>
      <c r="G28" s="178">
        <v>59.8</v>
      </c>
      <c r="H28" s="230" t="s">
        <v>111</v>
      </c>
      <c r="I28" s="178">
        <v>40.6</v>
      </c>
      <c r="J28" s="230" t="s">
        <v>111</v>
      </c>
      <c r="K28" s="178" t="s">
        <v>14</v>
      </c>
      <c r="L28" s="230" t="s">
        <v>111</v>
      </c>
      <c r="M28" s="178" t="s">
        <v>14</v>
      </c>
      <c r="N28" s="230" t="s">
        <v>111</v>
      </c>
      <c r="O28" s="178" t="s">
        <v>14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111</v>
      </c>
      <c r="U28" s="178" t="s">
        <v>14</v>
      </c>
      <c r="V28" s="230" t="s">
        <v>111</v>
      </c>
      <c r="W28" s="178" t="s">
        <v>14</v>
      </c>
      <c r="X28" s="230" t="s">
        <v>111</v>
      </c>
      <c r="Y28" s="178" t="s">
        <v>14</v>
      </c>
      <c r="Z28" s="236" t="s">
        <v>112</v>
      </c>
      <c r="AA28" s="253"/>
      <c r="AB28" s="246"/>
      <c r="AC28" s="243"/>
      <c r="AD28" s="243"/>
    </row>
    <row r="29" spans="1:30" ht="12" customHeight="1">
      <c r="A29" s="126"/>
      <c r="B29" s="163" t="s">
        <v>48</v>
      </c>
      <c r="C29" s="178">
        <v>41.8</v>
      </c>
      <c r="D29" s="230" t="s">
        <v>110</v>
      </c>
      <c r="E29" s="178">
        <v>39.9</v>
      </c>
      <c r="F29" s="230" t="s">
        <v>110</v>
      </c>
      <c r="G29" s="178">
        <v>58.4</v>
      </c>
      <c r="H29" s="230" t="s">
        <v>110</v>
      </c>
      <c r="I29" s="178">
        <v>49.2</v>
      </c>
      <c r="J29" s="230" t="s">
        <v>110</v>
      </c>
      <c r="K29" s="178">
        <v>49.9</v>
      </c>
      <c r="L29" s="230" t="s">
        <v>110</v>
      </c>
      <c r="M29" s="178">
        <v>61.5</v>
      </c>
      <c r="N29" s="230" t="s">
        <v>110</v>
      </c>
      <c r="O29" s="178">
        <v>40.7</v>
      </c>
      <c r="P29" s="230" t="s">
        <v>110</v>
      </c>
      <c r="Q29" s="178">
        <v>42</v>
      </c>
      <c r="R29" s="230" t="s">
        <v>110</v>
      </c>
      <c r="S29" s="178" t="s">
        <v>14</v>
      </c>
      <c r="T29" s="230" t="s">
        <v>111</v>
      </c>
      <c r="U29" s="178">
        <v>50.8</v>
      </c>
      <c r="V29" s="230" t="s">
        <v>110</v>
      </c>
      <c r="W29" s="178">
        <v>51.2</v>
      </c>
      <c r="X29" s="230" t="s">
        <v>110</v>
      </c>
      <c r="Y29" s="178">
        <v>63.2</v>
      </c>
      <c r="Z29" s="236" t="s">
        <v>110</v>
      </c>
      <c r="AA29" s="253">
        <v>1</v>
      </c>
      <c r="AB29" s="246">
        <f>+Y29-W29</f>
        <v>12</v>
      </c>
      <c r="AC29" s="243"/>
      <c r="AD29" s="243"/>
    </row>
    <row r="30" spans="1:30" ht="12" customHeight="1">
      <c r="A30" s="126"/>
      <c r="B30" s="163" t="s">
        <v>47</v>
      </c>
      <c r="C30" s="178">
        <v>28.5</v>
      </c>
      <c r="D30" s="230" t="s">
        <v>110</v>
      </c>
      <c r="E30" s="178">
        <v>30.3</v>
      </c>
      <c r="F30" s="230" t="s">
        <v>110</v>
      </c>
      <c r="G30" s="178">
        <v>52.9</v>
      </c>
      <c r="H30" s="230" t="s">
        <v>110</v>
      </c>
      <c r="I30" s="178">
        <v>28.2</v>
      </c>
      <c r="J30" s="230" t="s">
        <v>110</v>
      </c>
      <c r="K30" s="178">
        <v>27.7</v>
      </c>
      <c r="L30" s="230" t="s">
        <v>110</v>
      </c>
      <c r="M30" s="178">
        <v>47.6</v>
      </c>
      <c r="N30" s="230" t="s">
        <v>111</v>
      </c>
      <c r="O30" s="178">
        <v>22.3</v>
      </c>
      <c r="P30" s="230" t="s">
        <v>110</v>
      </c>
      <c r="Q30" s="178">
        <v>23.5</v>
      </c>
      <c r="R30" s="230" t="s">
        <v>111</v>
      </c>
      <c r="S30" s="178" t="s">
        <v>14</v>
      </c>
      <c r="T30" s="230" t="s">
        <v>111</v>
      </c>
      <c r="U30" s="178">
        <v>31.3</v>
      </c>
      <c r="V30" s="230" t="s">
        <v>110</v>
      </c>
      <c r="W30" s="178">
        <v>29.9</v>
      </c>
      <c r="X30" s="230" t="s">
        <v>110</v>
      </c>
      <c r="Y30" s="178" t="s">
        <v>14</v>
      </c>
      <c r="Z30" s="236" t="s">
        <v>111</v>
      </c>
      <c r="AA30" s="253"/>
      <c r="AB30" s="246"/>
      <c r="AC30" s="243"/>
      <c r="AD30" s="243"/>
    </row>
    <row r="31" spans="1:30" ht="12" customHeight="1">
      <c r="A31" s="126"/>
      <c r="B31" s="163" t="s">
        <v>46</v>
      </c>
      <c r="C31" s="179">
        <v>43.5</v>
      </c>
      <c r="D31" s="231" t="s">
        <v>110</v>
      </c>
      <c r="E31" s="179">
        <v>44.8</v>
      </c>
      <c r="F31" s="231" t="s">
        <v>110</v>
      </c>
      <c r="G31" s="179">
        <v>53.2</v>
      </c>
      <c r="H31" s="231" t="s">
        <v>110</v>
      </c>
      <c r="I31" s="179" t="s">
        <v>14</v>
      </c>
      <c r="J31" s="231" t="s">
        <v>111</v>
      </c>
      <c r="K31" s="179" t="s">
        <v>14</v>
      </c>
      <c r="L31" s="231" t="s">
        <v>111</v>
      </c>
      <c r="M31" s="179" t="s">
        <v>14</v>
      </c>
      <c r="N31" s="231" t="s">
        <v>111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110</v>
      </c>
      <c r="U31" s="179" t="s">
        <v>14</v>
      </c>
      <c r="V31" s="231" t="s">
        <v>111</v>
      </c>
      <c r="W31" s="179" t="s">
        <v>14</v>
      </c>
      <c r="X31" s="231" t="s">
        <v>111</v>
      </c>
      <c r="Y31" s="178" t="s">
        <v>14</v>
      </c>
      <c r="Z31" s="237" t="s">
        <v>112</v>
      </c>
      <c r="AA31" s="253"/>
      <c r="AB31" s="246"/>
      <c r="AC31" s="243"/>
      <c r="AD31" s="243"/>
    </row>
    <row r="32" spans="1:30" ht="12" customHeight="1">
      <c r="A32" s="126"/>
      <c r="B32" s="163" t="s">
        <v>45</v>
      </c>
      <c r="C32" s="179">
        <v>61.3</v>
      </c>
      <c r="D32" s="231" t="s">
        <v>110</v>
      </c>
      <c r="E32" s="179">
        <v>61.9</v>
      </c>
      <c r="F32" s="231" t="s">
        <v>110</v>
      </c>
      <c r="G32" s="179">
        <v>79.6</v>
      </c>
      <c r="H32" s="231" t="s">
        <v>110</v>
      </c>
      <c r="I32" s="179">
        <v>59.8</v>
      </c>
      <c r="J32" s="231" t="s">
        <v>110</v>
      </c>
      <c r="K32" s="179">
        <v>60.9</v>
      </c>
      <c r="L32" s="231" t="s">
        <v>110</v>
      </c>
      <c r="M32" s="179">
        <v>72.4</v>
      </c>
      <c r="N32" s="231" t="s">
        <v>110</v>
      </c>
      <c r="O32" s="179">
        <v>52.6</v>
      </c>
      <c r="P32" s="231" t="s">
        <v>110</v>
      </c>
      <c r="Q32" s="179">
        <v>54</v>
      </c>
      <c r="R32" s="231" t="s">
        <v>110</v>
      </c>
      <c r="S32" s="178" t="s">
        <v>14</v>
      </c>
      <c r="T32" s="231" t="s">
        <v>111</v>
      </c>
      <c r="U32" s="179">
        <v>61.8</v>
      </c>
      <c r="V32" s="231" t="s">
        <v>110</v>
      </c>
      <c r="W32" s="179">
        <v>63</v>
      </c>
      <c r="X32" s="231" t="s">
        <v>110</v>
      </c>
      <c r="Y32" s="179">
        <v>71.4</v>
      </c>
      <c r="Z32" s="237" t="s">
        <v>110</v>
      </c>
      <c r="AA32" s="253">
        <v>1</v>
      </c>
      <c r="AB32" s="246">
        <f>+Y32-W32</f>
        <v>8.400000000000006</v>
      </c>
      <c r="AC32" s="243"/>
      <c r="AD32" s="243"/>
    </row>
    <row r="33" spans="1:30" ht="12" customHeight="1">
      <c r="A33" s="126"/>
      <c r="B33" s="163" t="s">
        <v>44</v>
      </c>
      <c r="C33" s="179">
        <v>42.5</v>
      </c>
      <c r="D33" s="231" t="s">
        <v>110</v>
      </c>
      <c r="E33" s="179">
        <v>43</v>
      </c>
      <c r="F33" s="231" t="s">
        <v>110</v>
      </c>
      <c r="G33" s="179">
        <v>40.3</v>
      </c>
      <c r="H33" s="231" t="s">
        <v>110</v>
      </c>
      <c r="I33" s="178" t="s">
        <v>14</v>
      </c>
      <c r="J33" s="231" t="s">
        <v>110</v>
      </c>
      <c r="K33" s="178" t="s">
        <v>14</v>
      </c>
      <c r="L33" s="231" t="s">
        <v>110</v>
      </c>
      <c r="M33" s="178" t="s">
        <v>14</v>
      </c>
      <c r="N33" s="231" t="s">
        <v>110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110</v>
      </c>
      <c r="W33" s="178" t="s">
        <v>14</v>
      </c>
      <c r="X33" s="231" t="s">
        <v>110</v>
      </c>
      <c r="Y33" s="178" t="s">
        <v>14</v>
      </c>
      <c r="Z33" s="237" t="s">
        <v>110</v>
      </c>
      <c r="AA33" s="253"/>
      <c r="AB33" s="246"/>
      <c r="AC33" s="243"/>
      <c r="AD33" s="243"/>
    </row>
    <row r="34" spans="1:30" ht="12" customHeight="1">
      <c r="A34" s="126"/>
      <c r="B34" s="163" t="s">
        <v>43</v>
      </c>
      <c r="C34" s="179">
        <v>55</v>
      </c>
      <c r="D34" s="231" t="s">
        <v>110</v>
      </c>
      <c r="E34" s="179">
        <v>56.3</v>
      </c>
      <c r="F34" s="231" t="s">
        <v>110</v>
      </c>
      <c r="G34" s="179">
        <v>71.7</v>
      </c>
      <c r="H34" s="231" t="s">
        <v>110</v>
      </c>
      <c r="I34" s="179">
        <v>54.6</v>
      </c>
      <c r="J34" s="231" t="s">
        <v>110</v>
      </c>
      <c r="K34" s="179">
        <v>54.3</v>
      </c>
      <c r="L34" s="231" t="s">
        <v>110</v>
      </c>
      <c r="M34" s="179">
        <v>58.8</v>
      </c>
      <c r="N34" s="231" t="s">
        <v>111</v>
      </c>
      <c r="O34" s="179">
        <v>49.7</v>
      </c>
      <c r="P34" s="231" t="s">
        <v>111</v>
      </c>
      <c r="Q34" s="179">
        <v>48.9</v>
      </c>
      <c r="R34" s="231" t="s">
        <v>111</v>
      </c>
      <c r="S34" s="178" t="s">
        <v>14</v>
      </c>
      <c r="T34" s="231" t="s">
        <v>111</v>
      </c>
      <c r="U34" s="179">
        <v>55.8</v>
      </c>
      <c r="V34" s="231" t="s">
        <v>110</v>
      </c>
      <c r="W34" s="179">
        <v>55.6</v>
      </c>
      <c r="X34" s="231" t="s">
        <v>110</v>
      </c>
      <c r="Y34" s="179">
        <v>63.7</v>
      </c>
      <c r="Z34" s="237" t="s">
        <v>111</v>
      </c>
      <c r="AA34" s="253"/>
      <c r="AB34" s="246">
        <f>+Y34-W34</f>
        <v>8.100000000000001</v>
      </c>
      <c r="AC34" s="243"/>
      <c r="AD34" s="243"/>
    </row>
    <row r="35" spans="1:30" ht="12" customHeight="1">
      <c r="A35" s="126"/>
      <c r="B35" s="164" t="s">
        <v>42</v>
      </c>
      <c r="C35" s="179">
        <v>71.7</v>
      </c>
      <c r="D35" s="231" t="s">
        <v>110</v>
      </c>
      <c r="E35" s="179">
        <v>72.5</v>
      </c>
      <c r="F35" s="231" t="s">
        <v>110</v>
      </c>
      <c r="G35" s="179">
        <v>77.3</v>
      </c>
      <c r="H35" s="231" t="s">
        <v>110</v>
      </c>
      <c r="I35" s="179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110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110</v>
      </c>
      <c r="U35" s="178" t="s">
        <v>14</v>
      </c>
      <c r="V35" s="231" t="s">
        <v>111</v>
      </c>
      <c r="W35" s="178" t="s">
        <v>14</v>
      </c>
      <c r="X35" s="231" t="s">
        <v>111</v>
      </c>
      <c r="Y35" s="178" t="s">
        <v>14</v>
      </c>
      <c r="Z35" s="237" t="s">
        <v>110</v>
      </c>
      <c r="AA35" s="253"/>
      <c r="AB35" s="246"/>
      <c r="AC35" s="243"/>
      <c r="AD35" s="243"/>
    </row>
    <row r="36" spans="1:30" ht="12" customHeight="1">
      <c r="A36" s="126"/>
      <c r="B36" s="163" t="s">
        <v>41</v>
      </c>
      <c r="C36" s="178">
        <v>24.4</v>
      </c>
      <c r="D36" s="230" t="s">
        <v>110</v>
      </c>
      <c r="E36" s="178">
        <v>24.6</v>
      </c>
      <c r="F36" s="230" t="s">
        <v>110</v>
      </c>
      <c r="G36" s="178">
        <v>43.2</v>
      </c>
      <c r="H36" s="230" t="s">
        <v>110</v>
      </c>
      <c r="I36" s="178">
        <v>31.9</v>
      </c>
      <c r="J36" s="230" t="s">
        <v>110</v>
      </c>
      <c r="K36" s="178">
        <v>32.1</v>
      </c>
      <c r="L36" s="230" t="s">
        <v>110</v>
      </c>
      <c r="M36" s="178" t="s">
        <v>14</v>
      </c>
      <c r="N36" s="230" t="s">
        <v>111</v>
      </c>
      <c r="O36" s="178">
        <v>34.3</v>
      </c>
      <c r="P36" s="230" t="s">
        <v>111</v>
      </c>
      <c r="Q36" s="178" t="s">
        <v>14</v>
      </c>
      <c r="R36" s="230" t="s">
        <v>111</v>
      </c>
      <c r="S36" s="178" t="s">
        <v>14</v>
      </c>
      <c r="T36" s="230" t="s">
        <v>111</v>
      </c>
      <c r="U36" s="178">
        <v>30.9</v>
      </c>
      <c r="V36" s="230" t="s">
        <v>110</v>
      </c>
      <c r="W36" s="178">
        <v>31.9</v>
      </c>
      <c r="X36" s="230" t="s">
        <v>110</v>
      </c>
      <c r="Y36" s="178" t="s">
        <v>14</v>
      </c>
      <c r="Z36" s="236" t="s">
        <v>111</v>
      </c>
      <c r="AA36" s="253"/>
      <c r="AB36" s="246"/>
      <c r="AC36" s="243"/>
      <c r="AD36" s="243"/>
    </row>
    <row r="37" spans="1:30" ht="12" customHeight="1">
      <c r="A37" s="126"/>
      <c r="B37" s="163" t="s">
        <v>40</v>
      </c>
      <c r="C37" s="179">
        <v>17.5</v>
      </c>
      <c r="D37" s="231" t="s">
        <v>110</v>
      </c>
      <c r="E37" s="179">
        <v>18.8</v>
      </c>
      <c r="F37" s="231" t="s">
        <v>110</v>
      </c>
      <c r="G37" s="179">
        <v>32.2</v>
      </c>
      <c r="H37" s="231" t="s">
        <v>110</v>
      </c>
      <c r="I37" s="179">
        <v>29.1</v>
      </c>
      <c r="J37" s="231" t="s">
        <v>110</v>
      </c>
      <c r="K37" s="179">
        <v>30.9</v>
      </c>
      <c r="L37" s="231" t="s">
        <v>110</v>
      </c>
      <c r="M37" s="179">
        <v>36.6</v>
      </c>
      <c r="N37" s="231" t="s">
        <v>110</v>
      </c>
      <c r="O37" s="179">
        <v>23</v>
      </c>
      <c r="P37" s="231" t="s">
        <v>110</v>
      </c>
      <c r="Q37" s="179">
        <v>22.6</v>
      </c>
      <c r="R37" s="231" t="s">
        <v>110</v>
      </c>
      <c r="S37" s="179">
        <v>29.9</v>
      </c>
      <c r="T37" s="231" t="s">
        <v>111</v>
      </c>
      <c r="U37" s="179">
        <v>30.3</v>
      </c>
      <c r="V37" s="231" t="s">
        <v>110</v>
      </c>
      <c r="W37" s="179">
        <v>32.4</v>
      </c>
      <c r="X37" s="231" t="s">
        <v>110</v>
      </c>
      <c r="Y37" s="179">
        <v>40.1</v>
      </c>
      <c r="Z37" s="237" t="s">
        <v>110</v>
      </c>
      <c r="AA37" s="253">
        <v>1</v>
      </c>
      <c r="AB37" s="246">
        <f>+Y37-W37</f>
        <v>7.700000000000003</v>
      </c>
      <c r="AC37" s="243"/>
      <c r="AD37" s="243"/>
    </row>
    <row r="38" spans="2:30" ht="12" customHeight="1">
      <c r="B38" s="165" t="s">
        <v>39</v>
      </c>
      <c r="C38" s="182">
        <v>40.6</v>
      </c>
      <c r="D38" s="232" t="s">
        <v>110</v>
      </c>
      <c r="E38" s="182">
        <v>40.9</v>
      </c>
      <c r="F38" s="232" t="s">
        <v>110</v>
      </c>
      <c r="G38" s="182">
        <v>48.6</v>
      </c>
      <c r="H38" s="232" t="s">
        <v>110</v>
      </c>
      <c r="I38" s="182">
        <v>33.2</v>
      </c>
      <c r="J38" s="232" t="s">
        <v>110</v>
      </c>
      <c r="K38" s="182">
        <v>34.1</v>
      </c>
      <c r="L38" s="232" t="s">
        <v>110</v>
      </c>
      <c r="M38" s="182">
        <v>45.7</v>
      </c>
      <c r="N38" s="232" t="s">
        <v>110</v>
      </c>
      <c r="O38" s="182">
        <v>26</v>
      </c>
      <c r="P38" s="232" t="s">
        <v>110</v>
      </c>
      <c r="Q38" s="182">
        <v>26.2</v>
      </c>
      <c r="R38" s="232" t="s">
        <v>110</v>
      </c>
      <c r="S38" s="182" t="s">
        <v>14</v>
      </c>
      <c r="T38" s="232" t="s">
        <v>111</v>
      </c>
      <c r="U38" s="182">
        <v>36.1</v>
      </c>
      <c r="V38" s="232" t="s">
        <v>110</v>
      </c>
      <c r="W38" s="182">
        <v>37.1</v>
      </c>
      <c r="X38" s="232" t="s">
        <v>110</v>
      </c>
      <c r="Y38" s="182">
        <v>48.5</v>
      </c>
      <c r="Z38" s="232" t="s">
        <v>110</v>
      </c>
      <c r="AA38" s="253">
        <v>1</v>
      </c>
      <c r="AB38" s="246">
        <f>+Y38-W38</f>
        <v>11.399999999999999</v>
      </c>
      <c r="AC38" s="243"/>
      <c r="AD38" s="243"/>
    </row>
    <row r="39" spans="2:30" ht="12" customHeight="1">
      <c r="B39" s="5"/>
      <c r="C39" s="255"/>
      <c r="D39" s="256"/>
      <c r="E39" s="255"/>
      <c r="F39" s="256"/>
      <c r="G39" s="255"/>
      <c r="H39" s="256"/>
      <c r="I39" s="255"/>
      <c r="J39" s="256"/>
      <c r="K39" s="255"/>
      <c r="L39" s="256"/>
      <c r="M39" s="255"/>
      <c r="N39" s="256"/>
      <c r="O39" s="255"/>
      <c r="P39" s="256"/>
      <c r="Q39" s="255"/>
      <c r="R39" s="256"/>
      <c r="S39" s="255"/>
      <c r="T39" s="256"/>
      <c r="U39" s="255"/>
      <c r="V39" s="256"/>
      <c r="W39" s="255"/>
      <c r="X39" s="256"/>
      <c r="Y39" s="255"/>
      <c r="Z39" s="256"/>
      <c r="AA39" s="253"/>
      <c r="AB39" s="246"/>
      <c r="AC39" s="243"/>
      <c r="AD39" s="243"/>
    </row>
    <row r="40" spans="2:30" ht="12" customHeight="1">
      <c r="B40" s="1" t="s">
        <v>168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52"/>
      <c r="AB40" s="244"/>
      <c r="AC40" s="243"/>
      <c r="AD40" s="243"/>
    </row>
    <row r="41" spans="2:30" ht="12" customHeight="1">
      <c r="B41" s="160" t="s">
        <v>96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B41" s="39"/>
      <c r="AC41" s="39"/>
      <c r="AD41" s="39"/>
    </row>
    <row r="42" spans="2:30" ht="12" customHeight="1">
      <c r="B42" s="160" t="s">
        <v>133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37"/>
      <c r="P42" s="37"/>
      <c r="Q42" s="37"/>
      <c r="R42" s="37"/>
      <c r="S42" s="54"/>
      <c r="T42" s="54"/>
      <c r="U42" s="54"/>
      <c r="V42" s="54"/>
      <c r="W42" s="54"/>
      <c r="X42" s="54"/>
      <c r="Y42" s="54"/>
      <c r="Z42" s="54"/>
      <c r="AB42" s="39"/>
      <c r="AC42" s="39"/>
      <c r="AD42" s="39"/>
    </row>
    <row r="43" spans="2:30" ht="12" customHeight="1">
      <c r="B43" s="160" t="s">
        <v>98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B43" s="39"/>
      <c r="AC43" s="39"/>
      <c r="AD43" s="39"/>
    </row>
    <row r="44" spans="1:30" ht="12" customHeight="1">
      <c r="A44" s="39"/>
      <c r="B44" s="2" t="s">
        <v>154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7"/>
      <c r="P44" s="37"/>
      <c r="Q44" s="37"/>
      <c r="R44" s="37"/>
      <c r="S44" s="54"/>
      <c r="T44" s="54"/>
      <c r="U44" s="54"/>
      <c r="V44" s="54"/>
      <c r="W44" s="54"/>
      <c r="X44" s="54"/>
      <c r="Y44" s="54"/>
      <c r="Z44" s="54"/>
      <c r="AB44" s="39"/>
      <c r="AC44" s="39"/>
      <c r="AD44" s="39"/>
    </row>
    <row r="45" spans="1:30" ht="12" customHeight="1">
      <c r="A45" s="3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37"/>
      <c r="P45" s="37"/>
      <c r="Q45" s="37"/>
      <c r="R45" s="37"/>
      <c r="S45" s="54"/>
      <c r="T45" s="54"/>
      <c r="U45" s="54"/>
      <c r="V45" s="54"/>
      <c r="W45" s="54"/>
      <c r="X45" s="54"/>
      <c r="Y45" s="54"/>
      <c r="Z45" s="54"/>
      <c r="AB45" s="39"/>
      <c r="AC45" s="39"/>
      <c r="AD45" s="39"/>
    </row>
    <row r="46" spans="1:30" ht="12" customHeight="1">
      <c r="A46" s="39"/>
      <c r="B46" s="3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7"/>
      <c r="P46" s="37"/>
      <c r="Q46" s="37"/>
      <c r="R46" s="37"/>
      <c r="S46" s="54"/>
      <c r="T46" s="54"/>
      <c r="U46" s="54"/>
      <c r="V46" s="54"/>
      <c r="W46" s="54"/>
      <c r="X46" s="54"/>
      <c r="Y46" s="54"/>
      <c r="Z46" s="54"/>
      <c r="AB46" s="39"/>
      <c r="AC46" s="39"/>
      <c r="AD46" s="39"/>
    </row>
    <row r="47" spans="1:30" ht="12" customHeight="1">
      <c r="A47" s="3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37"/>
      <c r="P47" s="37"/>
      <c r="Q47" s="37"/>
      <c r="R47" s="37"/>
      <c r="S47" s="54"/>
      <c r="T47" s="54"/>
      <c r="U47" s="54"/>
      <c r="V47" s="54"/>
      <c r="W47" s="54"/>
      <c r="X47" s="54"/>
      <c r="Y47" s="54"/>
      <c r="Z47" s="54"/>
      <c r="AB47" s="39"/>
      <c r="AC47" s="39"/>
      <c r="AD47" s="39"/>
    </row>
    <row r="48" spans="1:30" ht="12" customHeight="1">
      <c r="A48" s="3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B48" s="39"/>
      <c r="AC48" s="39"/>
      <c r="AD48" s="39"/>
    </row>
    <row r="49" spans="1:30" ht="12" customHeight="1">
      <c r="A49" s="39"/>
      <c r="C49" s="37"/>
      <c r="D49" s="37"/>
      <c r="E49" s="54"/>
      <c r="F49" s="54"/>
      <c r="G49" s="54"/>
      <c r="H49" s="54"/>
      <c r="I49" s="37"/>
      <c r="J49" s="37"/>
      <c r="K49" s="54"/>
      <c r="L49" s="54"/>
      <c r="M49" s="54"/>
      <c r="N49" s="54"/>
      <c r="O49" s="37"/>
      <c r="P49" s="37"/>
      <c r="Q49" s="37"/>
      <c r="R49" s="37"/>
      <c r="S49" s="54"/>
      <c r="T49" s="54"/>
      <c r="U49" s="37"/>
      <c r="V49" s="37"/>
      <c r="W49" s="37"/>
      <c r="X49" s="37"/>
      <c r="Y49" s="54"/>
      <c r="Z49" s="54"/>
      <c r="AB49" s="39"/>
      <c r="AC49" s="39"/>
      <c r="AD49" s="39"/>
    </row>
    <row r="50" spans="1:30" ht="12" customHeight="1">
      <c r="A50" s="39"/>
      <c r="B50" s="37" t="s">
        <v>129</v>
      </c>
      <c r="C50" s="42"/>
      <c r="D50" s="4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B50" s="39"/>
      <c r="AC50" s="39"/>
      <c r="AD50" s="39"/>
    </row>
    <row r="51" spans="1:30" ht="12" customHeight="1">
      <c r="A51" s="39"/>
      <c r="B51" s="37"/>
      <c r="C51" s="42"/>
      <c r="D51" s="4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39"/>
      <c r="AC51" s="39"/>
      <c r="AD51" s="39"/>
    </row>
    <row r="52" spans="1:30" ht="12" customHeight="1">
      <c r="A52" s="39"/>
      <c r="B52" s="37"/>
      <c r="C52" s="42"/>
      <c r="D52" s="42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B52" s="39"/>
      <c r="AC52" s="39"/>
      <c r="AD52" s="39"/>
    </row>
    <row r="53" spans="1:30" ht="12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39"/>
      <c r="AC53" s="39"/>
      <c r="AD53" s="39"/>
    </row>
    <row r="54" spans="1:30" ht="12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39"/>
      <c r="AC54" s="39"/>
      <c r="AD54" s="39"/>
    </row>
    <row r="55" spans="1:30" ht="12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39"/>
      <c r="AC55" s="39"/>
      <c r="AD55" s="39"/>
    </row>
    <row r="56" spans="1:30" ht="12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39"/>
      <c r="AC56" s="39"/>
      <c r="AD56" s="39"/>
    </row>
    <row r="57" spans="1:30" ht="12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39"/>
      <c r="AC57" s="39"/>
      <c r="AD57" s="39"/>
    </row>
    <row r="58" spans="1:30" ht="12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39"/>
      <c r="AC58" s="39"/>
      <c r="AD58" s="39"/>
    </row>
    <row r="59" spans="1:30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39"/>
      <c r="AC59" s="39"/>
      <c r="AD59" s="39"/>
    </row>
    <row r="60" spans="1:30" ht="12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39"/>
      <c r="AC60" s="39"/>
      <c r="AD60" s="39"/>
    </row>
    <row r="61" spans="1:30" ht="12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39"/>
      <c r="AC61" s="39"/>
      <c r="AD61" s="39"/>
    </row>
    <row r="62" spans="1:30" ht="12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39"/>
      <c r="AC62" s="39"/>
      <c r="AD62" s="39"/>
    </row>
    <row r="63" spans="1:30" ht="12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39"/>
      <c r="AC63" s="39"/>
      <c r="AD63" s="39"/>
    </row>
    <row r="64" spans="1:30" ht="12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39"/>
      <c r="AC64" s="39"/>
      <c r="AD64" s="39"/>
    </row>
    <row r="65" spans="1:30" ht="12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39"/>
      <c r="AC65" s="39"/>
      <c r="AD65" s="39"/>
    </row>
    <row r="66" spans="1:30" ht="12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39"/>
      <c r="AC66" s="39"/>
      <c r="AD66" s="39"/>
    </row>
    <row r="67" spans="1:30" ht="12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39"/>
      <c r="AC67" s="39"/>
      <c r="AD67" s="39"/>
    </row>
    <row r="68" spans="1:30" ht="12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39"/>
      <c r="AC68" s="39"/>
      <c r="AD68" s="39"/>
    </row>
    <row r="69" spans="1:30" ht="12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39"/>
      <c r="AC69" s="39"/>
      <c r="AD69" s="39"/>
    </row>
    <row r="70" spans="1:30" ht="12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39"/>
      <c r="AC70" s="39"/>
      <c r="AD70" s="39"/>
    </row>
    <row r="71" spans="1:30" ht="12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39"/>
      <c r="AC71" s="39"/>
      <c r="AD71" s="39"/>
    </row>
    <row r="72" spans="1:30" ht="12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39"/>
      <c r="AC72" s="39"/>
      <c r="AD72" s="39"/>
    </row>
    <row r="73" spans="1:30" ht="12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39"/>
      <c r="AC73" s="39"/>
      <c r="AD73" s="39"/>
    </row>
    <row r="74" spans="1:30" ht="12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39"/>
      <c r="AC74" s="39"/>
      <c r="AD74" s="39"/>
    </row>
    <row r="75" spans="1:30" ht="12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39"/>
      <c r="AC75" s="39"/>
      <c r="AD75" s="39"/>
    </row>
    <row r="76" spans="1:30" ht="12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39"/>
      <c r="AC76" s="39"/>
      <c r="AD76" s="39"/>
    </row>
    <row r="77" spans="1:30" ht="12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39"/>
      <c r="AC77" s="39"/>
      <c r="AD77" s="39"/>
    </row>
    <row r="78" spans="1:30" ht="12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39"/>
      <c r="AC78" s="39"/>
      <c r="AD78" s="39"/>
    </row>
    <row r="79" spans="1:30" ht="12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39"/>
      <c r="AC79" s="39"/>
      <c r="AD79" s="39"/>
    </row>
    <row r="80" spans="1:30" ht="12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39"/>
      <c r="AC80" s="39"/>
      <c r="AD80" s="39"/>
    </row>
    <row r="81" spans="1:30" ht="12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39"/>
      <c r="AC81" s="39"/>
      <c r="AD81" s="39"/>
    </row>
    <row r="82" spans="1:30" ht="12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39"/>
      <c r="AC82" s="39"/>
      <c r="AD82" s="39"/>
    </row>
    <row r="83" spans="1:30" ht="12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39"/>
      <c r="AC83" s="39"/>
      <c r="AD83" s="39"/>
    </row>
    <row r="84" spans="1:30" ht="12" customHeight="1">
      <c r="A84" s="39"/>
      <c r="B84" s="3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B84" s="39"/>
      <c r="AC84" s="39"/>
      <c r="AD84" s="39"/>
    </row>
    <row r="85" spans="1:30" ht="12" customHeight="1">
      <c r="A85" s="39"/>
      <c r="B85" s="3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B85" s="39"/>
      <c r="AC85" s="39"/>
      <c r="AD85" s="39"/>
    </row>
    <row r="86" spans="1:30" ht="12" customHeight="1">
      <c r="A86" s="39"/>
      <c r="B86" s="3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B86" s="39"/>
      <c r="AC86" s="39"/>
      <c r="AD86" s="39"/>
    </row>
    <row r="87" spans="1:30" ht="12" customHeight="1">
      <c r="A87" s="39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B87" s="39"/>
      <c r="AC87" s="39"/>
      <c r="AD87" s="39"/>
    </row>
    <row r="88" spans="1:30" ht="12" customHeight="1">
      <c r="A88" s="39"/>
      <c r="B88" s="37"/>
      <c r="C88" s="37"/>
      <c r="D88" s="37"/>
      <c r="E88" s="54"/>
      <c r="F88" s="54"/>
      <c r="G88" s="54"/>
      <c r="H88" s="54"/>
      <c r="I88" s="37"/>
      <c r="J88" s="37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B88" s="39"/>
      <c r="AC88" s="39"/>
      <c r="AD88" s="39"/>
    </row>
    <row r="89" spans="1:30" ht="12" customHeight="1">
      <c r="A89" s="39"/>
      <c r="B89" s="37"/>
      <c r="C89" s="42"/>
      <c r="D89" s="42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B89" s="39"/>
      <c r="AC89" s="39"/>
      <c r="AD89" s="39"/>
    </row>
    <row r="90" spans="1:30" ht="12" customHeight="1">
      <c r="A90" s="39"/>
      <c r="B90" s="37"/>
      <c r="C90" s="42"/>
      <c r="D90" s="42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B90" s="39"/>
      <c r="AC90" s="39"/>
      <c r="AD90" s="39"/>
    </row>
    <row r="91" spans="1:30" ht="12" customHeight="1">
      <c r="A91" s="39"/>
      <c r="B91" s="37"/>
      <c r="C91" s="42"/>
      <c r="D91" s="42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B91" s="39"/>
      <c r="AC91" s="39"/>
      <c r="AD91" s="39"/>
    </row>
    <row r="92" spans="1:30" ht="12" customHeight="1">
      <c r="A92" s="39"/>
      <c r="B92" s="37"/>
      <c r="C92" s="42"/>
      <c r="D92" s="42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B92" s="39"/>
      <c r="AC92" s="39"/>
      <c r="AD92" s="39"/>
    </row>
    <row r="93" spans="1:30" ht="12" customHeight="1">
      <c r="A93" s="39"/>
      <c r="B93" s="37"/>
      <c r="C93" s="42"/>
      <c r="D93" s="42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B93" s="39"/>
      <c r="AC93" s="39"/>
      <c r="AD93" s="39"/>
    </row>
    <row r="94" spans="1:30" ht="12" customHeight="1">
      <c r="A94" s="39"/>
      <c r="B94" s="37"/>
      <c r="C94" s="37"/>
      <c r="D94" s="37"/>
      <c r="E94" s="37"/>
      <c r="F94" s="37"/>
      <c r="G94" s="37"/>
      <c r="H94" s="37"/>
      <c r="I94" s="37"/>
      <c r="J94" s="37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B94" s="39"/>
      <c r="AC94" s="39"/>
      <c r="AD94" s="39"/>
    </row>
    <row r="95" spans="1:30" ht="12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B95" s="39"/>
      <c r="AC95" s="39"/>
      <c r="AD95" s="39"/>
    </row>
    <row r="96" spans="1:30" ht="12" customHeight="1">
      <c r="A96" s="39"/>
      <c r="B96" s="37"/>
      <c r="C96" s="37"/>
      <c r="D96" s="37"/>
      <c r="E96" s="37"/>
      <c r="F96" s="37"/>
      <c r="G96" s="37"/>
      <c r="H96" s="37"/>
      <c r="I96" s="37"/>
      <c r="J96" s="37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B96" s="39"/>
      <c r="AC96" s="39"/>
      <c r="AD96" s="39"/>
    </row>
    <row r="97" spans="1:30" ht="12" customHeight="1">
      <c r="A97" s="39"/>
      <c r="B97" s="3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B97" s="39"/>
      <c r="AC97" s="39"/>
      <c r="AD97" s="39"/>
    </row>
    <row r="98" spans="1:30" ht="12" customHeight="1">
      <c r="A98" s="39"/>
      <c r="B98" s="37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B98" s="39"/>
      <c r="AC98" s="39"/>
      <c r="AD98" s="39"/>
    </row>
    <row r="99" spans="1:30" ht="12" customHeight="1">
      <c r="A99" s="39"/>
      <c r="B99" s="3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B99" s="39"/>
      <c r="AC99" s="39"/>
      <c r="AD99" s="39"/>
    </row>
    <row r="100" spans="1:30" ht="12" customHeight="1">
      <c r="A100" s="39"/>
      <c r="B100" s="37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B100" s="39"/>
      <c r="AC100" s="39"/>
      <c r="AD100" s="39"/>
    </row>
    <row r="101" spans="1:30" ht="12" customHeight="1">
      <c r="A101" s="39"/>
      <c r="B101" s="3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B101" s="39"/>
      <c r="AC101" s="39"/>
      <c r="AD101" s="39"/>
    </row>
    <row r="102" spans="1:30" ht="12" customHeight="1">
      <c r="A102" s="39"/>
      <c r="B102" s="3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B102" s="39"/>
      <c r="AC102" s="39"/>
      <c r="AD102" s="39"/>
    </row>
    <row r="103" spans="1:30" ht="12" customHeight="1">
      <c r="A103" s="39"/>
      <c r="B103" s="37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B103" s="39"/>
      <c r="AC103" s="39"/>
      <c r="AD103" s="39"/>
    </row>
    <row r="104" spans="1:30" ht="12" customHeight="1">
      <c r="A104" s="39"/>
      <c r="B104" s="3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B104" s="39"/>
      <c r="AC104" s="39"/>
      <c r="AD104" s="39"/>
    </row>
    <row r="105" spans="1:30" ht="12" customHeight="1">
      <c r="A105" s="39"/>
      <c r="B105" s="3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B105" s="39"/>
      <c r="AC105" s="39"/>
      <c r="AD105" s="39"/>
    </row>
    <row r="106" spans="1:30" ht="12" customHeight="1">
      <c r="A106" s="39"/>
      <c r="B106" s="3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B106" s="39"/>
      <c r="AC106" s="39"/>
      <c r="AD106" s="39"/>
    </row>
    <row r="107" spans="1:30" ht="12" customHeight="1">
      <c r="A107" s="39"/>
      <c r="B107" s="37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B107" s="39"/>
      <c r="AC107" s="39"/>
      <c r="AD107" s="39"/>
    </row>
    <row r="108" spans="1:30" ht="12" customHeight="1">
      <c r="A108" s="39"/>
      <c r="B108" s="37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B108" s="39"/>
      <c r="AC108" s="39"/>
      <c r="AD108" s="39"/>
    </row>
    <row r="109" spans="1:30" ht="12" customHeight="1">
      <c r="A109" s="39"/>
      <c r="B109" s="3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B109" s="39"/>
      <c r="AC109" s="39"/>
      <c r="AD109" s="39"/>
    </row>
    <row r="110" spans="1:30" ht="12" customHeight="1">
      <c r="A110" s="39"/>
      <c r="B110" s="37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B110" s="39"/>
      <c r="AC110" s="39"/>
      <c r="AD110" s="39"/>
    </row>
    <row r="111" spans="1:30" ht="12" customHeight="1">
      <c r="A111" s="39"/>
      <c r="B111" s="3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B111" s="39"/>
      <c r="AC111" s="39"/>
      <c r="AD111" s="39"/>
    </row>
    <row r="112" spans="1:30" ht="12" customHeight="1">
      <c r="A112" s="39"/>
      <c r="B112" s="37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B112" s="39"/>
      <c r="AC112" s="39"/>
      <c r="AD112" s="39"/>
    </row>
    <row r="113" spans="1:30" ht="12" customHeight="1">
      <c r="A113" s="39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B113" s="39"/>
      <c r="AC113" s="39"/>
      <c r="AD113" s="39"/>
    </row>
    <row r="114" spans="1:30" ht="12" customHeight="1">
      <c r="A114" s="39"/>
      <c r="B114" s="37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B114" s="39"/>
      <c r="AC114" s="39"/>
      <c r="AD114" s="39"/>
    </row>
    <row r="115" spans="1:30" ht="12" customHeight="1">
      <c r="A115" s="39"/>
      <c r="B115" s="3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B115" s="39"/>
      <c r="AC115" s="39"/>
      <c r="AD115" s="39"/>
    </row>
    <row r="116" spans="1:30" ht="12" customHeight="1">
      <c r="A116" s="39"/>
      <c r="B116" s="37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B116" s="39"/>
      <c r="AC116" s="39"/>
      <c r="AD116" s="39"/>
    </row>
    <row r="117" spans="1:30" ht="12" customHeight="1">
      <c r="A117" s="39"/>
      <c r="B117" s="37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B117" s="39"/>
      <c r="AC117" s="39"/>
      <c r="AD117" s="39"/>
    </row>
    <row r="118" spans="1:30" ht="12" customHeight="1">
      <c r="A118" s="39"/>
      <c r="B118" s="37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B118" s="39"/>
      <c r="AC118" s="39"/>
      <c r="AD118" s="39"/>
    </row>
    <row r="119" spans="1:30" ht="12" customHeight="1">
      <c r="A119" s="39"/>
      <c r="B119" s="3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B119" s="39"/>
      <c r="AC119" s="39"/>
      <c r="AD119" s="39"/>
    </row>
    <row r="120" spans="1:30" ht="12" customHeight="1">
      <c r="A120" s="39"/>
      <c r="B120" s="37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B120" s="39"/>
      <c r="AC120" s="39"/>
      <c r="AD120" s="39"/>
    </row>
    <row r="121" spans="1:30" ht="12" customHeight="1">
      <c r="A121" s="39"/>
      <c r="B121" s="3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B121" s="39"/>
      <c r="AC121" s="39"/>
      <c r="AD121" s="39"/>
    </row>
    <row r="122" spans="1:30" ht="12" customHeight="1">
      <c r="A122" s="39"/>
      <c r="B122" s="37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B122" s="39"/>
      <c r="AC122" s="39"/>
      <c r="AD122" s="39"/>
    </row>
    <row r="123" spans="1:30" ht="12" customHeight="1">
      <c r="A123" s="39"/>
      <c r="B123" s="37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B123" s="39"/>
      <c r="AC123" s="39"/>
      <c r="AD123" s="39"/>
    </row>
    <row r="124" spans="1:30" ht="12" customHeight="1">
      <c r="A124" s="39"/>
      <c r="B124" s="37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B124" s="39"/>
      <c r="AC124" s="39"/>
      <c r="AD124" s="39"/>
    </row>
    <row r="125" spans="1:30" ht="12" customHeight="1">
      <c r="A125" s="39"/>
      <c r="B125" s="37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B125" s="39"/>
      <c r="AC125" s="39"/>
      <c r="AD125" s="39"/>
    </row>
    <row r="126" spans="1:30" ht="12" customHeight="1">
      <c r="A126" s="39"/>
      <c r="B126" s="37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B126" s="39"/>
      <c r="AC126" s="39"/>
      <c r="AD126" s="39"/>
    </row>
    <row r="127" spans="1:30" ht="12" customHeight="1">
      <c r="A127" s="39"/>
      <c r="B127" s="37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B127" s="39"/>
      <c r="AC127" s="39"/>
      <c r="AD127" s="39"/>
    </row>
    <row r="128" spans="1:30" ht="12" customHeight="1">
      <c r="A128" s="39"/>
      <c r="B128" s="37"/>
      <c r="C128" s="42"/>
      <c r="D128" s="42"/>
      <c r="E128" s="37"/>
      <c r="F128" s="37"/>
      <c r="G128" s="37"/>
      <c r="H128" s="37"/>
      <c r="I128" s="37"/>
      <c r="J128" s="37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B128" s="39"/>
      <c r="AC128" s="39"/>
      <c r="AD128" s="39"/>
    </row>
    <row r="129" spans="1:30" ht="12" customHeight="1">
      <c r="A129" s="39"/>
      <c r="B129" s="37"/>
      <c r="C129" s="42"/>
      <c r="D129" s="42"/>
      <c r="E129" s="42"/>
      <c r="F129" s="42"/>
      <c r="G129" s="42"/>
      <c r="H129" s="42"/>
      <c r="I129" s="42"/>
      <c r="J129" s="42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B129" s="39"/>
      <c r="AC129" s="39"/>
      <c r="AD129" s="39"/>
    </row>
    <row r="130" spans="1:30" ht="12" customHeight="1">
      <c r="A130" s="39"/>
      <c r="B130" s="37"/>
      <c r="C130" s="42"/>
      <c r="D130" s="42"/>
      <c r="E130" s="42"/>
      <c r="F130" s="42"/>
      <c r="G130" s="42"/>
      <c r="H130" s="42"/>
      <c r="I130" s="42"/>
      <c r="J130" s="42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B130" s="39"/>
      <c r="AC130" s="39"/>
      <c r="AD130" s="39"/>
    </row>
    <row r="131" spans="1:30" ht="12" customHeight="1">
      <c r="A131" s="39"/>
      <c r="B131" s="37"/>
      <c r="C131" s="37"/>
      <c r="D131" s="37"/>
      <c r="E131" s="37"/>
      <c r="F131" s="37"/>
      <c r="G131" s="37"/>
      <c r="H131" s="37"/>
      <c r="I131" s="37"/>
      <c r="J131" s="37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B131" s="39"/>
      <c r="AC131" s="39"/>
      <c r="AD131" s="39"/>
    </row>
    <row r="132" spans="1:30" ht="12" customHeight="1">
      <c r="A132" s="39"/>
      <c r="B132" s="37"/>
      <c r="C132" s="37"/>
      <c r="D132" s="37"/>
      <c r="E132" s="37"/>
      <c r="F132" s="37"/>
      <c r="G132" s="37"/>
      <c r="H132" s="37"/>
      <c r="I132" s="37"/>
      <c r="J132" s="37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B132" s="39"/>
      <c r="AC132" s="39"/>
      <c r="AD132" s="39"/>
    </row>
    <row r="133" spans="1:30" ht="12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B133" s="39"/>
      <c r="AC133" s="39"/>
      <c r="AD133" s="39"/>
    </row>
    <row r="134" spans="1:30" ht="12" customHeight="1">
      <c r="A134" s="39"/>
      <c r="B134" s="37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B134" s="39"/>
      <c r="AC134" s="39"/>
      <c r="AD134" s="39"/>
    </row>
    <row r="135" spans="1:30" ht="12" customHeight="1">
      <c r="A135" s="39"/>
      <c r="B135" s="37"/>
      <c r="C135" s="37"/>
      <c r="D135" s="37"/>
      <c r="E135" s="37"/>
      <c r="F135" s="37"/>
      <c r="G135" s="39"/>
      <c r="H135" s="39"/>
      <c r="I135" s="37"/>
      <c r="J135" s="37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B135" s="39"/>
      <c r="AC135" s="39"/>
      <c r="AD135" s="39"/>
    </row>
    <row r="136" spans="1:30" ht="12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B136" s="39"/>
      <c r="AC136" s="39"/>
      <c r="AD136" s="39"/>
    </row>
    <row r="137" spans="1:30" ht="12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B137" s="39"/>
      <c r="AC137" s="39"/>
      <c r="AD137" s="39"/>
    </row>
    <row r="138" spans="1:30" ht="12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B138" s="39"/>
      <c r="AC138" s="39"/>
      <c r="AD138" s="39"/>
    </row>
    <row r="139" spans="1:30" ht="12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39"/>
      <c r="AC139" s="39"/>
      <c r="AD139" s="39"/>
    </row>
    <row r="140" spans="1:30" ht="12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B140" s="39"/>
      <c r="AC140" s="39"/>
      <c r="AD140" s="39"/>
    </row>
    <row r="141" spans="1:30" ht="12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B141" s="39"/>
      <c r="AC141" s="39"/>
      <c r="AD141" s="39"/>
    </row>
    <row r="142" spans="1:30" ht="12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B142" s="39"/>
      <c r="AC142" s="39"/>
      <c r="AD142" s="39"/>
    </row>
    <row r="143" spans="1:30" ht="12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B143" s="39"/>
      <c r="AC143" s="39"/>
      <c r="AD143" s="39"/>
    </row>
    <row r="144" spans="1:30" ht="12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B144" s="39"/>
      <c r="AC144" s="39"/>
      <c r="AD144" s="39"/>
    </row>
    <row r="145" spans="1:30" ht="12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B145" s="39"/>
      <c r="AC145" s="39"/>
      <c r="AD145" s="39"/>
    </row>
    <row r="146" spans="1:30" ht="12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B146" s="39"/>
      <c r="AC146" s="39"/>
      <c r="AD146" s="39"/>
    </row>
    <row r="147" spans="1:30" ht="12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B147" s="39"/>
      <c r="AC147" s="39"/>
      <c r="AD147" s="39"/>
    </row>
    <row r="148" spans="1:30" ht="12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39"/>
      <c r="AC148" s="39"/>
      <c r="AD148" s="39"/>
    </row>
    <row r="149" spans="1:30" ht="12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B149" s="39"/>
      <c r="AC149" s="39"/>
      <c r="AD149" s="39"/>
    </row>
    <row r="150" spans="1:30" ht="12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39"/>
      <c r="AC150" s="39"/>
      <c r="AD150" s="39"/>
    </row>
    <row r="151" spans="1:30" ht="12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B151" s="39"/>
      <c r="AC151" s="39"/>
      <c r="AD151" s="39"/>
    </row>
    <row r="152" spans="1:30" ht="12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B152" s="39"/>
      <c r="AC152" s="39"/>
      <c r="AD152" s="39"/>
    </row>
    <row r="153" spans="1:30" ht="12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B153" s="39"/>
      <c r="AC153" s="39"/>
      <c r="AD153" s="39"/>
    </row>
    <row r="154" spans="1:30" ht="12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B154" s="39"/>
      <c r="AC154" s="39"/>
      <c r="AD154" s="39"/>
    </row>
    <row r="155" spans="1:30" ht="12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B155" s="39"/>
      <c r="AC155" s="39"/>
      <c r="AD155" s="39"/>
    </row>
    <row r="156" spans="1:30" ht="12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B156" s="39"/>
      <c r="AC156" s="39"/>
      <c r="AD156" s="39"/>
    </row>
    <row r="157" spans="1:30" ht="12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B157" s="39"/>
      <c r="AC157" s="39"/>
      <c r="AD157" s="39"/>
    </row>
    <row r="158" spans="1:30" ht="12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B158" s="39"/>
      <c r="AC158" s="39"/>
      <c r="AD158" s="39"/>
    </row>
    <row r="159" spans="1:30" ht="12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B159" s="39"/>
      <c r="AC159" s="39"/>
      <c r="AD159" s="39"/>
    </row>
    <row r="160" spans="1:30" ht="12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B160" s="39"/>
      <c r="AC160" s="39"/>
      <c r="AD160" s="39"/>
    </row>
    <row r="161" spans="1:30" ht="12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B161" s="39"/>
      <c r="AC161" s="39"/>
      <c r="AD161" s="39"/>
    </row>
    <row r="162" spans="2:30" ht="12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B162" s="39"/>
      <c r="AC162" s="39"/>
      <c r="AD162" s="39"/>
    </row>
    <row r="163" spans="2:30" ht="12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B163" s="39"/>
      <c r="AC163" s="39"/>
      <c r="AD163" s="39"/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W8:Z8"/>
    <mergeCell ref="E9:F9"/>
    <mergeCell ref="G9:H9"/>
    <mergeCell ref="K9:L9"/>
    <mergeCell ref="M9:N9"/>
    <mergeCell ref="Q9:R9"/>
    <mergeCell ref="S9:T9"/>
    <mergeCell ref="W9:X9"/>
    <mergeCell ref="Y9:Z9"/>
    <mergeCell ref="I8:J9"/>
    <mergeCell ref="K8:N8"/>
    <mergeCell ref="O8:P9"/>
    <mergeCell ref="Q8:T8"/>
    <mergeCell ref="U8:V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"/>
  <sheetViews>
    <sheetView showGridLines="0" zoomScale="55" zoomScaleNormal="55" workbookViewId="0" topLeftCell="A1">
      <selection activeCell="B2" sqref="B2:Y2"/>
    </sheetView>
  </sheetViews>
  <sheetFormatPr defaultColWidth="9.140625" defaultRowHeight="12" customHeight="1"/>
  <cols>
    <col min="1" max="1" width="9.140625" style="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8" width="9.140625" style="1" hidden="1" customWidth="1"/>
    <col min="29" max="16384" width="9.140625" style="1" customWidth="1"/>
  </cols>
  <sheetData>
    <row r="2" spans="2:26" ht="15" customHeight="1">
      <c r="B2" s="343" t="s">
        <v>233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195"/>
    </row>
    <row r="3" spans="2:16" ht="12" customHeight="1">
      <c r="B3" s="4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2" customHeight="1">
      <c r="B4" s="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29" ht="12" customHeight="1">
      <c r="B5" s="338"/>
      <c r="C5" s="330" t="s">
        <v>182</v>
      </c>
      <c r="D5" s="331"/>
      <c r="E5" s="331"/>
      <c r="F5" s="331"/>
      <c r="G5" s="331"/>
      <c r="H5" s="331"/>
      <c r="I5" s="330" t="s">
        <v>75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13"/>
      <c r="AB5" s="13"/>
      <c r="AC5" s="13"/>
    </row>
    <row r="6" spans="2:31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167</v>
      </c>
      <c r="P6" s="329"/>
      <c r="Q6" s="329"/>
      <c r="R6" s="329"/>
      <c r="S6" s="329"/>
      <c r="T6" s="329"/>
      <c r="U6" s="329" t="s">
        <v>95</v>
      </c>
      <c r="V6" s="329"/>
      <c r="W6" s="329"/>
      <c r="X6" s="329"/>
      <c r="Y6" s="329"/>
      <c r="Z6" s="329"/>
      <c r="AA6" s="13"/>
      <c r="AB6" s="13"/>
      <c r="AC6" s="13"/>
      <c r="AD6" s="13"/>
      <c r="AE6" s="13"/>
    </row>
    <row r="7" spans="2:31" ht="12" customHeight="1">
      <c r="B7" s="339"/>
      <c r="C7" s="332" t="s">
        <v>29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13"/>
      <c r="AB7" s="13"/>
      <c r="AC7" s="13"/>
      <c r="AD7" s="13"/>
      <c r="AE7" s="13"/>
    </row>
    <row r="8" spans="2:31" ht="12" customHeight="1">
      <c r="B8" s="339"/>
      <c r="C8" s="326" t="s">
        <v>92</v>
      </c>
      <c r="D8" s="327"/>
      <c r="E8" s="328" t="s">
        <v>3</v>
      </c>
      <c r="F8" s="329"/>
      <c r="G8" s="325"/>
      <c r="H8" s="325"/>
      <c r="I8" s="326" t="s">
        <v>92</v>
      </c>
      <c r="J8" s="327"/>
      <c r="K8" s="328" t="s">
        <v>67</v>
      </c>
      <c r="L8" s="329"/>
      <c r="M8" s="325"/>
      <c r="N8" s="325"/>
      <c r="O8" s="326" t="s">
        <v>92</v>
      </c>
      <c r="P8" s="327"/>
      <c r="Q8" s="328" t="s">
        <v>67</v>
      </c>
      <c r="R8" s="329"/>
      <c r="S8" s="325"/>
      <c r="T8" s="325"/>
      <c r="U8" s="326" t="s">
        <v>92</v>
      </c>
      <c r="V8" s="327"/>
      <c r="W8" s="328" t="s">
        <v>3</v>
      </c>
      <c r="X8" s="329"/>
      <c r="Y8" s="325"/>
      <c r="Z8" s="325"/>
      <c r="AA8" s="13"/>
      <c r="AB8" s="13"/>
      <c r="AC8" s="13"/>
      <c r="AD8" s="13"/>
      <c r="AE8" s="13"/>
    </row>
    <row r="9" spans="2:31" ht="12" customHeight="1">
      <c r="B9" s="339"/>
      <c r="C9" s="326"/>
      <c r="D9" s="327"/>
      <c r="E9" s="324" t="s">
        <v>184</v>
      </c>
      <c r="F9" s="325"/>
      <c r="G9" s="324" t="s">
        <v>186</v>
      </c>
      <c r="H9" s="325"/>
      <c r="I9" s="326"/>
      <c r="J9" s="327"/>
      <c r="K9" s="324" t="s">
        <v>185</v>
      </c>
      <c r="L9" s="325"/>
      <c r="M9" s="324" t="s">
        <v>186</v>
      </c>
      <c r="N9" s="325"/>
      <c r="O9" s="326"/>
      <c r="P9" s="327"/>
      <c r="Q9" s="324" t="s">
        <v>185</v>
      </c>
      <c r="R9" s="325"/>
      <c r="S9" s="324" t="s">
        <v>186</v>
      </c>
      <c r="T9" s="325"/>
      <c r="U9" s="326"/>
      <c r="V9" s="327"/>
      <c r="W9" s="324" t="s">
        <v>185</v>
      </c>
      <c r="X9" s="325"/>
      <c r="Y9" s="324" t="s">
        <v>186</v>
      </c>
      <c r="Z9" s="325"/>
      <c r="AA9" s="13"/>
      <c r="AB9" s="13"/>
      <c r="AC9" s="13"/>
      <c r="AD9" s="13"/>
      <c r="AE9" s="13"/>
    </row>
    <row r="10" spans="1:31" ht="12" customHeight="1">
      <c r="A10" s="245">
        <f>+U10-C10</f>
        <v>-13.299999999999997</v>
      </c>
      <c r="B10" s="161" t="s">
        <v>16</v>
      </c>
      <c r="C10" s="177">
        <v>69.8</v>
      </c>
      <c r="D10" s="228" t="s">
        <v>110</v>
      </c>
      <c r="E10" s="177">
        <v>75.3</v>
      </c>
      <c r="F10" s="228" t="s">
        <v>110</v>
      </c>
      <c r="G10" s="177">
        <v>64.3</v>
      </c>
      <c r="H10" s="228" t="s">
        <v>110</v>
      </c>
      <c r="I10" s="177">
        <v>63</v>
      </c>
      <c r="J10" s="228" t="s">
        <v>110</v>
      </c>
      <c r="K10" s="177">
        <v>71.9</v>
      </c>
      <c r="L10" s="228" t="s">
        <v>110</v>
      </c>
      <c r="M10" s="177">
        <v>54.7</v>
      </c>
      <c r="N10" s="228" t="s">
        <v>110</v>
      </c>
      <c r="O10" s="177">
        <v>72</v>
      </c>
      <c r="P10" s="228" t="s">
        <v>110</v>
      </c>
      <c r="Q10" s="177">
        <v>79.2</v>
      </c>
      <c r="R10" s="228" t="s">
        <v>110</v>
      </c>
      <c r="S10" s="177">
        <v>65.3</v>
      </c>
      <c r="T10" s="228" t="s">
        <v>110</v>
      </c>
      <c r="U10" s="177">
        <v>56.5</v>
      </c>
      <c r="V10" s="234" t="s">
        <v>110</v>
      </c>
      <c r="W10" s="177">
        <v>66.6</v>
      </c>
      <c r="X10" s="228" t="s">
        <v>110</v>
      </c>
      <c r="Y10" s="177">
        <v>47.1</v>
      </c>
      <c r="Z10" s="228" t="s">
        <v>110</v>
      </c>
      <c r="AA10" s="242">
        <f>+Y10-W10</f>
        <v>-19.499999999999993</v>
      </c>
      <c r="AB10" s="13"/>
      <c r="AC10" s="13"/>
      <c r="AD10" s="13"/>
      <c r="AE10" s="13"/>
    </row>
    <row r="11" spans="2:31" ht="12" customHeight="1">
      <c r="B11" s="162" t="s">
        <v>66</v>
      </c>
      <c r="C11" s="181">
        <v>68.6</v>
      </c>
      <c r="D11" s="229" t="s">
        <v>110</v>
      </c>
      <c r="E11" s="181">
        <v>72.6</v>
      </c>
      <c r="F11" s="229" t="s">
        <v>110</v>
      </c>
      <c r="G11" s="181">
        <v>64.7</v>
      </c>
      <c r="H11" s="229" t="s">
        <v>110</v>
      </c>
      <c r="I11" s="181">
        <v>56.8</v>
      </c>
      <c r="J11" s="229" t="s">
        <v>110</v>
      </c>
      <c r="K11" s="181">
        <v>64</v>
      </c>
      <c r="L11" s="229" t="s">
        <v>110</v>
      </c>
      <c r="M11" s="181">
        <v>49.5</v>
      </c>
      <c r="N11" s="229" t="s">
        <v>110</v>
      </c>
      <c r="O11" s="181">
        <v>65.7</v>
      </c>
      <c r="P11" s="229" t="s">
        <v>110</v>
      </c>
      <c r="Q11" s="181">
        <v>70.6</v>
      </c>
      <c r="R11" s="229" t="s">
        <v>110</v>
      </c>
      <c r="S11" s="181">
        <v>60.5</v>
      </c>
      <c r="T11" s="229" t="s">
        <v>110</v>
      </c>
      <c r="U11" s="233">
        <v>40.5</v>
      </c>
      <c r="V11" s="229" t="s">
        <v>110</v>
      </c>
      <c r="W11" s="181">
        <v>51.2</v>
      </c>
      <c r="X11" s="229" t="s">
        <v>110</v>
      </c>
      <c r="Y11" s="181">
        <v>30.3</v>
      </c>
      <c r="Z11" s="235" t="s">
        <v>110</v>
      </c>
      <c r="AA11" s="242">
        <f aca="true" t="shared" si="0" ref="AA11:AA38">+Y11-W11</f>
        <v>-20.900000000000002</v>
      </c>
      <c r="AB11" s="13"/>
      <c r="AC11" s="13"/>
      <c r="AD11" s="13"/>
      <c r="AE11" s="13"/>
    </row>
    <row r="12" spans="2:31" ht="12" customHeight="1">
      <c r="B12" s="163" t="s">
        <v>65</v>
      </c>
      <c r="C12" s="178">
        <v>65.1</v>
      </c>
      <c r="D12" s="230" t="s">
        <v>110</v>
      </c>
      <c r="E12" s="178">
        <v>68.1</v>
      </c>
      <c r="F12" s="230" t="s">
        <v>110</v>
      </c>
      <c r="G12" s="178">
        <v>62</v>
      </c>
      <c r="H12" s="230" t="s">
        <v>110</v>
      </c>
      <c r="I12" s="178">
        <v>54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111</v>
      </c>
      <c r="S12" s="178" t="s">
        <v>14</v>
      </c>
      <c r="T12" s="230" t="s">
        <v>111</v>
      </c>
      <c r="U12" s="178">
        <v>56.5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42" t="e">
        <f t="shared" si="0"/>
        <v>#VALUE!</v>
      </c>
      <c r="AB12" s="13"/>
      <c r="AC12" s="13"/>
      <c r="AD12" s="13"/>
      <c r="AE12" s="13"/>
    </row>
    <row r="13" spans="2:31" ht="12" customHeight="1">
      <c r="B13" s="163" t="s">
        <v>64</v>
      </c>
      <c r="C13" s="178">
        <v>73.5</v>
      </c>
      <c r="D13" s="230" t="s">
        <v>110</v>
      </c>
      <c r="E13" s="178">
        <v>82</v>
      </c>
      <c r="F13" s="230" t="s">
        <v>110</v>
      </c>
      <c r="G13" s="178">
        <v>64.8</v>
      </c>
      <c r="H13" s="230" t="s">
        <v>110</v>
      </c>
      <c r="I13" s="178">
        <v>76.5</v>
      </c>
      <c r="J13" s="230" t="s">
        <v>110</v>
      </c>
      <c r="K13" s="178">
        <v>90.4</v>
      </c>
      <c r="L13" s="230" t="s">
        <v>110</v>
      </c>
      <c r="M13" s="178">
        <v>62.2</v>
      </c>
      <c r="N13" s="230" t="s">
        <v>110</v>
      </c>
      <c r="O13" s="178">
        <v>74.2</v>
      </c>
      <c r="P13" s="230" t="s">
        <v>110</v>
      </c>
      <c r="Q13" s="178">
        <v>86.7</v>
      </c>
      <c r="R13" s="230" t="s">
        <v>110</v>
      </c>
      <c r="S13" s="178">
        <v>62</v>
      </c>
      <c r="T13" s="230" t="s">
        <v>110</v>
      </c>
      <c r="U13" s="178">
        <v>78.6</v>
      </c>
      <c r="V13" s="230" t="s">
        <v>110</v>
      </c>
      <c r="W13" s="178">
        <v>93.7</v>
      </c>
      <c r="X13" s="230" t="s">
        <v>110</v>
      </c>
      <c r="Y13" s="178">
        <v>62.3</v>
      </c>
      <c r="Z13" s="236" t="s">
        <v>110</v>
      </c>
      <c r="AA13" s="242">
        <f t="shared" si="0"/>
        <v>-31.400000000000006</v>
      </c>
      <c r="AB13" s="13">
        <v>3</v>
      </c>
      <c r="AC13" s="13"/>
      <c r="AD13" s="13"/>
      <c r="AE13" s="13"/>
    </row>
    <row r="14" spans="2:31" ht="12" customHeight="1">
      <c r="B14" s="163" t="s">
        <v>63</v>
      </c>
      <c r="C14" s="178">
        <v>77.1</v>
      </c>
      <c r="D14" s="230" t="s">
        <v>110</v>
      </c>
      <c r="E14" s="178">
        <v>80.2</v>
      </c>
      <c r="F14" s="230" t="s">
        <v>110</v>
      </c>
      <c r="G14" s="178">
        <v>73.8</v>
      </c>
      <c r="H14" s="230" t="s">
        <v>110</v>
      </c>
      <c r="I14" s="178">
        <v>65</v>
      </c>
      <c r="J14" s="230" t="s">
        <v>110</v>
      </c>
      <c r="K14" s="178">
        <v>72.6</v>
      </c>
      <c r="L14" s="230" t="s">
        <v>110</v>
      </c>
      <c r="M14" s="178">
        <v>58</v>
      </c>
      <c r="N14" s="230" t="s">
        <v>110</v>
      </c>
      <c r="O14" s="178">
        <v>77</v>
      </c>
      <c r="P14" s="230" t="s">
        <v>110</v>
      </c>
      <c r="Q14" s="178">
        <v>83.4</v>
      </c>
      <c r="R14" s="230" t="s">
        <v>110</v>
      </c>
      <c r="S14" s="178">
        <v>69.9</v>
      </c>
      <c r="T14" s="230" t="s">
        <v>110</v>
      </c>
      <c r="U14" s="178">
        <v>56.2</v>
      </c>
      <c r="V14" s="230" t="s">
        <v>110</v>
      </c>
      <c r="W14" s="178">
        <v>63.1</v>
      </c>
      <c r="X14" s="230" t="s">
        <v>110</v>
      </c>
      <c r="Y14" s="178">
        <v>50.6</v>
      </c>
      <c r="Z14" s="236" t="s">
        <v>110</v>
      </c>
      <c r="AA14" s="242">
        <f t="shared" si="0"/>
        <v>-12.5</v>
      </c>
      <c r="AB14" s="13"/>
      <c r="AC14" s="13"/>
      <c r="AD14" s="13"/>
      <c r="AE14" s="13"/>
    </row>
    <row r="15" spans="2:31" ht="12" customHeight="1">
      <c r="B15" s="163" t="s">
        <v>108</v>
      </c>
      <c r="C15" s="178">
        <v>79.2</v>
      </c>
      <c r="D15" s="230" t="s">
        <v>110</v>
      </c>
      <c r="E15" s="178">
        <v>83</v>
      </c>
      <c r="F15" s="230" t="s">
        <v>110</v>
      </c>
      <c r="G15" s="178">
        <v>75.4</v>
      </c>
      <c r="H15" s="230" t="s">
        <v>110</v>
      </c>
      <c r="I15" s="178">
        <v>65.8</v>
      </c>
      <c r="J15" s="230" t="s">
        <v>110</v>
      </c>
      <c r="K15" s="178">
        <v>76.5</v>
      </c>
      <c r="L15" s="230" t="s">
        <v>110</v>
      </c>
      <c r="M15" s="178">
        <v>55</v>
      </c>
      <c r="N15" s="230" t="s">
        <v>110</v>
      </c>
      <c r="O15" s="178">
        <v>76.1</v>
      </c>
      <c r="P15" s="230" t="s">
        <v>110</v>
      </c>
      <c r="Q15" s="178">
        <v>84.6</v>
      </c>
      <c r="R15" s="230" t="s">
        <v>110</v>
      </c>
      <c r="S15" s="178">
        <v>66.7</v>
      </c>
      <c r="T15" s="230" t="s">
        <v>110</v>
      </c>
      <c r="U15" s="178">
        <v>57.7</v>
      </c>
      <c r="V15" s="230" t="s">
        <v>110</v>
      </c>
      <c r="W15" s="178">
        <v>69.7</v>
      </c>
      <c r="X15" s="230" t="s">
        <v>110</v>
      </c>
      <c r="Y15" s="178">
        <v>46.4</v>
      </c>
      <c r="Z15" s="236" t="s">
        <v>110</v>
      </c>
      <c r="AA15" s="242">
        <f t="shared" si="0"/>
        <v>-23.300000000000004</v>
      </c>
      <c r="AB15" s="13">
        <v>6</v>
      </c>
      <c r="AC15" s="13"/>
      <c r="AD15" s="13"/>
      <c r="AE15" s="13"/>
    </row>
    <row r="16" spans="2:31" ht="12" customHeight="1">
      <c r="B16" s="163" t="s">
        <v>61</v>
      </c>
      <c r="C16" s="178">
        <v>75.7</v>
      </c>
      <c r="D16" s="230" t="s">
        <v>110</v>
      </c>
      <c r="E16" s="178">
        <v>79</v>
      </c>
      <c r="F16" s="230" t="s">
        <v>110</v>
      </c>
      <c r="G16" s="178">
        <v>72.6</v>
      </c>
      <c r="H16" s="230" t="s">
        <v>110</v>
      </c>
      <c r="I16" s="178">
        <v>67.2</v>
      </c>
      <c r="J16" s="230" t="s">
        <v>110</v>
      </c>
      <c r="K16" s="178">
        <v>74.9</v>
      </c>
      <c r="L16" s="230" t="s">
        <v>110</v>
      </c>
      <c r="M16" s="178">
        <v>58.2</v>
      </c>
      <c r="N16" s="230" t="s">
        <v>110</v>
      </c>
      <c r="O16" s="178">
        <v>81.4</v>
      </c>
      <c r="P16" s="230" t="s">
        <v>110</v>
      </c>
      <c r="Q16" s="178">
        <v>84.7</v>
      </c>
      <c r="R16" s="230" t="s">
        <v>111</v>
      </c>
      <c r="S16" s="178">
        <v>77</v>
      </c>
      <c r="T16" s="230" t="s">
        <v>111</v>
      </c>
      <c r="U16" s="178">
        <v>66.7</v>
      </c>
      <c r="V16" s="230" t="s">
        <v>110</v>
      </c>
      <c r="W16" s="178">
        <v>74.5</v>
      </c>
      <c r="X16" s="230" t="s">
        <v>110</v>
      </c>
      <c r="Y16" s="178">
        <v>57.6</v>
      </c>
      <c r="Z16" s="236" t="s">
        <v>110</v>
      </c>
      <c r="AA16" s="242">
        <f t="shared" si="0"/>
        <v>-16.9</v>
      </c>
      <c r="AB16" s="13"/>
      <c r="AC16" s="13"/>
      <c r="AD16" s="13"/>
      <c r="AE16" s="13"/>
    </row>
    <row r="17" spans="2:31" ht="12" customHeight="1">
      <c r="B17" s="163" t="s">
        <v>60</v>
      </c>
      <c r="C17" s="178">
        <v>67.5</v>
      </c>
      <c r="D17" s="230" t="s">
        <v>110</v>
      </c>
      <c r="E17" s="178">
        <v>73.1</v>
      </c>
      <c r="F17" s="230" t="s">
        <v>110</v>
      </c>
      <c r="G17" s="178">
        <v>62.1</v>
      </c>
      <c r="H17" s="230" t="s">
        <v>110</v>
      </c>
      <c r="I17" s="178">
        <v>64.4</v>
      </c>
      <c r="J17" s="230" t="s">
        <v>110</v>
      </c>
      <c r="K17" s="178">
        <v>72.6</v>
      </c>
      <c r="L17" s="230" t="s">
        <v>110</v>
      </c>
      <c r="M17" s="178">
        <v>56.5</v>
      </c>
      <c r="N17" s="230" t="s">
        <v>110</v>
      </c>
      <c r="O17" s="178">
        <v>69.2</v>
      </c>
      <c r="P17" s="230" t="s">
        <v>110</v>
      </c>
      <c r="Q17" s="178">
        <v>76.8</v>
      </c>
      <c r="R17" s="230" t="s">
        <v>110</v>
      </c>
      <c r="S17" s="178">
        <v>61.6</v>
      </c>
      <c r="T17" s="230" t="s">
        <v>110</v>
      </c>
      <c r="U17" s="178">
        <v>54.7</v>
      </c>
      <c r="V17" s="230" t="s">
        <v>110</v>
      </c>
      <c r="W17" s="178">
        <v>63.6</v>
      </c>
      <c r="X17" s="230" t="s">
        <v>110</v>
      </c>
      <c r="Y17" s="178">
        <v>47</v>
      </c>
      <c r="Z17" s="236" t="s">
        <v>110</v>
      </c>
      <c r="AA17" s="242">
        <f t="shared" si="0"/>
        <v>-16.6</v>
      </c>
      <c r="AB17" s="13"/>
      <c r="AC17" s="13"/>
      <c r="AD17" s="13"/>
      <c r="AE17" s="13"/>
    </row>
    <row r="18" spans="2:31" ht="12" customHeight="1">
      <c r="B18" s="163" t="s">
        <v>59</v>
      </c>
      <c r="C18" s="178">
        <v>53.3</v>
      </c>
      <c r="D18" s="230" t="s">
        <v>110</v>
      </c>
      <c r="E18" s="178">
        <v>62.5</v>
      </c>
      <c r="F18" s="230" t="s">
        <v>110</v>
      </c>
      <c r="G18" s="178">
        <v>44.3</v>
      </c>
      <c r="H18" s="230" t="s">
        <v>110</v>
      </c>
      <c r="I18" s="178">
        <v>54.1</v>
      </c>
      <c r="J18" s="230" t="s">
        <v>110</v>
      </c>
      <c r="K18" s="178">
        <v>63.5</v>
      </c>
      <c r="L18" s="230" t="s">
        <v>110</v>
      </c>
      <c r="M18" s="178">
        <v>44.8</v>
      </c>
      <c r="N18" s="230" t="s">
        <v>110</v>
      </c>
      <c r="O18" s="178">
        <v>54.2</v>
      </c>
      <c r="P18" s="230" t="s">
        <v>110</v>
      </c>
      <c r="Q18" s="178">
        <v>61.9</v>
      </c>
      <c r="R18" s="230" t="s">
        <v>110</v>
      </c>
      <c r="S18" s="178">
        <v>49</v>
      </c>
      <c r="T18" s="230" t="s">
        <v>110</v>
      </c>
      <c r="U18" s="178">
        <v>54.1</v>
      </c>
      <c r="V18" s="230" t="s">
        <v>110</v>
      </c>
      <c r="W18" s="178">
        <v>63.8</v>
      </c>
      <c r="X18" s="230" t="s">
        <v>110</v>
      </c>
      <c r="Y18" s="178">
        <v>43.5</v>
      </c>
      <c r="Z18" s="236" t="s">
        <v>110</v>
      </c>
      <c r="AA18" s="242">
        <f t="shared" si="0"/>
        <v>-20.299999999999997</v>
      </c>
      <c r="AB18" s="13"/>
      <c r="AC18" s="13"/>
      <c r="AD18" s="13"/>
      <c r="AE18" s="13"/>
    </row>
    <row r="19" spans="2:31" ht="12" customHeight="1">
      <c r="B19" s="163" t="s">
        <v>58</v>
      </c>
      <c r="C19" s="178">
        <v>60.6</v>
      </c>
      <c r="D19" s="230" t="s">
        <v>110</v>
      </c>
      <c r="E19" s="178">
        <v>65.8</v>
      </c>
      <c r="F19" s="230" t="s">
        <v>110</v>
      </c>
      <c r="G19" s="178">
        <v>55.4</v>
      </c>
      <c r="H19" s="230" t="s">
        <v>110</v>
      </c>
      <c r="I19" s="178">
        <v>54.3</v>
      </c>
      <c r="J19" s="230" t="s">
        <v>110</v>
      </c>
      <c r="K19" s="178">
        <v>58.6</v>
      </c>
      <c r="L19" s="230" t="s">
        <v>110</v>
      </c>
      <c r="M19" s="178">
        <v>50.3</v>
      </c>
      <c r="N19" s="230" t="s">
        <v>110</v>
      </c>
      <c r="O19" s="178">
        <v>58.6</v>
      </c>
      <c r="P19" s="230" t="s">
        <v>110</v>
      </c>
      <c r="Q19" s="178">
        <v>63.2</v>
      </c>
      <c r="R19" s="230" t="s">
        <v>110</v>
      </c>
      <c r="S19" s="178">
        <v>54.2</v>
      </c>
      <c r="T19" s="230" t="s">
        <v>110</v>
      </c>
      <c r="U19" s="178">
        <v>51.8</v>
      </c>
      <c r="V19" s="230" t="s">
        <v>110</v>
      </c>
      <c r="W19" s="178">
        <v>55.8</v>
      </c>
      <c r="X19" s="230" t="s">
        <v>110</v>
      </c>
      <c r="Y19" s="178">
        <v>48.1</v>
      </c>
      <c r="Z19" s="236" t="s">
        <v>110</v>
      </c>
      <c r="AA19" s="242">
        <f t="shared" si="0"/>
        <v>-7.699999999999996</v>
      </c>
      <c r="AB19" s="13"/>
      <c r="AC19" s="13"/>
      <c r="AD19" s="13"/>
      <c r="AE19" s="13"/>
    </row>
    <row r="20" spans="2:31" ht="12" customHeight="1">
      <c r="B20" s="163" t="s">
        <v>57</v>
      </c>
      <c r="C20" s="178">
        <v>70.9</v>
      </c>
      <c r="D20" s="230" t="s">
        <v>110</v>
      </c>
      <c r="E20" s="178">
        <v>74.2</v>
      </c>
      <c r="F20" s="230" t="s">
        <v>110</v>
      </c>
      <c r="G20" s="178">
        <v>67.6</v>
      </c>
      <c r="H20" s="230" t="s">
        <v>110</v>
      </c>
      <c r="I20" s="178">
        <v>55.8</v>
      </c>
      <c r="J20" s="230" t="s">
        <v>110</v>
      </c>
      <c r="K20" s="178">
        <v>65.1</v>
      </c>
      <c r="L20" s="230" t="s">
        <v>110</v>
      </c>
      <c r="M20" s="178">
        <v>47.7</v>
      </c>
      <c r="N20" s="230" t="s">
        <v>110</v>
      </c>
      <c r="O20" s="178">
        <v>69.6</v>
      </c>
      <c r="P20" s="230" t="s">
        <v>110</v>
      </c>
      <c r="Q20" s="178">
        <v>73.7</v>
      </c>
      <c r="R20" s="230" t="s">
        <v>110</v>
      </c>
      <c r="S20" s="178">
        <v>65.7</v>
      </c>
      <c r="T20" s="230" t="s">
        <v>110</v>
      </c>
      <c r="U20" s="178">
        <v>48.3</v>
      </c>
      <c r="V20" s="230" t="s">
        <v>110</v>
      </c>
      <c r="W20" s="178">
        <v>60</v>
      </c>
      <c r="X20" s="230" t="s">
        <v>110</v>
      </c>
      <c r="Y20" s="178">
        <v>38.5</v>
      </c>
      <c r="Z20" s="236" t="s">
        <v>110</v>
      </c>
      <c r="AA20" s="242">
        <f t="shared" si="0"/>
        <v>-21.5</v>
      </c>
      <c r="AB20" s="13"/>
      <c r="AC20" s="13"/>
      <c r="AD20" s="13"/>
      <c r="AE20" s="13"/>
    </row>
    <row r="21" spans="2:31" ht="12" customHeight="1">
      <c r="B21" s="163" t="s">
        <v>56</v>
      </c>
      <c r="C21" s="178">
        <v>59.3</v>
      </c>
      <c r="D21" s="230" t="s">
        <v>110</v>
      </c>
      <c r="E21" s="178">
        <v>64.3</v>
      </c>
      <c r="F21" s="230" t="s">
        <v>110</v>
      </c>
      <c r="G21" s="178">
        <v>54.2</v>
      </c>
      <c r="H21" s="230" t="s">
        <v>110</v>
      </c>
      <c r="I21" s="178">
        <v>41.9</v>
      </c>
      <c r="J21" s="230" t="s">
        <v>111</v>
      </c>
      <c r="K21" s="178">
        <v>48.1</v>
      </c>
      <c r="L21" s="230" t="s">
        <v>111</v>
      </c>
      <c r="M21" s="178">
        <v>35.8</v>
      </c>
      <c r="N21" s="230" t="s">
        <v>111</v>
      </c>
      <c r="O21" s="178" t="s">
        <v>14</v>
      </c>
      <c r="P21" s="230" t="s">
        <v>111</v>
      </c>
      <c r="Q21" s="178" t="s">
        <v>14</v>
      </c>
      <c r="R21" s="230" t="s">
        <v>111</v>
      </c>
      <c r="S21" s="178" t="s">
        <v>14</v>
      </c>
      <c r="T21" s="230" t="s">
        <v>111</v>
      </c>
      <c r="U21" s="178">
        <v>37.1</v>
      </c>
      <c r="V21" s="230" t="s">
        <v>111</v>
      </c>
      <c r="W21" s="178">
        <v>45.4</v>
      </c>
      <c r="X21" s="230" t="s">
        <v>111</v>
      </c>
      <c r="Y21" s="178" t="s">
        <v>14</v>
      </c>
      <c r="Z21" s="236" t="s">
        <v>111</v>
      </c>
      <c r="AA21" s="242" t="e">
        <f t="shared" si="0"/>
        <v>#VALUE!</v>
      </c>
      <c r="AB21" s="13"/>
      <c r="AC21" s="13"/>
      <c r="AD21" s="13"/>
      <c r="AE21" s="13"/>
    </row>
    <row r="22" spans="2:31" ht="12" customHeight="1">
      <c r="B22" s="163" t="s">
        <v>55</v>
      </c>
      <c r="C22" s="178">
        <v>59.6</v>
      </c>
      <c r="D22" s="230" t="s">
        <v>110</v>
      </c>
      <c r="E22" s="178">
        <v>69.4</v>
      </c>
      <c r="F22" s="230" t="s">
        <v>110</v>
      </c>
      <c r="G22" s="178">
        <v>49.9</v>
      </c>
      <c r="H22" s="230" t="s">
        <v>110</v>
      </c>
      <c r="I22" s="178">
        <v>62.1</v>
      </c>
      <c r="J22" s="230" t="s">
        <v>110</v>
      </c>
      <c r="K22" s="178">
        <v>72.7</v>
      </c>
      <c r="L22" s="230" t="s">
        <v>110</v>
      </c>
      <c r="M22" s="178">
        <v>53.1</v>
      </c>
      <c r="N22" s="230" t="s">
        <v>110</v>
      </c>
      <c r="O22" s="178">
        <v>65.6</v>
      </c>
      <c r="P22" s="230" t="s">
        <v>110</v>
      </c>
      <c r="Q22" s="178">
        <v>74.9</v>
      </c>
      <c r="R22" s="230" t="s">
        <v>110</v>
      </c>
      <c r="S22" s="178">
        <v>59.3</v>
      </c>
      <c r="T22" s="230" t="s">
        <v>110</v>
      </c>
      <c r="U22" s="178">
        <v>60.6</v>
      </c>
      <c r="V22" s="230" t="s">
        <v>110</v>
      </c>
      <c r="W22" s="178">
        <v>71.9</v>
      </c>
      <c r="X22" s="230" t="s">
        <v>110</v>
      </c>
      <c r="Y22" s="178">
        <v>49.8</v>
      </c>
      <c r="Z22" s="236" t="s">
        <v>110</v>
      </c>
      <c r="AA22" s="242">
        <f t="shared" si="0"/>
        <v>-22.10000000000001</v>
      </c>
      <c r="AB22" s="13"/>
      <c r="AC22" s="13"/>
      <c r="AD22" s="13"/>
      <c r="AE22" s="13"/>
    </row>
    <row r="23" spans="2:31" ht="12" customHeight="1">
      <c r="B23" s="163" t="s">
        <v>54</v>
      </c>
      <c r="C23" s="178">
        <v>66.7</v>
      </c>
      <c r="D23" s="230" t="s">
        <v>110</v>
      </c>
      <c r="E23" s="178">
        <v>71.6</v>
      </c>
      <c r="F23" s="230" t="s">
        <v>110</v>
      </c>
      <c r="G23" s="178">
        <v>61.9</v>
      </c>
      <c r="H23" s="230" t="s">
        <v>110</v>
      </c>
      <c r="I23" s="178">
        <v>71.5</v>
      </c>
      <c r="J23" s="230" t="s">
        <v>110</v>
      </c>
      <c r="K23" s="178">
        <v>72</v>
      </c>
      <c r="L23" s="230" t="s">
        <v>110</v>
      </c>
      <c r="M23" s="178">
        <v>71.2</v>
      </c>
      <c r="N23" s="230" t="s">
        <v>110</v>
      </c>
      <c r="O23" s="178">
        <v>67</v>
      </c>
      <c r="P23" s="230" t="s">
        <v>110</v>
      </c>
      <c r="Q23" s="178">
        <v>72</v>
      </c>
      <c r="R23" s="230" t="s">
        <v>110</v>
      </c>
      <c r="S23" s="178">
        <v>62.3</v>
      </c>
      <c r="T23" s="230" t="s">
        <v>110</v>
      </c>
      <c r="U23" s="178">
        <v>77.5</v>
      </c>
      <c r="V23" s="230" t="s">
        <v>110</v>
      </c>
      <c r="W23" s="178">
        <v>72.1</v>
      </c>
      <c r="X23" s="230" t="s">
        <v>110</v>
      </c>
      <c r="Y23" s="178">
        <v>79.6</v>
      </c>
      <c r="Z23" s="236" t="s">
        <v>110</v>
      </c>
      <c r="AA23" s="242">
        <f t="shared" si="0"/>
        <v>7.5</v>
      </c>
      <c r="AB23" s="13"/>
      <c r="AC23" s="13"/>
      <c r="AD23" s="13"/>
      <c r="AE23" s="13"/>
    </row>
    <row r="24" spans="2:31" ht="12" customHeight="1">
      <c r="B24" s="163" t="s">
        <v>53</v>
      </c>
      <c r="C24" s="178">
        <v>72</v>
      </c>
      <c r="D24" s="230" t="s">
        <v>110</v>
      </c>
      <c r="E24" s="178">
        <v>74.5</v>
      </c>
      <c r="F24" s="230" t="s">
        <v>110</v>
      </c>
      <c r="G24" s="178">
        <v>69.8</v>
      </c>
      <c r="H24" s="230" t="s">
        <v>110</v>
      </c>
      <c r="I24" s="178">
        <v>63</v>
      </c>
      <c r="J24" s="230" t="s">
        <v>110</v>
      </c>
      <c r="K24" s="178">
        <v>65.5</v>
      </c>
      <c r="L24" s="230" t="s">
        <v>110</v>
      </c>
      <c r="M24" s="178">
        <v>60.4</v>
      </c>
      <c r="N24" s="230" t="s">
        <v>110</v>
      </c>
      <c r="O24" s="178">
        <v>78.9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111</v>
      </c>
      <c r="U24" s="178">
        <v>62.8</v>
      </c>
      <c r="V24" s="230" t="s">
        <v>110</v>
      </c>
      <c r="W24" s="178">
        <v>65.3</v>
      </c>
      <c r="X24" s="230" t="s">
        <v>110</v>
      </c>
      <c r="Y24" s="178">
        <v>60.2</v>
      </c>
      <c r="Z24" s="236" t="s">
        <v>110</v>
      </c>
      <c r="AA24" s="242">
        <f t="shared" si="0"/>
        <v>-5.099999999999994</v>
      </c>
      <c r="AB24" s="13"/>
      <c r="AC24" s="13"/>
      <c r="AD24" s="13"/>
      <c r="AE24" s="13"/>
    </row>
    <row r="25" spans="2:31" ht="12" customHeight="1">
      <c r="B25" s="163" t="s">
        <v>52</v>
      </c>
      <c r="C25" s="178">
        <v>71.8</v>
      </c>
      <c r="D25" s="230" t="s">
        <v>110</v>
      </c>
      <c r="E25" s="178">
        <v>73.1</v>
      </c>
      <c r="F25" s="230" t="s">
        <v>110</v>
      </c>
      <c r="G25" s="178">
        <v>70.6</v>
      </c>
      <c r="H25" s="230" t="s">
        <v>110</v>
      </c>
      <c r="I25" s="178">
        <v>72.6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111</v>
      </c>
      <c r="U25" s="178">
        <v>72.9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2" t="e">
        <f t="shared" si="0"/>
        <v>#VALUE!</v>
      </c>
      <c r="AB25" s="13"/>
      <c r="AC25" s="13"/>
      <c r="AD25" s="13"/>
      <c r="AE25" s="13"/>
    </row>
    <row r="26" spans="2:31" ht="12" customHeight="1">
      <c r="B26" s="163" t="s">
        <v>51</v>
      </c>
      <c r="C26" s="178">
        <v>69.8</v>
      </c>
      <c r="D26" s="230" t="s">
        <v>110</v>
      </c>
      <c r="E26" s="178">
        <v>76</v>
      </c>
      <c r="F26" s="230" t="s">
        <v>110</v>
      </c>
      <c r="G26" s="178">
        <v>63.6</v>
      </c>
      <c r="H26" s="230" t="s">
        <v>110</v>
      </c>
      <c r="I26" s="178">
        <v>74.4</v>
      </c>
      <c r="J26" s="230" t="s">
        <v>110</v>
      </c>
      <c r="K26" s="178">
        <v>80.9</v>
      </c>
      <c r="L26" s="230" t="s">
        <v>110</v>
      </c>
      <c r="M26" s="178">
        <v>67.5</v>
      </c>
      <c r="N26" s="230" t="s">
        <v>110</v>
      </c>
      <c r="O26" s="178">
        <v>76.2</v>
      </c>
      <c r="P26" s="230" t="s">
        <v>110</v>
      </c>
      <c r="Q26" s="178">
        <v>81.8</v>
      </c>
      <c r="R26" s="230" t="s">
        <v>110</v>
      </c>
      <c r="S26" s="178">
        <v>70</v>
      </c>
      <c r="T26" s="230" t="s">
        <v>110</v>
      </c>
      <c r="U26" s="178">
        <v>57</v>
      </c>
      <c r="V26" s="230" t="s">
        <v>110</v>
      </c>
      <c r="W26" s="178">
        <v>70.3</v>
      </c>
      <c r="X26" s="230" t="s">
        <v>110</v>
      </c>
      <c r="Y26" s="178">
        <v>47.2</v>
      </c>
      <c r="Z26" s="236" t="s">
        <v>110</v>
      </c>
      <c r="AA26" s="242">
        <f t="shared" si="0"/>
        <v>-23.099999999999994</v>
      </c>
      <c r="AB26" s="13"/>
      <c r="AC26" s="13"/>
      <c r="AD26" s="13"/>
      <c r="AE26" s="13"/>
    </row>
    <row r="27" spans="2:31" ht="12" customHeight="1">
      <c r="B27" s="163" t="s">
        <v>50</v>
      </c>
      <c r="C27" s="178">
        <v>66.7</v>
      </c>
      <c r="D27" s="230" t="s">
        <v>110</v>
      </c>
      <c r="E27" s="178">
        <v>73.4</v>
      </c>
      <c r="F27" s="230" t="s">
        <v>110</v>
      </c>
      <c r="G27" s="178">
        <v>60.2</v>
      </c>
      <c r="H27" s="230" t="s">
        <v>110</v>
      </c>
      <c r="I27" s="178">
        <v>73.8</v>
      </c>
      <c r="J27" s="230" t="s">
        <v>110</v>
      </c>
      <c r="K27" s="178">
        <v>88.5</v>
      </c>
      <c r="L27" s="230" t="s">
        <v>110</v>
      </c>
      <c r="M27" s="178">
        <v>58</v>
      </c>
      <c r="N27" s="230" t="s">
        <v>110</v>
      </c>
      <c r="O27" s="178">
        <v>74.2</v>
      </c>
      <c r="P27" s="230" t="s">
        <v>110</v>
      </c>
      <c r="Q27" s="178">
        <v>87</v>
      </c>
      <c r="R27" s="230" t="s">
        <v>110</v>
      </c>
      <c r="S27" s="178">
        <v>59.5</v>
      </c>
      <c r="T27" s="230" t="s">
        <v>110</v>
      </c>
      <c r="U27" s="178">
        <v>72.6</v>
      </c>
      <c r="V27" s="230" t="s">
        <v>110</v>
      </c>
      <c r="W27" s="178">
        <v>92.5</v>
      </c>
      <c r="X27" s="230" t="s">
        <v>111</v>
      </c>
      <c r="Y27" s="178">
        <v>54.6</v>
      </c>
      <c r="Z27" s="236" t="s">
        <v>111</v>
      </c>
      <c r="AA27" s="242">
        <f t="shared" si="0"/>
        <v>-37.9</v>
      </c>
      <c r="AB27" s="13">
        <v>2</v>
      </c>
      <c r="AC27" s="13"/>
      <c r="AD27" s="13"/>
      <c r="AE27" s="13"/>
    </row>
    <row r="28" spans="2:31" ht="12" customHeight="1">
      <c r="B28" s="163" t="s">
        <v>49</v>
      </c>
      <c r="C28" s="178">
        <v>66.5</v>
      </c>
      <c r="D28" s="230" t="s">
        <v>110</v>
      </c>
      <c r="E28" s="178">
        <v>80.4</v>
      </c>
      <c r="F28" s="230" t="s">
        <v>110</v>
      </c>
      <c r="G28" s="178">
        <v>51.8</v>
      </c>
      <c r="H28" s="230" t="s">
        <v>110</v>
      </c>
      <c r="I28" s="178">
        <v>63.4</v>
      </c>
      <c r="J28" s="230" t="s">
        <v>110</v>
      </c>
      <c r="K28" s="178">
        <v>77.9</v>
      </c>
      <c r="L28" s="230" t="s">
        <v>110</v>
      </c>
      <c r="M28" s="178">
        <v>52.1</v>
      </c>
      <c r="N28" s="230" t="s">
        <v>110</v>
      </c>
      <c r="O28" s="178">
        <v>59.9</v>
      </c>
      <c r="P28" s="230" t="s">
        <v>110</v>
      </c>
      <c r="Q28" s="178">
        <v>76.8</v>
      </c>
      <c r="R28" s="230" t="s">
        <v>110</v>
      </c>
      <c r="S28" s="178">
        <v>44.5</v>
      </c>
      <c r="T28" s="230" t="s">
        <v>110</v>
      </c>
      <c r="U28" s="178">
        <v>65.4</v>
      </c>
      <c r="V28" s="230" t="s">
        <v>110</v>
      </c>
      <c r="W28" s="178">
        <v>78.7</v>
      </c>
      <c r="X28" s="230" t="s">
        <v>110</v>
      </c>
      <c r="Y28" s="178">
        <v>56.1</v>
      </c>
      <c r="Z28" s="236" t="s">
        <v>110</v>
      </c>
      <c r="AA28" s="242">
        <f t="shared" si="0"/>
        <v>-22.6</v>
      </c>
      <c r="AB28" s="13"/>
      <c r="AC28" s="13"/>
      <c r="AD28" s="13"/>
      <c r="AE28" s="13"/>
    </row>
    <row r="29" spans="2:31" ht="12" customHeight="1">
      <c r="B29" s="163" t="s">
        <v>48</v>
      </c>
      <c r="C29" s="178">
        <v>76.8</v>
      </c>
      <c r="D29" s="230" t="s">
        <v>110</v>
      </c>
      <c r="E29" s="178">
        <v>82</v>
      </c>
      <c r="F29" s="230" t="s">
        <v>110</v>
      </c>
      <c r="G29" s="178">
        <v>71.7</v>
      </c>
      <c r="H29" s="230" t="s">
        <v>110</v>
      </c>
      <c r="I29" s="178">
        <v>62.7</v>
      </c>
      <c r="J29" s="230" t="s">
        <v>110</v>
      </c>
      <c r="K29" s="178">
        <v>71.9</v>
      </c>
      <c r="L29" s="230" t="s">
        <v>110</v>
      </c>
      <c r="M29" s="178">
        <v>54.8</v>
      </c>
      <c r="N29" s="230" t="s">
        <v>110</v>
      </c>
      <c r="O29" s="178">
        <v>75.3</v>
      </c>
      <c r="P29" s="230" t="s">
        <v>110</v>
      </c>
      <c r="Q29" s="178">
        <v>82.5</v>
      </c>
      <c r="R29" s="230" t="s">
        <v>110</v>
      </c>
      <c r="S29" s="178">
        <v>69.3</v>
      </c>
      <c r="T29" s="230" t="s">
        <v>110</v>
      </c>
      <c r="U29" s="178">
        <v>50.8</v>
      </c>
      <c r="V29" s="230" t="s">
        <v>110</v>
      </c>
      <c r="W29" s="178">
        <v>62.2</v>
      </c>
      <c r="X29" s="230" t="s">
        <v>110</v>
      </c>
      <c r="Y29" s="178">
        <v>40.6</v>
      </c>
      <c r="Z29" s="236" t="s">
        <v>110</v>
      </c>
      <c r="AA29" s="242">
        <f t="shared" si="0"/>
        <v>-21.6</v>
      </c>
      <c r="AB29" s="13"/>
      <c r="AC29" s="13"/>
      <c r="AD29" s="13"/>
      <c r="AE29" s="13"/>
    </row>
    <row r="30" spans="2:31" ht="12" customHeight="1">
      <c r="B30" s="163" t="s">
        <v>47</v>
      </c>
      <c r="C30" s="178">
        <v>75.6</v>
      </c>
      <c r="D30" s="230" t="s">
        <v>110</v>
      </c>
      <c r="E30" s="178">
        <v>79.3</v>
      </c>
      <c r="F30" s="230" t="s">
        <v>110</v>
      </c>
      <c r="G30" s="178">
        <v>71.9</v>
      </c>
      <c r="H30" s="230" t="s">
        <v>110</v>
      </c>
      <c r="I30" s="178">
        <v>65.9</v>
      </c>
      <c r="J30" s="230" t="s">
        <v>110</v>
      </c>
      <c r="K30" s="178">
        <v>72.1</v>
      </c>
      <c r="L30" s="230" t="s">
        <v>110</v>
      </c>
      <c r="M30" s="178">
        <v>60.1</v>
      </c>
      <c r="N30" s="230" t="s">
        <v>110</v>
      </c>
      <c r="O30" s="178">
        <v>75.2</v>
      </c>
      <c r="P30" s="230" t="s">
        <v>110</v>
      </c>
      <c r="Q30" s="178">
        <v>80</v>
      </c>
      <c r="R30" s="230" t="s">
        <v>110</v>
      </c>
      <c r="S30" s="178">
        <v>71.1</v>
      </c>
      <c r="T30" s="230" t="s">
        <v>110</v>
      </c>
      <c r="U30" s="178">
        <v>56.2</v>
      </c>
      <c r="V30" s="230" t="s">
        <v>110</v>
      </c>
      <c r="W30" s="178">
        <v>64.4</v>
      </c>
      <c r="X30" s="230" t="s">
        <v>110</v>
      </c>
      <c r="Y30" s="178">
        <v>48.3</v>
      </c>
      <c r="Z30" s="236" t="s">
        <v>110</v>
      </c>
      <c r="AA30" s="242">
        <f t="shared" si="0"/>
        <v>-16.10000000000001</v>
      </c>
      <c r="AB30" s="13"/>
      <c r="AC30" s="13"/>
      <c r="AD30" s="13"/>
      <c r="AE30" s="13"/>
    </row>
    <row r="31" spans="2:31" ht="12" customHeight="1">
      <c r="B31" s="163" t="s">
        <v>46</v>
      </c>
      <c r="C31" s="179">
        <v>66.5</v>
      </c>
      <c r="D31" s="231" t="s">
        <v>110</v>
      </c>
      <c r="E31" s="179">
        <v>73.6</v>
      </c>
      <c r="F31" s="231" t="s">
        <v>110</v>
      </c>
      <c r="G31" s="179">
        <v>59.4</v>
      </c>
      <c r="H31" s="231" t="s">
        <v>110</v>
      </c>
      <c r="I31" s="179">
        <v>70.2</v>
      </c>
      <c r="J31" s="231" t="s">
        <v>110</v>
      </c>
      <c r="K31" s="179">
        <v>78.5</v>
      </c>
      <c r="L31" s="231" t="s">
        <v>110</v>
      </c>
      <c r="M31" s="179">
        <v>60.1</v>
      </c>
      <c r="N31" s="231" t="s">
        <v>111</v>
      </c>
      <c r="O31" s="179">
        <v>81.6</v>
      </c>
      <c r="P31" s="231" t="s">
        <v>111</v>
      </c>
      <c r="Q31" s="179">
        <v>85</v>
      </c>
      <c r="R31" s="231" t="s">
        <v>111</v>
      </c>
      <c r="S31" s="178" t="s">
        <v>14</v>
      </c>
      <c r="T31" s="231" t="s">
        <v>111</v>
      </c>
      <c r="U31" s="179">
        <v>65.4</v>
      </c>
      <c r="V31" s="231" t="s">
        <v>110</v>
      </c>
      <c r="W31" s="178">
        <v>74.3</v>
      </c>
      <c r="X31" s="230" t="s">
        <v>111</v>
      </c>
      <c r="Y31" s="178">
        <v>57.3</v>
      </c>
      <c r="Z31" s="237" t="s">
        <v>111</v>
      </c>
      <c r="AA31" s="242">
        <f t="shared" si="0"/>
        <v>-17</v>
      </c>
      <c r="AB31" s="13"/>
      <c r="AC31" s="13"/>
      <c r="AD31" s="13"/>
      <c r="AE31" s="13"/>
    </row>
    <row r="32" spans="2:31" ht="12" customHeight="1">
      <c r="B32" s="163" t="s">
        <v>45</v>
      </c>
      <c r="C32" s="179">
        <v>67.7</v>
      </c>
      <c r="D32" s="231" t="s">
        <v>110</v>
      </c>
      <c r="E32" s="179">
        <v>71.4</v>
      </c>
      <c r="F32" s="231" t="s">
        <v>110</v>
      </c>
      <c r="G32" s="179">
        <v>64.2</v>
      </c>
      <c r="H32" s="231" t="s">
        <v>110</v>
      </c>
      <c r="I32" s="179">
        <v>64.3</v>
      </c>
      <c r="J32" s="231" t="s">
        <v>110</v>
      </c>
      <c r="K32" s="179">
        <v>66.9</v>
      </c>
      <c r="L32" s="231" t="s">
        <v>110</v>
      </c>
      <c r="M32" s="179">
        <v>62.4</v>
      </c>
      <c r="N32" s="231" t="s">
        <v>110</v>
      </c>
      <c r="O32" s="179">
        <v>64.6</v>
      </c>
      <c r="P32" s="231" t="s">
        <v>110</v>
      </c>
      <c r="Q32" s="179">
        <v>71.6</v>
      </c>
      <c r="R32" s="231" t="s">
        <v>110</v>
      </c>
      <c r="S32" s="178">
        <v>58.1</v>
      </c>
      <c r="T32" s="231" t="s">
        <v>110</v>
      </c>
      <c r="U32" s="179">
        <v>64.3</v>
      </c>
      <c r="V32" s="231" t="s">
        <v>110</v>
      </c>
      <c r="W32" s="178">
        <v>65.2</v>
      </c>
      <c r="X32" s="230" t="s">
        <v>110</v>
      </c>
      <c r="Y32" s="178">
        <v>63.6</v>
      </c>
      <c r="Z32" s="237" t="s">
        <v>110</v>
      </c>
      <c r="AA32" s="242">
        <f t="shared" si="0"/>
        <v>-1.6000000000000014</v>
      </c>
      <c r="AB32" s="13"/>
      <c r="AC32" s="13"/>
      <c r="AD32" s="13"/>
      <c r="AE32" s="13"/>
    </row>
    <row r="33" spans="2:31" ht="12" customHeight="1">
      <c r="B33" s="163" t="s">
        <v>44</v>
      </c>
      <c r="C33" s="179">
        <v>65.7</v>
      </c>
      <c r="D33" s="231" t="s">
        <v>110</v>
      </c>
      <c r="E33" s="179">
        <v>74</v>
      </c>
      <c r="F33" s="231" t="s">
        <v>110</v>
      </c>
      <c r="G33" s="179">
        <v>57.3</v>
      </c>
      <c r="H33" s="231" t="s">
        <v>110</v>
      </c>
      <c r="I33" s="178" t="s">
        <v>14</v>
      </c>
      <c r="J33" s="231" t="s">
        <v>111</v>
      </c>
      <c r="K33" s="178" t="s">
        <v>14</v>
      </c>
      <c r="L33" s="231" t="s">
        <v>111</v>
      </c>
      <c r="M33" s="178" t="s">
        <v>14</v>
      </c>
      <c r="N33" s="231" t="s">
        <v>111</v>
      </c>
      <c r="O33" s="179" t="s">
        <v>14</v>
      </c>
      <c r="P33" s="231" t="s">
        <v>111</v>
      </c>
      <c r="Q33" s="179" t="s">
        <v>14</v>
      </c>
      <c r="R33" s="231" t="s">
        <v>111</v>
      </c>
      <c r="S33" s="179" t="s">
        <v>14</v>
      </c>
      <c r="T33" s="231" t="s">
        <v>110</v>
      </c>
      <c r="U33" s="178" t="s">
        <v>14</v>
      </c>
      <c r="V33" s="231" t="s">
        <v>111</v>
      </c>
      <c r="W33" s="178" t="s">
        <v>14</v>
      </c>
      <c r="X33" s="230" t="s">
        <v>111</v>
      </c>
      <c r="Y33" s="178" t="s">
        <v>14</v>
      </c>
      <c r="Z33" s="237" t="s">
        <v>111</v>
      </c>
      <c r="AA33" s="242" t="e">
        <f t="shared" si="0"/>
        <v>#VALUE!</v>
      </c>
      <c r="AB33" s="13"/>
      <c r="AC33" s="13"/>
      <c r="AD33" s="13"/>
      <c r="AE33" s="13"/>
    </row>
    <row r="34" spans="2:31" ht="12" customHeight="1">
      <c r="B34" s="163" t="s">
        <v>43</v>
      </c>
      <c r="C34" s="179">
        <v>68.1</v>
      </c>
      <c r="D34" s="231" t="s">
        <v>110</v>
      </c>
      <c r="E34" s="179">
        <v>71.4</v>
      </c>
      <c r="F34" s="231" t="s">
        <v>110</v>
      </c>
      <c r="G34" s="179">
        <v>64.5</v>
      </c>
      <c r="H34" s="231" t="s">
        <v>110</v>
      </c>
      <c r="I34" s="179">
        <v>58.4</v>
      </c>
      <c r="J34" s="231" t="s">
        <v>110</v>
      </c>
      <c r="K34" s="179">
        <v>76.6</v>
      </c>
      <c r="L34" s="231" t="s">
        <v>110</v>
      </c>
      <c r="M34" s="179">
        <v>34</v>
      </c>
      <c r="N34" s="231" t="s">
        <v>110</v>
      </c>
      <c r="O34" s="179">
        <v>60.3</v>
      </c>
      <c r="P34" s="231" t="s">
        <v>110</v>
      </c>
      <c r="Q34" s="179">
        <v>70.5</v>
      </c>
      <c r="R34" s="231" t="s">
        <v>111</v>
      </c>
      <c r="S34" s="178">
        <v>48</v>
      </c>
      <c r="T34" s="231" t="s">
        <v>111</v>
      </c>
      <c r="U34" s="179">
        <v>58.1</v>
      </c>
      <c r="V34" s="231" t="s">
        <v>110</v>
      </c>
      <c r="W34" s="178">
        <v>77.6</v>
      </c>
      <c r="X34" s="230" t="s">
        <v>110</v>
      </c>
      <c r="Y34" s="178">
        <v>31.3</v>
      </c>
      <c r="Z34" s="237" t="s">
        <v>110</v>
      </c>
      <c r="AA34" s="242">
        <f t="shared" si="0"/>
        <v>-46.3</v>
      </c>
      <c r="AB34" s="13">
        <v>1</v>
      </c>
      <c r="AC34" s="13"/>
      <c r="AD34" s="13"/>
      <c r="AE34" s="13"/>
    </row>
    <row r="35" spans="2:31" ht="12" customHeight="1">
      <c r="B35" s="164" t="s">
        <v>42</v>
      </c>
      <c r="C35" s="179">
        <v>65.9</v>
      </c>
      <c r="D35" s="231" t="s">
        <v>110</v>
      </c>
      <c r="E35" s="179">
        <v>73.1</v>
      </c>
      <c r="F35" s="231" t="s">
        <v>110</v>
      </c>
      <c r="G35" s="179">
        <v>58.6</v>
      </c>
      <c r="H35" s="231" t="s">
        <v>110</v>
      </c>
      <c r="I35" s="179">
        <v>78.3</v>
      </c>
      <c r="J35" s="231" t="s">
        <v>110</v>
      </c>
      <c r="K35" s="179">
        <v>98.3</v>
      </c>
      <c r="L35" s="231" t="s">
        <v>110</v>
      </c>
      <c r="M35" s="178">
        <v>56</v>
      </c>
      <c r="N35" s="231" t="s">
        <v>111</v>
      </c>
      <c r="O35" s="179">
        <v>80.3</v>
      </c>
      <c r="P35" s="231" t="s">
        <v>110</v>
      </c>
      <c r="Q35" s="179">
        <v>100</v>
      </c>
      <c r="R35" s="231" t="s">
        <v>110</v>
      </c>
      <c r="S35" s="178" t="s">
        <v>14</v>
      </c>
      <c r="T35" s="231" t="s">
        <v>111</v>
      </c>
      <c r="U35" s="178" t="s">
        <v>14</v>
      </c>
      <c r="V35" s="231" t="s">
        <v>111</v>
      </c>
      <c r="W35" s="178" t="s">
        <v>14</v>
      </c>
      <c r="X35" s="230" t="s">
        <v>111</v>
      </c>
      <c r="Y35" s="178" t="s">
        <v>14</v>
      </c>
      <c r="Z35" s="237" t="s">
        <v>111</v>
      </c>
      <c r="AA35" s="242" t="e">
        <f t="shared" si="0"/>
        <v>#VALUE!</v>
      </c>
      <c r="AB35" s="13"/>
      <c r="AC35" s="13"/>
      <c r="AD35" s="13"/>
      <c r="AE35" s="13"/>
    </row>
    <row r="36" spans="2:31" ht="12" customHeight="1">
      <c r="B36" s="163" t="s">
        <v>41</v>
      </c>
      <c r="C36" s="178">
        <v>73.6</v>
      </c>
      <c r="D36" s="230" t="s">
        <v>110</v>
      </c>
      <c r="E36" s="178">
        <v>74.2</v>
      </c>
      <c r="F36" s="230" t="s">
        <v>110</v>
      </c>
      <c r="G36" s="178">
        <v>73</v>
      </c>
      <c r="H36" s="230" t="s">
        <v>110</v>
      </c>
      <c r="I36" s="178">
        <v>59.4</v>
      </c>
      <c r="J36" s="230" t="s">
        <v>110</v>
      </c>
      <c r="K36" s="178">
        <v>68.1</v>
      </c>
      <c r="L36" s="230" t="s">
        <v>110</v>
      </c>
      <c r="M36" s="178">
        <v>49.3</v>
      </c>
      <c r="N36" s="230" t="s">
        <v>110</v>
      </c>
      <c r="O36" s="178">
        <v>73.4</v>
      </c>
      <c r="P36" s="230" t="s">
        <v>110</v>
      </c>
      <c r="Q36" s="178">
        <v>75.7</v>
      </c>
      <c r="R36" s="230" t="s">
        <v>110</v>
      </c>
      <c r="S36" s="178">
        <v>70.6</v>
      </c>
      <c r="T36" s="230" t="s">
        <v>110</v>
      </c>
      <c r="U36" s="178">
        <v>50</v>
      </c>
      <c r="V36" s="230" t="s">
        <v>110</v>
      </c>
      <c r="W36" s="178">
        <v>62.9</v>
      </c>
      <c r="X36" s="230" t="s">
        <v>110</v>
      </c>
      <c r="Y36" s="178">
        <v>35.8</v>
      </c>
      <c r="Z36" s="236" t="s">
        <v>110</v>
      </c>
      <c r="AA36" s="242">
        <f t="shared" si="0"/>
        <v>-27.1</v>
      </c>
      <c r="AB36" s="13">
        <v>4</v>
      </c>
      <c r="AC36" s="13"/>
      <c r="AD36" s="13"/>
      <c r="AE36" s="13"/>
    </row>
    <row r="37" spans="2:31" ht="12" customHeight="1">
      <c r="B37" s="163" t="s">
        <v>40</v>
      </c>
      <c r="C37" s="179">
        <v>81.5</v>
      </c>
      <c r="D37" s="231" t="s">
        <v>110</v>
      </c>
      <c r="E37" s="179">
        <v>83.3</v>
      </c>
      <c r="F37" s="231" t="s">
        <v>110</v>
      </c>
      <c r="G37" s="179">
        <v>79.6</v>
      </c>
      <c r="H37" s="231" t="s">
        <v>110</v>
      </c>
      <c r="I37" s="179">
        <v>62.1</v>
      </c>
      <c r="J37" s="231" t="s">
        <v>110</v>
      </c>
      <c r="K37" s="179">
        <v>69.3</v>
      </c>
      <c r="L37" s="231" t="s">
        <v>110</v>
      </c>
      <c r="M37" s="179">
        <v>55.1</v>
      </c>
      <c r="N37" s="231" t="s">
        <v>110</v>
      </c>
      <c r="O37" s="179">
        <v>76.8</v>
      </c>
      <c r="P37" s="231" t="s">
        <v>110</v>
      </c>
      <c r="Q37" s="179">
        <v>81.8</v>
      </c>
      <c r="R37" s="231" t="s">
        <v>110</v>
      </c>
      <c r="S37" s="179">
        <v>71.9</v>
      </c>
      <c r="T37" s="231" t="s">
        <v>110</v>
      </c>
      <c r="U37" s="179">
        <v>51.5</v>
      </c>
      <c r="V37" s="231" t="s">
        <v>110</v>
      </c>
      <c r="W37" s="178">
        <v>60.4</v>
      </c>
      <c r="X37" s="230" t="s">
        <v>110</v>
      </c>
      <c r="Y37" s="178">
        <v>42.9</v>
      </c>
      <c r="Z37" s="249" t="s">
        <v>110</v>
      </c>
      <c r="AA37" s="242">
        <f t="shared" si="0"/>
        <v>-17.5</v>
      </c>
      <c r="AB37" s="13"/>
      <c r="AC37" s="13"/>
      <c r="AD37" s="13"/>
      <c r="AE37" s="13"/>
    </row>
    <row r="38" spans="2:31" ht="12" customHeight="1">
      <c r="B38" s="165" t="s">
        <v>39</v>
      </c>
      <c r="C38" s="182">
        <v>76.6</v>
      </c>
      <c r="D38" s="232" t="s">
        <v>110</v>
      </c>
      <c r="E38" s="182">
        <v>81.9</v>
      </c>
      <c r="F38" s="232" t="s">
        <v>110</v>
      </c>
      <c r="G38" s="182">
        <v>71.5</v>
      </c>
      <c r="H38" s="232" t="s">
        <v>110</v>
      </c>
      <c r="I38" s="182">
        <v>72.2</v>
      </c>
      <c r="J38" s="232" t="s">
        <v>110</v>
      </c>
      <c r="K38" s="182">
        <v>81.9</v>
      </c>
      <c r="L38" s="232" t="s">
        <v>110</v>
      </c>
      <c r="M38" s="182">
        <v>63.2</v>
      </c>
      <c r="N38" s="232" t="s">
        <v>110</v>
      </c>
      <c r="O38" s="182">
        <v>80.6</v>
      </c>
      <c r="P38" s="232" t="s">
        <v>110</v>
      </c>
      <c r="Q38" s="182">
        <v>88.5</v>
      </c>
      <c r="R38" s="232" t="s">
        <v>110</v>
      </c>
      <c r="S38" s="182">
        <v>73.7</v>
      </c>
      <c r="T38" s="232" t="s">
        <v>110</v>
      </c>
      <c r="U38" s="182">
        <v>62.6</v>
      </c>
      <c r="V38" s="232" t="s">
        <v>110</v>
      </c>
      <c r="W38" s="190">
        <v>74.8</v>
      </c>
      <c r="X38" s="260" t="s">
        <v>110</v>
      </c>
      <c r="Y38" s="190">
        <v>50.8</v>
      </c>
      <c r="Z38" s="248" t="s">
        <v>110</v>
      </c>
      <c r="AA38" s="242">
        <f t="shared" si="0"/>
        <v>-24</v>
      </c>
      <c r="AB38" s="13">
        <v>5</v>
      </c>
      <c r="AC38" s="13"/>
      <c r="AD38" s="13"/>
      <c r="AE38" s="13"/>
    </row>
    <row r="39" spans="2:31" ht="12" customHeight="1">
      <c r="B39" s="5"/>
      <c r="C39" s="255"/>
      <c r="D39" s="256"/>
      <c r="E39" s="255"/>
      <c r="F39" s="256"/>
      <c r="G39" s="255"/>
      <c r="H39" s="256"/>
      <c r="I39" s="255"/>
      <c r="J39" s="256"/>
      <c r="K39" s="255"/>
      <c r="L39" s="256"/>
      <c r="M39" s="255"/>
      <c r="N39" s="256"/>
      <c r="O39" s="255"/>
      <c r="P39" s="256"/>
      <c r="Q39" s="255"/>
      <c r="R39" s="256"/>
      <c r="S39" s="255"/>
      <c r="T39" s="256"/>
      <c r="U39" s="255"/>
      <c r="V39" s="256"/>
      <c r="W39" s="258"/>
      <c r="X39" s="259"/>
      <c r="Y39" s="258"/>
      <c r="Z39" s="255"/>
      <c r="AA39" s="242"/>
      <c r="AB39" s="13"/>
      <c r="AC39" s="13"/>
      <c r="AD39" s="13"/>
      <c r="AE39" s="13"/>
    </row>
    <row r="40" spans="2:31" ht="12" customHeight="1">
      <c r="B40" s="1" t="s">
        <v>168</v>
      </c>
      <c r="AA40" s="13"/>
      <c r="AB40" s="13"/>
      <c r="AC40" s="13"/>
      <c r="AD40" s="13"/>
      <c r="AE40" s="13"/>
    </row>
    <row r="41" spans="2:31" ht="12" customHeight="1">
      <c r="B41" s="160" t="s">
        <v>96</v>
      </c>
      <c r="AA41" s="13"/>
      <c r="AB41" s="13"/>
      <c r="AC41" s="13"/>
      <c r="AD41" s="13"/>
      <c r="AE41" s="13"/>
    </row>
    <row r="42" spans="2:29" ht="12" customHeight="1">
      <c r="B42" s="160" t="s">
        <v>98</v>
      </c>
      <c r="C42" s="4"/>
      <c r="D42" s="4"/>
      <c r="E42" s="4"/>
      <c r="F42" s="4"/>
      <c r="G42" s="4"/>
      <c r="H42" s="4"/>
      <c r="AA42" s="13"/>
      <c r="AB42" s="13"/>
      <c r="AC42" s="13"/>
    </row>
    <row r="43" spans="2:29" ht="12" customHeight="1">
      <c r="B43" s="2" t="s">
        <v>155</v>
      </c>
      <c r="AA43" s="13"/>
      <c r="AB43" s="13"/>
      <c r="AC43" s="13"/>
    </row>
    <row r="44" spans="27:29" ht="12" customHeight="1">
      <c r="AA44" s="13"/>
      <c r="AB44" s="13"/>
      <c r="AC44" s="13"/>
    </row>
    <row r="50" ht="12" customHeight="1">
      <c r="B50" s="1" t="s">
        <v>130</v>
      </c>
    </row>
  </sheetData>
  <mergeCells count="24">
    <mergeCell ref="B2:Y2"/>
    <mergeCell ref="B5:B9"/>
    <mergeCell ref="W9:X9"/>
    <mergeCell ref="C5:H6"/>
    <mergeCell ref="I5:N6"/>
    <mergeCell ref="O5:Z5"/>
    <mergeCell ref="O6:T6"/>
    <mergeCell ref="U6:Z6"/>
    <mergeCell ref="Y9:Z9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G9:H9"/>
    <mergeCell ref="K9:L9"/>
    <mergeCell ref="M9:N9"/>
    <mergeCell ref="Q9:R9"/>
    <mergeCell ref="S9:T9"/>
  </mergeCells>
  <conditionalFormatting sqref="AA10:AA39">
    <cfRule type="top10" priority="1" dxfId="0" rank="6" bottom="1"/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zoomScale="85" zoomScaleNormal="85" workbookViewId="0" topLeftCell="A1">
      <selection activeCell="F68" sqref="F68"/>
    </sheetView>
  </sheetViews>
  <sheetFormatPr defaultColWidth="9.140625" defaultRowHeight="15"/>
  <cols>
    <col min="1" max="16131" width="9.140625" style="2" customWidth="1"/>
    <col min="16132" max="16384" width="9.140625" style="2" customWidth="1"/>
  </cols>
  <sheetData>
    <row r="1" ht="15">
      <c r="A1" s="7"/>
    </row>
    <row r="2" spans="1:2" ht="13.8">
      <c r="A2" s="7"/>
      <c r="B2" s="240" t="s">
        <v>247</v>
      </c>
    </row>
    <row r="3" spans="1:2" ht="15">
      <c r="A3" s="7"/>
      <c r="B3" s="198" t="s">
        <v>15</v>
      </c>
    </row>
    <row r="4" spans="1:2" ht="15">
      <c r="A4" s="7"/>
      <c r="B4" s="7"/>
    </row>
    <row r="6" spans="1:4" ht="15">
      <c r="A6" s="7"/>
      <c r="B6" s="7"/>
      <c r="C6" s="7"/>
      <c r="D6" s="7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ht="15">
      <c r="A9" s="7"/>
    </row>
    <row r="29" ht="15">
      <c r="B29" s="261" t="s">
        <v>197</v>
      </c>
    </row>
    <row r="30" ht="15">
      <c r="B30" s="198" t="s">
        <v>198</v>
      </c>
    </row>
    <row r="31" ht="15">
      <c r="B31" s="2" t="s">
        <v>156</v>
      </c>
    </row>
    <row r="37" spans="8:9" ht="12">
      <c r="H37" s="8"/>
      <c r="I37" s="8"/>
    </row>
    <row r="44" spans="7:9" ht="15">
      <c r="G44" s="198"/>
      <c r="H44" s="17"/>
      <c r="I44" s="17"/>
    </row>
    <row r="45" spans="7:9" ht="15">
      <c r="G45" s="344"/>
      <c r="H45" s="344"/>
      <c r="I45" s="344"/>
    </row>
    <row r="50" ht="15">
      <c r="A50" s="2" t="s">
        <v>132</v>
      </c>
    </row>
    <row r="52" spans="1:4" ht="24">
      <c r="A52" s="119"/>
      <c r="B52" s="120" t="s">
        <v>192</v>
      </c>
      <c r="C52" s="120" t="s">
        <v>196</v>
      </c>
      <c r="D52" s="120" t="s">
        <v>173</v>
      </c>
    </row>
    <row r="53" spans="1:10" ht="12">
      <c r="A53" s="49" t="s">
        <v>16</v>
      </c>
      <c r="B53" s="121">
        <v>55.7</v>
      </c>
      <c r="C53" s="122">
        <v>38.8</v>
      </c>
      <c r="D53" s="123">
        <v>46.5</v>
      </c>
      <c r="E53" s="243"/>
      <c r="F53" s="243"/>
      <c r="G53" s="243"/>
      <c r="H53" s="243"/>
      <c r="I53" s="243"/>
      <c r="J53" s="243"/>
    </row>
    <row r="54" spans="1:10" ht="12">
      <c r="A54" s="23"/>
      <c r="B54" s="29"/>
      <c r="C54" s="30"/>
      <c r="D54" s="85"/>
      <c r="E54" s="243"/>
      <c r="F54" s="243"/>
      <c r="G54" s="243"/>
      <c r="H54" s="243"/>
      <c r="I54" s="243"/>
      <c r="J54" s="243"/>
    </row>
    <row r="55" spans="1:10" ht="12">
      <c r="A55" s="23" t="s">
        <v>54</v>
      </c>
      <c r="B55" s="29">
        <v>57.3</v>
      </c>
      <c r="C55" s="30">
        <v>64</v>
      </c>
      <c r="D55" s="85">
        <v>41.4</v>
      </c>
      <c r="E55" s="375">
        <f>+D55-C55</f>
        <v>-22.6</v>
      </c>
      <c r="F55" s="245">
        <f>+C55-B55</f>
        <v>6.700000000000003</v>
      </c>
      <c r="G55" s="245">
        <f>+C55-D55</f>
        <v>22.6</v>
      </c>
      <c r="H55" s="243"/>
      <c r="I55" s="243"/>
      <c r="J55" s="243"/>
    </row>
    <row r="56" spans="1:10" ht="12">
      <c r="A56" s="24" t="s">
        <v>64</v>
      </c>
      <c r="B56" s="32">
        <v>60.6</v>
      </c>
      <c r="C56" s="33">
        <v>56.7</v>
      </c>
      <c r="D56" s="81">
        <v>45.4</v>
      </c>
      <c r="E56" s="375">
        <f aca="true" t="shared" si="0" ref="E56:E77">+D56-C56</f>
        <v>-11.300000000000004</v>
      </c>
      <c r="F56" s="245">
        <f aca="true" t="shared" si="1" ref="F56:F77">+C56-B56</f>
        <v>-3.8999999999999986</v>
      </c>
      <c r="G56" s="245">
        <f aca="true" t="shared" si="2" ref="G56:G77">+C56-D56</f>
        <v>11.300000000000004</v>
      </c>
      <c r="H56" s="243"/>
      <c r="I56" s="243"/>
      <c r="J56" s="243"/>
    </row>
    <row r="57" spans="1:10" ht="12">
      <c r="A57" s="24" t="s">
        <v>49</v>
      </c>
      <c r="B57" s="32">
        <v>63.2</v>
      </c>
      <c r="C57" s="33">
        <v>54.4</v>
      </c>
      <c r="D57" s="81">
        <v>59.7</v>
      </c>
      <c r="E57" s="375">
        <f t="shared" si="0"/>
        <v>5.300000000000004</v>
      </c>
      <c r="F57" s="245">
        <f t="shared" si="1"/>
        <v>-8.800000000000004</v>
      </c>
      <c r="G57" s="245">
        <f t="shared" si="2"/>
        <v>-5.300000000000004</v>
      </c>
      <c r="H57" s="243"/>
      <c r="I57" s="243"/>
      <c r="J57" s="243"/>
    </row>
    <row r="58" spans="1:10" ht="12">
      <c r="A58" s="24" t="s">
        <v>63</v>
      </c>
      <c r="B58" s="32">
        <v>67.7</v>
      </c>
      <c r="C58" s="33">
        <v>52.8</v>
      </c>
      <c r="D58" s="81">
        <v>60.1</v>
      </c>
      <c r="E58" s="375">
        <f t="shared" si="0"/>
        <v>7.300000000000004</v>
      </c>
      <c r="F58" s="245">
        <f t="shared" si="1"/>
        <v>-14.900000000000006</v>
      </c>
      <c r="G58" s="245">
        <f t="shared" si="2"/>
        <v>-7.300000000000004</v>
      </c>
      <c r="H58" s="243"/>
      <c r="I58" s="243"/>
      <c r="J58" s="243"/>
    </row>
    <row r="59" spans="1:10" ht="12">
      <c r="A59" s="24" t="s">
        <v>61</v>
      </c>
      <c r="B59" s="32" t="s">
        <v>14</v>
      </c>
      <c r="C59" s="33">
        <v>51.4</v>
      </c>
      <c r="D59" s="81">
        <v>50.7</v>
      </c>
      <c r="E59" s="375">
        <f t="shared" si="0"/>
        <v>-0.6999999999999957</v>
      </c>
      <c r="F59" s="245" t="e">
        <f t="shared" si="1"/>
        <v>#VALUE!</v>
      </c>
      <c r="G59" s="245">
        <f t="shared" si="2"/>
        <v>0.6999999999999957</v>
      </c>
      <c r="H59" s="243"/>
      <c r="I59" s="243"/>
      <c r="J59" s="243"/>
    </row>
    <row r="60" spans="1:10" ht="12">
      <c r="A60" s="24" t="s">
        <v>48</v>
      </c>
      <c r="B60" s="32">
        <v>60.3</v>
      </c>
      <c r="C60" s="33">
        <v>50.9</v>
      </c>
      <c r="D60" s="81">
        <v>69.3</v>
      </c>
      <c r="E60" s="375">
        <f t="shared" si="0"/>
        <v>18.4</v>
      </c>
      <c r="F60" s="245">
        <f t="shared" si="1"/>
        <v>-9.399999999999999</v>
      </c>
      <c r="G60" s="245">
        <f t="shared" si="2"/>
        <v>-18.4</v>
      </c>
      <c r="H60" s="243"/>
      <c r="I60" s="243"/>
      <c r="J60" s="243"/>
    </row>
    <row r="61" spans="1:10" ht="12">
      <c r="A61" s="24" t="s">
        <v>47</v>
      </c>
      <c r="B61" s="32">
        <v>65.7</v>
      </c>
      <c r="C61" s="33">
        <v>50.5</v>
      </c>
      <c r="D61" s="81">
        <v>63</v>
      </c>
      <c r="E61" s="375">
        <f t="shared" si="0"/>
        <v>12.5</v>
      </c>
      <c r="F61" s="245">
        <f t="shared" si="1"/>
        <v>-15.200000000000003</v>
      </c>
      <c r="G61" s="245">
        <f t="shared" si="2"/>
        <v>-12.5</v>
      </c>
      <c r="H61" s="243"/>
      <c r="I61" s="243"/>
      <c r="J61" s="243"/>
    </row>
    <row r="62" spans="1:10" ht="12">
      <c r="A62" s="24" t="s">
        <v>53</v>
      </c>
      <c r="B62" s="32" t="s">
        <v>14</v>
      </c>
      <c r="C62" s="33">
        <v>48.2</v>
      </c>
      <c r="D62" s="81">
        <v>50.3</v>
      </c>
      <c r="E62" s="375">
        <f t="shared" si="0"/>
        <v>2.0999999999999943</v>
      </c>
      <c r="F62" s="245" t="e">
        <f t="shared" si="1"/>
        <v>#VALUE!</v>
      </c>
      <c r="G62" s="245">
        <f t="shared" si="2"/>
        <v>-2.0999999999999943</v>
      </c>
      <c r="H62" s="243"/>
      <c r="I62" s="243"/>
      <c r="J62" s="243"/>
    </row>
    <row r="63" spans="1:10" ht="12">
      <c r="A63" s="24" t="s">
        <v>56</v>
      </c>
      <c r="B63" s="32">
        <v>43.3</v>
      </c>
      <c r="C63" s="33">
        <v>46.4</v>
      </c>
      <c r="D63" s="81">
        <v>34.1</v>
      </c>
      <c r="E63" s="375">
        <f t="shared" si="0"/>
        <v>-12.299999999999997</v>
      </c>
      <c r="F63" s="245">
        <f t="shared" si="1"/>
        <v>3.1000000000000014</v>
      </c>
      <c r="G63" s="245">
        <f t="shared" si="2"/>
        <v>12.299999999999997</v>
      </c>
      <c r="H63" s="243"/>
      <c r="I63" s="243"/>
      <c r="J63" s="243"/>
    </row>
    <row r="64" spans="1:10" ht="12">
      <c r="A64" s="24" t="s">
        <v>41</v>
      </c>
      <c r="B64" s="32">
        <v>54.5</v>
      </c>
      <c r="C64" s="33">
        <v>46.3</v>
      </c>
      <c r="D64" s="81">
        <v>52.6</v>
      </c>
      <c r="E64" s="375">
        <f t="shared" si="0"/>
        <v>6.300000000000004</v>
      </c>
      <c r="F64" s="245">
        <f t="shared" si="1"/>
        <v>-8.200000000000003</v>
      </c>
      <c r="G64" s="245">
        <f t="shared" si="2"/>
        <v>-6.300000000000004</v>
      </c>
      <c r="H64" s="243"/>
      <c r="I64" s="243"/>
      <c r="J64" s="243"/>
    </row>
    <row r="65" spans="1:10" ht="12">
      <c r="A65" s="24" t="s">
        <v>39</v>
      </c>
      <c r="B65" s="32">
        <v>70</v>
      </c>
      <c r="C65" s="33">
        <v>45</v>
      </c>
      <c r="D65" s="81">
        <v>59.8</v>
      </c>
      <c r="E65" s="375">
        <f t="shared" si="0"/>
        <v>14.799999999999997</v>
      </c>
      <c r="F65" s="245">
        <f t="shared" si="1"/>
        <v>-25</v>
      </c>
      <c r="G65" s="245">
        <f t="shared" si="2"/>
        <v>-14.799999999999997</v>
      </c>
      <c r="H65" s="243"/>
      <c r="I65" s="243"/>
      <c r="J65" s="243"/>
    </row>
    <row r="66" spans="1:10" ht="12">
      <c r="A66" s="24" t="s">
        <v>40</v>
      </c>
      <c r="B66" s="32">
        <v>52.9</v>
      </c>
      <c r="C66" s="33">
        <v>43.9</v>
      </c>
      <c r="D66" s="81">
        <v>56.9</v>
      </c>
      <c r="E66" s="375">
        <f t="shared" si="0"/>
        <v>13</v>
      </c>
      <c r="F66" s="245">
        <f t="shared" si="1"/>
        <v>-9</v>
      </c>
      <c r="G66" s="245">
        <f t="shared" si="2"/>
        <v>-13</v>
      </c>
      <c r="H66" s="243"/>
      <c r="I66" s="243"/>
      <c r="J66" s="243"/>
    </row>
    <row r="67" spans="1:10" ht="12">
      <c r="A67" s="24" t="s">
        <v>50</v>
      </c>
      <c r="B67" s="32">
        <v>52.5</v>
      </c>
      <c r="C67" s="33">
        <v>42.9</v>
      </c>
      <c r="D67" s="81">
        <v>40.6</v>
      </c>
      <c r="E67" s="375">
        <f t="shared" si="0"/>
        <v>-2.299999999999997</v>
      </c>
      <c r="F67" s="245">
        <f t="shared" si="1"/>
        <v>-9.600000000000001</v>
      </c>
      <c r="G67" s="245">
        <f t="shared" si="2"/>
        <v>2.299999999999997</v>
      </c>
      <c r="H67" s="243"/>
      <c r="I67" s="243"/>
      <c r="J67" s="243"/>
    </row>
    <row r="68" spans="1:10" ht="12">
      <c r="A68" s="24" t="s">
        <v>46</v>
      </c>
      <c r="B68" s="32" t="s">
        <v>14</v>
      </c>
      <c r="C68" s="33">
        <v>41.5</v>
      </c>
      <c r="D68" s="81">
        <v>44.4</v>
      </c>
      <c r="E68" s="375">
        <f t="shared" si="0"/>
        <v>2.8999999999999986</v>
      </c>
      <c r="F68" s="245" t="e">
        <f t="shared" si="1"/>
        <v>#VALUE!</v>
      </c>
      <c r="G68" s="245">
        <f t="shared" si="2"/>
        <v>-2.8999999999999986</v>
      </c>
      <c r="H68" s="243"/>
      <c r="I68" s="243"/>
      <c r="J68" s="243"/>
    </row>
    <row r="69" spans="1:10" ht="12">
      <c r="A69" s="24" t="s">
        <v>45</v>
      </c>
      <c r="B69" s="32">
        <v>47.9</v>
      </c>
      <c r="C69" s="33">
        <v>39</v>
      </c>
      <c r="D69" s="81">
        <v>38.8</v>
      </c>
      <c r="E69" s="375">
        <f t="shared" si="0"/>
        <v>-0.20000000000000284</v>
      </c>
      <c r="F69" s="245">
        <f t="shared" si="1"/>
        <v>-8.899999999999999</v>
      </c>
      <c r="G69" s="245">
        <f t="shared" si="2"/>
        <v>0.20000000000000284</v>
      </c>
      <c r="H69" s="243"/>
      <c r="I69" s="243"/>
      <c r="J69" s="243"/>
    </row>
    <row r="70" spans="1:10" ht="12">
      <c r="A70" s="24" t="s">
        <v>43</v>
      </c>
      <c r="B70" s="32">
        <v>30.4</v>
      </c>
      <c r="C70" s="33">
        <v>38.8</v>
      </c>
      <c r="D70" s="81">
        <v>43.2</v>
      </c>
      <c r="E70" s="375">
        <f t="shared" si="0"/>
        <v>4.400000000000006</v>
      </c>
      <c r="F70" s="245">
        <f t="shared" si="1"/>
        <v>8.399999999999999</v>
      </c>
      <c r="G70" s="245">
        <f t="shared" si="2"/>
        <v>-4.400000000000006</v>
      </c>
      <c r="H70" s="243"/>
      <c r="I70" s="243"/>
      <c r="J70" s="243"/>
    </row>
    <row r="71" spans="1:10" ht="12">
      <c r="A71" s="24" t="s">
        <v>60</v>
      </c>
      <c r="B71" s="32">
        <v>51.5</v>
      </c>
      <c r="C71" s="33">
        <v>37.1</v>
      </c>
      <c r="D71" s="81">
        <v>42.3</v>
      </c>
      <c r="E71" s="375">
        <f t="shared" si="0"/>
        <v>5.199999999999996</v>
      </c>
      <c r="F71" s="245">
        <f t="shared" si="1"/>
        <v>-14.399999999999999</v>
      </c>
      <c r="G71" s="245">
        <f t="shared" si="2"/>
        <v>-5.199999999999996</v>
      </c>
      <c r="H71" s="243"/>
      <c r="I71" s="243"/>
      <c r="J71" s="243"/>
    </row>
    <row r="72" spans="1:10" ht="12">
      <c r="A72" s="24" t="s">
        <v>51</v>
      </c>
      <c r="B72" s="32">
        <v>59.7</v>
      </c>
      <c r="C72" s="33">
        <v>35.9</v>
      </c>
      <c r="D72" s="81">
        <v>37.3</v>
      </c>
      <c r="E72" s="375">
        <f t="shared" si="0"/>
        <v>1.3999999999999986</v>
      </c>
      <c r="F72" s="245">
        <f t="shared" si="1"/>
        <v>-23.800000000000004</v>
      </c>
      <c r="G72" s="245">
        <f t="shared" si="2"/>
        <v>-1.3999999999999986</v>
      </c>
      <c r="H72" s="243"/>
      <c r="I72" s="243"/>
      <c r="J72" s="243"/>
    </row>
    <row r="73" spans="1:10" ht="12">
      <c r="A73" s="24" t="s">
        <v>55</v>
      </c>
      <c r="B73" s="32">
        <v>42.5</v>
      </c>
      <c r="C73" s="33">
        <v>35.4</v>
      </c>
      <c r="D73" s="81">
        <v>27</v>
      </c>
      <c r="E73" s="375">
        <f t="shared" si="0"/>
        <v>-8.399999999999999</v>
      </c>
      <c r="F73" s="245">
        <f t="shared" si="1"/>
        <v>-7.100000000000001</v>
      </c>
      <c r="G73" s="245">
        <f t="shared" si="2"/>
        <v>8.399999999999999</v>
      </c>
      <c r="H73" s="243"/>
      <c r="I73" s="243"/>
      <c r="J73" s="243"/>
    </row>
    <row r="74" spans="1:10" ht="12">
      <c r="A74" s="24" t="s">
        <v>59</v>
      </c>
      <c r="B74" s="32">
        <v>29.7</v>
      </c>
      <c r="C74" s="33">
        <v>34.6</v>
      </c>
      <c r="D74" s="81">
        <v>26.4</v>
      </c>
      <c r="E74" s="375">
        <f t="shared" si="0"/>
        <v>-8.200000000000003</v>
      </c>
      <c r="F74" s="245">
        <f t="shared" si="1"/>
        <v>4.900000000000002</v>
      </c>
      <c r="G74" s="245">
        <f t="shared" si="2"/>
        <v>8.200000000000003</v>
      </c>
      <c r="H74" s="243"/>
      <c r="I74" s="243"/>
      <c r="J74" s="243"/>
    </row>
    <row r="75" spans="1:10" ht="12">
      <c r="A75" s="24" t="s">
        <v>57</v>
      </c>
      <c r="B75" s="32">
        <v>51.5</v>
      </c>
      <c r="C75" s="33">
        <v>33.6</v>
      </c>
      <c r="D75" s="81">
        <v>44.3</v>
      </c>
      <c r="E75" s="375">
        <f t="shared" si="0"/>
        <v>10.699999999999996</v>
      </c>
      <c r="F75" s="245">
        <f t="shared" si="1"/>
        <v>-17.9</v>
      </c>
      <c r="G75" s="245">
        <f t="shared" si="2"/>
        <v>-10.699999999999996</v>
      </c>
      <c r="H75" s="243"/>
      <c r="I75" s="243"/>
      <c r="J75" s="243"/>
    </row>
    <row r="76" spans="1:10" ht="12">
      <c r="A76" s="24" t="s">
        <v>58</v>
      </c>
      <c r="B76" s="32">
        <v>40.7</v>
      </c>
      <c r="C76" s="33">
        <v>32.2</v>
      </c>
      <c r="D76" s="81">
        <v>32.8</v>
      </c>
      <c r="E76" s="375">
        <f t="shared" si="0"/>
        <v>0.5999999999999943</v>
      </c>
      <c r="F76" s="245">
        <f t="shared" si="1"/>
        <v>-8.5</v>
      </c>
      <c r="G76" s="245">
        <f t="shared" si="2"/>
        <v>-0.5999999999999943</v>
      </c>
      <c r="H76" s="243"/>
      <c r="I76" s="243"/>
      <c r="J76" s="243"/>
    </row>
    <row r="77" spans="1:10" ht="12">
      <c r="A77" s="25" t="s">
        <v>66</v>
      </c>
      <c r="B77" s="34">
        <v>47.5</v>
      </c>
      <c r="C77" s="35">
        <v>27.7</v>
      </c>
      <c r="D77" s="82">
        <v>42.3</v>
      </c>
      <c r="E77" s="375">
        <f t="shared" si="0"/>
        <v>14.599999999999998</v>
      </c>
      <c r="F77" s="245">
        <f t="shared" si="1"/>
        <v>-19.8</v>
      </c>
      <c r="G77" s="245">
        <f t="shared" si="2"/>
        <v>-14.599999999999998</v>
      </c>
      <c r="H77" s="243"/>
      <c r="I77" s="243"/>
      <c r="J77" s="243"/>
    </row>
    <row r="78" spans="1:10" ht="15">
      <c r="A78" s="2" t="s">
        <v>65</v>
      </c>
      <c r="B78" s="2" t="s">
        <v>14</v>
      </c>
      <c r="C78" s="2" t="s">
        <v>14</v>
      </c>
      <c r="D78" s="16">
        <v>38.1</v>
      </c>
      <c r="E78" s="243"/>
      <c r="F78" s="243"/>
      <c r="G78" s="243"/>
      <c r="H78" s="243"/>
      <c r="I78" s="243"/>
      <c r="J78" s="243"/>
    </row>
    <row r="79" spans="1:10" ht="15">
      <c r="A79" s="2" t="s">
        <v>108</v>
      </c>
      <c r="B79" s="2" t="s">
        <v>14</v>
      </c>
      <c r="C79" s="2" t="s">
        <v>14</v>
      </c>
      <c r="D79" s="2">
        <v>58</v>
      </c>
      <c r="E79" s="243"/>
      <c r="F79" s="243"/>
      <c r="G79" s="243"/>
      <c r="H79" s="243"/>
      <c r="I79" s="243"/>
      <c r="J79" s="243"/>
    </row>
    <row r="80" spans="1:10" ht="15">
      <c r="A80" s="2" t="s">
        <v>52</v>
      </c>
      <c r="B80" s="2" t="s">
        <v>14</v>
      </c>
      <c r="C80" s="2" t="s">
        <v>14</v>
      </c>
      <c r="D80" s="2">
        <v>44.1</v>
      </c>
      <c r="E80" s="243"/>
      <c r="F80" s="243"/>
      <c r="G80" s="243"/>
      <c r="H80" s="243"/>
      <c r="I80" s="243"/>
      <c r="J80" s="243"/>
    </row>
    <row r="81" spans="1:4" ht="15">
      <c r="A81" s="2" t="s">
        <v>44</v>
      </c>
      <c r="B81" s="2" t="s">
        <v>14</v>
      </c>
      <c r="C81" s="2" t="s">
        <v>14</v>
      </c>
      <c r="D81" s="2">
        <v>41.1</v>
      </c>
    </row>
    <row r="82" spans="1:4" ht="15">
      <c r="A82" s="2" t="s">
        <v>42</v>
      </c>
      <c r="B82" s="2">
        <v>70.8</v>
      </c>
      <c r="C82" s="2" t="s">
        <v>14</v>
      </c>
      <c r="D82" s="2">
        <v>39.3</v>
      </c>
    </row>
  </sheetData>
  <mergeCells count="1">
    <mergeCell ref="G45:I45"/>
  </mergeCells>
  <printOptions/>
  <pageMargins left="0.7" right="0.7" top="0.75" bottom="0.75" header="0.3" footer="0.3"/>
  <pageSetup horizontalDpi="600" verticalDpi="600" orientation="portrait" paperSize="9" r:id="rId2"/>
  <ignoredErrors>
    <ignoredError sqref="F59 F62 F68" evalErro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zoomScale="55" zoomScaleNormal="55" workbookViewId="0" topLeftCell="A1">
      <selection activeCell="G42" sqref="G42"/>
    </sheetView>
  </sheetViews>
  <sheetFormatPr defaultColWidth="9.140625" defaultRowHeight="15"/>
  <cols>
    <col min="1" max="11" width="9.140625" style="129" customWidth="1"/>
    <col min="12" max="16384" width="9.140625" style="129" customWidth="1"/>
  </cols>
  <sheetData>
    <row r="2" ht="13.8">
      <c r="B2" s="227" t="s">
        <v>218</v>
      </c>
    </row>
    <row r="3" ht="15">
      <c r="B3" s="129" t="s">
        <v>15</v>
      </c>
    </row>
    <row r="29" ht="15">
      <c r="B29" s="128" t="s">
        <v>199</v>
      </c>
    </row>
    <row r="30" ht="15">
      <c r="B30" s="188" t="s">
        <v>209</v>
      </c>
    </row>
    <row r="32" ht="15">
      <c r="B32" s="129" t="s">
        <v>208</v>
      </c>
    </row>
    <row r="33" ht="13.8">
      <c r="B33" s="306" t="s">
        <v>205</v>
      </c>
    </row>
    <row r="34" ht="15">
      <c r="B34" s="129" t="s">
        <v>207</v>
      </c>
    </row>
    <row r="35" ht="13.8">
      <c r="B35" s="308" t="s">
        <v>206</v>
      </c>
    </row>
    <row r="51" spans="6:14" ht="15">
      <c r="F51" s="320">
        <v>2006</v>
      </c>
      <c r="G51" s="320">
        <v>2007</v>
      </c>
      <c r="H51" s="320">
        <v>2008</v>
      </c>
      <c r="I51" s="320">
        <v>2009</v>
      </c>
      <c r="J51" s="320">
        <v>2010</v>
      </c>
      <c r="K51" s="320">
        <v>2011</v>
      </c>
      <c r="L51" s="320">
        <v>2012</v>
      </c>
      <c r="M51" s="320">
        <v>2013</v>
      </c>
      <c r="N51" s="320">
        <v>2014</v>
      </c>
    </row>
    <row r="52" spans="5:16" ht="15">
      <c r="E52" s="129" t="s">
        <v>91</v>
      </c>
      <c r="F52" s="204">
        <v>13.360685705000611</v>
      </c>
      <c r="G52" s="204">
        <v>13.487302171512697</v>
      </c>
      <c r="H52" s="204">
        <v>13.495325182369259</v>
      </c>
      <c r="I52" s="204">
        <v>14.065212211973725</v>
      </c>
      <c r="J52" s="204">
        <v>14.096727368698867</v>
      </c>
      <c r="K52" s="204">
        <v>14.0952103182319</v>
      </c>
      <c r="L52" s="204">
        <v>15.193577665800758</v>
      </c>
      <c r="M52" s="204">
        <v>15.33661147952662</v>
      </c>
      <c r="N52" s="204">
        <v>14.088679588043767</v>
      </c>
      <c r="O52" s="205">
        <f>+F52-M52</f>
        <v>-1.9759257745260097</v>
      </c>
      <c r="P52" s="205">
        <f>+F52-N52</f>
        <v>-0.7279938830431565</v>
      </c>
    </row>
    <row r="53" spans="5:16" ht="15">
      <c r="E53" s="129" t="s">
        <v>95</v>
      </c>
      <c r="F53" s="204">
        <v>9.646440106325208</v>
      </c>
      <c r="G53" s="204">
        <v>9.918508669150462</v>
      </c>
      <c r="H53" s="204">
        <v>9.708068069037303</v>
      </c>
      <c r="I53" s="204">
        <v>9.7773631840796</v>
      </c>
      <c r="J53" s="204">
        <v>10.1461231734603</v>
      </c>
      <c r="K53" s="204">
        <v>10.365496703912036</v>
      </c>
      <c r="L53" s="204">
        <v>10.804181435249395</v>
      </c>
      <c r="M53" s="204">
        <v>11.203113572249503</v>
      </c>
      <c r="N53" s="204">
        <v>11.741817053622212</v>
      </c>
      <c r="O53" s="205">
        <f>+F53-M53</f>
        <v>-1.5566734659242947</v>
      </c>
      <c r="P53" s="205">
        <f>+F53-N53</f>
        <v>-2.0953769472970034</v>
      </c>
    </row>
    <row r="54" spans="5:16" ht="15">
      <c r="E54" s="129" t="s">
        <v>182</v>
      </c>
      <c r="F54" s="204">
        <v>15.118898096727456</v>
      </c>
      <c r="G54" s="204">
        <v>14.98467263223177</v>
      </c>
      <c r="H54" s="204">
        <v>14.779930444076998</v>
      </c>
      <c r="I54" s="204">
        <v>14.847663489896522</v>
      </c>
      <c r="J54" s="204">
        <v>15.082556064346745</v>
      </c>
      <c r="K54" s="204">
        <v>14.89771599525828</v>
      </c>
      <c r="L54" s="204">
        <v>14.89294923951724</v>
      </c>
      <c r="M54" s="204">
        <v>14.762767854684563</v>
      </c>
      <c r="N54" s="204">
        <v>14.714701554636017</v>
      </c>
      <c r="O54" s="205">
        <f>+F54-M54</f>
        <v>0.3561302420428927</v>
      </c>
      <c r="P54" s="205">
        <f>+F54-N54</f>
        <v>0.40419654209143907</v>
      </c>
    </row>
    <row r="55" ht="15">
      <c r="A55" s="206"/>
    </row>
    <row r="56" spans="3:13" ht="15"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5">
      <c r="A57" s="206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</row>
    <row r="58" spans="3:13" ht="15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showGridLines="0" zoomScale="85" zoomScaleNormal="85" workbookViewId="0" topLeftCell="A3">
      <selection activeCell="F38" sqref="F38"/>
    </sheetView>
  </sheetViews>
  <sheetFormatPr defaultColWidth="9.140625" defaultRowHeight="15"/>
  <cols>
    <col min="1" max="16106" width="9.140625" style="151" customWidth="1"/>
    <col min="16107" max="16384" width="9.140625" style="151" customWidth="1"/>
  </cols>
  <sheetData>
    <row r="2" spans="2:19" ht="15" customHeight="1">
      <c r="B2" s="241" t="s">
        <v>246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29"/>
      <c r="O2" s="129"/>
      <c r="P2" s="129"/>
      <c r="Q2" s="129"/>
      <c r="R2" s="129"/>
      <c r="S2" s="129"/>
    </row>
    <row r="3" spans="6:19" ht="15">
      <c r="F3" s="129"/>
      <c r="S3" s="129"/>
    </row>
    <row r="4" spans="6:19" ht="15"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6:19" ht="15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6:19" ht="15">
      <c r="F6" s="129" t="s">
        <v>28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6:19" ht="15"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6:19" ht="15">
      <c r="F8" s="129" t="s">
        <v>28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6:19" ht="15"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6:19" ht="15"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6:19" ht="15"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6:19" ht="15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6:19" ht="15"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6:19" ht="15"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6:19" ht="15"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6:19" ht="15"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6:19" ht="15"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6:19" ht="15"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6:19" ht="15"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6:19" ht="15"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6:19" ht="15"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6:19" ht="15"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6:19" ht="15"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6:19" ht="15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6:19" ht="15"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6:19" ht="15"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6:19" ht="15">
      <c r="F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6:19" ht="15">
      <c r="F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2:19" ht="15">
      <c r="B29" s="151" t="s">
        <v>200</v>
      </c>
      <c r="F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2:19" ht="15">
      <c r="B30" s="141" t="s">
        <v>198</v>
      </c>
      <c r="F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2:19" ht="15">
      <c r="B31" s="188" t="s">
        <v>209</v>
      </c>
      <c r="C31" s="129"/>
      <c r="D31" s="129"/>
      <c r="F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2:19" ht="15">
      <c r="B32" s="129"/>
      <c r="C32" s="129"/>
      <c r="D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2:19" ht="15">
      <c r="B33" s="129" t="s">
        <v>208</v>
      </c>
      <c r="C33" s="129"/>
      <c r="D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2:19" ht="13.8">
      <c r="B34" s="308" t="s">
        <v>205</v>
      </c>
      <c r="C34" s="129"/>
      <c r="D34" s="129"/>
      <c r="F34" s="129"/>
      <c r="G34" s="158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2:19" ht="15">
      <c r="B35" s="129" t="s">
        <v>207</v>
      </c>
      <c r="C35" s="129"/>
      <c r="D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2:19" ht="13.8">
      <c r="B36" s="309" t="s">
        <v>210</v>
      </c>
      <c r="C36" s="129"/>
      <c r="D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7:19" ht="15"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7:19" ht="15">
      <c r="G38" s="129"/>
      <c r="H38" s="129"/>
      <c r="I38" s="157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7:10" ht="15">
      <c r="G39" s="128"/>
      <c r="H39" s="129"/>
      <c r="I39" s="157"/>
      <c r="J39" s="129"/>
    </row>
    <row r="40" spans="7:10" ht="15">
      <c r="G40" s="129"/>
      <c r="H40" s="129"/>
      <c r="I40" s="157"/>
      <c r="J40" s="129"/>
    </row>
    <row r="46" ht="12" customHeight="1"/>
    <row r="50" spans="2:5" ht="12">
      <c r="B50" s="192" t="s">
        <v>212</v>
      </c>
      <c r="C50" s="192"/>
      <c r="D50" s="192"/>
      <c r="E50" s="192"/>
    </row>
    <row r="51" spans="2:5" ht="12">
      <c r="B51" s="152"/>
      <c r="C51" s="152" t="s">
        <v>201</v>
      </c>
      <c r="D51" s="152" t="s">
        <v>182</v>
      </c>
      <c r="E51" s="152" t="s">
        <v>95</v>
      </c>
    </row>
    <row r="52" spans="2:5" ht="12">
      <c r="B52" s="315" t="s">
        <v>16</v>
      </c>
      <c r="C52" s="316">
        <v>15.33661147952662</v>
      </c>
      <c r="D52" s="316">
        <v>14.762767854684563</v>
      </c>
      <c r="E52" s="316">
        <v>11.203113572249503</v>
      </c>
    </row>
    <row r="53" spans="2:5" ht="12">
      <c r="B53" s="262"/>
      <c r="C53" s="318"/>
      <c r="D53" s="318"/>
      <c r="E53" s="318"/>
    </row>
    <row r="54" spans="2:5" ht="12">
      <c r="B54" s="153" t="s">
        <v>64</v>
      </c>
      <c r="C54" s="154">
        <v>19.489559164733176</v>
      </c>
      <c r="D54" s="154">
        <v>16.32799476693887</v>
      </c>
      <c r="E54" s="154">
        <v>39.57446808510638</v>
      </c>
    </row>
    <row r="55" spans="2:5" ht="12">
      <c r="B55" s="155" t="s">
        <v>46</v>
      </c>
      <c r="C55" s="193"/>
      <c r="D55" s="193">
        <v>18.183612770773564</v>
      </c>
      <c r="E55" s="193">
        <v>33.67875647668394</v>
      </c>
    </row>
    <row r="56" spans="2:5" ht="12">
      <c r="B56" s="155" t="s">
        <v>48</v>
      </c>
      <c r="C56" s="193">
        <v>16.248506571087216</v>
      </c>
      <c r="D56" s="193">
        <v>15.578598432962579</v>
      </c>
      <c r="E56" s="193">
        <v>15.651503469545105</v>
      </c>
    </row>
    <row r="57" spans="2:5" ht="12">
      <c r="B57" s="155" t="s">
        <v>45</v>
      </c>
      <c r="C57" s="193"/>
      <c r="D57" s="193">
        <v>17.247048273800626</v>
      </c>
      <c r="E57" s="193">
        <v>13.683010262257698</v>
      </c>
    </row>
    <row r="58" spans="2:5" ht="12">
      <c r="B58" s="155" t="s">
        <v>41</v>
      </c>
      <c r="C58" s="193">
        <v>11.838006230529594</v>
      </c>
      <c r="D58" s="193">
        <v>12.524246164697583</v>
      </c>
      <c r="E58" s="193">
        <v>13.53846153846154</v>
      </c>
    </row>
    <row r="59" spans="2:5" ht="12">
      <c r="B59" s="155" t="s">
        <v>39</v>
      </c>
      <c r="C59" s="193">
        <v>19.12410763316859</v>
      </c>
      <c r="D59" s="193">
        <v>13.510716866970249</v>
      </c>
      <c r="E59" s="193">
        <v>12.857756768371292</v>
      </c>
    </row>
    <row r="60" spans="2:5" ht="12">
      <c r="B60" s="155" t="s">
        <v>55</v>
      </c>
      <c r="C60" s="193">
        <v>11.147401306447032</v>
      </c>
      <c r="D60" s="193">
        <v>23.57051738535706</v>
      </c>
      <c r="E60" s="193">
        <v>12.726897689768975</v>
      </c>
    </row>
    <row r="61" spans="2:5" ht="12">
      <c r="B61" s="155" t="s">
        <v>66</v>
      </c>
      <c r="C61" s="193">
        <v>17.314487632508833</v>
      </c>
      <c r="D61" s="193">
        <v>13.588962373981325</v>
      </c>
      <c r="E61" s="193">
        <v>11.65876777251185</v>
      </c>
    </row>
    <row r="62" spans="2:5" ht="12">
      <c r="B62" s="155" t="s">
        <v>58</v>
      </c>
      <c r="C62" s="193">
        <v>18.98167575884739</v>
      </c>
      <c r="D62" s="193">
        <v>17.285856905158067</v>
      </c>
      <c r="E62" s="193">
        <v>11.388140161725065</v>
      </c>
    </row>
    <row r="63" spans="2:5" ht="12">
      <c r="B63" s="155" t="s">
        <v>49</v>
      </c>
      <c r="C63" s="193">
        <v>21.73913043478261</v>
      </c>
      <c r="D63" s="193">
        <v>13.577185368877863</v>
      </c>
      <c r="E63" s="193">
        <v>11.11111111111111</v>
      </c>
    </row>
    <row r="64" spans="2:5" ht="12" customHeight="1">
      <c r="B64" s="155" t="s">
        <v>59</v>
      </c>
      <c r="C64" s="193">
        <v>12.355212355212357</v>
      </c>
      <c r="D64" s="193">
        <v>33.40842250172079</v>
      </c>
      <c r="E64" s="193">
        <v>10.131712259371833</v>
      </c>
    </row>
    <row r="65" spans="2:5" ht="12">
      <c r="B65" s="155" t="s">
        <v>108</v>
      </c>
      <c r="C65" s="193">
        <v>14.711458703637872</v>
      </c>
      <c r="D65" s="193">
        <v>10.13861501833107</v>
      </c>
      <c r="E65" s="193">
        <v>10.076308357868173</v>
      </c>
    </row>
    <row r="66" spans="2:5" ht="15">
      <c r="B66" s="263" t="s">
        <v>51</v>
      </c>
      <c r="C66" s="193">
        <v>7.962962962962962</v>
      </c>
      <c r="D66" s="193">
        <v>7.765314926660914</v>
      </c>
      <c r="E66" s="193">
        <v>9.473684210526317</v>
      </c>
    </row>
    <row r="67" spans="2:5" ht="12">
      <c r="B67" s="155" t="s">
        <v>63</v>
      </c>
      <c r="C67" s="193">
        <v>8.558030480656505</v>
      </c>
      <c r="D67" s="193">
        <v>8.67262061115489</v>
      </c>
      <c r="E67" s="193">
        <v>8.709016393442623</v>
      </c>
    </row>
    <row r="68" spans="2:5" ht="12">
      <c r="B68" s="155" t="s">
        <v>57</v>
      </c>
      <c r="C68" s="193">
        <v>13.596716264751155</v>
      </c>
      <c r="D68" s="193">
        <v>10.671717171717171</v>
      </c>
      <c r="E68" s="193">
        <v>8.654333502280789</v>
      </c>
    </row>
    <row r="69" spans="2:5" ht="12">
      <c r="B69" s="155" t="s">
        <v>43</v>
      </c>
      <c r="C69" s="193"/>
      <c r="D69" s="193">
        <v>11.781911781911782</v>
      </c>
      <c r="E69" s="193">
        <v>8.290155440414509</v>
      </c>
    </row>
    <row r="70" spans="2:5" ht="12">
      <c r="B70" s="155" t="s">
        <v>54</v>
      </c>
      <c r="C70" s="193">
        <v>10.070257611241216</v>
      </c>
      <c r="D70" s="193">
        <v>16.481547832318164</v>
      </c>
      <c r="E70" s="193">
        <v>8.083832335329342</v>
      </c>
    </row>
    <row r="71" spans="2:5" ht="12">
      <c r="B71" s="155" t="s">
        <v>60</v>
      </c>
      <c r="C71" s="193">
        <v>9.149676777722526</v>
      </c>
      <c r="D71" s="193">
        <v>16.560718264630708</v>
      </c>
      <c r="E71" s="193">
        <v>7.883817427385893</v>
      </c>
    </row>
    <row r="72" spans="2:5" ht="12">
      <c r="B72" s="155" t="s">
        <v>40</v>
      </c>
      <c r="C72" s="193">
        <v>12.725844461901021</v>
      </c>
      <c r="D72" s="193">
        <v>9.51994848925667</v>
      </c>
      <c r="E72" s="193">
        <v>7.822222222222224</v>
      </c>
    </row>
    <row r="73" spans="2:5" ht="12">
      <c r="B73" s="155" t="s">
        <v>53</v>
      </c>
      <c r="C73" s="193"/>
      <c r="D73" s="193">
        <v>10.991063091903428</v>
      </c>
      <c r="E73" s="193">
        <v>7.057745187901008</v>
      </c>
    </row>
    <row r="74" spans="2:5" ht="12">
      <c r="B74" s="155" t="s">
        <v>47</v>
      </c>
      <c r="C74" s="193">
        <v>11.986169804072224</v>
      </c>
      <c r="D74" s="193">
        <v>11.75153229608675</v>
      </c>
      <c r="E74" s="193">
        <v>5.415676959619953</v>
      </c>
    </row>
    <row r="75" spans="2:5" ht="12">
      <c r="B75" s="155" t="s">
        <v>61</v>
      </c>
      <c r="C75" s="193"/>
      <c r="D75" s="193">
        <v>9.449286846275754</v>
      </c>
      <c r="E75" s="193">
        <v>5.146198830409357</v>
      </c>
    </row>
    <row r="76" spans="2:5" ht="12">
      <c r="B76" s="262" t="s">
        <v>50</v>
      </c>
      <c r="C76" s="193">
        <v>15.30054644808743</v>
      </c>
      <c r="D76" s="193">
        <v>10.569828894354037</v>
      </c>
      <c r="E76" s="193"/>
    </row>
    <row r="77" spans="2:5" ht="15">
      <c r="B77" s="317" t="s">
        <v>44</v>
      </c>
      <c r="C77" s="193"/>
      <c r="D77" s="193">
        <v>18.862560413344703</v>
      </c>
      <c r="E77" s="193"/>
    </row>
    <row r="78" spans="2:5" ht="12">
      <c r="B78" s="155" t="s">
        <v>42</v>
      </c>
      <c r="C78" s="193"/>
      <c r="D78" s="193">
        <v>15.455018651860849</v>
      </c>
      <c r="E78" s="193"/>
    </row>
    <row r="79" spans="2:5" ht="12">
      <c r="B79" s="155" t="s">
        <v>56</v>
      </c>
      <c r="C79" s="193"/>
      <c r="D79" s="193">
        <v>15.356083086053413</v>
      </c>
      <c r="E79" s="193"/>
    </row>
    <row r="80" spans="2:5" ht="12">
      <c r="B80" s="155" t="s">
        <v>65</v>
      </c>
      <c r="C80" s="193"/>
      <c r="D80" s="193">
        <v>11.234001112966055</v>
      </c>
      <c r="E80" s="193"/>
    </row>
    <row r="81" spans="2:5" ht="12">
      <c r="B81" s="156" t="s">
        <v>52</v>
      </c>
      <c r="C81" s="319"/>
      <c r="D81" s="319">
        <v>10.559155267578594</v>
      </c>
      <c r="E81" s="319"/>
    </row>
  </sheetData>
  <conditionalFormatting sqref="E55:E76 E52:E53">
    <cfRule type="top10" priority="2" dxfId="0" rank="4"/>
  </conditionalFormatting>
  <conditionalFormatting sqref="E54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0"/>
  <sheetViews>
    <sheetView showGridLines="0" zoomScale="70" zoomScaleNormal="70" workbookViewId="0" topLeftCell="A10">
      <selection activeCell="B2" sqref="B2"/>
    </sheetView>
  </sheetViews>
  <sheetFormatPr defaultColWidth="9.140625" defaultRowHeight="12" customHeight="1"/>
  <cols>
    <col min="1" max="1" width="9.140625" style="129" customWidth="1"/>
    <col min="2" max="2" width="13.8515625" style="129" customWidth="1"/>
    <col min="3" max="3" width="15.28125" style="129" customWidth="1"/>
    <col min="4" max="4" width="1.7109375" style="129" customWidth="1"/>
    <col min="5" max="5" width="15.28125" style="129" customWidth="1"/>
    <col min="6" max="6" width="1.7109375" style="129" customWidth="1"/>
    <col min="7" max="7" width="15.28125" style="129" customWidth="1"/>
    <col min="8" max="8" width="1.7109375" style="129" customWidth="1"/>
    <col min="9" max="9" width="15.28125" style="129" customWidth="1"/>
    <col min="10" max="10" width="1.7109375" style="129" customWidth="1"/>
    <col min="11" max="19" width="9.140625" style="143" customWidth="1"/>
    <col min="20" max="20" width="12.28125" style="143" bestFit="1" customWidth="1"/>
    <col min="21" max="23" width="13.00390625" style="129" customWidth="1"/>
    <col min="24" max="24" width="11.421875" style="129" customWidth="1"/>
    <col min="25" max="16384" width="9.140625" style="129" customWidth="1"/>
  </cols>
  <sheetData>
    <row r="2" spans="2:10" ht="15" customHeight="1">
      <c r="B2" s="273" t="s">
        <v>232</v>
      </c>
      <c r="C2" s="273"/>
      <c r="D2" s="273"/>
      <c r="E2" s="273"/>
      <c r="F2" s="273"/>
      <c r="G2" s="273"/>
      <c r="H2" s="273"/>
      <c r="I2" s="273"/>
      <c r="J2" s="196"/>
    </row>
    <row r="3" spans="2:15" ht="12" customHeight="1">
      <c r="B3" s="345" t="s">
        <v>93</v>
      </c>
      <c r="C3" s="345"/>
      <c r="D3" s="189"/>
      <c r="E3" s="144"/>
      <c r="F3" s="144"/>
      <c r="G3" s="144"/>
      <c r="H3" s="144"/>
      <c r="I3" s="127"/>
      <c r="K3" s="270"/>
      <c r="L3" s="270"/>
      <c r="M3" s="270"/>
      <c r="N3" s="270"/>
      <c r="O3" s="270"/>
    </row>
    <row r="4" spans="2:15" ht="12" customHeight="1">
      <c r="B4" s="199"/>
      <c r="C4" s="199"/>
      <c r="D4" s="189"/>
      <c r="E4" s="144"/>
      <c r="F4" s="144"/>
      <c r="G4" s="144"/>
      <c r="H4" s="144"/>
      <c r="K4" s="270"/>
      <c r="L4" s="270"/>
      <c r="M4" s="270"/>
      <c r="N4" s="270"/>
      <c r="O4" s="270"/>
    </row>
    <row r="5" spans="2:15" ht="12" customHeight="1">
      <c r="B5" s="145"/>
      <c r="C5" s="346" t="s">
        <v>182</v>
      </c>
      <c r="D5" s="347"/>
      <c r="E5" s="348" t="s">
        <v>167</v>
      </c>
      <c r="F5" s="349"/>
      <c r="G5" s="348" t="s">
        <v>95</v>
      </c>
      <c r="H5" s="349"/>
      <c r="I5" s="346" t="s">
        <v>92</v>
      </c>
      <c r="J5" s="350"/>
      <c r="K5" s="270"/>
      <c r="L5" s="270"/>
      <c r="M5" s="270"/>
      <c r="N5" s="270"/>
      <c r="O5" s="270"/>
    </row>
    <row r="6" spans="2:34" ht="12" customHeight="1">
      <c r="B6" s="159" t="s">
        <v>16</v>
      </c>
      <c r="C6" s="282">
        <v>28540.9</v>
      </c>
      <c r="D6" s="283"/>
      <c r="E6" s="282">
        <v>1008.2</v>
      </c>
      <c r="F6" s="283"/>
      <c r="G6" s="282">
        <v>908.3</v>
      </c>
      <c r="H6" s="283"/>
      <c r="I6" s="282">
        <v>30467.9</v>
      </c>
      <c r="J6" s="284"/>
      <c r="K6" s="270"/>
      <c r="L6" s="270"/>
      <c r="M6" s="270"/>
      <c r="N6" s="270"/>
      <c r="O6" s="270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2:34" ht="12" customHeight="1">
      <c r="B7" s="146" t="s">
        <v>66</v>
      </c>
      <c r="C7" s="278">
        <v>526.7</v>
      </c>
      <c r="D7" s="274" t="s">
        <v>110</v>
      </c>
      <c r="E7" s="169">
        <v>55.7</v>
      </c>
      <c r="F7" s="274" t="s">
        <v>110</v>
      </c>
      <c r="G7" s="169">
        <v>11.1</v>
      </c>
      <c r="H7" s="274" t="s">
        <v>110</v>
      </c>
      <c r="I7" s="166">
        <v>593.5</v>
      </c>
      <c r="J7" s="279" t="s">
        <v>110</v>
      </c>
      <c r="K7" s="271"/>
      <c r="L7" s="270"/>
      <c r="M7" s="270"/>
      <c r="N7" s="270"/>
      <c r="O7" s="270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2:34" ht="12" customHeight="1">
      <c r="B8" s="147" t="s">
        <v>65</v>
      </c>
      <c r="C8" s="170">
        <v>335</v>
      </c>
      <c r="D8" s="275" t="s">
        <v>110</v>
      </c>
      <c r="E8" s="171" t="s">
        <v>14</v>
      </c>
      <c r="F8" s="275" t="s">
        <v>112</v>
      </c>
      <c r="G8" s="171" t="s">
        <v>14</v>
      </c>
      <c r="H8" s="275" t="s">
        <v>111</v>
      </c>
      <c r="I8" s="167">
        <v>335.9</v>
      </c>
      <c r="J8" s="280" t="s">
        <v>110</v>
      </c>
      <c r="K8" s="270"/>
      <c r="L8" s="270"/>
      <c r="M8" s="270"/>
      <c r="N8" s="270"/>
      <c r="O8" s="270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12" customHeight="1">
      <c r="B9" s="147" t="s">
        <v>64</v>
      </c>
      <c r="C9" s="170">
        <v>802.4</v>
      </c>
      <c r="D9" s="275" t="s">
        <v>110</v>
      </c>
      <c r="E9" s="171">
        <v>7.8</v>
      </c>
      <c r="F9" s="275" t="s">
        <v>110</v>
      </c>
      <c r="G9" s="171">
        <v>20.9</v>
      </c>
      <c r="H9" s="275" t="s">
        <v>110</v>
      </c>
      <c r="I9" s="167">
        <v>831.1</v>
      </c>
      <c r="J9" s="280" t="s">
        <v>110</v>
      </c>
      <c r="K9" s="270"/>
      <c r="L9" s="270"/>
      <c r="M9" s="270"/>
      <c r="N9" s="270"/>
      <c r="O9" s="270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2:34" ht="12" customHeight="1">
      <c r="B10" s="147" t="s">
        <v>63</v>
      </c>
      <c r="C10" s="170">
        <v>192.8</v>
      </c>
      <c r="D10" s="275" t="s">
        <v>110</v>
      </c>
      <c r="E10" s="171">
        <v>8.5</v>
      </c>
      <c r="F10" s="275" t="s">
        <v>110</v>
      </c>
      <c r="G10" s="171">
        <v>8.7</v>
      </c>
      <c r="H10" s="275" t="s">
        <v>110</v>
      </c>
      <c r="I10" s="167">
        <v>210.2</v>
      </c>
      <c r="J10" s="280" t="s">
        <v>110</v>
      </c>
      <c r="K10" s="270"/>
      <c r="L10" s="270"/>
      <c r="M10" s="270"/>
      <c r="N10" s="270"/>
      <c r="O10" s="270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2:34" ht="12" customHeight="1">
      <c r="B11" s="147" t="s">
        <v>108</v>
      </c>
      <c r="C11" s="170">
        <v>3407.7</v>
      </c>
      <c r="D11" s="275" t="s">
        <v>110</v>
      </c>
      <c r="E11" s="171">
        <v>241.7</v>
      </c>
      <c r="F11" s="275" t="s">
        <v>110</v>
      </c>
      <c r="G11" s="171">
        <v>170</v>
      </c>
      <c r="H11" s="275" t="s">
        <v>110</v>
      </c>
      <c r="I11" s="167">
        <v>3819.5</v>
      </c>
      <c r="J11" s="280" t="s">
        <v>110</v>
      </c>
      <c r="K11" s="269"/>
      <c r="L11" s="270"/>
      <c r="M11" s="270"/>
      <c r="N11" s="270"/>
      <c r="O11" s="270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2:34" ht="12" customHeight="1">
      <c r="B12" s="147" t="s">
        <v>61</v>
      </c>
      <c r="C12" s="170">
        <v>47.6</v>
      </c>
      <c r="D12" s="275" t="s">
        <v>110</v>
      </c>
      <c r="E12" s="171" t="s">
        <v>14</v>
      </c>
      <c r="F12" s="275" t="s">
        <v>111</v>
      </c>
      <c r="G12" s="171">
        <v>4.8</v>
      </c>
      <c r="H12" s="275" t="s">
        <v>110</v>
      </c>
      <c r="I12" s="167">
        <v>52.9</v>
      </c>
      <c r="J12" s="280" t="s">
        <v>110</v>
      </c>
      <c r="K12" s="270"/>
      <c r="L12" s="270"/>
      <c r="M12" s="270"/>
      <c r="N12" s="270"/>
      <c r="O12" s="270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2:34" ht="12" customHeight="1">
      <c r="B13" s="147" t="s">
        <v>60</v>
      </c>
      <c r="C13" s="170">
        <v>253.1</v>
      </c>
      <c r="D13" s="275" t="s">
        <v>110</v>
      </c>
      <c r="E13" s="171">
        <v>19.2</v>
      </c>
      <c r="F13" s="275" t="s">
        <v>110</v>
      </c>
      <c r="G13" s="171">
        <v>8.5</v>
      </c>
      <c r="H13" s="275" t="s">
        <v>110</v>
      </c>
      <c r="I13" s="167">
        <v>280.8</v>
      </c>
      <c r="J13" s="280" t="s">
        <v>110</v>
      </c>
      <c r="K13" s="270"/>
      <c r="L13" s="270"/>
      <c r="M13" s="270"/>
      <c r="N13" s="270"/>
      <c r="O13" s="270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2:34" ht="12" customHeight="1">
      <c r="B14" s="135" t="s">
        <v>59</v>
      </c>
      <c r="C14" s="170">
        <v>1039.2</v>
      </c>
      <c r="D14" s="275" t="s">
        <v>110</v>
      </c>
      <c r="E14" s="171">
        <v>5.5</v>
      </c>
      <c r="F14" s="275" t="s">
        <v>110</v>
      </c>
      <c r="G14" s="171">
        <v>24</v>
      </c>
      <c r="H14" s="275" t="s">
        <v>110</v>
      </c>
      <c r="I14" s="167">
        <v>1068.6</v>
      </c>
      <c r="J14" s="280" t="s">
        <v>110</v>
      </c>
      <c r="K14" s="270"/>
      <c r="L14" s="270"/>
      <c r="M14" s="270"/>
      <c r="N14" s="270"/>
      <c r="O14" s="270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2:34" ht="12" customHeight="1">
      <c r="B15" s="147" t="s">
        <v>58</v>
      </c>
      <c r="C15" s="170">
        <v>2601.3</v>
      </c>
      <c r="D15" s="275" t="s">
        <v>110</v>
      </c>
      <c r="E15" s="171">
        <v>116.3</v>
      </c>
      <c r="F15" s="275" t="s">
        <v>110</v>
      </c>
      <c r="G15" s="171">
        <v>151.3</v>
      </c>
      <c r="H15" s="275" t="s">
        <v>110</v>
      </c>
      <c r="I15" s="167">
        <v>2869</v>
      </c>
      <c r="J15" s="280" t="s">
        <v>110</v>
      </c>
      <c r="K15" s="269"/>
      <c r="L15" s="270"/>
      <c r="M15" s="270"/>
      <c r="N15" s="270"/>
      <c r="O15" s="270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2:34" ht="12" customHeight="1">
      <c r="B16" s="147" t="s">
        <v>57</v>
      </c>
      <c r="C16" s="170">
        <v>2580.3</v>
      </c>
      <c r="D16" s="275" t="s">
        <v>110</v>
      </c>
      <c r="E16" s="171">
        <v>77.6</v>
      </c>
      <c r="F16" s="275" t="s">
        <v>110</v>
      </c>
      <c r="G16" s="171">
        <v>74</v>
      </c>
      <c r="H16" s="275" t="s">
        <v>110</v>
      </c>
      <c r="I16" s="167">
        <v>2733.2</v>
      </c>
      <c r="J16" s="280" t="s">
        <v>110</v>
      </c>
      <c r="K16" s="269"/>
      <c r="L16" s="270"/>
      <c r="M16" s="270"/>
      <c r="N16" s="270"/>
      <c r="O16" s="270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2:34" ht="12" customHeight="1">
      <c r="B17" s="147" t="s">
        <v>56</v>
      </c>
      <c r="C17" s="170">
        <v>205.7</v>
      </c>
      <c r="D17" s="275" t="s">
        <v>110</v>
      </c>
      <c r="E17" s="171" t="s">
        <v>14</v>
      </c>
      <c r="F17" s="275" t="s">
        <v>111</v>
      </c>
      <c r="G17" s="171" t="s">
        <v>14</v>
      </c>
      <c r="H17" s="275" t="s">
        <v>111</v>
      </c>
      <c r="I17" s="167">
        <v>206.9</v>
      </c>
      <c r="J17" s="280" t="s">
        <v>110</v>
      </c>
      <c r="K17" s="270"/>
      <c r="L17" s="270"/>
      <c r="M17" s="270"/>
      <c r="N17" s="270"/>
      <c r="O17" s="270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2:34" ht="12" customHeight="1">
      <c r="B18" s="147" t="s">
        <v>55</v>
      </c>
      <c r="C18" s="170">
        <v>4547.8</v>
      </c>
      <c r="D18" s="275" t="s">
        <v>110</v>
      </c>
      <c r="E18" s="171">
        <v>90.5</v>
      </c>
      <c r="F18" s="275" t="s">
        <v>110</v>
      </c>
      <c r="G18" s="171">
        <v>190</v>
      </c>
      <c r="H18" s="275" t="s">
        <v>110</v>
      </c>
      <c r="I18" s="167">
        <v>4828.3</v>
      </c>
      <c r="J18" s="280" t="s">
        <v>110</v>
      </c>
      <c r="K18" s="272"/>
      <c r="L18" s="270"/>
      <c r="M18" s="270"/>
      <c r="N18" s="270"/>
      <c r="O18" s="270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2:34" ht="12" customHeight="1">
      <c r="B19" s="147" t="s">
        <v>54</v>
      </c>
      <c r="C19" s="170">
        <v>47.7</v>
      </c>
      <c r="D19" s="275" t="s">
        <v>110</v>
      </c>
      <c r="E19" s="171">
        <v>4.6</v>
      </c>
      <c r="F19" s="275" t="s">
        <v>110</v>
      </c>
      <c r="G19" s="171">
        <v>2.1</v>
      </c>
      <c r="H19" s="275" t="s">
        <v>110</v>
      </c>
      <c r="I19" s="167">
        <v>54.3</v>
      </c>
      <c r="J19" s="280" t="s">
        <v>110</v>
      </c>
      <c r="K19" s="270"/>
      <c r="L19" s="270"/>
      <c r="M19" s="270"/>
      <c r="N19" s="270"/>
      <c r="O19" s="270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2:34" ht="12" customHeight="1">
      <c r="B20" s="147" t="s">
        <v>53</v>
      </c>
      <c r="C20" s="170">
        <v>81.3</v>
      </c>
      <c r="D20" s="275" t="s">
        <v>110</v>
      </c>
      <c r="E20" s="171" t="s">
        <v>14</v>
      </c>
      <c r="F20" s="275" t="s">
        <v>111</v>
      </c>
      <c r="G20" s="171">
        <v>8.6</v>
      </c>
      <c r="H20" s="275" t="s">
        <v>110</v>
      </c>
      <c r="I20" s="167">
        <v>90.2</v>
      </c>
      <c r="J20" s="280" t="s">
        <v>110</v>
      </c>
      <c r="K20" s="270"/>
      <c r="L20" s="270"/>
      <c r="M20" s="270"/>
      <c r="N20" s="270"/>
      <c r="O20" s="270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2:34" ht="12" customHeight="1">
      <c r="B21" s="147" t="s">
        <v>52</v>
      </c>
      <c r="C21" s="170">
        <v>135.2</v>
      </c>
      <c r="D21" s="275" t="s">
        <v>110</v>
      </c>
      <c r="E21" s="171" t="s">
        <v>14</v>
      </c>
      <c r="F21" s="275" t="s">
        <v>110</v>
      </c>
      <c r="G21" s="171" t="s">
        <v>14</v>
      </c>
      <c r="H21" s="275" t="s">
        <v>111</v>
      </c>
      <c r="I21" s="167">
        <v>136</v>
      </c>
      <c r="J21" s="280" t="s">
        <v>110</v>
      </c>
      <c r="K21" s="270"/>
      <c r="L21" s="270"/>
      <c r="M21" s="270"/>
      <c r="N21" s="270"/>
      <c r="O21" s="270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2:34" ht="12" customHeight="1">
      <c r="B22" s="147" t="s">
        <v>51</v>
      </c>
      <c r="C22" s="170">
        <v>10.4</v>
      </c>
      <c r="D22" s="275" t="s">
        <v>110</v>
      </c>
      <c r="E22" s="171">
        <v>8.1</v>
      </c>
      <c r="F22" s="275" t="s">
        <v>110</v>
      </c>
      <c r="G22" s="171" t="s">
        <v>14</v>
      </c>
      <c r="H22" s="275" t="s">
        <v>111</v>
      </c>
      <c r="I22" s="167">
        <v>19</v>
      </c>
      <c r="J22" s="280" t="s">
        <v>110</v>
      </c>
      <c r="K22" s="270"/>
      <c r="L22" s="270"/>
      <c r="M22" s="270"/>
      <c r="N22" s="270"/>
      <c r="O22" s="270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2:34" ht="12" customHeight="1">
      <c r="B23" s="147" t="s">
        <v>50</v>
      </c>
      <c r="C23" s="170">
        <v>416.1</v>
      </c>
      <c r="D23" s="275" t="s">
        <v>110</v>
      </c>
      <c r="E23" s="171" t="s">
        <v>14</v>
      </c>
      <c r="F23" s="275" t="s">
        <v>111</v>
      </c>
      <c r="G23" s="171" t="s">
        <v>14</v>
      </c>
      <c r="H23" s="275" t="s">
        <v>111</v>
      </c>
      <c r="I23" s="167">
        <v>420.2</v>
      </c>
      <c r="J23" s="280" t="s">
        <v>110</v>
      </c>
      <c r="K23" s="270"/>
      <c r="L23" s="270"/>
      <c r="M23" s="270"/>
      <c r="N23" s="270"/>
      <c r="O23" s="270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2:34" ht="12" customHeight="1">
      <c r="B24" s="147" t="s">
        <v>49</v>
      </c>
      <c r="C24" s="170">
        <v>22.4</v>
      </c>
      <c r="D24" s="275" t="s">
        <v>110</v>
      </c>
      <c r="E24" s="171">
        <v>0.6</v>
      </c>
      <c r="F24" s="275" t="s">
        <v>111</v>
      </c>
      <c r="G24" s="171">
        <v>0.4</v>
      </c>
      <c r="H24" s="275" t="s">
        <v>111</v>
      </c>
      <c r="I24" s="167">
        <v>23.4</v>
      </c>
      <c r="J24" s="280" t="s">
        <v>110</v>
      </c>
      <c r="K24" s="270"/>
      <c r="L24" s="270"/>
      <c r="M24" s="270"/>
      <c r="N24" s="270"/>
      <c r="O24" s="270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2:34" ht="12" customHeight="1">
      <c r="B25" s="147" t="s">
        <v>48</v>
      </c>
      <c r="C25" s="170">
        <v>1160.3</v>
      </c>
      <c r="D25" s="275" t="s">
        <v>110</v>
      </c>
      <c r="E25" s="171">
        <v>28.7</v>
      </c>
      <c r="F25" s="275" t="s">
        <v>110</v>
      </c>
      <c r="G25" s="171">
        <v>19</v>
      </c>
      <c r="H25" s="275" t="s">
        <v>110</v>
      </c>
      <c r="I25" s="167">
        <v>1216.5</v>
      </c>
      <c r="J25" s="280" t="s">
        <v>110</v>
      </c>
      <c r="K25" s="270"/>
      <c r="L25" s="270"/>
      <c r="M25" s="270"/>
      <c r="N25" s="270"/>
      <c r="O25" s="270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2:34" ht="12" customHeight="1">
      <c r="B26" s="146" t="s">
        <v>47</v>
      </c>
      <c r="C26" s="170">
        <v>400.7</v>
      </c>
      <c r="D26" s="275" t="s">
        <v>110</v>
      </c>
      <c r="E26" s="171">
        <v>28.5</v>
      </c>
      <c r="F26" s="275" t="s">
        <v>110</v>
      </c>
      <c r="G26" s="171">
        <v>9.8</v>
      </c>
      <c r="H26" s="275" t="s">
        <v>110</v>
      </c>
      <c r="I26" s="167">
        <v>439</v>
      </c>
      <c r="J26" s="280" t="s">
        <v>110</v>
      </c>
      <c r="K26" s="270"/>
      <c r="L26" s="270"/>
      <c r="M26" s="270"/>
      <c r="N26" s="270"/>
      <c r="O26" s="270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2:34" ht="12" customHeight="1">
      <c r="B27" s="147" t="s">
        <v>46</v>
      </c>
      <c r="C27" s="170">
        <v>2775</v>
      </c>
      <c r="D27" s="276" t="s">
        <v>110</v>
      </c>
      <c r="E27" s="171" t="s">
        <v>14</v>
      </c>
      <c r="F27" s="276" t="s">
        <v>111</v>
      </c>
      <c r="G27" s="171">
        <v>7</v>
      </c>
      <c r="H27" s="276" t="s">
        <v>111</v>
      </c>
      <c r="I27" s="167">
        <v>2785.4</v>
      </c>
      <c r="J27" s="281" t="s">
        <v>110</v>
      </c>
      <c r="K27" s="270"/>
      <c r="L27" s="270"/>
      <c r="M27" s="270"/>
      <c r="N27" s="270"/>
      <c r="O27" s="270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2:34" ht="12" customHeight="1">
      <c r="B28" s="147" t="s">
        <v>45</v>
      </c>
      <c r="C28" s="170">
        <v>646.5</v>
      </c>
      <c r="D28" s="276" t="s">
        <v>110</v>
      </c>
      <c r="E28" s="171">
        <v>4.6</v>
      </c>
      <c r="F28" s="276" t="s">
        <v>110</v>
      </c>
      <c r="G28" s="171">
        <v>8.8</v>
      </c>
      <c r="H28" s="276" t="s">
        <v>110</v>
      </c>
      <c r="I28" s="167">
        <v>659.9</v>
      </c>
      <c r="J28" s="281" t="s">
        <v>110</v>
      </c>
      <c r="K28" s="270"/>
      <c r="L28" s="270"/>
      <c r="M28" s="270"/>
      <c r="N28" s="270"/>
      <c r="O28" s="270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2:34" ht="12" customHeight="1">
      <c r="B29" s="147" t="s">
        <v>44</v>
      </c>
      <c r="C29" s="170">
        <v>1513.5</v>
      </c>
      <c r="D29" s="276" t="s">
        <v>110</v>
      </c>
      <c r="E29" s="171" t="s">
        <v>14</v>
      </c>
      <c r="F29" s="276" t="s">
        <v>112</v>
      </c>
      <c r="G29" s="171" t="s">
        <v>14</v>
      </c>
      <c r="H29" s="276" t="s">
        <v>111</v>
      </c>
      <c r="I29" s="167">
        <v>1515.2</v>
      </c>
      <c r="J29" s="281" t="s">
        <v>110</v>
      </c>
      <c r="K29" s="270"/>
      <c r="L29" s="270"/>
      <c r="M29" s="270"/>
      <c r="N29" s="270"/>
      <c r="O29" s="270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2:34" ht="12" customHeight="1">
      <c r="B30" s="147" t="s">
        <v>43</v>
      </c>
      <c r="C30" s="170">
        <v>105.9</v>
      </c>
      <c r="D30" s="276" t="s">
        <v>110</v>
      </c>
      <c r="E30" s="171">
        <v>0.8</v>
      </c>
      <c r="F30" s="276" t="s">
        <v>111</v>
      </c>
      <c r="G30" s="171">
        <v>1.5</v>
      </c>
      <c r="H30" s="276" t="s">
        <v>111</v>
      </c>
      <c r="I30" s="167">
        <v>108.2</v>
      </c>
      <c r="J30" s="281" t="s">
        <v>110</v>
      </c>
      <c r="K30" s="270"/>
      <c r="L30" s="270"/>
      <c r="M30" s="270"/>
      <c r="N30" s="270"/>
      <c r="O30" s="270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2:34" ht="12" customHeight="1">
      <c r="B31" s="148" t="s">
        <v>42</v>
      </c>
      <c r="C31" s="172">
        <v>356.4</v>
      </c>
      <c r="D31" s="276" t="s">
        <v>110</v>
      </c>
      <c r="E31" s="173" t="s">
        <v>14</v>
      </c>
      <c r="F31" s="276" t="s">
        <v>111</v>
      </c>
      <c r="G31" s="171" t="s">
        <v>14</v>
      </c>
      <c r="H31" s="276" t="s">
        <v>112</v>
      </c>
      <c r="I31" s="167">
        <v>357.7</v>
      </c>
      <c r="J31" s="281" t="s">
        <v>110</v>
      </c>
      <c r="K31" s="270"/>
      <c r="L31" s="270"/>
      <c r="M31" s="270"/>
      <c r="N31" s="270"/>
      <c r="O31" s="270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2:34" ht="12" customHeight="1">
      <c r="B32" s="147" t="s">
        <v>41</v>
      </c>
      <c r="C32" s="170">
        <v>290.6</v>
      </c>
      <c r="D32" s="275" t="s">
        <v>110</v>
      </c>
      <c r="E32" s="171">
        <v>3.7</v>
      </c>
      <c r="F32" s="275" t="s">
        <v>111</v>
      </c>
      <c r="G32" s="171">
        <v>4.6</v>
      </c>
      <c r="H32" s="275" t="s">
        <v>110</v>
      </c>
      <c r="I32" s="167">
        <v>298.9</v>
      </c>
      <c r="J32" s="280" t="s">
        <v>110</v>
      </c>
      <c r="K32" s="270"/>
      <c r="L32" s="270"/>
      <c r="M32" s="270"/>
      <c r="N32" s="270"/>
      <c r="O32" s="270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2:34" ht="12" customHeight="1">
      <c r="B33" s="148" t="s">
        <v>40</v>
      </c>
      <c r="C33" s="172">
        <v>389.4</v>
      </c>
      <c r="D33" s="276" t="s">
        <v>110</v>
      </c>
      <c r="E33" s="173">
        <v>15.6</v>
      </c>
      <c r="F33" s="276" t="s">
        <v>110</v>
      </c>
      <c r="G33" s="171">
        <v>9.4</v>
      </c>
      <c r="H33" s="276" t="s">
        <v>110</v>
      </c>
      <c r="I33" s="168">
        <v>414.5</v>
      </c>
      <c r="J33" s="281" t="s">
        <v>110</v>
      </c>
      <c r="K33" s="270"/>
      <c r="L33" s="270"/>
      <c r="M33" s="270"/>
      <c r="N33" s="270"/>
      <c r="O33" s="270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2:34" ht="12" customHeight="1">
      <c r="B34" s="149" t="s">
        <v>39</v>
      </c>
      <c r="C34" s="174">
        <v>3649.7</v>
      </c>
      <c r="D34" s="277" t="s">
        <v>110</v>
      </c>
      <c r="E34" s="175">
        <v>282.2</v>
      </c>
      <c r="F34" s="277" t="s">
        <v>110</v>
      </c>
      <c r="G34" s="175">
        <v>167.3</v>
      </c>
      <c r="H34" s="277" t="s">
        <v>110</v>
      </c>
      <c r="I34" s="176">
        <v>4099.5</v>
      </c>
      <c r="J34" s="277" t="s">
        <v>110</v>
      </c>
      <c r="K34" s="269"/>
      <c r="L34" s="270"/>
      <c r="M34" s="270"/>
      <c r="N34" s="270"/>
      <c r="O34" s="270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2:34" ht="12" customHeight="1">
      <c r="B35" s="264"/>
      <c r="C35" s="265"/>
      <c r="D35" s="266"/>
      <c r="E35" s="267"/>
      <c r="F35" s="266"/>
      <c r="G35" s="267"/>
      <c r="H35" s="266"/>
      <c r="I35" s="268"/>
      <c r="J35" s="266"/>
      <c r="K35" s="269"/>
      <c r="L35" s="270"/>
      <c r="M35" s="270"/>
      <c r="N35" s="270"/>
      <c r="O35" s="270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2:34" ht="12" customHeight="1">
      <c r="B36" s="129" t="s">
        <v>168</v>
      </c>
      <c r="K36" s="270"/>
      <c r="L36" s="270"/>
      <c r="M36" s="270"/>
      <c r="N36" s="270"/>
      <c r="O36" s="270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2:34" ht="12" customHeight="1">
      <c r="B37" s="207" t="s">
        <v>96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2:34" ht="12" customHeight="1">
      <c r="B38" s="207" t="s">
        <v>133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2:34" ht="12" customHeight="1">
      <c r="B39" s="207" t="s">
        <v>98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2:34" ht="12" customHeight="1">
      <c r="B40" s="150" t="s">
        <v>99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  <row r="41" spans="21:34" ht="12" customHeight="1"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</row>
    <row r="42" spans="21:34" ht="12" customHeight="1"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</row>
    <row r="50" ht="12" customHeight="1">
      <c r="B50" s="129" t="s">
        <v>134</v>
      </c>
    </row>
  </sheetData>
  <mergeCells count="5">
    <mergeCell ref="B3:C3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8"/>
  <sheetViews>
    <sheetView showGridLines="0" zoomScale="85" zoomScaleNormal="85" workbookViewId="0" topLeftCell="A1">
      <selection activeCell="AA10" sqref="AA10:AB39"/>
    </sheetView>
  </sheetViews>
  <sheetFormatPr defaultColWidth="9.140625" defaultRowHeight="12" customHeight="1"/>
  <cols>
    <col min="1" max="1" width="3.7109375" style="1" customWidth="1"/>
    <col min="2" max="2" width="15.7109375" style="1" customWidth="1"/>
    <col min="3" max="3" width="8.28125" style="1" customWidth="1"/>
    <col min="4" max="4" width="1.7109375" style="1" customWidth="1"/>
    <col min="5" max="5" width="8.28125" style="1" customWidth="1"/>
    <col min="6" max="6" width="1.7109375" style="1" customWidth="1"/>
    <col min="7" max="7" width="8.28125" style="1" customWidth="1"/>
    <col min="8" max="8" width="1.7109375" style="1" customWidth="1"/>
    <col min="9" max="9" width="8.28125" style="1" customWidth="1"/>
    <col min="10" max="10" width="1.7109375" style="1" customWidth="1"/>
    <col min="11" max="11" width="8.28125" style="1" customWidth="1"/>
    <col min="12" max="12" width="1.7109375" style="1" customWidth="1"/>
    <col min="13" max="13" width="8.28125" style="1" customWidth="1"/>
    <col min="14" max="14" width="1.7109375" style="1" customWidth="1"/>
    <col min="15" max="15" width="8.28125" style="1" customWidth="1"/>
    <col min="16" max="16" width="1.7109375" style="1" customWidth="1"/>
    <col min="17" max="17" width="8.28125" style="1" customWidth="1"/>
    <col min="18" max="18" width="1.7109375" style="1" customWidth="1"/>
    <col min="19" max="19" width="8.28125" style="1" customWidth="1"/>
    <col min="20" max="20" width="1.7109375" style="1" customWidth="1"/>
    <col min="21" max="21" width="8.28125" style="1" customWidth="1"/>
    <col min="22" max="22" width="1.7109375" style="1" customWidth="1"/>
    <col min="23" max="23" width="8.28125" style="1" customWidth="1"/>
    <col min="24" max="24" width="1.7109375" style="1" customWidth="1"/>
    <col min="25" max="25" width="8.28125" style="1" customWidth="1"/>
    <col min="26" max="26" width="1.7109375" style="1" customWidth="1"/>
    <col min="27" max="27" width="5.28125" style="101" customWidth="1"/>
    <col min="28" max="28" width="3.00390625" style="101" customWidth="1"/>
    <col min="29" max="29" width="11.421875" style="101" customWidth="1"/>
    <col min="30" max="30" width="5.421875" style="101" customWidth="1"/>
    <col min="31" max="31" width="6.28125" style="101" customWidth="1"/>
    <col min="32" max="16384" width="9.140625" style="1" customWidth="1"/>
  </cols>
  <sheetData>
    <row r="1" spans="1:16" ht="1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ht="13.8">
      <c r="B2" s="227" t="s">
        <v>243</v>
      </c>
    </row>
    <row r="3" spans="2:14" ht="12" customHeight="1">
      <c r="B3" s="4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7:31" ht="12" customHeight="1">
      <c r="AA4" s="39"/>
      <c r="AB4" s="39"/>
      <c r="AC4" s="39"/>
      <c r="AD4" s="39"/>
      <c r="AE4" s="39"/>
    </row>
    <row r="5" spans="2:38" ht="12" customHeight="1">
      <c r="B5" s="321"/>
      <c r="C5" s="330" t="s">
        <v>182</v>
      </c>
      <c r="D5" s="331"/>
      <c r="E5" s="331"/>
      <c r="F5" s="331"/>
      <c r="G5" s="331"/>
      <c r="H5" s="331"/>
      <c r="I5" s="330" t="s">
        <v>75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9"/>
      <c r="AB5" s="39"/>
      <c r="AC5" s="39"/>
      <c r="AD5" s="39"/>
      <c r="AE5" s="39"/>
      <c r="AF5" s="184"/>
      <c r="AG5" s="184"/>
      <c r="AH5" s="184"/>
      <c r="AI5" s="184"/>
      <c r="AJ5" s="184"/>
      <c r="AK5" s="184"/>
      <c r="AL5" s="184"/>
    </row>
    <row r="6" spans="2:38" ht="12" customHeight="1">
      <c r="B6" s="322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167</v>
      </c>
      <c r="P6" s="329"/>
      <c r="Q6" s="329"/>
      <c r="R6" s="329"/>
      <c r="S6" s="329"/>
      <c r="T6" s="329"/>
      <c r="U6" s="329" t="s">
        <v>95</v>
      </c>
      <c r="V6" s="329"/>
      <c r="W6" s="329"/>
      <c r="X6" s="329"/>
      <c r="Y6" s="329"/>
      <c r="Z6" s="329"/>
      <c r="AA6" s="39"/>
      <c r="AB6" s="39"/>
      <c r="AC6" s="39"/>
      <c r="AD6" s="39"/>
      <c r="AE6" s="39"/>
      <c r="AF6" s="184"/>
      <c r="AG6" s="184"/>
      <c r="AH6" s="184"/>
      <c r="AI6" s="184"/>
      <c r="AJ6" s="184"/>
      <c r="AK6" s="184"/>
      <c r="AL6" s="184"/>
    </row>
    <row r="7" spans="2:38" ht="12" customHeight="1">
      <c r="B7" s="322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9"/>
      <c r="AB7" s="39"/>
      <c r="AC7" s="39"/>
      <c r="AD7" s="39"/>
      <c r="AE7" s="39"/>
      <c r="AF7" s="184"/>
      <c r="AG7" s="184"/>
      <c r="AH7" s="184"/>
      <c r="AI7" s="184"/>
      <c r="AJ7" s="184"/>
      <c r="AK7" s="184"/>
      <c r="AL7" s="184"/>
    </row>
    <row r="8" spans="2:62" ht="12" customHeight="1">
      <c r="B8" s="322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</row>
    <row r="9" spans="2:62" ht="12" customHeight="1">
      <c r="B9" s="323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2:62" ht="12" customHeight="1">
      <c r="B10" s="45" t="s">
        <v>16</v>
      </c>
      <c r="C10" s="177">
        <v>77.1</v>
      </c>
      <c r="D10" s="228" t="s">
        <v>110</v>
      </c>
      <c r="E10" s="177">
        <v>86.3</v>
      </c>
      <c r="F10" s="228" t="s">
        <v>110</v>
      </c>
      <c r="G10" s="177">
        <v>55.6</v>
      </c>
      <c r="H10" s="228" t="s">
        <v>110</v>
      </c>
      <c r="I10" s="177">
        <v>75.5</v>
      </c>
      <c r="J10" s="228" t="s">
        <v>110</v>
      </c>
      <c r="K10" s="177">
        <v>80.3</v>
      </c>
      <c r="L10" s="228" t="s">
        <v>110</v>
      </c>
      <c r="M10" s="177">
        <v>59.6</v>
      </c>
      <c r="N10" s="228" t="s">
        <v>110</v>
      </c>
      <c r="O10" s="177">
        <v>79.9</v>
      </c>
      <c r="P10" s="228" t="s">
        <v>110</v>
      </c>
      <c r="Q10" s="177">
        <v>85.5</v>
      </c>
      <c r="R10" s="234" t="s">
        <v>110</v>
      </c>
      <c r="S10" s="177">
        <v>57.2</v>
      </c>
      <c r="T10" s="228" t="s">
        <v>110</v>
      </c>
      <c r="U10" s="177">
        <v>73.4</v>
      </c>
      <c r="V10" s="228" t="s">
        <v>110</v>
      </c>
      <c r="W10" s="177">
        <v>78.2</v>
      </c>
      <c r="X10" s="228" t="s">
        <v>110</v>
      </c>
      <c r="Y10" s="177">
        <v>58.1</v>
      </c>
      <c r="Z10" s="228" t="s">
        <v>110</v>
      </c>
      <c r="AA10" s="314"/>
      <c r="AB10" s="39"/>
      <c r="AC10" s="39"/>
      <c r="AD10" s="39"/>
      <c r="AE10" s="39"/>
      <c r="AF10" s="39"/>
      <c r="AG10" s="314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</row>
    <row r="11" spans="2:62" ht="12" customHeight="1">
      <c r="B11" s="36" t="s">
        <v>66</v>
      </c>
      <c r="C11" s="181">
        <v>74.7</v>
      </c>
      <c r="D11" s="229" t="s">
        <v>110</v>
      </c>
      <c r="E11" s="181">
        <v>88.3</v>
      </c>
      <c r="F11" s="229" t="s">
        <v>110</v>
      </c>
      <c r="G11" s="181">
        <v>45.3</v>
      </c>
      <c r="H11" s="229" t="s">
        <v>110</v>
      </c>
      <c r="I11" s="181">
        <v>67.3</v>
      </c>
      <c r="J11" s="229" t="s">
        <v>110</v>
      </c>
      <c r="K11" s="181">
        <v>74.7</v>
      </c>
      <c r="L11" s="229" t="s">
        <v>110</v>
      </c>
      <c r="M11" s="181">
        <v>43.6</v>
      </c>
      <c r="N11" s="229" t="s">
        <v>110</v>
      </c>
      <c r="O11" s="181">
        <v>73.5</v>
      </c>
      <c r="P11" s="229" t="s">
        <v>110</v>
      </c>
      <c r="Q11" s="233">
        <v>84.5</v>
      </c>
      <c r="R11" s="229" t="s">
        <v>110</v>
      </c>
      <c r="S11" s="181">
        <v>44.6</v>
      </c>
      <c r="T11" s="229" t="s">
        <v>110</v>
      </c>
      <c r="U11" s="181">
        <v>62.8</v>
      </c>
      <c r="V11" s="229" t="s">
        <v>110</v>
      </c>
      <c r="W11" s="181">
        <v>68.2</v>
      </c>
      <c r="X11" s="229" t="s">
        <v>110</v>
      </c>
      <c r="Y11" s="181">
        <v>42.6</v>
      </c>
      <c r="Z11" s="235" t="s">
        <v>110</v>
      </c>
      <c r="AA11" s="314"/>
      <c r="AB11" s="39"/>
      <c r="AC11" s="314"/>
      <c r="AD11" s="314"/>
      <c r="AE11" s="39"/>
      <c r="AF11" s="314"/>
      <c r="AG11" s="314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2:62" ht="12" customHeight="1">
      <c r="B12" s="27" t="s">
        <v>65</v>
      </c>
      <c r="C12" s="178">
        <v>73.4</v>
      </c>
      <c r="D12" s="230" t="s">
        <v>110</v>
      </c>
      <c r="E12" s="178">
        <v>83.3</v>
      </c>
      <c r="F12" s="230" t="s">
        <v>110</v>
      </c>
      <c r="G12" s="178">
        <v>56.6</v>
      </c>
      <c r="H12" s="230" t="s">
        <v>110</v>
      </c>
      <c r="I12" s="178">
        <v>62.4</v>
      </c>
      <c r="J12" s="230" t="s">
        <v>110</v>
      </c>
      <c r="K12" s="178">
        <v>74.1</v>
      </c>
      <c r="L12" s="230" t="s">
        <v>110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111</v>
      </c>
      <c r="S12" s="178" t="s">
        <v>14</v>
      </c>
      <c r="T12" s="230" t="s">
        <v>111</v>
      </c>
      <c r="U12" s="178">
        <v>64.7</v>
      </c>
      <c r="V12" s="230" t="s">
        <v>110</v>
      </c>
      <c r="W12" s="178">
        <v>76.4</v>
      </c>
      <c r="X12" s="230" t="s">
        <v>110</v>
      </c>
      <c r="Y12" s="178" t="s">
        <v>14</v>
      </c>
      <c r="Z12" s="236" t="s">
        <v>111</v>
      </c>
      <c r="AA12" s="314"/>
      <c r="AB12" s="39"/>
      <c r="AC12" s="314"/>
      <c r="AD12" s="314"/>
      <c r="AE12" s="39"/>
      <c r="AF12" s="314"/>
      <c r="AG12" s="314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</row>
    <row r="13" spans="2:62" ht="12" customHeight="1">
      <c r="B13" s="27" t="s">
        <v>64</v>
      </c>
      <c r="C13" s="178">
        <v>78.2</v>
      </c>
      <c r="D13" s="230" t="s">
        <v>110</v>
      </c>
      <c r="E13" s="178">
        <v>88.9</v>
      </c>
      <c r="F13" s="230" t="s">
        <v>110</v>
      </c>
      <c r="G13" s="178">
        <v>56.7</v>
      </c>
      <c r="H13" s="230" t="s">
        <v>110</v>
      </c>
      <c r="I13" s="178">
        <v>78.7</v>
      </c>
      <c r="J13" s="230" t="s">
        <v>110</v>
      </c>
      <c r="K13" s="178">
        <v>85.3</v>
      </c>
      <c r="L13" s="230" t="s">
        <v>110</v>
      </c>
      <c r="M13" s="178">
        <v>59.8</v>
      </c>
      <c r="N13" s="230" t="s">
        <v>110</v>
      </c>
      <c r="O13" s="178">
        <v>76.4</v>
      </c>
      <c r="P13" s="230" t="s">
        <v>110</v>
      </c>
      <c r="Q13" s="178">
        <v>85.8</v>
      </c>
      <c r="R13" s="230" t="s">
        <v>110</v>
      </c>
      <c r="S13" s="178">
        <v>55.3</v>
      </c>
      <c r="T13" s="230" t="s">
        <v>110</v>
      </c>
      <c r="U13" s="178">
        <v>82.3</v>
      </c>
      <c r="V13" s="230" t="s">
        <v>110</v>
      </c>
      <c r="W13" s="178">
        <v>84.6</v>
      </c>
      <c r="X13" s="230" t="s">
        <v>110</v>
      </c>
      <c r="Y13" s="178">
        <v>82.2</v>
      </c>
      <c r="Z13" s="236" t="s">
        <v>110</v>
      </c>
      <c r="AA13" s="314"/>
      <c r="AB13" s="39"/>
      <c r="AC13" s="314"/>
      <c r="AD13" s="314"/>
      <c r="AE13" s="39"/>
      <c r="AF13" s="314"/>
      <c r="AG13" s="314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2:62" ht="12" customHeight="1">
      <c r="B14" s="27" t="s">
        <v>63</v>
      </c>
      <c r="C14" s="178">
        <v>82</v>
      </c>
      <c r="D14" s="230" t="s">
        <v>110</v>
      </c>
      <c r="E14" s="178">
        <v>88.9</v>
      </c>
      <c r="F14" s="230" t="s">
        <v>110</v>
      </c>
      <c r="G14" s="178">
        <v>67.2</v>
      </c>
      <c r="H14" s="230" t="s">
        <v>110</v>
      </c>
      <c r="I14" s="178">
        <v>74.5</v>
      </c>
      <c r="J14" s="230" t="s">
        <v>110</v>
      </c>
      <c r="K14" s="178">
        <v>78</v>
      </c>
      <c r="L14" s="230" t="s">
        <v>110</v>
      </c>
      <c r="M14" s="178">
        <v>58.1</v>
      </c>
      <c r="N14" s="230" t="s">
        <v>110</v>
      </c>
      <c r="O14" s="178">
        <v>86</v>
      </c>
      <c r="P14" s="230" t="s">
        <v>110</v>
      </c>
      <c r="Q14" s="178">
        <v>89.6</v>
      </c>
      <c r="R14" s="230" t="s">
        <v>110</v>
      </c>
      <c r="S14" s="178">
        <v>73.2</v>
      </c>
      <c r="T14" s="230" t="s">
        <v>110</v>
      </c>
      <c r="U14" s="178">
        <v>68.8</v>
      </c>
      <c r="V14" s="230" t="s">
        <v>110</v>
      </c>
      <c r="W14" s="178">
        <v>72.5</v>
      </c>
      <c r="X14" s="230" t="s">
        <v>110</v>
      </c>
      <c r="Y14" s="178">
        <v>48.4</v>
      </c>
      <c r="Z14" s="236" t="s">
        <v>110</v>
      </c>
      <c r="AA14" s="314"/>
      <c r="AB14" s="39"/>
      <c r="AC14" s="314"/>
      <c r="AD14" s="314"/>
      <c r="AE14" s="39"/>
      <c r="AF14" s="314"/>
      <c r="AG14" s="314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</row>
    <row r="15" spans="2:62" ht="12" customHeight="1">
      <c r="B15" s="27" t="s">
        <v>108</v>
      </c>
      <c r="C15" s="178">
        <v>83.1</v>
      </c>
      <c r="D15" s="230" t="s">
        <v>110</v>
      </c>
      <c r="E15" s="178">
        <v>89.5</v>
      </c>
      <c r="F15" s="230" t="s">
        <v>110</v>
      </c>
      <c r="G15" s="178">
        <v>69.9</v>
      </c>
      <c r="H15" s="230" t="s">
        <v>110</v>
      </c>
      <c r="I15" s="178">
        <v>75.6</v>
      </c>
      <c r="J15" s="230" t="s">
        <v>110</v>
      </c>
      <c r="K15" s="178">
        <v>79.7</v>
      </c>
      <c r="L15" s="230" t="s">
        <v>110</v>
      </c>
      <c r="M15" s="178">
        <v>64.5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314"/>
      <c r="AB15" s="39"/>
      <c r="AC15" s="314"/>
      <c r="AD15" s="314"/>
      <c r="AE15" s="39"/>
      <c r="AF15" s="314"/>
      <c r="AG15" s="314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</row>
    <row r="16" spans="2:62" ht="12" customHeight="1">
      <c r="B16" s="27" t="s">
        <v>61</v>
      </c>
      <c r="C16" s="178">
        <v>80.9</v>
      </c>
      <c r="D16" s="230" t="s">
        <v>110</v>
      </c>
      <c r="E16" s="178">
        <v>87.2</v>
      </c>
      <c r="F16" s="230" t="s">
        <v>110</v>
      </c>
      <c r="G16" s="178">
        <v>68.7</v>
      </c>
      <c r="H16" s="230" t="s">
        <v>110</v>
      </c>
      <c r="I16" s="178">
        <v>75.6</v>
      </c>
      <c r="J16" s="230" t="s">
        <v>110</v>
      </c>
      <c r="K16" s="178">
        <v>86.1</v>
      </c>
      <c r="L16" s="230" t="s">
        <v>110</v>
      </c>
      <c r="M16" s="178">
        <v>64.9</v>
      </c>
      <c r="N16" s="230" t="s">
        <v>110</v>
      </c>
      <c r="O16" s="178">
        <v>77.5</v>
      </c>
      <c r="P16" s="230" t="s">
        <v>110</v>
      </c>
      <c r="Q16" s="178">
        <v>85.4</v>
      </c>
      <c r="R16" s="230" t="s">
        <v>110</v>
      </c>
      <c r="S16" s="178">
        <v>66.9</v>
      </c>
      <c r="T16" s="230" t="s">
        <v>111</v>
      </c>
      <c r="U16" s="178">
        <v>75.4</v>
      </c>
      <c r="V16" s="230" t="s">
        <v>110</v>
      </c>
      <c r="W16" s="178">
        <v>86.2</v>
      </c>
      <c r="X16" s="230" t="s">
        <v>110</v>
      </c>
      <c r="Y16" s="178">
        <v>64.8</v>
      </c>
      <c r="Z16" s="236" t="s">
        <v>110</v>
      </c>
      <c r="AA16" s="314"/>
      <c r="AB16" s="39"/>
      <c r="AC16" s="314"/>
      <c r="AD16" s="314"/>
      <c r="AE16" s="39"/>
      <c r="AF16" s="314"/>
      <c r="AG16" s="314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2:62" ht="12" customHeight="1">
      <c r="B17" s="27" t="s">
        <v>60</v>
      </c>
      <c r="C17" s="178">
        <v>75.6</v>
      </c>
      <c r="D17" s="230" t="s">
        <v>110</v>
      </c>
      <c r="E17" s="178">
        <v>81.7</v>
      </c>
      <c r="F17" s="230" t="s">
        <v>110</v>
      </c>
      <c r="G17" s="178">
        <v>58.6</v>
      </c>
      <c r="H17" s="230" t="s">
        <v>110</v>
      </c>
      <c r="I17" s="178">
        <v>74.7</v>
      </c>
      <c r="J17" s="230" t="s">
        <v>110</v>
      </c>
      <c r="K17" s="178">
        <v>78.8</v>
      </c>
      <c r="L17" s="230" t="s">
        <v>110</v>
      </c>
      <c r="M17" s="178">
        <v>56.9</v>
      </c>
      <c r="N17" s="230" t="s">
        <v>110</v>
      </c>
      <c r="O17" s="178">
        <v>78.3</v>
      </c>
      <c r="P17" s="230" t="s">
        <v>110</v>
      </c>
      <c r="Q17" s="178">
        <v>82.5</v>
      </c>
      <c r="R17" s="230" t="s">
        <v>110</v>
      </c>
      <c r="S17" s="178">
        <v>55.5</v>
      </c>
      <c r="T17" s="230" t="s">
        <v>110</v>
      </c>
      <c r="U17" s="178">
        <v>67.9</v>
      </c>
      <c r="V17" s="230" t="s">
        <v>110</v>
      </c>
      <c r="W17" s="178">
        <v>71.9</v>
      </c>
      <c r="X17" s="230" t="s">
        <v>110</v>
      </c>
      <c r="Y17" s="178">
        <v>63.4</v>
      </c>
      <c r="Z17" s="236" t="s">
        <v>110</v>
      </c>
      <c r="AA17" s="314"/>
      <c r="AB17" s="39"/>
      <c r="AC17" s="314"/>
      <c r="AD17" s="314"/>
      <c r="AE17" s="39"/>
      <c r="AF17" s="314"/>
      <c r="AG17" s="314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2:62" ht="12" customHeight="1">
      <c r="B18" s="27" t="s">
        <v>59</v>
      </c>
      <c r="C18" s="178">
        <v>71.7</v>
      </c>
      <c r="D18" s="230" t="s">
        <v>110</v>
      </c>
      <c r="E18" s="178">
        <v>84.4</v>
      </c>
      <c r="F18" s="230" t="s">
        <v>110</v>
      </c>
      <c r="G18" s="178">
        <v>40</v>
      </c>
      <c r="H18" s="230" t="s">
        <v>110</v>
      </c>
      <c r="I18" s="178">
        <v>79.4</v>
      </c>
      <c r="J18" s="230" t="s">
        <v>110</v>
      </c>
      <c r="K18" s="178">
        <v>83.7</v>
      </c>
      <c r="L18" s="230" t="s">
        <v>110</v>
      </c>
      <c r="M18" s="178">
        <v>61.7</v>
      </c>
      <c r="N18" s="230" t="s">
        <v>110</v>
      </c>
      <c r="O18" s="178">
        <v>76.2</v>
      </c>
      <c r="P18" s="230" t="s">
        <v>110</v>
      </c>
      <c r="Q18" s="178">
        <v>82.5</v>
      </c>
      <c r="R18" s="230" t="s">
        <v>110</v>
      </c>
      <c r="S18" s="178">
        <v>55.3</v>
      </c>
      <c r="T18" s="230" t="s">
        <v>110</v>
      </c>
      <c r="U18" s="178">
        <v>80.2</v>
      </c>
      <c r="V18" s="230" t="s">
        <v>110</v>
      </c>
      <c r="W18" s="178">
        <v>84</v>
      </c>
      <c r="X18" s="230" t="s">
        <v>110</v>
      </c>
      <c r="Y18" s="178">
        <v>64.1</v>
      </c>
      <c r="Z18" s="236" t="s">
        <v>110</v>
      </c>
      <c r="AA18" s="314"/>
      <c r="AB18" s="39"/>
      <c r="AC18" s="314"/>
      <c r="AD18" s="314"/>
      <c r="AE18" s="39"/>
      <c r="AF18" s="314"/>
      <c r="AG18" s="314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2:62" ht="12" customHeight="1">
      <c r="B19" s="27" t="s">
        <v>58</v>
      </c>
      <c r="C19" s="178">
        <v>78.1</v>
      </c>
      <c r="D19" s="230" t="s">
        <v>110</v>
      </c>
      <c r="E19" s="178">
        <v>87.5</v>
      </c>
      <c r="F19" s="230" t="s">
        <v>110</v>
      </c>
      <c r="G19" s="178">
        <v>54.5</v>
      </c>
      <c r="H19" s="230" t="s">
        <v>110</v>
      </c>
      <c r="I19" s="178">
        <v>82.8</v>
      </c>
      <c r="J19" s="230" t="s">
        <v>110</v>
      </c>
      <c r="K19" s="178">
        <v>86.6</v>
      </c>
      <c r="L19" s="230" t="s">
        <v>110</v>
      </c>
      <c r="M19" s="178">
        <v>65.1</v>
      </c>
      <c r="N19" s="230" t="s">
        <v>110</v>
      </c>
      <c r="O19" s="178">
        <v>82.7</v>
      </c>
      <c r="P19" s="230" t="s">
        <v>110</v>
      </c>
      <c r="Q19" s="178">
        <v>87.6</v>
      </c>
      <c r="R19" s="230" t="s">
        <v>110</v>
      </c>
      <c r="S19" s="178">
        <v>54.3</v>
      </c>
      <c r="T19" s="230" t="s">
        <v>110</v>
      </c>
      <c r="U19" s="178">
        <v>82.9</v>
      </c>
      <c r="V19" s="230" t="s">
        <v>110</v>
      </c>
      <c r="W19" s="178">
        <v>86.1</v>
      </c>
      <c r="X19" s="230" t="s">
        <v>110</v>
      </c>
      <c r="Y19" s="178">
        <v>71.2</v>
      </c>
      <c r="Z19" s="236" t="s">
        <v>110</v>
      </c>
      <c r="AA19" s="314"/>
      <c r="AB19" s="39"/>
      <c r="AC19" s="314"/>
      <c r="AD19" s="314"/>
      <c r="AE19" s="39"/>
      <c r="AF19" s="314"/>
      <c r="AG19" s="314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2:62" ht="12" customHeight="1">
      <c r="B20" s="83" t="s">
        <v>57</v>
      </c>
      <c r="C20" s="178">
        <v>78.2</v>
      </c>
      <c r="D20" s="230" t="s">
        <v>110</v>
      </c>
      <c r="E20" s="178">
        <v>89.8</v>
      </c>
      <c r="F20" s="230" t="s">
        <v>110</v>
      </c>
      <c r="G20" s="178">
        <v>50.4</v>
      </c>
      <c r="H20" s="230" t="s">
        <v>110</v>
      </c>
      <c r="I20" s="178">
        <v>70.3</v>
      </c>
      <c r="J20" s="230" t="s">
        <v>110</v>
      </c>
      <c r="K20" s="178">
        <v>78.5</v>
      </c>
      <c r="L20" s="230" t="s">
        <v>110</v>
      </c>
      <c r="M20" s="178">
        <v>53</v>
      </c>
      <c r="N20" s="230" t="s">
        <v>110</v>
      </c>
      <c r="O20" s="178">
        <v>75.8</v>
      </c>
      <c r="P20" s="230" t="s">
        <v>110</v>
      </c>
      <c r="Q20" s="178">
        <v>87.6</v>
      </c>
      <c r="R20" s="230" t="s">
        <v>110</v>
      </c>
      <c r="S20" s="178">
        <v>52.4</v>
      </c>
      <c r="T20" s="230" t="s">
        <v>110</v>
      </c>
      <c r="U20" s="178">
        <v>68.6</v>
      </c>
      <c r="V20" s="230" t="s">
        <v>110</v>
      </c>
      <c r="W20" s="178">
        <v>75.7</v>
      </c>
      <c r="X20" s="230" t="s">
        <v>110</v>
      </c>
      <c r="Y20" s="178">
        <v>53.2</v>
      </c>
      <c r="Z20" s="236" t="s">
        <v>110</v>
      </c>
      <c r="AA20" s="314"/>
      <c r="AB20" s="39"/>
      <c r="AC20" s="314"/>
      <c r="AD20" s="314"/>
      <c r="AE20" s="39"/>
      <c r="AF20" s="314"/>
      <c r="AG20" s="314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2:62" ht="12" customHeight="1">
      <c r="B21" s="83" t="s">
        <v>56</v>
      </c>
      <c r="C21" s="178">
        <v>71.5</v>
      </c>
      <c r="D21" s="230" t="s">
        <v>110</v>
      </c>
      <c r="E21" s="178">
        <v>84.8</v>
      </c>
      <c r="F21" s="230" t="s">
        <v>110</v>
      </c>
      <c r="G21" s="178">
        <v>41.4</v>
      </c>
      <c r="H21" s="230" t="s">
        <v>110</v>
      </c>
      <c r="I21" s="178">
        <v>66.9</v>
      </c>
      <c r="J21" s="230" t="s">
        <v>110</v>
      </c>
      <c r="K21" s="178">
        <v>79</v>
      </c>
      <c r="L21" s="230" t="s">
        <v>110</v>
      </c>
      <c r="M21" s="178">
        <v>38.3</v>
      </c>
      <c r="N21" s="230" t="s">
        <v>110</v>
      </c>
      <c r="O21" s="178">
        <v>73.8</v>
      </c>
      <c r="P21" s="230" t="s">
        <v>110</v>
      </c>
      <c r="Q21" s="178">
        <v>81.4</v>
      </c>
      <c r="R21" s="230" t="s">
        <v>110</v>
      </c>
      <c r="S21" s="178" t="s">
        <v>14</v>
      </c>
      <c r="T21" s="230" t="s">
        <v>111</v>
      </c>
      <c r="U21" s="178">
        <v>66.3</v>
      </c>
      <c r="V21" s="230" t="s">
        <v>110</v>
      </c>
      <c r="W21" s="178">
        <v>78.7</v>
      </c>
      <c r="X21" s="230" t="s">
        <v>110</v>
      </c>
      <c r="Y21" s="178">
        <v>38.8</v>
      </c>
      <c r="Z21" s="236" t="s">
        <v>110</v>
      </c>
      <c r="AA21" s="314"/>
      <c r="AB21" s="39"/>
      <c r="AC21" s="314"/>
      <c r="AD21" s="314"/>
      <c r="AE21" s="39"/>
      <c r="AF21" s="314"/>
      <c r="AG21" s="314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</row>
    <row r="22" spans="2:62" ht="12" customHeight="1">
      <c r="B22" s="83" t="s">
        <v>55</v>
      </c>
      <c r="C22" s="178">
        <v>67.7</v>
      </c>
      <c r="D22" s="230" t="s">
        <v>110</v>
      </c>
      <c r="E22" s="178">
        <v>77.2</v>
      </c>
      <c r="F22" s="230" t="s">
        <v>110</v>
      </c>
      <c r="G22" s="178">
        <v>47.9</v>
      </c>
      <c r="H22" s="230" t="s">
        <v>110</v>
      </c>
      <c r="I22" s="178">
        <v>73.1</v>
      </c>
      <c r="J22" s="230" t="s">
        <v>110</v>
      </c>
      <c r="K22" s="178">
        <v>75.8</v>
      </c>
      <c r="L22" s="230" t="s">
        <v>110</v>
      </c>
      <c r="M22" s="178">
        <v>63.3</v>
      </c>
      <c r="N22" s="230" t="s">
        <v>110</v>
      </c>
      <c r="O22" s="178">
        <v>74.2</v>
      </c>
      <c r="P22" s="230" t="s">
        <v>110</v>
      </c>
      <c r="Q22" s="178">
        <v>77.3</v>
      </c>
      <c r="R22" s="230" t="s">
        <v>110</v>
      </c>
      <c r="S22" s="178">
        <v>57.6</v>
      </c>
      <c r="T22" s="230" t="s">
        <v>110</v>
      </c>
      <c r="U22" s="178">
        <v>72.6</v>
      </c>
      <c r="V22" s="230" t="s">
        <v>110</v>
      </c>
      <c r="W22" s="178">
        <v>75.1</v>
      </c>
      <c r="X22" s="230" t="s">
        <v>110</v>
      </c>
      <c r="Y22" s="178">
        <v>65.8</v>
      </c>
      <c r="Z22" s="236" t="s">
        <v>110</v>
      </c>
      <c r="AA22" s="314"/>
      <c r="AB22" s="39"/>
      <c r="AC22" s="314"/>
      <c r="AD22" s="314"/>
      <c r="AE22" s="39"/>
      <c r="AF22" s="314"/>
      <c r="AG22" s="314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</row>
    <row r="23" spans="2:62" ht="12" customHeight="1">
      <c r="B23" s="27" t="s">
        <v>54</v>
      </c>
      <c r="C23" s="178">
        <v>79.8</v>
      </c>
      <c r="D23" s="230" t="s">
        <v>110</v>
      </c>
      <c r="E23" s="178">
        <v>89</v>
      </c>
      <c r="F23" s="230" t="s">
        <v>110</v>
      </c>
      <c r="G23" s="178">
        <v>56.7</v>
      </c>
      <c r="H23" s="230" t="s">
        <v>110</v>
      </c>
      <c r="I23" s="178">
        <v>82.7</v>
      </c>
      <c r="J23" s="230" t="s">
        <v>110</v>
      </c>
      <c r="K23" s="178">
        <v>87</v>
      </c>
      <c r="L23" s="230" t="s">
        <v>110</v>
      </c>
      <c r="M23" s="178">
        <v>51.6</v>
      </c>
      <c r="N23" s="230" t="s">
        <v>110</v>
      </c>
      <c r="O23" s="178">
        <v>81.2</v>
      </c>
      <c r="P23" s="230" t="s">
        <v>110</v>
      </c>
      <c r="Q23" s="178">
        <v>87.4</v>
      </c>
      <c r="R23" s="230" t="s">
        <v>110</v>
      </c>
      <c r="S23" s="178">
        <v>45.1</v>
      </c>
      <c r="T23" s="230" t="s">
        <v>110</v>
      </c>
      <c r="U23" s="178">
        <v>84.2</v>
      </c>
      <c r="V23" s="230" t="s">
        <v>110</v>
      </c>
      <c r="W23" s="178">
        <v>86.6</v>
      </c>
      <c r="X23" s="230" t="s">
        <v>110</v>
      </c>
      <c r="Y23" s="178">
        <v>62.1</v>
      </c>
      <c r="Z23" s="236" t="s">
        <v>110</v>
      </c>
      <c r="AA23" s="314"/>
      <c r="AB23" s="39"/>
      <c r="AC23" s="314"/>
      <c r="AD23" s="314"/>
      <c r="AE23" s="39"/>
      <c r="AF23" s="314"/>
      <c r="AG23" s="314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62" ht="12" customHeight="1">
      <c r="B24" s="83" t="s">
        <v>53</v>
      </c>
      <c r="C24" s="178">
        <v>80.2</v>
      </c>
      <c r="D24" s="230" t="s">
        <v>110</v>
      </c>
      <c r="E24" s="178">
        <v>87.3</v>
      </c>
      <c r="F24" s="230" t="s">
        <v>110</v>
      </c>
      <c r="G24" s="178">
        <v>63.8</v>
      </c>
      <c r="H24" s="230" t="s">
        <v>110</v>
      </c>
      <c r="I24" s="178">
        <v>72.9</v>
      </c>
      <c r="J24" s="230" t="s">
        <v>110</v>
      </c>
      <c r="K24" s="178">
        <v>86.2</v>
      </c>
      <c r="L24" s="230" t="s">
        <v>110</v>
      </c>
      <c r="M24" s="178">
        <v>58.4</v>
      </c>
      <c r="N24" s="230" t="s">
        <v>110</v>
      </c>
      <c r="O24" s="178">
        <v>69</v>
      </c>
      <c r="P24" s="230" t="s">
        <v>110</v>
      </c>
      <c r="Q24" s="178">
        <v>78.5</v>
      </c>
      <c r="R24" s="230" t="s">
        <v>110</v>
      </c>
      <c r="S24" s="178">
        <v>58.7</v>
      </c>
      <c r="T24" s="230" t="s">
        <v>110</v>
      </c>
      <c r="U24" s="178">
        <v>73.4</v>
      </c>
      <c r="V24" s="230" t="s">
        <v>110</v>
      </c>
      <c r="W24" s="178">
        <v>87</v>
      </c>
      <c r="X24" s="230" t="s">
        <v>110</v>
      </c>
      <c r="Y24" s="178">
        <v>58.3</v>
      </c>
      <c r="Z24" s="236" t="s">
        <v>110</v>
      </c>
      <c r="AA24" s="314"/>
      <c r="AB24" s="39"/>
      <c r="AC24" s="314"/>
      <c r="AD24" s="314"/>
      <c r="AE24" s="39"/>
      <c r="AF24" s="314"/>
      <c r="AG24" s="314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</row>
    <row r="25" spans="2:62" ht="12" customHeight="1">
      <c r="B25" s="83" t="s">
        <v>52</v>
      </c>
      <c r="C25" s="178">
        <v>80.6</v>
      </c>
      <c r="D25" s="230" t="s">
        <v>110</v>
      </c>
      <c r="E25" s="178">
        <v>89.8</v>
      </c>
      <c r="F25" s="230" t="s">
        <v>110</v>
      </c>
      <c r="G25" s="178">
        <v>63</v>
      </c>
      <c r="H25" s="230" t="s">
        <v>110</v>
      </c>
      <c r="I25" s="178">
        <v>77.6</v>
      </c>
      <c r="J25" s="230" t="s">
        <v>110</v>
      </c>
      <c r="K25" s="178">
        <v>89.4</v>
      </c>
      <c r="L25" s="230" t="s">
        <v>110</v>
      </c>
      <c r="M25" s="178">
        <v>62.8</v>
      </c>
      <c r="N25" s="230" t="s">
        <v>110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111</v>
      </c>
      <c r="U25" s="178">
        <v>77.2</v>
      </c>
      <c r="V25" s="230" t="s">
        <v>110</v>
      </c>
      <c r="W25" s="178">
        <v>89.6</v>
      </c>
      <c r="X25" s="230" t="s">
        <v>110</v>
      </c>
      <c r="Y25" s="178">
        <v>62.2</v>
      </c>
      <c r="Z25" s="236" t="s">
        <v>110</v>
      </c>
      <c r="AA25" s="314"/>
      <c r="AB25" s="39"/>
      <c r="AC25" s="314"/>
      <c r="AD25" s="314"/>
      <c r="AE25" s="39"/>
      <c r="AF25" s="314"/>
      <c r="AG25" s="314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2:62" ht="12" customHeight="1">
      <c r="B26" s="83" t="s">
        <v>51</v>
      </c>
      <c r="C26" s="178">
        <v>72.2</v>
      </c>
      <c r="D26" s="230" t="s">
        <v>110</v>
      </c>
      <c r="E26" s="178">
        <v>88.9</v>
      </c>
      <c r="F26" s="230" t="s">
        <v>110</v>
      </c>
      <c r="G26" s="178">
        <v>39.2</v>
      </c>
      <c r="H26" s="230" t="s">
        <v>110</v>
      </c>
      <c r="I26" s="178">
        <v>80.3</v>
      </c>
      <c r="J26" s="230" t="s">
        <v>110</v>
      </c>
      <c r="K26" s="178">
        <v>87.4</v>
      </c>
      <c r="L26" s="230" t="s">
        <v>110</v>
      </c>
      <c r="M26" s="178">
        <v>51.4</v>
      </c>
      <c r="N26" s="230" t="s">
        <v>110</v>
      </c>
      <c r="O26" s="178">
        <v>81.3</v>
      </c>
      <c r="P26" s="230" t="s">
        <v>110</v>
      </c>
      <c r="Q26" s="178">
        <v>88.8</v>
      </c>
      <c r="R26" s="230" t="s">
        <v>110</v>
      </c>
      <c r="S26" s="178">
        <v>51.9</v>
      </c>
      <c r="T26" s="230" t="s">
        <v>110</v>
      </c>
      <c r="U26" s="178">
        <v>75.5</v>
      </c>
      <c r="V26" s="230" t="s">
        <v>110</v>
      </c>
      <c r="W26" s="178">
        <v>81</v>
      </c>
      <c r="X26" s="230" t="s">
        <v>110</v>
      </c>
      <c r="Y26" s="178">
        <v>47.8</v>
      </c>
      <c r="Z26" s="236" t="s">
        <v>110</v>
      </c>
      <c r="AA26" s="314"/>
      <c r="AB26" s="39"/>
      <c r="AC26" s="314"/>
      <c r="AD26" s="314"/>
      <c r="AE26" s="39"/>
      <c r="AF26" s="314"/>
      <c r="AG26" s="31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</row>
    <row r="27" spans="2:62" ht="12" customHeight="1">
      <c r="B27" s="83" t="s">
        <v>50</v>
      </c>
      <c r="C27" s="178">
        <v>72.1</v>
      </c>
      <c r="D27" s="230" t="s">
        <v>110</v>
      </c>
      <c r="E27" s="178">
        <v>85</v>
      </c>
      <c r="F27" s="230" t="s">
        <v>110</v>
      </c>
      <c r="G27" s="178">
        <v>44.4</v>
      </c>
      <c r="H27" s="230" t="s">
        <v>110</v>
      </c>
      <c r="I27" s="178">
        <v>77.4</v>
      </c>
      <c r="J27" s="230" t="s">
        <v>110</v>
      </c>
      <c r="K27" s="178">
        <v>84.9</v>
      </c>
      <c r="L27" s="230" t="s">
        <v>110</v>
      </c>
      <c r="M27" s="178">
        <v>54.7</v>
      </c>
      <c r="N27" s="230" t="s">
        <v>110</v>
      </c>
      <c r="O27" s="178">
        <v>79.5</v>
      </c>
      <c r="P27" s="230" t="s">
        <v>110</v>
      </c>
      <c r="Q27" s="178">
        <v>86.4</v>
      </c>
      <c r="R27" s="230" t="s">
        <v>110</v>
      </c>
      <c r="S27" s="178">
        <v>57.4</v>
      </c>
      <c r="T27" s="230" t="s">
        <v>110</v>
      </c>
      <c r="U27" s="178">
        <v>71.3</v>
      </c>
      <c r="V27" s="230" t="s">
        <v>110</v>
      </c>
      <c r="W27" s="178">
        <v>80.3</v>
      </c>
      <c r="X27" s="230" t="s">
        <v>110</v>
      </c>
      <c r="Y27" s="178" t="s">
        <v>14</v>
      </c>
      <c r="Z27" s="236" t="s">
        <v>111</v>
      </c>
      <c r="AA27" s="314"/>
      <c r="AB27" s="39"/>
      <c r="AC27" s="314"/>
      <c r="AD27" s="314"/>
      <c r="AE27" s="39"/>
      <c r="AF27" s="314"/>
      <c r="AG27" s="31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</row>
    <row r="28" spans="2:62" ht="12" customHeight="1">
      <c r="B28" s="83" t="s">
        <v>49</v>
      </c>
      <c r="C28" s="178">
        <v>69.9</v>
      </c>
      <c r="D28" s="230" t="s">
        <v>110</v>
      </c>
      <c r="E28" s="178">
        <v>79.7</v>
      </c>
      <c r="F28" s="230" t="s">
        <v>110</v>
      </c>
      <c r="G28" s="178">
        <v>39.8</v>
      </c>
      <c r="H28" s="230" t="s">
        <v>110</v>
      </c>
      <c r="I28" s="178">
        <v>72.5</v>
      </c>
      <c r="J28" s="230" t="s">
        <v>110</v>
      </c>
      <c r="K28" s="178">
        <v>77.5</v>
      </c>
      <c r="L28" s="230" t="s">
        <v>110</v>
      </c>
      <c r="M28" s="178">
        <v>49.9</v>
      </c>
      <c r="N28" s="230" t="s">
        <v>110</v>
      </c>
      <c r="O28" s="178">
        <v>71.3</v>
      </c>
      <c r="P28" s="230" t="s">
        <v>110</v>
      </c>
      <c r="Q28" s="178">
        <v>78.9</v>
      </c>
      <c r="R28" s="230" t="s">
        <v>110</v>
      </c>
      <c r="S28" s="178">
        <v>50.6</v>
      </c>
      <c r="T28" s="230" t="s">
        <v>110</v>
      </c>
      <c r="U28" s="178">
        <v>73.2</v>
      </c>
      <c r="V28" s="230" t="s">
        <v>110</v>
      </c>
      <c r="W28" s="178">
        <v>76.9</v>
      </c>
      <c r="X28" s="230" t="s">
        <v>110</v>
      </c>
      <c r="Y28" s="178">
        <v>48.9</v>
      </c>
      <c r="Z28" s="236" t="s">
        <v>111</v>
      </c>
      <c r="AA28" s="314"/>
      <c r="AB28" s="39"/>
      <c r="AC28" s="314"/>
      <c r="AD28" s="314"/>
      <c r="AE28" s="39"/>
      <c r="AF28" s="314"/>
      <c r="AG28" s="314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</row>
    <row r="29" spans="2:62" ht="12" customHeight="1">
      <c r="B29" s="83" t="s">
        <v>48</v>
      </c>
      <c r="C29" s="178">
        <v>82.9</v>
      </c>
      <c r="D29" s="230" t="s">
        <v>110</v>
      </c>
      <c r="E29" s="178">
        <v>89.5</v>
      </c>
      <c r="F29" s="230" t="s">
        <v>110</v>
      </c>
      <c r="G29" s="178">
        <v>66.1</v>
      </c>
      <c r="H29" s="230" t="s">
        <v>110</v>
      </c>
      <c r="I29" s="178">
        <v>71.3</v>
      </c>
      <c r="J29" s="230" t="s">
        <v>110</v>
      </c>
      <c r="K29" s="178">
        <v>74.6</v>
      </c>
      <c r="L29" s="230" t="s">
        <v>110</v>
      </c>
      <c r="M29" s="178">
        <v>59.4</v>
      </c>
      <c r="N29" s="230" t="s">
        <v>110</v>
      </c>
      <c r="O29" s="178">
        <v>80.4</v>
      </c>
      <c r="P29" s="230" t="s">
        <v>110</v>
      </c>
      <c r="Q29" s="178">
        <v>85.8</v>
      </c>
      <c r="R29" s="230" t="s">
        <v>110</v>
      </c>
      <c r="S29" s="178">
        <v>64</v>
      </c>
      <c r="T29" s="230" t="s">
        <v>110</v>
      </c>
      <c r="U29" s="178">
        <v>68.6</v>
      </c>
      <c r="V29" s="230" t="s">
        <v>110</v>
      </c>
      <c r="W29" s="178">
        <v>71.3</v>
      </c>
      <c r="X29" s="230" t="s">
        <v>110</v>
      </c>
      <c r="Y29" s="178">
        <v>57.9</v>
      </c>
      <c r="Z29" s="236" t="s">
        <v>110</v>
      </c>
      <c r="AA29" s="314"/>
      <c r="AB29" s="39"/>
      <c r="AC29" s="314"/>
      <c r="AD29" s="314"/>
      <c r="AE29" s="39"/>
      <c r="AF29" s="314"/>
      <c r="AG29" s="314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</row>
    <row r="30" spans="2:62" ht="12" customHeight="1">
      <c r="B30" s="83" t="s">
        <v>47</v>
      </c>
      <c r="C30" s="178">
        <v>79.6</v>
      </c>
      <c r="D30" s="230" t="s">
        <v>110</v>
      </c>
      <c r="E30" s="178">
        <v>90.2</v>
      </c>
      <c r="F30" s="230" t="s">
        <v>110</v>
      </c>
      <c r="G30" s="178">
        <v>47</v>
      </c>
      <c r="H30" s="230" t="s">
        <v>110</v>
      </c>
      <c r="I30" s="178">
        <v>73.8</v>
      </c>
      <c r="J30" s="230" t="s">
        <v>110</v>
      </c>
      <c r="K30" s="178">
        <v>80.4</v>
      </c>
      <c r="L30" s="230" t="s">
        <v>110</v>
      </c>
      <c r="M30" s="178">
        <v>46.4</v>
      </c>
      <c r="N30" s="230" t="s">
        <v>110</v>
      </c>
      <c r="O30" s="178">
        <v>80.2</v>
      </c>
      <c r="P30" s="230" t="s">
        <v>110</v>
      </c>
      <c r="Q30" s="178">
        <v>86.5</v>
      </c>
      <c r="R30" s="230" t="s">
        <v>110</v>
      </c>
      <c r="S30" s="178">
        <v>55.6</v>
      </c>
      <c r="T30" s="230" t="s">
        <v>110</v>
      </c>
      <c r="U30" s="178">
        <v>69.3</v>
      </c>
      <c r="V30" s="230" t="s">
        <v>110</v>
      </c>
      <c r="W30" s="178">
        <v>76.1</v>
      </c>
      <c r="X30" s="230" t="s">
        <v>110</v>
      </c>
      <c r="Y30" s="178">
        <v>40.3</v>
      </c>
      <c r="Z30" s="236" t="s">
        <v>110</v>
      </c>
      <c r="AA30" s="314"/>
      <c r="AB30" s="39"/>
      <c r="AC30" s="314"/>
      <c r="AD30" s="314"/>
      <c r="AE30" s="39"/>
      <c r="AF30" s="314"/>
      <c r="AG30" s="314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2:62" ht="12" customHeight="1">
      <c r="B31" s="62" t="s">
        <v>46</v>
      </c>
      <c r="C31" s="179">
        <v>73</v>
      </c>
      <c r="D31" s="231" t="s">
        <v>110</v>
      </c>
      <c r="E31" s="179">
        <v>85.1</v>
      </c>
      <c r="F31" s="231" t="s">
        <v>110</v>
      </c>
      <c r="G31" s="179">
        <v>45.5</v>
      </c>
      <c r="H31" s="231" t="s">
        <v>110</v>
      </c>
      <c r="I31" s="179">
        <v>75.7</v>
      </c>
      <c r="J31" s="231" t="s">
        <v>110</v>
      </c>
      <c r="K31" s="179">
        <v>84.5</v>
      </c>
      <c r="L31" s="231" t="s">
        <v>110</v>
      </c>
      <c r="M31" s="179">
        <v>55.8</v>
      </c>
      <c r="N31" s="231" t="s">
        <v>111</v>
      </c>
      <c r="O31" s="179">
        <v>80.2</v>
      </c>
      <c r="P31" s="231" t="s">
        <v>110</v>
      </c>
      <c r="Q31" s="179">
        <v>87.5</v>
      </c>
      <c r="R31" s="231" t="s">
        <v>111</v>
      </c>
      <c r="S31" s="178" t="s">
        <v>14</v>
      </c>
      <c r="T31" s="231" t="s">
        <v>111</v>
      </c>
      <c r="U31" s="179">
        <v>74.1</v>
      </c>
      <c r="V31" s="231" t="s">
        <v>110</v>
      </c>
      <c r="W31" s="179">
        <v>83.4</v>
      </c>
      <c r="X31" s="231" t="s">
        <v>110</v>
      </c>
      <c r="Y31" s="178" t="s">
        <v>14</v>
      </c>
      <c r="Z31" s="237" t="s">
        <v>111</v>
      </c>
      <c r="AA31" s="314"/>
      <c r="AB31" s="39"/>
      <c r="AC31" s="314"/>
      <c r="AD31" s="314"/>
      <c r="AE31" s="39"/>
      <c r="AF31" s="314"/>
      <c r="AG31" s="314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2:62" ht="12" customHeight="1">
      <c r="B32" s="62" t="s">
        <v>45</v>
      </c>
      <c r="C32" s="179">
        <v>78.1</v>
      </c>
      <c r="D32" s="231" t="s">
        <v>110</v>
      </c>
      <c r="E32" s="179">
        <v>88.5</v>
      </c>
      <c r="F32" s="231" t="s">
        <v>110</v>
      </c>
      <c r="G32" s="179">
        <v>54.9</v>
      </c>
      <c r="H32" s="231" t="s">
        <v>110</v>
      </c>
      <c r="I32" s="179">
        <v>84.5</v>
      </c>
      <c r="J32" s="231" t="s">
        <v>110</v>
      </c>
      <c r="K32" s="179">
        <v>89.9</v>
      </c>
      <c r="L32" s="231" t="s">
        <v>110</v>
      </c>
      <c r="M32" s="179">
        <v>62.7</v>
      </c>
      <c r="N32" s="231" t="s">
        <v>110</v>
      </c>
      <c r="O32" s="179">
        <v>89.6</v>
      </c>
      <c r="P32" s="231" t="s">
        <v>110</v>
      </c>
      <c r="Q32" s="179">
        <v>93.1</v>
      </c>
      <c r="R32" s="231" t="s">
        <v>110</v>
      </c>
      <c r="S32" s="178" t="s">
        <v>14</v>
      </c>
      <c r="T32" s="231" t="s">
        <v>111</v>
      </c>
      <c r="U32" s="179">
        <v>82.7</v>
      </c>
      <c r="V32" s="231" t="s">
        <v>110</v>
      </c>
      <c r="W32" s="179">
        <v>88.6</v>
      </c>
      <c r="X32" s="231" t="s">
        <v>110</v>
      </c>
      <c r="Y32" s="179">
        <v>63.6</v>
      </c>
      <c r="Z32" s="237" t="s">
        <v>110</v>
      </c>
      <c r="AA32" s="314"/>
      <c r="AB32" s="39"/>
      <c r="AC32" s="314"/>
      <c r="AD32" s="314"/>
      <c r="AE32" s="39"/>
      <c r="AF32" s="314"/>
      <c r="AG32" s="314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2:62" ht="12" customHeight="1">
      <c r="B33" s="62" t="s">
        <v>44</v>
      </c>
      <c r="C33" s="179">
        <v>70.4</v>
      </c>
      <c r="D33" s="231" t="s">
        <v>110</v>
      </c>
      <c r="E33" s="179">
        <v>82.1</v>
      </c>
      <c r="F33" s="231" t="s">
        <v>110</v>
      </c>
      <c r="G33" s="179">
        <v>44.6</v>
      </c>
      <c r="H33" s="231" t="s">
        <v>110</v>
      </c>
      <c r="I33" s="178">
        <v>58.9</v>
      </c>
      <c r="J33" s="231" t="s">
        <v>111</v>
      </c>
      <c r="K33" s="178" t="s">
        <v>14</v>
      </c>
      <c r="L33" s="231" t="s">
        <v>111</v>
      </c>
      <c r="M33" s="178" t="s">
        <v>14</v>
      </c>
      <c r="N33" s="231" t="s">
        <v>111</v>
      </c>
      <c r="O33" s="179" t="s">
        <v>14</v>
      </c>
      <c r="P33" s="231" t="s">
        <v>111</v>
      </c>
      <c r="Q33" s="179" t="s">
        <v>14</v>
      </c>
      <c r="R33" s="231" t="s">
        <v>111</v>
      </c>
      <c r="S33" s="179" t="s">
        <v>14</v>
      </c>
      <c r="T33" s="231" t="s">
        <v>112</v>
      </c>
      <c r="U33" s="178">
        <v>58.1</v>
      </c>
      <c r="V33" s="231" t="s">
        <v>111</v>
      </c>
      <c r="W33" s="178" t="s">
        <v>14</v>
      </c>
      <c r="X33" s="231" t="s">
        <v>111</v>
      </c>
      <c r="Y33" s="178" t="s">
        <v>14</v>
      </c>
      <c r="Z33" s="237" t="s">
        <v>111</v>
      </c>
      <c r="AA33" s="314"/>
      <c r="AB33" s="39"/>
      <c r="AC33" s="314"/>
      <c r="AD33" s="314"/>
      <c r="AE33" s="39"/>
      <c r="AF33" s="314"/>
      <c r="AG33" s="314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2:62" ht="12" customHeight="1">
      <c r="B34" s="62" t="s">
        <v>43</v>
      </c>
      <c r="C34" s="179">
        <v>75.9</v>
      </c>
      <c r="D34" s="231" t="s">
        <v>110</v>
      </c>
      <c r="E34" s="179">
        <v>91.2</v>
      </c>
      <c r="F34" s="231" t="s">
        <v>110</v>
      </c>
      <c r="G34" s="179">
        <v>38.4</v>
      </c>
      <c r="H34" s="231" t="s">
        <v>110</v>
      </c>
      <c r="I34" s="179">
        <v>68.6</v>
      </c>
      <c r="J34" s="231" t="s">
        <v>110</v>
      </c>
      <c r="K34" s="179">
        <v>82.7</v>
      </c>
      <c r="L34" s="231" t="s">
        <v>110</v>
      </c>
      <c r="M34" s="179">
        <v>38.3</v>
      </c>
      <c r="N34" s="231" t="s">
        <v>110</v>
      </c>
      <c r="O34" s="179">
        <v>64.2</v>
      </c>
      <c r="P34" s="231" t="s">
        <v>110</v>
      </c>
      <c r="Q34" s="179">
        <v>84.6</v>
      </c>
      <c r="R34" s="231" t="s">
        <v>110</v>
      </c>
      <c r="S34" s="178">
        <v>34.9</v>
      </c>
      <c r="T34" s="231" t="s">
        <v>110</v>
      </c>
      <c r="U34" s="179">
        <v>70</v>
      </c>
      <c r="V34" s="231" t="s">
        <v>110</v>
      </c>
      <c r="W34" s="179">
        <v>82.2</v>
      </c>
      <c r="X34" s="231" t="s">
        <v>110</v>
      </c>
      <c r="Y34" s="179">
        <v>40</v>
      </c>
      <c r="Z34" s="237" t="s">
        <v>110</v>
      </c>
      <c r="AA34" s="314"/>
      <c r="AB34" s="39"/>
      <c r="AC34" s="314"/>
      <c r="AD34" s="314"/>
      <c r="AE34" s="39"/>
      <c r="AF34" s="314"/>
      <c r="AG34" s="314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2:62" ht="12" customHeight="1">
      <c r="B35" s="62" t="s">
        <v>42</v>
      </c>
      <c r="C35" s="179">
        <v>75.7</v>
      </c>
      <c r="D35" s="231" t="s">
        <v>110</v>
      </c>
      <c r="E35" s="179">
        <v>87.3</v>
      </c>
      <c r="F35" s="231" t="s">
        <v>110</v>
      </c>
      <c r="G35" s="179">
        <v>50.1</v>
      </c>
      <c r="H35" s="231" t="s">
        <v>110</v>
      </c>
      <c r="I35" s="179">
        <v>72.2</v>
      </c>
      <c r="J35" s="231" t="s">
        <v>110</v>
      </c>
      <c r="K35" s="179">
        <v>85.2</v>
      </c>
      <c r="L35" s="231" t="s">
        <v>110</v>
      </c>
      <c r="M35" s="178">
        <v>46.1</v>
      </c>
      <c r="N35" s="231" t="s">
        <v>110</v>
      </c>
      <c r="O35" s="179">
        <v>70.6</v>
      </c>
      <c r="P35" s="231" t="s">
        <v>110</v>
      </c>
      <c r="Q35" s="179">
        <v>86.1</v>
      </c>
      <c r="R35" s="231" t="s">
        <v>110</v>
      </c>
      <c r="S35" s="178">
        <v>38.6</v>
      </c>
      <c r="T35" s="231" t="s">
        <v>111</v>
      </c>
      <c r="U35" s="178">
        <v>76.3</v>
      </c>
      <c r="V35" s="231" t="s">
        <v>110</v>
      </c>
      <c r="W35" s="178">
        <v>82.8</v>
      </c>
      <c r="X35" s="231" t="s">
        <v>110</v>
      </c>
      <c r="Y35" s="178" t="s">
        <v>14</v>
      </c>
      <c r="Z35" s="237" t="s">
        <v>111</v>
      </c>
      <c r="AA35" s="314"/>
      <c r="AB35" s="39"/>
      <c r="AC35" s="314"/>
      <c r="AD35" s="314"/>
      <c r="AE35" s="39"/>
      <c r="AF35" s="314"/>
      <c r="AG35" s="314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2:62" ht="12" customHeight="1">
      <c r="B36" s="83" t="s">
        <v>41</v>
      </c>
      <c r="C36" s="178">
        <v>79.7</v>
      </c>
      <c r="D36" s="230" t="s">
        <v>110</v>
      </c>
      <c r="E36" s="178">
        <v>87.5</v>
      </c>
      <c r="F36" s="230" t="s">
        <v>110</v>
      </c>
      <c r="G36" s="178">
        <v>63.5</v>
      </c>
      <c r="H36" s="230" t="s">
        <v>110</v>
      </c>
      <c r="I36" s="178">
        <v>75.4</v>
      </c>
      <c r="J36" s="230" t="s">
        <v>110</v>
      </c>
      <c r="K36" s="178">
        <v>76.6</v>
      </c>
      <c r="L36" s="230" t="s">
        <v>110</v>
      </c>
      <c r="M36" s="178">
        <v>74.1</v>
      </c>
      <c r="N36" s="230" t="s">
        <v>110</v>
      </c>
      <c r="O36" s="178">
        <v>84.6</v>
      </c>
      <c r="P36" s="230" t="s">
        <v>110</v>
      </c>
      <c r="Q36" s="178">
        <v>85.4</v>
      </c>
      <c r="R36" s="230" t="s">
        <v>110</v>
      </c>
      <c r="S36" s="178">
        <v>85.9</v>
      </c>
      <c r="T36" s="230" t="s">
        <v>110</v>
      </c>
      <c r="U36" s="178">
        <v>70.1</v>
      </c>
      <c r="V36" s="230" t="s">
        <v>110</v>
      </c>
      <c r="W36" s="178">
        <v>71.4</v>
      </c>
      <c r="X36" s="230" t="s">
        <v>110</v>
      </c>
      <c r="Y36" s="178">
        <v>67</v>
      </c>
      <c r="Z36" s="236" t="s">
        <v>110</v>
      </c>
      <c r="AA36" s="314"/>
      <c r="AB36" s="39"/>
      <c r="AC36" s="314"/>
      <c r="AD36" s="314"/>
      <c r="AE36" s="39"/>
      <c r="AF36" s="314"/>
      <c r="AG36" s="314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2:62" ht="12" customHeight="1">
      <c r="B37" s="62" t="s">
        <v>40</v>
      </c>
      <c r="C37" s="179">
        <v>87.8</v>
      </c>
      <c r="D37" s="231" t="s">
        <v>110</v>
      </c>
      <c r="E37" s="179">
        <v>93</v>
      </c>
      <c r="F37" s="231" t="s">
        <v>110</v>
      </c>
      <c r="G37" s="179">
        <v>80.4</v>
      </c>
      <c r="H37" s="231" t="s">
        <v>110</v>
      </c>
      <c r="I37" s="179">
        <v>79.1</v>
      </c>
      <c r="J37" s="231" t="s">
        <v>110</v>
      </c>
      <c r="K37" s="179">
        <v>83.4</v>
      </c>
      <c r="L37" s="231" t="s">
        <v>110</v>
      </c>
      <c r="M37" s="179">
        <v>67.9</v>
      </c>
      <c r="N37" s="231" t="s">
        <v>110</v>
      </c>
      <c r="O37" s="179">
        <v>84.4</v>
      </c>
      <c r="P37" s="231" t="s">
        <v>110</v>
      </c>
      <c r="Q37" s="179">
        <v>90.1</v>
      </c>
      <c r="R37" s="231" t="s">
        <v>110</v>
      </c>
      <c r="S37" s="179">
        <v>74.3</v>
      </c>
      <c r="T37" s="231" t="s">
        <v>110</v>
      </c>
      <c r="U37" s="179">
        <v>77.1</v>
      </c>
      <c r="V37" s="231" t="s">
        <v>110</v>
      </c>
      <c r="W37" s="179">
        <v>81.2</v>
      </c>
      <c r="X37" s="231" t="s">
        <v>110</v>
      </c>
      <c r="Y37" s="179">
        <v>62.7</v>
      </c>
      <c r="Z37" s="237" t="s">
        <v>110</v>
      </c>
      <c r="AA37" s="314"/>
      <c r="AB37" s="39"/>
      <c r="AC37" s="314"/>
      <c r="AD37" s="314"/>
      <c r="AE37" s="39"/>
      <c r="AF37" s="314"/>
      <c r="AG37" s="314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2:62" ht="12" customHeight="1">
      <c r="B38" s="63" t="s">
        <v>39</v>
      </c>
      <c r="C38" s="182">
        <v>81.2</v>
      </c>
      <c r="D38" s="232" t="s">
        <v>110</v>
      </c>
      <c r="E38" s="182">
        <v>87.1</v>
      </c>
      <c r="F38" s="232" t="s">
        <v>110</v>
      </c>
      <c r="G38" s="182">
        <v>63.6</v>
      </c>
      <c r="H38" s="232" t="s">
        <v>110</v>
      </c>
      <c r="I38" s="182">
        <v>77.2</v>
      </c>
      <c r="J38" s="232" t="s">
        <v>110</v>
      </c>
      <c r="K38" s="182">
        <v>81.3</v>
      </c>
      <c r="L38" s="232" t="s">
        <v>110</v>
      </c>
      <c r="M38" s="182">
        <v>62.9</v>
      </c>
      <c r="N38" s="232" t="s">
        <v>110</v>
      </c>
      <c r="O38" s="182">
        <v>84.8</v>
      </c>
      <c r="P38" s="232" t="s">
        <v>110</v>
      </c>
      <c r="Q38" s="182">
        <v>88.1</v>
      </c>
      <c r="R38" s="232" t="s">
        <v>110</v>
      </c>
      <c r="S38" s="182">
        <v>67.3</v>
      </c>
      <c r="T38" s="232" t="s">
        <v>110</v>
      </c>
      <c r="U38" s="182">
        <v>73.2</v>
      </c>
      <c r="V38" s="232" t="s">
        <v>110</v>
      </c>
      <c r="W38" s="182">
        <v>77.6</v>
      </c>
      <c r="X38" s="232" t="s">
        <v>110</v>
      </c>
      <c r="Y38" s="182">
        <v>61.4</v>
      </c>
      <c r="Z38" s="232" t="s">
        <v>110</v>
      </c>
      <c r="AA38" s="314"/>
      <c r="AB38" s="39"/>
      <c r="AC38" s="314"/>
      <c r="AD38" s="314"/>
      <c r="AE38" s="39"/>
      <c r="AF38" s="314"/>
      <c r="AG38" s="314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2:62" s="46" customFormat="1" ht="12" customHeight="1">
      <c r="B39" s="47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238"/>
      <c r="AB39" s="238"/>
      <c r="AC39" s="238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2:62" s="46" customFormat="1" ht="12" customHeight="1">
      <c r="B40" s="1" t="s">
        <v>168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238"/>
      <c r="AB40" s="238"/>
      <c r="AC40" s="238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2:62" s="46" customFormat="1" ht="12" customHeight="1">
      <c r="B41" s="160" t="s">
        <v>96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2:62" s="46" customFormat="1" ht="12" customHeight="1">
      <c r="B42" s="160" t="s">
        <v>97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2:62" s="46" customFormat="1" ht="12" customHeight="1">
      <c r="B43" s="160" t="s">
        <v>98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</row>
    <row r="44" spans="2:62" s="46" customFormat="1" ht="12" customHeight="1">
      <c r="B44" s="2" t="s">
        <v>147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</row>
    <row r="45" spans="2:62" s="46" customFormat="1" ht="12" customHeight="1">
      <c r="B45" s="47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</row>
    <row r="46" spans="2:62" s="46" customFormat="1" ht="12" customHeight="1">
      <c r="B46" s="47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3:62" s="46" customFormat="1" ht="12" customHeight="1"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101"/>
      <c r="AB47" s="101"/>
      <c r="AC47" s="101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</row>
    <row r="48" spans="3:62" s="46" customFormat="1" ht="12" customHeight="1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101"/>
      <c r="AB48" s="101"/>
      <c r="AC48" s="101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7:62" ht="12" customHeight="1">
      <c r="G49" s="46"/>
      <c r="H49" s="46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ht="12" customHeight="1">
      <c r="A50" s="3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</row>
    <row r="51" spans="1:62" ht="12" customHeight="1">
      <c r="A51" s="3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</row>
    <row r="52" spans="1:62" ht="12" customHeight="1">
      <c r="A52" s="2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</row>
    <row r="53" spans="3:4" ht="12" customHeight="1">
      <c r="C53" s="2"/>
      <c r="D53" s="2"/>
    </row>
    <row r="55" ht="12" customHeight="1">
      <c r="B55" s="1" t="s">
        <v>109</v>
      </c>
    </row>
    <row r="59" spans="27:31" ht="12" customHeight="1">
      <c r="AA59" s="1"/>
      <c r="AB59" s="1"/>
      <c r="AC59" s="1"/>
      <c r="AD59" s="1"/>
      <c r="AE59" s="1"/>
    </row>
    <row r="60" spans="27:31" ht="12" customHeight="1">
      <c r="AA60" s="1"/>
      <c r="AB60" s="1"/>
      <c r="AC60" s="1"/>
      <c r="AD60" s="1"/>
      <c r="AE60" s="1"/>
    </row>
    <row r="61" spans="27:31" ht="12" customHeight="1">
      <c r="AA61" s="1"/>
      <c r="AB61" s="1"/>
      <c r="AC61" s="1"/>
      <c r="AD61" s="1"/>
      <c r="AE61" s="1"/>
    </row>
    <row r="62" spans="27:31" ht="12" customHeight="1">
      <c r="AA62" s="1"/>
      <c r="AB62" s="1"/>
      <c r="AC62" s="1"/>
      <c r="AD62" s="1"/>
      <c r="AE62" s="1"/>
    </row>
    <row r="63" spans="27:31" ht="12" customHeight="1">
      <c r="AA63" s="1"/>
      <c r="AB63" s="1"/>
      <c r="AC63" s="1"/>
      <c r="AD63" s="1"/>
      <c r="AE63" s="1"/>
    </row>
    <row r="64" spans="2:31" ht="12" customHeight="1">
      <c r="B64" s="191"/>
      <c r="C64" s="191"/>
      <c r="D64" s="191"/>
      <c r="E64" s="191"/>
      <c r="F64" s="191"/>
      <c r="AA64" s="1"/>
      <c r="AB64" s="1"/>
      <c r="AC64" s="1"/>
      <c r="AD64" s="1"/>
      <c r="AE64" s="1"/>
    </row>
    <row r="65" spans="2:31" ht="12" customHeight="1">
      <c r="B65" s="191"/>
      <c r="C65" s="191"/>
      <c r="D65" s="191"/>
      <c r="E65" s="191"/>
      <c r="F65" s="191"/>
      <c r="AA65" s="1"/>
      <c r="AB65" s="1"/>
      <c r="AC65" s="1"/>
      <c r="AD65" s="1"/>
      <c r="AE65" s="1"/>
    </row>
    <row r="66" spans="2:31" ht="12" customHeight="1">
      <c r="B66" s="191"/>
      <c r="C66" s="191"/>
      <c r="D66" s="191"/>
      <c r="E66" s="191"/>
      <c r="F66" s="191"/>
      <c r="AA66" s="1"/>
      <c r="AB66" s="1"/>
      <c r="AC66" s="1"/>
      <c r="AD66" s="1"/>
      <c r="AE66" s="1"/>
    </row>
    <row r="67" spans="2:31" ht="12" customHeight="1">
      <c r="B67" s="191"/>
      <c r="C67" s="191"/>
      <c r="D67" s="191"/>
      <c r="E67" s="191"/>
      <c r="F67" s="191"/>
      <c r="AA67" s="1"/>
      <c r="AB67" s="1"/>
      <c r="AC67" s="1"/>
      <c r="AD67" s="1"/>
      <c r="AE67" s="1"/>
    </row>
    <row r="68" spans="2:31" ht="12" customHeight="1">
      <c r="B68" s="191"/>
      <c r="C68" s="191"/>
      <c r="D68" s="191"/>
      <c r="E68" s="191"/>
      <c r="F68" s="191"/>
      <c r="AA68" s="1"/>
      <c r="AB68" s="1"/>
      <c r="AC68" s="1"/>
      <c r="AD68" s="1"/>
      <c r="AE68" s="1"/>
    </row>
    <row r="69" spans="2:31" ht="12" customHeight="1">
      <c r="B69" s="191"/>
      <c r="C69" s="191"/>
      <c r="D69" s="191"/>
      <c r="E69" s="191"/>
      <c r="F69" s="191"/>
      <c r="AA69" s="1"/>
      <c r="AB69" s="1"/>
      <c r="AC69" s="1"/>
      <c r="AD69" s="1"/>
      <c r="AE69" s="1"/>
    </row>
    <row r="70" spans="2:31" ht="12" customHeight="1">
      <c r="B70" s="191"/>
      <c r="C70" s="191"/>
      <c r="D70" s="191"/>
      <c r="E70" s="191"/>
      <c r="F70" s="191"/>
      <c r="AA70" s="1"/>
      <c r="AB70" s="1"/>
      <c r="AC70" s="1"/>
      <c r="AD70" s="1"/>
      <c r="AE70" s="1"/>
    </row>
    <row r="71" spans="2:31" ht="12" customHeight="1">
      <c r="B71" s="191"/>
      <c r="C71" s="191"/>
      <c r="D71" s="191"/>
      <c r="E71" s="191"/>
      <c r="F71" s="191"/>
      <c r="AA71" s="1"/>
      <c r="AB71" s="1"/>
      <c r="AC71" s="1"/>
      <c r="AD71" s="1"/>
      <c r="AE71" s="1"/>
    </row>
    <row r="72" spans="2:31" ht="12" customHeight="1">
      <c r="B72" s="191"/>
      <c r="C72" s="191"/>
      <c r="D72" s="191"/>
      <c r="E72" s="191"/>
      <c r="F72" s="191"/>
      <c r="AA72" s="1"/>
      <c r="AB72" s="1"/>
      <c r="AC72" s="1"/>
      <c r="AD72" s="1"/>
      <c r="AE72" s="1"/>
    </row>
    <row r="73" spans="2:31" ht="12" customHeight="1">
      <c r="B73" s="191"/>
      <c r="C73" s="191"/>
      <c r="D73" s="191"/>
      <c r="E73" s="191"/>
      <c r="F73" s="191"/>
      <c r="AA73" s="1"/>
      <c r="AB73" s="1"/>
      <c r="AC73" s="1"/>
      <c r="AD73" s="1"/>
      <c r="AE73" s="1"/>
    </row>
    <row r="74" spans="2:31" ht="12" customHeight="1">
      <c r="B74" s="191"/>
      <c r="C74" s="191"/>
      <c r="D74" s="191"/>
      <c r="E74" s="191"/>
      <c r="F74" s="191"/>
      <c r="AA74" s="1"/>
      <c r="AB74" s="1"/>
      <c r="AC74" s="1"/>
      <c r="AD74" s="1"/>
      <c r="AE74" s="1"/>
    </row>
    <row r="75" spans="2:31" ht="12" customHeight="1">
      <c r="B75" s="191"/>
      <c r="C75" s="191"/>
      <c r="D75" s="191"/>
      <c r="E75" s="191"/>
      <c r="F75" s="191"/>
      <c r="AA75" s="1"/>
      <c r="AB75" s="1"/>
      <c r="AC75" s="1"/>
      <c r="AD75" s="1"/>
      <c r="AE75" s="1"/>
    </row>
    <row r="76" spans="2:31" ht="12" customHeight="1">
      <c r="B76" s="191"/>
      <c r="C76" s="191"/>
      <c r="D76" s="191"/>
      <c r="E76" s="191"/>
      <c r="F76" s="191"/>
      <c r="AA76" s="1"/>
      <c r="AB76" s="1"/>
      <c r="AC76" s="1"/>
      <c r="AD76" s="1"/>
      <c r="AE76" s="1"/>
    </row>
    <row r="77" spans="2:31" ht="12" customHeight="1">
      <c r="B77" s="191"/>
      <c r="C77" s="191"/>
      <c r="D77" s="191"/>
      <c r="E77" s="191"/>
      <c r="F77" s="191"/>
      <c r="AA77" s="1"/>
      <c r="AB77" s="1"/>
      <c r="AC77" s="1"/>
      <c r="AD77" s="1"/>
      <c r="AE77" s="1"/>
    </row>
    <row r="78" spans="2:31" ht="12" customHeight="1">
      <c r="B78" s="191"/>
      <c r="C78" s="191"/>
      <c r="D78" s="191"/>
      <c r="E78" s="191"/>
      <c r="F78" s="191"/>
      <c r="AA78" s="1"/>
      <c r="AB78" s="1"/>
      <c r="AC78" s="1"/>
      <c r="AD78" s="1"/>
      <c r="AE78" s="1"/>
    </row>
    <row r="79" spans="2:31" ht="12" customHeight="1">
      <c r="B79" s="191"/>
      <c r="C79" s="191"/>
      <c r="D79" s="191"/>
      <c r="E79" s="191"/>
      <c r="F79" s="191"/>
      <c r="AA79" s="1"/>
      <c r="AB79" s="1"/>
      <c r="AC79" s="1"/>
      <c r="AD79" s="1"/>
      <c r="AE79" s="1"/>
    </row>
    <row r="80" spans="2:31" ht="12" customHeight="1">
      <c r="B80" s="191"/>
      <c r="C80" s="191"/>
      <c r="D80" s="191"/>
      <c r="E80" s="191"/>
      <c r="F80" s="191"/>
      <c r="AA80" s="1"/>
      <c r="AB80" s="1"/>
      <c r="AC80" s="1"/>
      <c r="AD80" s="1"/>
      <c r="AE80" s="1"/>
    </row>
    <row r="81" spans="2:31" ht="12" customHeight="1">
      <c r="B81" s="191"/>
      <c r="C81" s="191"/>
      <c r="D81" s="191"/>
      <c r="E81" s="191"/>
      <c r="F81" s="191"/>
      <c r="AA81" s="1"/>
      <c r="AB81" s="1"/>
      <c r="AC81" s="1"/>
      <c r="AD81" s="1"/>
      <c r="AE81" s="1"/>
    </row>
    <row r="82" spans="2:31" ht="12" customHeight="1">
      <c r="B82" s="191"/>
      <c r="C82" s="191"/>
      <c r="D82" s="191"/>
      <c r="E82" s="191"/>
      <c r="F82" s="191"/>
      <c r="AA82" s="1"/>
      <c r="AB82" s="1"/>
      <c r="AC82" s="1"/>
      <c r="AD82" s="1"/>
      <c r="AE82" s="1"/>
    </row>
    <row r="83" spans="2:31" ht="12" customHeight="1">
      <c r="B83" s="191"/>
      <c r="C83" s="191"/>
      <c r="D83" s="191"/>
      <c r="E83" s="191"/>
      <c r="F83" s="191"/>
      <c r="AA83" s="1"/>
      <c r="AB83" s="1"/>
      <c r="AC83" s="1"/>
      <c r="AD83" s="1"/>
      <c r="AE83" s="1"/>
    </row>
    <row r="84" spans="2:31" ht="12" customHeight="1">
      <c r="B84" s="191"/>
      <c r="C84" s="191"/>
      <c r="D84" s="191"/>
      <c r="E84" s="191"/>
      <c r="F84" s="191"/>
      <c r="AA84" s="1"/>
      <c r="AB84" s="1"/>
      <c r="AC84" s="1"/>
      <c r="AD84" s="1"/>
      <c r="AE84" s="1"/>
    </row>
    <row r="85" spans="2:31" ht="12" customHeight="1">
      <c r="B85" s="191"/>
      <c r="C85" s="191"/>
      <c r="D85" s="191"/>
      <c r="E85" s="191"/>
      <c r="F85" s="191"/>
      <c r="AA85" s="1"/>
      <c r="AB85" s="1"/>
      <c r="AC85" s="1"/>
      <c r="AD85" s="1"/>
      <c r="AE85" s="1"/>
    </row>
    <row r="86" spans="2:31" ht="12" customHeight="1">
      <c r="B86" s="191"/>
      <c r="C86" s="191"/>
      <c r="D86" s="191"/>
      <c r="E86" s="191"/>
      <c r="F86" s="191"/>
      <c r="AA86" s="1"/>
      <c r="AB86" s="1"/>
      <c r="AC86" s="1"/>
      <c r="AD86" s="1"/>
      <c r="AE86" s="1"/>
    </row>
    <row r="87" spans="27:31" ht="12" customHeight="1">
      <c r="AA87" s="1"/>
      <c r="AB87" s="1"/>
      <c r="AC87" s="1"/>
      <c r="AD87" s="1"/>
      <c r="AE87" s="1"/>
    </row>
    <row r="88" spans="27:31" ht="12" customHeight="1">
      <c r="AA88" s="1"/>
      <c r="AB88" s="1"/>
      <c r="AC88" s="1"/>
      <c r="AD88" s="1"/>
      <c r="AE88" s="1"/>
    </row>
  </sheetData>
  <mergeCells count="23">
    <mergeCell ref="W8:Z8"/>
    <mergeCell ref="W9:X9"/>
    <mergeCell ref="Y9:Z9"/>
    <mergeCell ref="C5:H6"/>
    <mergeCell ref="I5:N6"/>
    <mergeCell ref="O5:Z5"/>
    <mergeCell ref="O6:T6"/>
    <mergeCell ref="U6:Z6"/>
    <mergeCell ref="C7:Z7"/>
    <mergeCell ref="C8:D9"/>
    <mergeCell ref="E8:H8"/>
    <mergeCell ref="E9:F9"/>
    <mergeCell ref="G9:H9"/>
    <mergeCell ref="I8:J9"/>
    <mergeCell ref="K8:N8"/>
    <mergeCell ref="U8:V9"/>
    <mergeCell ref="B5:B9"/>
    <mergeCell ref="M9:N9"/>
    <mergeCell ref="K9:L9"/>
    <mergeCell ref="O8:P9"/>
    <mergeCell ref="Q8:T8"/>
    <mergeCell ref="Q9:R9"/>
    <mergeCell ref="S9:T9"/>
  </mergeCells>
  <conditionalFormatting sqref="B64:B86">
    <cfRule type="cellIs" priority="15" dxfId="0" operator="lessThan">
      <formula>0</formula>
    </cfRule>
  </conditionalFormatting>
  <conditionalFormatting sqref="C64:C86">
    <cfRule type="cellIs" priority="14" dxfId="0" operator="lessThan">
      <formula>0</formula>
    </cfRule>
  </conditionalFormatting>
  <conditionalFormatting sqref="D64:D86">
    <cfRule type="top10" priority="12" dxfId="0" rank="4"/>
  </conditionalFormatting>
  <conditionalFormatting sqref="E64:E86">
    <cfRule type="top10" priority="6" dxfId="0" rank="5" bottom="1"/>
  </conditionalFormatting>
  <conditionalFormatting sqref="F64:F86">
    <cfRule type="top10" priority="4" dxfId="0" rank="5"/>
  </conditionalFormatting>
  <conditionalFormatting sqref="AC11:AC38">
    <cfRule type="cellIs" priority="3" dxfId="0" operator="greaterThan">
      <formula>0</formula>
    </cfRule>
  </conditionalFormatting>
  <conditionalFormatting sqref="AD11:AD38">
    <cfRule type="cellIs" priority="2" dxfId="0" operator="greaterThan">
      <formula>0</formula>
    </cfRule>
  </conditionalFormatting>
  <conditionalFormatting sqref="AA10:AA38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showGridLines="0" zoomScale="70" zoomScaleNormal="70" workbookViewId="0" topLeftCell="A43">
      <selection activeCell="I15" sqref="I15"/>
    </sheetView>
  </sheetViews>
  <sheetFormatPr defaultColWidth="9.140625" defaultRowHeight="12" customHeight="1"/>
  <cols>
    <col min="1" max="1" width="9.140625" style="1" customWidth="1"/>
    <col min="2" max="2" width="26.28125" style="1" customWidth="1"/>
    <col min="3" max="4" width="35.8515625" style="1" customWidth="1"/>
    <col min="5" max="5" width="9.421875" style="1" customWidth="1"/>
    <col min="6" max="16384" width="9.140625" style="1" customWidth="1"/>
  </cols>
  <sheetData>
    <row r="2" ht="15" customHeight="1">
      <c r="B2" s="227" t="s">
        <v>226</v>
      </c>
    </row>
    <row r="3" ht="12" customHeight="1">
      <c r="B3" s="4" t="s">
        <v>15</v>
      </c>
    </row>
    <row r="29" ht="12" customHeight="1">
      <c r="B29" s="2" t="s">
        <v>157</v>
      </c>
    </row>
    <row r="50" ht="12" customHeight="1">
      <c r="B50" s="1" t="s">
        <v>135</v>
      </c>
    </row>
    <row r="53" spans="2:4" ht="12" customHeight="1">
      <c r="B53" s="57" t="s">
        <v>211</v>
      </c>
      <c r="C53" s="78"/>
      <c r="D53" s="78"/>
    </row>
    <row r="54" spans="2:4" ht="12" customHeight="1">
      <c r="B54" s="72"/>
      <c r="C54" s="208" t="s">
        <v>72</v>
      </c>
      <c r="D54" s="209" t="s">
        <v>73</v>
      </c>
    </row>
    <row r="55" spans="2:4" ht="12" customHeight="1">
      <c r="B55" s="26" t="s">
        <v>182</v>
      </c>
      <c r="C55" s="96">
        <v>28.854731280373073</v>
      </c>
      <c r="D55" s="96">
        <v>71.14526871962693</v>
      </c>
    </row>
    <row r="56" spans="2:4" ht="12" customHeight="1">
      <c r="B56" s="210" t="s">
        <v>91</v>
      </c>
      <c r="C56" s="97">
        <v>22.485617932949808</v>
      </c>
      <c r="D56" s="97">
        <v>77.51438206705018</v>
      </c>
    </row>
    <row r="57" spans="2:4" ht="12" customHeight="1">
      <c r="B57" s="211" t="s">
        <v>95</v>
      </c>
      <c r="C57" s="99">
        <v>25.729384564571177</v>
      </c>
      <c r="D57" s="99">
        <v>74.27061543542884</v>
      </c>
    </row>
    <row r="63" spans="1:4" ht="12" customHeight="1">
      <c r="A63" s="370" t="s">
        <v>248</v>
      </c>
      <c r="B63" s="369"/>
      <c r="C63" s="369"/>
      <c r="D63" s="369"/>
    </row>
    <row r="65" spans="1:4" ht="12" customHeight="1">
      <c r="A65" s="370"/>
      <c r="B65" s="371"/>
      <c r="C65" s="369"/>
      <c r="D65" s="369"/>
    </row>
    <row r="66" spans="1:4" ht="12" customHeight="1">
      <c r="A66" s="370"/>
      <c r="B66" s="371"/>
      <c r="C66" s="369"/>
      <c r="D66" s="369"/>
    </row>
    <row r="67" spans="1:4" ht="12" customHeight="1">
      <c r="A67" s="370"/>
      <c r="B67" s="370"/>
      <c r="C67" s="369"/>
      <c r="D67" s="369"/>
    </row>
    <row r="68" spans="1:6" ht="12" customHeight="1">
      <c r="A68" s="370" t="s">
        <v>131</v>
      </c>
      <c r="B68" s="370" t="s">
        <v>249</v>
      </c>
      <c r="C68" s="369"/>
      <c r="D68" s="369"/>
      <c r="E68" s="374"/>
      <c r="F68" s="374"/>
    </row>
    <row r="69" spans="1:6" ht="12" customHeight="1">
      <c r="A69" s="370" t="s">
        <v>216</v>
      </c>
      <c r="B69" s="370" t="s">
        <v>102</v>
      </c>
      <c r="C69" s="369"/>
      <c r="D69" s="369"/>
      <c r="E69" s="374"/>
      <c r="F69" s="374"/>
    </row>
    <row r="70" spans="1:6" ht="12" customHeight="1">
      <c r="A70" s="370" t="s">
        <v>250</v>
      </c>
      <c r="B70" s="370" t="s">
        <v>251</v>
      </c>
      <c r="C70" s="369"/>
      <c r="D70" s="369"/>
      <c r="E70" s="374"/>
      <c r="F70" s="374"/>
    </row>
    <row r="71" spans="1:6" ht="12" customHeight="1">
      <c r="A71" s="370" t="s">
        <v>38</v>
      </c>
      <c r="B71" s="370" t="s">
        <v>17</v>
      </c>
      <c r="C71" s="369"/>
      <c r="D71" s="369"/>
      <c r="E71" s="374"/>
      <c r="F71" s="374"/>
    </row>
    <row r="72" spans="1:6" ht="12" customHeight="1">
      <c r="A72" s="370" t="s">
        <v>37</v>
      </c>
      <c r="B72" s="370" t="s">
        <v>252</v>
      </c>
      <c r="C72" s="369"/>
      <c r="D72" s="369"/>
      <c r="E72" s="374"/>
      <c r="F72" s="374"/>
    </row>
    <row r="73" spans="5:6" ht="12" customHeight="1">
      <c r="E73" s="374"/>
      <c r="F73" s="374"/>
    </row>
    <row r="74" spans="1:6" ht="12" customHeight="1">
      <c r="A74" s="372" t="s">
        <v>253</v>
      </c>
      <c r="B74" s="372" t="s">
        <v>254</v>
      </c>
      <c r="C74" s="372" t="s">
        <v>255</v>
      </c>
      <c r="D74" s="372" t="s">
        <v>256</v>
      </c>
      <c r="E74" s="374"/>
      <c r="F74" s="374"/>
    </row>
    <row r="75" spans="1:6" ht="12" customHeight="1">
      <c r="A75" s="372" t="s">
        <v>103</v>
      </c>
      <c r="B75" s="373">
        <v>1009.4</v>
      </c>
      <c r="C75" s="373">
        <v>227.8</v>
      </c>
      <c r="D75" s="373">
        <v>781.6</v>
      </c>
      <c r="E75" s="374">
        <f>+C75/B75</f>
        <v>0.2256786209629483</v>
      </c>
      <c r="F75" s="374">
        <f>+D75/B75</f>
        <v>0.7743213790370518</v>
      </c>
    </row>
    <row r="76" spans="1:6" ht="12" customHeight="1">
      <c r="A76" s="372" t="s">
        <v>104</v>
      </c>
      <c r="B76" s="373">
        <v>914</v>
      </c>
      <c r="C76" s="373">
        <v>234.7</v>
      </c>
      <c r="D76" s="373">
        <v>679.2</v>
      </c>
      <c r="E76" s="374">
        <f>+C76/B76</f>
        <v>0.25678336980306343</v>
      </c>
      <c r="F76" s="374">
        <f>+D76/B76</f>
        <v>0.7431072210065646</v>
      </c>
    </row>
    <row r="77" spans="1:6" ht="12" customHeight="1">
      <c r="A77" s="372" t="s">
        <v>36</v>
      </c>
      <c r="B77" s="373">
        <v>28609.6</v>
      </c>
      <c r="C77" s="373">
        <v>8261.8</v>
      </c>
      <c r="D77" s="373">
        <v>20347.7</v>
      </c>
      <c r="E77" s="374">
        <f>+C77/B77</f>
        <v>0.28877719366925786</v>
      </c>
      <c r="F77" s="374">
        <f>+D77/B77</f>
        <v>0.7112193110005034</v>
      </c>
    </row>
    <row r="79" spans="1:4" ht="12" customHeight="1">
      <c r="A79" s="370" t="s">
        <v>257</v>
      </c>
      <c r="B79" s="369"/>
      <c r="C79" s="369"/>
      <c r="D79" s="369"/>
    </row>
    <row r="80" spans="1:2" ht="12" customHeight="1">
      <c r="A80" s="370" t="s">
        <v>14</v>
      </c>
      <c r="B80" s="370" t="s">
        <v>258</v>
      </c>
    </row>
    <row r="81" spans="1:6" ht="12" customHeight="1">
      <c r="A81" s="370"/>
      <c r="B81" s="370"/>
      <c r="C81" s="369"/>
      <c r="D81" s="369"/>
      <c r="E81" s="374"/>
      <c r="F81" s="374"/>
    </row>
    <row r="82" spans="5:6" ht="12" customHeight="1">
      <c r="E82" s="374"/>
      <c r="F82" s="374"/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0"/>
  <sheetViews>
    <sheetView showGridLines="0" zoomScale="70" zoomScaleNormal="70" workbookViewId="0" topLeftCell="A10">
      <selection activeCell="AA11" sqref="AA11:AE40"/>
    </sheetView>
  </sheetViews>
  <sheetFormatPr defaultColWidth="9.140625" defaultRowHeight="12" customHeight="1"/>
  <cols>
    <col min="1" max="1" width="9.140625" style="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16384" width="9.140625" style="1" customWidth="1"/>
  </cols>
  <sheetData>
    <row r="2" spans="2:30" ht="15" customHeight="1">
      <c r="B2" s="285" t="s">
        <v>231</v>
      </c>
      <c r="AA2" s="13"/>
      <c r="AD2" s="1" t="s">
        <v>28</v>
      </c>
    </row>
    <row r="3" spans="2:30" ht="12" customHeight="1">
      <c r="B3" s="286" t="s">
        <v>15</v>
      </c>
      <c r="AA3" s="244"/>
      <c r="AB3" s="243"/>
      <c r="AC3" s="243"/>
      <c r="AD3" s="243"/>
    </row>
    <row r="4" spans="2:30" ht="12" customHeight="1">
      <c r="B4" s="124"/>
      <c r="AA4" s="244"/>
      <c r="AB4" s="243"/>
      <c r="AC4" s="243"/>
      <c r="AD4" s="243"/>
    </row>
    <row r="5" spans="2:30" ht="12" customHeight="1">
      <c r="B5" s="338"/>
      <c r="C5" s="330" t="s">
        <v>182</v>
      </c>
      <c r="D5" s="331"/>
      <c r="E5" s="331"/>
      <c r="F5" s="331"/>
      <c r="G5" s="331"/>
      <c r="H5" s="331"/>
      <c r="I5" s="330" t="s">
        <v>75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244"/>
      <c r="AB5" s="243"/>
      <c r="AC5" s="243"/>
      <c r="AD5" s="243"/>
    </row>
    <row r="6" spans="2:30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167</v>
      </c>
      <c r="P6" s="329"/>
      <c r="Q6" s="329"/>
      <c r="R6" s="329"/>
      <c r="S6" s="329"/>
      <c r="T6" s="329"/>
      <c r="U6" s="329" t="s">
        <v>95</v>
      </c>
      <c r="V6" s="329"/>
      <c r="W6" s="329"/>
      <c r="X6" s="329"/>
      <c r="Y6" s="329"/>
      <c r="Z6" s="329"/>
      <c r="AA6" s="244"/>
      <c r="AB6" s="243"/>
      <c r="AC6" s="243"/>
      <c r="AD6" s="243"/>
    </row>
    <row r="7" spans="2:30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244"/>
      <c r="AB7" s="243"/>
      <c r="AC7" s="243"/>
      <c r="AD7" s="243"/>
    </row>
    <row r="8" spans="2:30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244"/>
      <c r="AB8" s="243"/>
      <c r="AC8" s="243"/>
      <c r="AD8" s="243"/>
    </row>
    <row r="9" spans="2:30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244"/>
      <c r="AB9" s="243"/>
      <c r="AC9" s="243"/>
      <c r="AD9" s="243"/>
    </row>
    <row r="10" spans="2:30" ht="12" customHeight="1">
      <c r="B10" s="161" t="s">
        <v>16</v>
      </c>
      <c r="C10" s="177">
        <v>12.6</v>
      </c>
      <c r="D10" s="228" t="s">
        <v>110</v>
      </c>
      <c r="E10" s="177">
        <v>11.3</v>
      </c>
      <c r="F10" s="228" t="s">
        <v>110</v>
      </c>
      <c r="G10" s="177">
        <v>6.4</v>
      </c>
      <c r="H10" s="228" t="s">
        <v>110</v>
      </c>
      <c r="I10" s="177">
        <v>18.5</v>
      </c>
      <c r="J10" s="228" t="s">
        <v>110</v>
      </c>
      <c r="K10" s="177">
        <v>17.9</v>
      </c>
      <c r="L10" s="228" t="s">
        <v>110</v>
      </c>
      <c r="M10" s="177">
        <v>9.6</v>
      </c>
      <c r="N10" s="228" t="s">
        <v>110</v>
      </c>
      <c r="O10" s="177">
        <v>15.9</v>
      </c>
      <c r="P10" s="228" t="s">
        <v>110</v>
      </c>
      <c r="Q10" s="177">
        <v>15.4</v>
      </c>
      <c r="R10" s="228" t="s">
        <v>110</v>
      </c>
      <c r="S10" s="177">
        <v>9.1</v>
      </c>
      <c r="T10" s="228" t="s">
        <v>110</v>
      </c>
      <c r="U10" s="177">
        <v>20.9</v>
      </c>
      <c r="V10" s="228" t="s">
        <v>110</v>
      </c>
      <c r="W10" s="177">
        <v>20</v>
      </c>
      <c r="X10" s="228" t="s">
        <v>110</v>
      </c>
      <c r="Y10" s="177">
        <v>10.2</v>
      </c>
      <c r="Z10" s="228" t="s">
        <v>110</v>
      </c>
      <c r="AA10" s="244"/>
      <c r="AB10" s="243"/>
      <c r="AC10" s="243"/>
      <c r="AD10" s="243"/>
    </row>
    <row r="11" spans="2:30" ht="12" customHeight="1">
      <c r="B11" s="162" t="s">
        <v>66</v>
      </c>
      <c r="C11" s="181">
        <v>7.2</v>
      </c>
      <c r="D11" s="229" t="s">
        <v>110</v>
      </c>
      <c r="E11" s="181">
        <v>6</v>
      </c>
      <c r="F11" s="229" t="s">
        <v>110</v>
      </c>
      <c r="G11" s="181">
        <v>3</v>
      </c>
      <c r="H11" s="229" t="s">
        <v>110</v>
      </c>
      <c r="I11" s="181">
        <v>16.4</v>
      </c>
      <c r="J11" s="229" t="s">
        <v>110</v>
      </c>
      <c r="K11" s="181">
        <v>16.6</v>
      </c>
      <c r="L11" s="229" t="s">
        <v>110</v>
      </c>
      <c r="M11" s="181" t="s">
        <v>14</v>
      </c>
      <c r="N11" s="229" t="s">
        <v>111</v>
      </c>
      <c r="O11" s="181">
        <v>13.4</v>
      </c>
      <c r="P11" s="229" t="s">
        <v>110</v>
      </c>
      <c r="Q11" s="181">
        <v>13.7</v>
      </c>
      <c r="R11" s="229" t="s">
        <v>110</v>
      </c>
      <c r="S11" s="181" t="s">
        <v>14</v>
      </c>
      <c r="T11" s="229" t="s">
        <v>111</v>
      </c>
      <c r="U11" s="181">
        <v>24.4</v>
      </c>
      <c r="V11" s="229" t="s">
        <v>110</v>
      </c>
      <c r="W11" s="181">
        <v>24.1</v>
      </c>
      <c r="X11" s="229" t="s">
        <v>110</v>
      </c>
      <c r="Y11" s="233" t="s">
        <v>14</v>
      </c>
      <c r="Z11" s="235" t="s">
        <v>111</v>
      </c>
      <c r="AA11" s="246">
        <f>+U11-C11</f>
        <v>17.2</v>
      </c>
      <c r="AB11" s="243">
        <v>2</v>
      </c>
      <c r="AC11" s="245">
        <f>+O11-C11</f>
        <v>6.2</v>
      </c>
      <c r="AD11" s="243"/>
    </row>
    <row r="12" spans="2:30" ht="12" customHeight="1">
      <c r="B12" s="163" t="s">
        <v>65</v>
      </c>
      <c r="C12" s="178">
        <v>5.1</v>
      </c>
      <c r="D12" s="230" t="s">
        <v>110</v>
      </c>
      <c r="E12" s="178">
        <v>4.8</v>
      </c>
      <c r="F12" s="230" t="s">
        <v>110</v>
      </c>
      <c r="G12" s="178">
        <v>4.5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111</v>
      </c>
      <c r="S12" s="178" t="s">
        <v>14</v>
      </c>
      <c r="T12" s="230" t="s">
        <v>110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46" t="e">
        <f aca="true" t="shared" si="0" ref="AA12:AA38">+U12-C12</f>
        <v>#VALUE!</v>
      </c>
      <c r="AB12" s="243"/>
      <c r="AC12" s="245" t="e">
        <f aca="true" t="shared" si="1" ref="AC12:AC38">+O12-C12</f>
        <v>#VALUE!</v>
      </c>
      <c r="AD12" s="243"/>
    </row>
    <row r="13" spans="2:30" ht="12" customHeight="1">
      <c r="B13" s="163" t="s">
        <v>64</v>
      </c>
      <c r="C13" s="178">
        <v>9.4</v>
      </c>
      <c r="D13" s="230" t="s">
        <v>110</v>
      </c>
      <c r="E13" s="178">
        <v>8</v>
      </c>
      <c r="F13" s="230" t="s">
        <v>110</v>
      </c>
      <c r="G13" s="178">
        <v>7.9</v>
      </c>
      <c r="H13" s="230" t="s">
        <v>110</v>
      </c>
      <c r="I13" s="178">
        <v>11.6</v>
      </c>
      <c r="J13" s="230" t="s">
        <v>110</v>
      </c>
      <c r="K13" s="178">
        <v>12</v>
      </c>
      <c r="L13" s="230" t="s">
        <v>110</v>
      </c>
      <c r="M13" s="178" t="s">
        <v>14</v>
      </c>
      <c r="N13" s="230" t="s">
        <v>111</v>
      </c>
      <c r="O13" s="178">
        <v>11.1</v>
      </c>
      <c r="P13" s="230" t="s">
        <v>110</v>
      </c>
      <c r="Q13" s="178">
        <v>11.2</v>
      </c>
      <c r="R13" s="230" t="s">
        <v>110</v>
      </c>
      <c r="S13" s="178" t="s">
        <v>14</v>
      </c>
      <c r="T13" s="230" t="s">
        <v>111</v>
      </c>
      <c r="U13" s="178">
        <v>12.3</v>
      </c>
      <c r="V13" s="230" t="s">
        <v>110</v>
      </c>
      <c r="W13" s="178">
        <v>13.1</v>
      </c>
      <c r="X13" s="230" t="s">
        <v>110</v>
      </c>
      <c r="Y13" s="178" t="s">
        <v>14</v>
      </c>
      <c r="Z13" s="236" t="s">
        <v>111</v>
      </c>
      <c r="AA13" s="246">
        <f t="shared" si="0"/>
        <v>2.9000000000000004</v>
      </c>
      <c r="AB13" s="243"/>
      <c r="AC13" s="245">
        <f t="shared" si="1"/>
        <v>1.6999999999999993</v>
      </c>
      <c r="AD13" s="243"/>
    </row>
    <row r="14" spans="2:30" ht="12" customHeight="1">
      <c r="B14" s="163" t="s">
        <v>63</v>
      </c>
      <c r="C14" s="178">
        <v>7.4</v>
      </c>
      <c r="D14" s="230" t="s">
        <v>110</v>
      </c>
      <c r="E14" s="178">
        <v>6.4</v>
      </c>
      <c r="F14" s="230" t="s">
        <v>110</v>
      </c>
      <c r="G14" s="178">
        <v>3.5</v>
      </c>
      <c r="H14" s="230" t="s">
        <v>110</v>
      </c>
      <c r="I14" s="178">
        <v>10.6</v>
      </c>
      <c r="J14" s="230" t="s">
        <v>110</v>
      </c>
      <c r="K14" s="178">
        <v>10.3</v>
      </c>
      <c r="L14" s="230" t="s">
        <v>110</v>
      </c>
      <c r="M14" s="178" t="s">
        <v>14</v>
      </c>
      <c r="N14" s="230" t="s">
        <v>111</v>
      </c>
      <c r="O14" s="178">
        <v>10.5</v>
      </c>
      <c r="P14" s="230" t="s">
        <v>110</v>
      </c>
      <c r="Q14" s="178">
        <v>10.2</v>
      </c>
      <c r="R14" s="230" t="s">
        <v>110</v>
      </c>
      <c r="S14" s="178" t="s">
        <v>14</v>
      </c>
      <c r="T14" s="230" t="s">
        <v>111</v>
      </c>
      <c r="U14" s="178">
        <v>10.7</v>
      </c>
      <c r="V14" s="230" t="s">
        <v>110</v>
      </c>
      <c r="W14" s="178">
        <v>10.4</v>
      </c>
      <c r="X14" s="230" t="s">
        <v>110</v>
      </c>
      <c r="Y14" s="178" t="s">
        <v>14</v>
      </c>
      <c r="Z14" s="236" t="s">
        <v>111</v>
      </c>
      <c r="AA14" s="246">
        <f t="shared" si="0"/>
        <v>3.299999999999999</v>
      </c>
      <c r="AB14" s="243"/>
      <c r="AC14" s="245">
        <f t="shared" si="1"/>
        <v>3.0999999999999996</v>
      </c>
      <c r="AD14" s="243"/>
    </row>
    <row r="15" spans="2:30" ht="12" customHeight="1">
      <c r="B15" s="163" t="s">
        <v>108</v>
      </c>
      <c r="C15" s="178">
        <v>10.6</v>
      </c>
      <c r="D15" s="230" t="s">
        <v>110</v>
      </c>
      <c r="E15" s="178">
        <v>8.6</v>
      </c>
      <c r="F15" s="230" t="s">
        <v>110</v>
      </c>
      <c r="G15" s="178">
        <v>3.4</v>
      </c>
      <c r="H15" s="230" t="s">
        <v>110</v>
      </c>
      <c r="I15" s="178">
        <v>17.3</v>
      </c>
      <c r="J15" s="230" t="s">
        <v>110</v>
      </c>
      <c r="K15" s="178">
        <v>15.8</v>
      </c>
      <c r="L15" s="230" t="s">
        <v>110</v>
      </c>
      <c r="M15" s="178">
        <v>6.3</v>
      </c>
      <c r="N15" s="230" t="s">
        <v>110</v>
      </c>
      <c r="O15" s="178">
        <v>15.7</v>
      </c>
      <c r="P15" s="230" t="s">
        <v>110</v>
      </c>
      <c r="Q15" s="178">
        <v>15.3</v>
      </c>
      <c r="R15" s="230" t="s">
        <v>110</v>
      </c>
      <c r="S15" s="178">
        <v>5.2</v>
      </c>
      <c r="T15" s="230" t="s">
        <v>110</v>
      </c>
      <c r="U15" s="178">
        <v>18.9</v>
      </c>
      <c r="V15" s="230" t="s">
        <v>110</v>
      </c>
      <c r="W15" s="178">
        <v>16.4</v>
      </c>
      <c r="X15" s="230" t="s">
        <v>110</v>
      </c>
      <c r="Y15" s="178">
        <v>8.1</v>
      </c>
      <c r="Z15" s="236" t="s">
        <v>110</v>
      </c>
      <c r="AA15" s="246">
        <f t="shared" si="0"/>
        <v>8.299999999999999</v>
      </c>
      <c r="AB15" s="243"/>
      <c r="AC15" s="245">
        <f t="shared" si="1"/>
        <v>5.1</v>
      </c>
      <c r="AD15" s="243"/>
    </row>
    <row r="16" spans="2:30" ht="12" customHeight="1">
      <c r="B16" s="163" t="s">
        <v>61</v>
      </c>
      <c r="C16" s="178">
        <v>2.5</v>
      </c>
      <c r="D16" s="230" t="s">
        <v>110</v>
      </c>
      <c r="E16" s="178">
        <v>2.2</v>
      </c>
      <c r="F16" s="230" t="s">
        <v>110</v>
      </c>
      <c r="G16" s="178" t="s">
        <v>14</v>
      </c>
      <c r="H16" s="230" t="s">
        <v>111</v>
      </c>
      <c r="I16" s="178">
        <v>5</v>
      </c>
      <c r="J16" s="230" t="s">
        <v>110</v>
      </c>
      <c r="K16" s="178">
        <v>5.1</v>
      </c>
      <c r="L16" s="230" t="s">
        <v>110</v>
      </c>
      <c r="M16" s="178" t="s">
        <v>14</v>
      </c>
      <c r="N16" s="230" t="s">
        <v>111</v>
      </c>
      <c r="O16" s="178" t="s">
        <v>14</v>
      </c>
      <c r="P16" s="230" t="s">
        <v>111</v>
      </c>
      <c r="Q16" s="178" t="s">
        <v>14</v>
      </c>
      <c r="R16" s="230" t="s">
        <v>111</v>
      </c>
      <c r="S16" s="178" t="s">
        <v>14</v>
      </c>
      <c r="T16" s="230" t="s">
        <v>110</v>
      </c>
      <c r="U16" s="178">
        <v>5.1</v>
      </c>
      <c r="V16" s="230" t="s">
        <v>110</v>
      </c>
      <c r="W16" s="178">
        <v>5.1</v>
      </c>
      <c r="X16" s="230" t="s">
        <v>110</v>
      </c>
      <c r="Y16" s="178" t="s">
        <v>14</v>
      </c>
      <c r="Z16" s="236" t="s">
        <v>111</v>
      </c>
      <c r="AA16" s="246">
        <f t="shared" si="0"/>
        <v>2.5999999999999996</v>
      </c>
      <c r="AB16" s="243"/>
      <c r="AC16" s="245" t="e">
        <f t="shared" si="1"/>
        <v>#VALUE!</v>
      </c>
      <c r="AD16" s="243"/>
    </row>
    <row r="17" spans="2:30" ht="12" customHeight="1">
      <c r="B17" s="163" t="s">
        <v>60</v>
      </c>
      <c r="C17" s="178">
        <v>8.5</v>
      </c>
      <c r="D17" s="230" t="s">
        <v>110</v>
      </c>
      <c r="E17" s="178">
        <v>6.8</v>
      </c>
      <c r="F17" s="230" t="s">
        <v>110</v>
      </c>
      <c r="G17" s="178">
        <v>5.9</v>
      </c>
      <c r="H17" s="230" t="s">
        <v>110</v>
      </c>
      <c r="I17" s="178">
        <v>8.4</v>
      </c>
      <c r="J17" s="230" t="s">
        <v>110</v>
      </c>
      <c r="K17" s="178">
        <v>7.5</v>
      </c>
      <c r="L17" s="230" t="s">
        <v>110</v>
      </c>
      <c r="M17" s="178" t="s">
        <v>14</v>
      </c>
      <c r="N17" s="230" t="s">
        <v>111</v>
      </c>
      <c r="O17" s="178">
        <v>6.2</v>
      </c>
      <c r="P17" s="230" t="s">
        <v>110</v>
      </c>
      <c r="Q17" s="178">
        <v>5.4</v>
      </c>
      <c r="R17" s="230" t="s">
        <v>110</v>
      </c>
      <c r="S17" s="178" t="s">
        <v>14</v>
      </c>
      <c r="T17" s="230" t="s">
        <v>111</v>
      </c>
      <c r="U17" s="178">
        <v>14.1</v>
      </c>
      <c r="V17" s="230" t="s">
        <v>110</v>
      </c>
      <c r="W17" s="178">
        <v>12.8</v>
      </c>
      <c r="X17" s="230" t="s">
        <v>110</v>
      </c>
      <c r="Y17" s="178" t="s">
        <v>14</v>
      </c>
      <c r="Z17" s="236" t="s">
        <v>111</v>
      </c>
      <c r="AA17" s="246">
        <f t="shared" si="0"/>
        <v>5.6</v>
      </c>
      <c r="AB17" s="243"/>
      <c r="AC17" s="245">
        <f t="shared" si="1"/>
        <v>-2.3</v>
      </c>
      <c r="AD17" s="243"/>
    </row>
    <row r="18" spans="2:30" ht="12" customHeight="1">
      <c r="B18" s="163" t="s">
        <v>59</v>
      </c>
      <c r="C18" s="178">
        <v>10.7</v>
      </c>
      <c r="D18" s="230" t="s">
        <v>110</v>
      </c>
      <c r="E18" s="178">
        <v>10.2</v>
      </c>
      <c r="F18" s="230" t="s">
        <v>110</v>
      </c>
      <c r="G18" s="178">
        <v>7.1</v>
      </c>
      <c r="H18" s="230" t="s">
        <v>110</v>
      </c>
      <c r="I18" s="178">
        <v>18.6</v>
      </c>
      <c r="J18" s="230" t="s">
        <v>110</v>
      </c>
      <c r="K18" s="178">
        <v>18.5</v>
      </c>
      <c r="L18" s="230" t="s">
        <v>110</v>
      </c>
      <c r="M18" s="178">
        <v>16.4</v>
      </c>
      <c r="N18" s="230" t="s">
        <v>111</v>
      </c>
      <c r="O18" s="178">
        <v>20.5</v>
      </c>
      <c r="P18" s="230" t="s">
        <v>110</v>
      </c>
      <c r="Q18" s="178">
        <v>20.6</v>
      </c>
      <c r="R18" s="230" t="s">
        <v>110</v>
      </c>
      <c r="S18" s="178" t="s">
        <v>14</v>
      </c>
      <c r="T18" s="230" t="s">
        <v>111</v>
      </c>
      <c r="U18" s="178">
        <v>18.2</v>
      </c>
      <c r="V18" s="230" t="s">
        <v>110</v>
      </c>
      <c r="W18" s="178">
        <v>18</v>
      </c>
      <c r="X18" s="230" t="s">
        <v>110</v>
      </c>
      <c r="Y18" s="178" t="s">
        <v>14</v>
      </c>
      <c r="Z18" s="236" t="s">
        <v>111</v>
      </c>
      <c r="AA18" s="246">
        <f t="shared" si="0"/>
        <v>7.5</v>
      </c>
      <c r="AB18" s="243"/>
      <c r="AC18" s="245">
        <f t="shared" si="1"/>
        <v>9.8</v>
      </c>
      <c r="AD18" s="243"/>
    </row>
    <row r="19" spans="2:30" ht="12" customHeight="1">
      <c r="B19" s="163" t="s">
        <v>58</v>
      </c>
      <c r="C19" s="178">
        <v>22.2</v>
      </c>
      <c r="D19" s="230" t="s">
        <v>110</v>
      </c>
      <c r="E19" s="178">
        <v>22</v>
      </c>
      <c r="F19" s="230" t="s">
        <v>110</v>
      </c>
      <c r="G19" s="178">
        <v>8.9</v>
      </c>
      <c r="H19" s="230" t="s">
        <v>110</v>
      </c>
      <c r="I19" s="178">
        <v>36.8</v>
      </c>
      <c r="J19" s="230" t="s">
        <v>110</v>
      </c>
      <c r="K19" s="178">
        <v>36.1</v>
      </c>
      <c r="L19" s="230" t="s">
        <v>110</v>
      </c>
      <c r="M19" s="178">
        <v>20.4</v>
      </c>
      <c r="N19" s="230" t="s">
        <v>110</v>
      </c>
      <c r="O19" s="178">
        <v>33.8</v>
      </c>
      <c r="P19" s="230" t="s">
        <v>110</v>
      </c>
      <c r="Q19" s="178">
        <v>33</v>
      </c>
      <c r="R19" s="230" t="s">
        <v>110</v>
      </c>
      <c r="S19" s="178">
        <v>21.4</v>
      </c>
      <c r="T19" s="230" t="s">
        <v>110</v>
      </c>
      <c r="U19" s="178">
        <v>38.7</v>
      </c>
      <c r="V19" s="230" t="s">
        <v>110</v>
      </c>
      <c r="W19" s="178">
        <v>38.1</v>
      </c>
      <c r="X19" s="230" t="s">
        <v>110</v>
      </c>
      <c r="Y19" s="178">
        <v>19.6</v>
      </c>
      <c r="Z19" s="236" t="s">
        <v>110</v>
      </c>
      <c r="AA19" s="246">
        <f t="shared" si="0"/>
        <v>16.500000000000004</v>
      </c>
      <c r="AB19" s="243">
        <v>5</v>
      </c>
      <c r="AC19" s="245">
        <f t="shared" si="1"/>
        <v>11.599999999999998</v>
      </c>
      <c r="AD19" s="243"/>
    </row>
    <row r="20" spans="2:30" ht="12" customHeight="1">
      <c r="B20" s="163" t="s">
        <v>57</v>
      </c>
      <c r="C20" s="178">
        <v>14.2</v>
      </c>
      <c r="D20" s="230" t="s">
        <v>110</v>
      </c>
      <c r="E20" s="178">
        <v>11.6</v>
      </c>
      <c r="F20" s="230" t="s">
        <v>110</v>
      </c>
      <c r="G20" s="178">
        <v>8.3</v>
      </c>
      <c r="H20" s="230" t="s">
        <v>110</v>
      </c>
      <c r="I20" s="178">
        <v>23.3</v>
      </c>
      <c r="J20" s="230" t="s">
        <v>110</v>
      </c>
      <c r="K20" s="178">
        <v>23.1</v>
      </c>
      <c r="L20" s="230" t="s">
        <v>110</v>
      </c>
      <c r="M20" s="178">
        <v>15</v>
      </c>
      <c r="N20" s="230" t="s">
        <v>110</v>
      </c>
      <c r="O20" s="178">
        <v>16.2</v>
      </c>
      <c r="P20" s="230" t="s">
        <v>110</v>
      </c>
      <c r="Q20" s="178">
        <v>16.1</v>
      </c>
      <c r="R20" s="230" t="s">
        <v>110</v>
      </c>
      <c r="S20" s="178">
        <v>9.6</v>
      </c>
      <c r="T20" s="230" t="s">
        <v>111</v>
      </c>
      <c r="U20" s="178">
        <v>28.7</v>
      </c>
      <c r="V20" s="230" t="s">
        <v>110</v>
      </c>
      <c r="W20" s="178">
        <v>28.1</v>
      </c>
      <c r="X20" s="230" t="s">
        <v>110</v>
      </c>
      <c r="Y20" s="178">
        <v>22.1</v>
      </c>
      <c r="Z20" s="236" t="s">
        <v>110</v>
      </c>
      <c r="AA20" s="246">
        <f t="shared" si="0"/>
        <v>14.5</v>
      </c>
      <c r="AB20" s="243"/>
      <c r="AC20" s="245">
        <f t="shared" si="1"/>
        <v>2</v>
      </c>
      <c r="AD20" s="243"/>
    </row>
    <row r="21" spans="2:30" ht="12" customHeight="1">
      <c r="B21" s="163" t="s">
        <v>56</v>
      </c>
      <c r="C21" s="178">
        <v>16.4</v>
      </c>
      <c r="D21" s="230" t="s">
        <v>110</v>
      </c>
      <c r="E21" s="178">
        <v>15.2</v>
      </c>
      <c r="F21" s="230" t="s">
        <v>110</v>
      </c>
      <c r="G21" s="178">
        <v>6.8</v>
      </c>
      <c r="H21" s="230" t="s">
        <v>110</v>
      </c>
      <c r="I21" s="178" t="s">
        <v>14</v>
      </c>
      <c r="J21" s="230" t="s">
        <v>111</v>
      </c>
      <c r="K21" s="178" t="s">
        <v>14</v>
      </c>
      <c r="L21" s="230" t="s">
        <v>111</v>
      </c>
      <c r="M21" s="178" t="s">
        <v>14</v>
      </c>
      <c r="N21" s="230" t="s">
        <v>110</v>
      </c>
      <c r="O21" s="178" t="s">
        <v>14</v>
      </c>
      <c r="P21" s="230" t="s">
        <v>112</v>
      </c>
      <c r="Q21" s="178" t="s">
        <v>14</v>
      </c>
      <c r="R21" s="230" t="s">
        <v>112</v>
      </c>
      <c r="S21" s="178" t="s">
        <v>14</v>
      </c>
      <c r="T21" s="230" t="s">
        <v>110</v>
      </c>
      <c r="U21" s="178" t="s">
        <v>14</v>
      </c>
      <c r="V21" s="230" t="s">
        <v>110</v>
      </c>
      <c r="W21" s="178" t="s">
        <v>14</v>
      </c>
      <c r="X21" s="230" t="s">
        <v>110</v>
      </c>
      <c r="Y21" s="178" t="s">
        <v>14</v>
      </c>
      <c r="Z21" s="236" t="s">
        <v>110</v>
      </c>
      <c r="AA21" s="246" t="e">
        <f t="shared" si="0"/>
        <v>#VALUE!</v>
      </c>
      <c r="AB21" s="243"/>
      <c r="AC21" s="245" t="e">
        <f t="shared" si="1"/>
        <v>#VALUE!</v>
      </c>
      <c r="AD21" s="243"/>
    </row>
    <row r="22" spans="2:30" ht="12" customHeight="1">
      <c r="B22" s="163" t="s">
        <v>55</v>
      </c>
      <c r="C22" s="178">
        <v>13.1</v>
      </c>
      <c r="D22" s="230" t="s">
        <v>110</v>
      </c>
      <c r="E22" s="178">
        <v>12.3</v>
      </c>
      <c r="F22" s="230" t="s">
        <v>110</v>
      </c>
      <c r="G22" s="178">
        <v>5.2</v>
      </c>
      <c r="H22" s="230" t="s">
        <v>110</v>
      </c>
      <c r="I22" s="178">
        <v>15.7</v>
      </c>
      <c r="J22" s="230" t="s">
        <v>110</v>
      </c>
      <c r="K22" s="178">
        <v>15.2</v>
      </c>
      <c r="L22" s="230" t="s">
        <v>110</v>
      </c>
      <c r="M22" s="178">
        <v>8.2</v>
      </c>
      <c r="N22" s="230" t="s">
        <v>110</v>
      </c>
      <c r="O22" s="178">
        <v>19.1</v>
      </c>
      <c r="P22" s="230" t="s">
        <v>110</v>
      </c>
      <c r="Q22" s="178">
        <v>18.4</v>
      </c>
      <c r="R22" s="230" t="s">
        <v>110</v>
      </c>
      <c r="S22" s="178">
        <v>13.6</v>
      </c>
      <c r="T22" s="230" t="s">
        <v>110</v>
      </c>
      <c r="U22" s="178">
        <v>14</v>
      </c>
      <c r="V22" s="230" t="s">
        <v>110</v>
      </c>
      <c r="W22" s="178">
        <v>13.5</v>
      </c>
      <c r="X22" s="230" t="s">
        <v>110</v>
      </c>
      <c r="Y22" s="178">
        <v>6.2</v>
      </c>
      <c r="Z22" s="236" t="s">
        <v>110</v>
      </c>
      <c r="AA22" s="246">
        <f t="shared" si="0"/>
        <v>0.9000000000000004</v>
      </c>
      <c r="AB22" s="243"/>
      <c r="AC22" s="245">
        <f t="shared" si="1"/>
        <v>6.000000000000002</v>
      </c>
      <c r="AD22" s="243"/>
    </row>
    <row r="23" spans="2:30" ht="12" customHeight="1">
      <c r="B23" s="163" t="s">
        <v>54</v>
      </c>
      <c r="C23" s="178">
        <v>11.5</v>
      </c>
      <c r="D23" s="230" t="s">
        <v>110</v>
      </c>
      <c r="E23" s="178">
        <v>10.5</v>
      </c>
      <c r="F23" s="230" t="s">
        <v>110</v>
      </c>
      <c r="G23" s="178">
        <v>8.5</v>
      </c>
      <c r="H23" s="230" t="s">
        <v>110</v>
      </c>
      <c r="I23" s="178">
        <v>46.4</v>
      </c>
      <c r="J23" s="230" t="s">
        <v>110</v>
      </c>
      <c r="K23" s="178">
        <v>47.3</v>
      </c>
      <c r="L23" s="230" t="s">
        <v>110</v>
      </c>
      <c r="M23" s="178">
        <v>22</v>
      </c>
      <c r="N23" s="230" t="s">
        <v>111</v>
      </c>
      <c r="O23" s="178">
        <v>14.3</v>
      </c>
      <c r="P23" s="230" t="s">
        <v>110</v>
      </c>
      <c r="Q23" s="178">
        <v>14.2</v>
      </c>
      <c r="R23" s="230" t="s">
        <v>110</v>
      </c>
      <c r="S23" s="178" t="s">
        <v>14</v>
      </c>
      <c r="T23" s="230" t="s">
        <v>111</v>
      </c>
      <c r="U23" s="178">
        <v>80.7</v>
      </c>
      <c r="V23" s="230" t="s">
        <v>110</v>
      </c>
      <c r="W23" s="178">
        <v>81.1</v>
      </c>
      <c r="X23" s="230" t="s">
        <v>110</v>
      </c>
      <c r="Y23" s="178" t="s">
        <v>14</v>
      </c>
      <c r="Z23" s="236" t="s">
        <v>111</v>
      </c>
      <c r="AA23" s="246">
        <f t="shared" si="0"/>
        <v>69.2</v>
      </c>
      <c r="AB23" s="243"/>
      <c r="AC23" s="245">
        <f t="shared" si="1"/>
        <v>2.8000000000000007</v>
      </c>
      <c r="AD23" s="243"/>
    </row>
    <row r="24" spans="2:30" ht="12" customHeight="1">
      <c r="B24" s="163" t="s">
        <v>53</v>
      </c>
      <c r="C24" s="178">
        <v>3.2</v>
      </c>
      <c r="D24" s="230" t="s">
        <v>110</v>
      </c>
      <c r="E24" s="178">
        <v>2.6</v>
      </c>
      <c r="F24" s="230" t="s">
        <v>110</v>
      </c>
      <c r="G24" s="178">
        <v>3.7</v>
      </c>
      <c r="H24" s="230" t="s">
        <v>110</v>
      </c>
      <c r="I24" s="178">
        <v>3.1</v>
      </c>
      <c r="J24" s="230" t="s">
        <v>110</v>
      </c>
      <c r="K24" s="178">
        <v>3.4</v>
      </c>
      <c r="L24" s="230" t="s">
        <v>111</v>
      </c>
      <c r="M24" s="178" t="s">
        <v>14</v>
      </c>
      <c r="N24" s="230" t="s">
        <v>111</v>
      </c>
      <c r="O24" s="178" t="s">
        <v>14</v>
      </c>
      <c r="P24" s="230" t="s">
        <v>110</v>
      </c>
      <c r="Q24" s="178" t="s">
        <v>14</v>
      </c>
      <c r="R24" s="230" t="s">
        <v>110</v>
      </c>
      <c r="S24" s="178" t="s">
        <v>14</v>
      </c>
      <c r="T24" s="230" t="s">
        <v>110</v>
      </c>
      <c r="U24" s="178">
        <v>3.1</v>
      </c>
      <c r="V24" s="230" t="s">
        <v>110</v>
      </c>
      <c r="W24" s="178">
        <v>3.5</v>
      </c>
      <c r="X24" s="230" t="s">
        <v>111</v>
      </c>
      <c r="Y24" s="178" t="s">
        <v>14</v>
      </c>
      <c r="Z24" s="236" t="s">
        <v>111</v>
      </c>
      <c r="AA24" s="246">
        <f t="shared" si="0"/>
        <v>-0.10000000000000009</v>
      </c>
      <c r="AB24" s="243"/>
      <c r="AC24" s="245" t="e">
        <f t="shared" si="1"/>
        <v>#VALUE!</v>
      </c>
      <c r="AD24" s="243"/>
    </row>
    <row r="25" spans="2:30" ht="12" customHeight="1">
      <c r="B25" s="163" t="s">
        <v>52</v>
      </c>
      <c r="C25" s="178">
        <v>2.6</v>
      </c>
      <c r="D25" s="230" t="s">
        <v>110</v>
      </c>
      <c r="E25" s="178">
        <v>2.2</v>
      </c>
      <c r="F25" s="230" t="s">
        <v>110</v>
      </c>
      <c r="G25" s="178" t="s">
        <v>14</v>
      </c>
      <c r="H25" s="230" t="s">
        <v>111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110</v>
      </c>
      <c r="Q25" s="178" t="s">
        <v>14</v>
      </c>
      <c r="R25" s="230" t="s">
        <v>110</v>
      </c>
      <c r="S25" s="178" t="s">
        <v>14</v>
      </c>
      <c r="T25" s="230" t="s">
        <v>110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6" t="e">
        <f t="shared" si="0"/>
        <v>#VALUE!</v>
      </c>
      <c r="AB25" s="243"/>
      <c r="AC25" s="245" t="e">
        <f t="shared" si="1"/>
        <v>#VALUE!</v>
      </c>
      <c r="AD25" s="243"/>
    </row>
    <row r="26" spans="2:30" ht="12" customHeight="1">
      <c r="B26" s="163" t="s">
        <v>51</v>
      </c>
      <c r="C26" s="178">
        <v>7</v>
      </c>
      <c r="D26" s="230" t="s">
        <v>110</v>
      </c>
      <c r="E26" s="178">
        <v>5</v>
      </c>
      <c r="F26" s="230" t="s">
        <v>110</v>
      </c>
      <c r="G26" s="178">
        <v>4.5</v>
      </c>
      <c r="H26" s="230" t="s">
        <v>111</v>
      </c>
      <c r="I26" s="178">
        <v>7.7</v>
      </c>
      <c r="J26" s="230" t="s">
        <v>110</v>
      </c>
      <c r="K26" s="178">
        <v>7.4</v>
      </c>
      <c r="L26" s="230" t="s">
        <v>110</v>
      </c>
      <c r="M26" s="178" t="s">
        <v>14</v>
      </c>
      <c r="N26" s="230" t="s">
        <v>111</v>
      </c>
      <c r="O26" s="178">
        <v>7.3</v>
      </c>
      <c r="P26" s="230" t="s">
        <v>110</v>
      </c>
      <c r="Q26" s="178">
        <v>6.9</v>
      </c>
      <c r="R26" s="230" t="s">
        <v>110</v>
      </c>
      <c r="S26" s="178" t="s">
        <v>14</v>
      </c>
      <c r="T26" s="230" t="s">
        <v>111</v>
      </c>
      <c r="U26" s="178">
        <v>12.2</v>
      </c>
      <c r="V26" s="230" t="s">
        <v>111</v>
      </c>
      <c r="W26" s="178">
        <v>12.6</v>
      </c>
      <c r="X26" s="230" t="s">
        <v>111</v>
      </c>
      <c r="Y26" s="178" t="s">
        <v>14</v>
      </c>
      <c r="Z26" s="236" t="s">
        <v>111</v>
      </c>
      <c r="AA26" s="246">
        <f t="shared" si="0"/>
        <v>5.199999999999999</v>
      </c>
      <c r="AB26" s="243"/>
      <c r="AC26" s="245">
        <f t="shared" si="1"/>
        <v>0.2999999999999998</v>
      </c>
      <c r="AD26" s="243"/>
    </row>
    <row r="27" spans="2:30" ht="12" customHeight="1">
      <c r="B27" s="163" t="s">
        <v>50</v>
      </c>
      <c r="C27" s="178">
        <v>10.6</v>
      </c>
      <c r="D27" s="230" t="s">
        <v>110</v>
      </c>
      <c r="E27" s="178">
        <v>9.8</v>
      </c>
      <c r="F27" s="230" t="s">
        <v>110</v>
      </c>
      <c r="G27" s="178">
        <v>9.5</v>
      </c>
      <c r="H27" s="230" t="s">
        <v>110</v>
      </c>
      <c r="I27" s="178" t="s">
        <v>14</v>
      </c>
      <c r="J27" s="230" t="s">
        <v>111</v>
      </c>
      <c r="K27" s="178" t="s">
        <v>14</v>
      </c>
      <c r="L27" s="230" t="s">
        <v>111</v>
      </c>
      <c r="M27" s="178" t="s">
        <v>14</v>
      </c>
      <c r="N27" s="230" t="s">
        <v>111</v>
      </c>
      <c r="O27" s="178" t="s">
        <v>14</v>
      </c>
      <c r="P27" s="230" t="s">
        <v>111</v>
      </c>
      <c r="Q27" s="178" t="s">
        <v>14</v>
      </c>
      <c r="R27" s="230" t="s">
        <v>111</v>
      </c>
      <c r="S27" s="178" t="s">
        <v>14</v>
      </c>
      <c r="T27" s="230" t="s">
        <v>111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110</v>
      </c>
      <c r="AA27" s="246" t="e">
        <f t="shared" si="0"/>
        <v>#VALUE!</v>
      </c>
      <c r="AB27" s="243"/>
      <c r="AC27" s="245" t="e">
        <f t="shared" si="1"/>
        <v>#VALUE!</v>
      </c>
      <c r="AD27" s="243"/>
    </row>
    <row r="28" spans="2:30" ht="12" customHeight="1">
      <c r="B28" s="163" t="s">
        <v>49</v>
      </c>
      <c r="C28" s="178">
        <v>7</v>
      </c>
      <c r="D28" s="230" t="s">
        <v>110</v>
      </c>
      <c r="E28" s="178">
        <v>5.4</v>
      </c>
      <c r="F28" s="230" t="s">
        <v>110</v>
      </c>
      <c r="G28" s="178">
        <v>6.3</v>
      </c>
      <c r="H28" s="230" t="s">
        <v>110</v>
      </c>
      <c r="I28" s="178">
        <v>7.7</v>
      </c>
      <c r="J28" s="230" t="s">
        <v>111</v>
      </c>
      <c r="K28" s="178">
        <v>7.7</v>
      </c>
      <c r="L28" s="230" t="s">
        <v>111</v>
      </c>
      <c r="M28" s="178" t="s">
        <v>14</v>
      </c>
      <c r="N28" s="230" t="s">
        <v>111</v>
      </c>
      <c r="O28" s="178" t="s">
        <v>14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110</v>
      </c>
      <c r="U28" s="178">
        <v>8.9</v>
      </c>
      <c r="V28" s="230" t="s">
        <v>111</v>
      </c>
      <c r="W28" s="178">
        <v>8.4</v>
      </c>
      <c r="X28" s="230" t="s">
        <v>111</v>
      </c>
      <c r="Y28" s="178" t="s">
        <v>14</v>
      </c>
      <c r="Z28" s="236" t="s">
        <v>111</v>
      </c>
      <c r="AA28" s="246">
        <f t="shared" si="0"/>
        <v>1.9000000000000004</v>
      </c>
      <c r="AB28" s="243"/>
      <c r="AC28" s="245" t="e">
        <f t="shared" si="1"/>
        <v>#VALUE!</v>
      </c>
      <c r="AD28" s="243"/>
    </row>
    <row r="29" spans="2:30" ht="12" customHeight="1">
      <c r="B29" s="163" t="s">
        <v>48</v>
      </c>
      <c r="C29" s="178">
        <v>17.6</v>
      </c>
      <c r="D29" s="230" t="s">
        <v>110</v>
      </c>
      <c r="E29" s="178">
        <v>15.5</v>
      </c>
      <c r="F29" s="230" t="s">
        <v>110</v>
      </c>
      <c r="G29" s="178">
        <v>5.8</v>
      </c>
      <c r="H29" s="230" t="s">
        <v>110</v>
      </c>
      <c r="I29" s="178">
        <v>27.7</v>
      </c>
      <c r="J29" s="230" t="s">
        <v>110</v>
      </c>
      <c r="K29" s="178">
        <v>26.4</v>
      </c>
      <c r="L29" s="230" t="s">
        <v>110</v>
      </c>
      <c r="M29" s="178">
        <v>12.6</v>
      </c>
      <c r="N29" s="230" t="s">
        <v>111</v>
      </c>
      <c r="O29" s="178">
        <v>23</v>
      </c>
      <c r="P29" s="230" t="s">
        <v>110</v>
      </c>
      <c r="Q29" s="178">
        <v>21.6</v>
      </c>
      <c r="R29" s="230" t="s">
        <v>110</v>
      </c>
      <c r="S29" s="178">
        <v>12</v>
      </c>
      <c r="T29" s="230" t="s">
        <v>111</v>
      </c>
      <c r="U29" s="178">
        <v>34.2</v>
      </c>
      <c r="V29" s="230" t="s">
        <v>110</v>
      </c>
      <c r="W29" s="178">
        <v>33</v>
      </c>
      <c r="X29" s="230" t="s">
        <v>110</v>
      </c>
      <c r="Y29" s="178" t="s">
        <v>14</v>
      </c>
      <c r="Z29" s="236" t="s">
        <v>111</v>
      </c>
      <c r="AA29" s="246">
        <f t="shared" si="0"/>
        <v>16.6</v>
      </c>
      <c r="AB29" s="243">
        <v>4</v>
      </c>
      <c r="AC29" s="245">
        <f t="shared" si="1"/>
        <v>5.399999999999999</v>
      </c>
      <c r="AD29" s="243"/>
    </row>
    <row r="30" spans="2:30" ht="12" customHeight="1">
      <c r="B30" s="163" t="s">
        <v>47</v>
      </c>
      <c r="C30" s="178">
        <v>5.7</v>
      </c>
      <c r="D30" s="230" t="s">
        <v>110</v>
      </c>
      <c r="E30" s="178">
        <v>4.7</v>
      </c>
      <c r="F30" s="230" t="s">
        <v>110</v>
      </c>
      <c r="G30" s="178">
        <v>2.7</v>
      </c>
      <c r="H30" s="230" t="s">
        <v>110</v>
      </c>
      <c r="I30" s="178">
        <v>9.2</v>
      </c>
      <c r="J30" s="230" t="s">
        <v>110</v>
      </c>
      <c r="K30" s="178">
        <v>8.9</v>
      </c>
      <c r="L30" s="230" t="s">
        <v>110</v>
      </c>
      <c r="M30" s="178" t="s">
        <v>14</v>
      </c>
      <c r="N30" s="230" t="s">
        <v>111</v>
      </c>
      <c r="O30" s="178">
        <v>9.1</v>
      </c>
      <c r="P30" s="230" t="s">
        <v>110</v>
      </c>
      <c r="Q30" s="178">
        <v>8.6</v>
      </c>
      <c r="R30" s="230" t="s">
        <v>110</v>
      </c>
      <c r="S30" s="178" t="s">
        <v>14</v>
      </c>
      <c r="T30" s="230" t="s">
        <v>111</v>
      </c>
      <c r="U30" s="178">
        <v>9.3</v>
      </c>
      <c r="V30" s="230" t="s">
        <v>110</v>
      </c>
      <c r="W30" s="178">
        <v>9.4</v>
      </c>
      <c r="X30" s="230" t="s">
        <v>110</v>
      </c>
      <c r="Y30" s="178" t="s">
        <v>14</v>
      </c>
      <c r="Z30" s="236" t="s">
        <v>111</v>
      </c>
      <c r="AA30" s="246">
        <f t="shared" si="0"/>
        <v>3.6000000000000005</v>
      </c>
      <c r="AB30" s="243"/>
      <c r="AC30" s="245">
        <f t="shared" si="1"/>
        <v>3.3999999999999995</v>
      </c>
      <c r="AD30" s="243"/>
    </row>
    <row r="31" spans="2:30" ht="12" customHeight="1">
      <c r="B31" s="163" t="s">
        <v>46</v>
      </c>
      <c r="C31" s="179">
        <v>27.9</v>
      </c>
      <c r="D31" s="231" t="s">
        <v>110</v>
      </c>
      <c r="E31" s="179">
        <v>25.6</v>
      </c>
      <c r="F31" s="231" t="s">
        <v>110</v>
      </c>
      <c r="G31" s="179">
        <v>18.2</v>
      </c>
      <c r="H31" s="231" t="s">
        <v>110</v>
      </c>
      <c r="I31" s="179">
        <v>44.3</v>
      </c>
      <c r="J31" s="231" t="s">
        <v>111</v>
      </c>
      <c r="K31" s="179">
        <v>47.2</v>
      </c>
      <c r="L31" s="231" t="s">
        <v>111</v>
      </c>
      <c r="M31" s="179" t="s">
        <v>14</v>
      </c>
      <c r="N31" s="231" t="s">
        <v>110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110</v>
      </c>
      <c r="U31" s="179">
        <v>44.8</v>
      </c>
      <c r="V31" s="231" t="s">
        <v>111</v>
      </c>
      <c r="W31" s="178">
        <v>46.5</v>
      </c>
      <c r="X31" s="230" t="s">
        <v>111</v>
      </c>
      <c r="Y31" s="178" t="s">
        <v>14</v>
      </c>
      <c r="Z31" s="237" t="s">
        <v>110</v>
      </c>
      <c r="AA31" s="246">
        <f t="shared" si="0"/>
        <v>16.9</v>
      </c>
      <c r="AB31" s="243">
        <v>3</v>
      </c>
      <c r="AC31" s="245" t="e">
        <f t="shared" si="1"/>
        <v>#VALUE!</v>
      </c>
      <c r="AD31" s="243"/>
    </row>
    <row r="32" spans="2:30" ht="12" customHeight="1">
      <c r="B32" s="163" t="s">
        <v>45</v>
      </c>
      <c r="C32" s="179">
        <v>20.5</v>
      </c>
      <c r="D32" s="231" t="s">
        <v>110</v>
      </c>
      <c r="E32" s="179">
        <v>19.3</v>
      </c>
      <c r="F32" s="231" t="s">
        <v>110</v>
      </c>
      <c r="G32" s="179">
        <v>10.3</v>
      </c>
      <c r="H32" s="231" t="s">
        <v>110</v>
      </c>
      <c r="I32" s="179">
        <v>37.1</v>
      </c>
      <c r="J32" s="231" t="s">
        <v>110</v>
      </c>
      <c r="K32" s="179">
        <v>34.9</v>
      </c>
      <c r="L32" s="231" t="s">
        <v>110</v>
      </c>
      <c r="M32" s="179" t="s">
        <v>14</v>
      </c>
      <c r="N32" s="231" t="s">
        <v>111</v>
      </c>
      <c r="O32" s="179">
        <v>39.1</v>
      </c>
      <c r="P32" s="231" t="s">
        <v>110</v>
      </c>
      <c r="Q32" s="179">
        <v>37.9</v>
      </c>
      <c r="R32" s="231" t="s">
        <v>110</v>
      </c>
      <c r="S32" s="178" t="s">
        <v>14</v>
      </c>
      <c r="T32" s="231" t="s">
        <v>111</v>
      </c>
      <c r="U32" s="179">
        <v>36.6</v>
      </c>
      <c r="V32" s="231" t="s">
        <v>110</v>
      </c>
      <c r="W32" s="178">
        <v>34.1</v>
      </c>
      <c r="X32" s="230" t="s">
        <v>110</v>
      </c>
      <c r="Y32" s="178" t="s">
        <v>14</v>
      </c>
      <c r="Z32" s="237" t="s">
        <v>111</v>
      </c>
      <c r="AA32" s="246">
        <f t="shared" si="0"/>
        <v>16.1</v>
      </c>
      <c r="AB32" s="243">
        <v>6</v>
      </c>
      <c r="AC32" s="245">
        <f t="shared" si="1"/>
        <v>18.6</v>
      </c>
      <c r="AD32" s="243"/>
    </row>
    <row r="33" spans="2:30" ht="12" customHeight="1">
      <c r="B33" s="163" t="s">
        <v>44</v>
      </c>
      <c r="C33" s="179">
        <v>1.5</v>
      </c>
      <c r="D33" s="231" t="s">
        <v>110</v>
      </c>
      <c r="E33" s="179">
        <v>1.3</v>
      </c>
      <c r="F33" s="231" t="s">
        <v>110</v>
      </c>
      <c r="G33" s="179" t="s">
        <v>14</v>
      </c>
      <c r="H33" s="231" t="s">
        <v>111</v>
      </c>
      <c r="I33" s="178" t="s">
        <v>14</v>
      </c>
      <c r="J33" s="231" t="s">
        <v>111</v>
      </c>
      <c r="K33" s="178" t="s">
        <v>14</v>
      </c>
      <c r="L33" s="231" t="s">
        <v>110</v>
      </c>
      <c r="M33" s="178" t="s">
        <v>14</v>
      </c>
      <c r="N33" s="231" t="s">
        <v>111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111</v>
      </c>
      <c r="W33" s="178" t="s">
        <v>14</v>
      </c>
      <c r="X33" s="230" t="s">
        <v>110</v>
      </c>
      <c r="Y33" s="178" t="s">
        <v>14</v>
      </c>
      <c r="Z33" s="237" t="s">
        <v>111</v>
      </c>
      <c r="AA33" s="246" t="e">
        <f t="shared" si="0"/>
        <v>#VALUE!</v>
      </c>
      <c r="AB33" s="243"/>
      <c r="AC33" s="245" t="e">
        <f t="shared" si="1"/>
        <v>#VALUE!</v>
      </c>
      <c r="AD33" s="243"/>
    </row>
    <row r="34" spans="2:30" ht="12" customHeight="1">
      <c r="B34" s="163" t="s">
        <v>43</v>
      </c>
      <c r="C34" s="179">
        <v>15.6</v>
      </c>
      <c r="D34" s="231" t="s">
        <v>110</v>
      </c>
      <c r="E34" s="179">
        <v>13</v>
      </c>
      <c r="F34" s="231" t="s">
        <v>110</v>
      </c>
      <c r="G34" s="179">
        <v>8.4</v>
      </c>
      <c r="H34" s="231" t="s">
        <v>110</v>
      </c>
      <c r="I34" s="179">
        <v>27.5</v>
      </c>
      <c r="J34" s="231" t="s">
        <v>110</v>
      </c>
      <c r="K34" s="179">
        <v>26.7</v>
      </c>
      <c r="L34" s="231" t="s">
        <v>110</v>
      </c>
      <c r="M34" s="179" t="s">
        <v>14</v>
      </c>
      <c r="N34" s="231" t="s">
        <v>111</v>
      </c>
      <c r="O34" s="179" t="s">
        <v>14</v>
      </c>
      <c r="P34" s="231" t="s">
        <v>111</v>
      </c>
      <c r="Q34" s="179" t="s">
        <v>14</v>
      </c>
      <c r="R34" s="231" t="s">
        <v>111</v>
      </c>
      <c r="S34" s="178" t="s">
        <v>14</v>
      </c>
      <c r="T34" s="231" t="s">
        <v>110</v>
      </c>
      <c r="U34" s="179">
        <v>29.5</v>
      </c>
      <c r="V34" s="231" t="s">
        <v>110</v>
      </c>
      <c r="W34" s="178">
        <v>28.7</v>
      </c>
      <c r="X34" s="230" t="s">
        <v>110</v>
      </c>
      <c r="Y34" s="178" t="s">
        <v>14</v>
      </c>
      <c r="Z34" s="237" t="s">
        <v>111</v>
      </c>
      <c r="AA34" s="246">
        <f t="shared" si="0"/>
        <v>13.9</v>
      </c>
      <c r="AB34" s="243"/>
      <c r="AC34" s="245" t="e">
        <f t="shared" si="1"/>
        <v>#VALUE!</v>
      </c>
      <c r="AD34" s="243"/>
    </row>
    <row r="35" spans="2:30" ht="12" customHeight="1">
      <c r="B35" s="164" t="s">
        <v>42</v>
      </c>
      <c r="C35" s="179">
        <v>8.6</v>
      </c>
      <c r="D35" s="231" t="s">
        <v>110</v>
      </c>
      <c r="E35" s="179">
        <v>7.4</v>
      </c>
      <c r="F35" s="231" t="s">
        <v>110</v>
      </c>
      <c r="G35" s="179">
        <v>7</v>
      </c>
      <c r="H35" s="231" t="s">
        <v>110</v>
      </c>
      <c r="I35" s="179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111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111</v>
      </c>
      <c r="U35" s="178" t="s">
        <v>14</v>
      </c>
      <c r="V35" s="231" t="s">
        <v>111</v>
      </c>
      <c r="W35" s="178" t="s">
        <v>14</v>
      </c>
      <c r="X35" s="230" t="s">
        <v>111</v>
      </c>
      <c r="Y35" s="178" t="s">
        <v>14</v>
      </c>
      <c r="Z35" s="237" t="s">
        <v>110</v>
      </c>
      <c r="AA35" s="246" t="e">
        <f t="shared" si="0"/>
        <v>#VALUE!</v>
      </c>
      <c r="AB35" s="243"/>
      <c r="AC35" s="245" t="e">
        <f t="shared" si="1"/>
        <v>#VALUE!</v>
      </c>
      <c r="AD35" s="243"/>
    </row>
    <row r="36" spans="2:30" ht="12" customHeight="1">
      <c r="B36" s="163" t="s">
        <v>41</v>
      </c>
      <c r="C36" s="178">
        <v>13.9</v>
      </c>
      <c r="D36" s="230" t="s">
        <v>110</v>
      </c>
      <c r="E36" s="178">
        <v>12.5</v>
      </c>
      <c r="F36" s="230" t="s">
        <v>110</v>
      </c>
      <c r="G36" s="178">
        <v>6.5</v>
      </c>
      <c r="H36" s="230" t="s">
        <v>110</v>
      </c>
      <c r="I36" s="178">
        <v>21.8</v>
      </c>
      <c r="J36" s="230" t="s">
        <v>110</v>
      </c>
      <c r="K36" s="178">
        <v>21.5</v>
      </c>
      <c r="L36" s="230" t="s">
        <v>110</v>
      </c>
      <c r="M36" s="178" t="s">
        <v>14</v>
      </c>
      <c r="N36" s="230" t="s">
        <v>111</v>
      </c>
      <c r="O36" s="178">
        <v>18.7</v>
      </c>
      <c r="P36" s="230" t="s">
        <v>110</v>
      </c>
      <c r="Q36" s="178">
        <v>18</v>
      </c>
      <c r="R36" s="230" t="s">
        <v>110</v>
      </c>
      <c r="S36" s="178" t="s">
        <v>14</v>
      </c>
      <c r="T36" s="230" t="s">
        <v>111</v>
      </c>
      <c r="U36" s="178">
        <v>24.9</v>
      </c>
      <c r="V36" s="230" t="s">
        <v>110</v>
      </c>
      <c r="W36" s="178">
        <v>24.8</v>
      </c>
      <c r="X36" s="230" t="s">
        <v>110</v>
      </c>
      <c r="Y36" s="178" t="s">
        <v>14</v>
      </c>
      <c r="Z36" s="236" t="s">
        <v>111</v>
      </c>
      <c r="AA36" s="246">
        <f t="shared" si="0"/>
        <v>10.999999999999998</v>
      </c>
      <c r="AB36" s="243"/>
      <c r="AC36" s="245">
        <f t="shared" si="1"/>
        <v>4.799999999999999</v>
      </c>
      <c r="AD36" s="243"/>
    </row>
    <row r="37" spans="2:30" ht="12" customHeight="1">
      <c r="B37" s="163" t="s">
        <v>40</v>
      </c>
      <c r="C37" s="179">
        <v>14.1</v>
      </c>
      <c r="D37" s="231" t="s">
        <v>110</v>
      </c>
      <c r="E37" s="179">
        <v>11.2</v>
      </c>
      <c r="F37" s="231" t="s">
        <v>110</v>
      </c>
      <c r="G37" s="179">
        <v>6.5</v>
      </c>
      <c r="H37" s="231" t="s">
        <v>110</v>
      </c>
      <c r="I37" s="179">
        <v>30.9</v>
      </c>
      <c r="J37" s="231" t="s">
        <v>110</v>
      </c>
      <c r="K37" s="179">
        <v>30.9</v>
      </c>
      <c r="L37" s="231" t="s">
        <v>110</v>
      </c>
      <c r="M37" s="179">
        <v>13.5</v>
      </c>
      <c r="N37" s="231" t="s">
        <v>110</v>
      </c>
      <c r="O37" s="179">
        <v>20.5</v>
      </c>
      <c r="P37" s="231" t="s">
        <v>110</v>
      </c>
      <c r="Q37" s="179">
        <v>20.5</v>
      </c>
      <c r="R37" s="231" t="s">
        <v>110</v>
      </c>
      <c r="S37" s="179">
        <v>11.1</v>
      </c>
      <c r="T37" s="231" t="s">
        <v>111</v>
      </c>
      <c r="U37" s="179">
        <v>41.6</v>
      </c>
      <c r="V37" s="231" t="s">
        <v>110</v>
      </c>
      <c r="W37" s="178">
        <v>40.7</v>
      </c>
      <c r="X37" s="230" t="s">
        <v>110</v>
      </c>
      <c r="Y37" s="178">
        <v>20</v>
      </c>
      <c r="Z37" s="249" t="s">
        <v>111</v>
      </c>
      <c r="AA37" s="246">
        <f t="shared" si="0"/>
        <v>27.5</v>
      </c>
      <c r="AB37" s="243"/>
      <c r="AC37" s="245">
        <f t="shared" si="1"/>
        <v>6.4</v>
      </c>
      <c r="AD37" s="243"/>
    </row>
    <row r="38" spans="2:30" ht="12" customHeight="1">
      <c r="B38" s="165" t="s">
        <v>39</v>
      </c>
      <c r="C38" s="182">
        <v>5.2</v>
      </c>
      <c r="D38" s="232" t="s">
        <v>110</v>
      </c>
      <c r="E38" s="182">
        <v>4.2</v>
      </c>
      <c r="F38" s="232" t="s">
        <v>110</v>
      </c>
      <c r="G38" s="182">
        <v>5.2</v>
      </c>
      <c r="H38" s="232" t="s">
        <v>110</v>
      </c>
      <c r="I38" s="182">
        <v>10</v>
      </c>
      <c r="J38" s="232" t="s">
        <v>110</v>
      </c>
      <c r="K38" s="182">
        <v>9.1</v>
      </c>
      <c r="L38" s="232" t="s">
        <v>110</v>
      </c>
      <c r="M38" s="182">
        <v>10.7</v>
      </c>
      <c r="N38" s="232" t="s">
        <v>110</v>
      </c>
      <c r="O38" s="182">
        <v>9.2</v>
      </c>
      <c r="P38" s="232" t="s">
        <v>110</v>
      </c>
      <c r="Q38" s="182">
        <v>8.3</v>
      </c>
      <c r="R38" s="287" t="s">
        <v>110</v>
      </c>
      <c r="S38" s="182">
        <v>12.3</v>
      </c>
      <c r="T38" s="232" t="s">
        <v>111</v>
      </c>
      <c r="U38" s="182">
        <v>11.1</v>
      </c>
      <c r="V38" s="232" t="s">
        <v>110</v>
      </c>
      <c r="W38" s="190">
        <v>10.3</v>
      </c>
      <c r="X38" s="260" t="s">
        <v>110</v>
      </c>
      <c r="Y38" s="190">
        <v>8.7</v>
      </c>
      <c r="Z38" s="232" t="s">
        <v>111</v>
      </c>
      <c r="AA38" s="246">
        <f t="shared" si="0"/>
        <v>5.8999999999999995</v>
      </c>
      <c r="AB38" s="243"/>
      <c r="AC38" s="245">
        <f t="shared" si="1"/>
        <v>3.999999999999999</v>
      </c>
      <c r="AD38" s="243"/>
    </row>
    <row r="39" spans="19:30" ht="12" customHeight="1">
      <c r="S39" s="13"/>
      <c r="AA39" s="244"/>
      <c r="AB39" s="243"/>
      <c r="AC39" s="243"/>
      <c r="AD39" s="243"/>
    </row>
    <row r="40" spans="2:27" ht="12" customHeight="1">
      <c r="B40" s="1" t="s">
        <v>168</v>
      </c>
      <c r="AA40" s="13"/>
    </row>
    <row r="41" spans="2:27" ht="12" customHeight="1">
      <c r="B41" s="160" t="s">
        <v>96</v>
      </c>
      <c r="AA41" s="13"/>
    </row>
    <row r="42" spans="2:27" ht="12" customHeight="1">
      <c r="B42" s="160" t="s">
        <v>97</v>
      </c>
      <c r="AA42" s="13"/>
    </row>
    <row r="43" spans="2:27" ht="12" customHeight="1">
      <c r="B43" s="160" t="s">
        <v>98</v>
      </c>
      <c r="AA43" s="13"/>
    </row>
    <row r="44" spans="2:27" ht="12" customHeight="1">
      <c r="B44" s="2" t="s">
        <v>158</v>
      </c>
      <c r="AA44" s="13"/>
    </row>
    <row r="45" spans="2:27" ht="12" customHeight="1">
      <c r="B45" s="2"/>
      <c r="AA45" s="13"/>
    </row>
    <row r="50" ht="12" customHeight="1">
      <c r="B50" s="1" t="s">
        <v>136</v>
      </c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50"/>
  <sheetViews>
    <sheetView showGridLines="0" zoomScale="70" zoomScaleNormal="70" workbookViewId="0" topLeftCell="A1">
      <selection activeCell="AE25" sqref="AE25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8" width="9.140625" style="1" customWidth="1"/>
    <col min="29" max="30" width="9.140625" style="1" hidden="1" customWidth="1"/>
    <col min="31" max="16384" width="9.140625" style="1" customWidth="1"/>
  </cols>
  <sheetData>
    <row r="2" s="227" customFormat="1" ht="15" customHeight="1">
      <c r="B2" s="285" t="s">
        <v>230</v>
      </c>
    </row>
    <row r="3" spans="2:16" ht="12" customHeight="1">
      <c r="B3" s="7" t="s">
        <v>27</v>
      </c>
      <c r="O3" s="98"/>
      <c r="P3" s="98"/>
    </row>
    <row r="4" spans="2:16" ht="12" customHeight="1">
      <c r="B4" s="7"/>
      <c r="O4" s="98"/>
      <c r="P4" s="98"/>
    </row>
    <row r="5" spans="2:26" ht="12" customHeight="1">
      <c r="B5" s="338"/>
      <c r="C5" s="330" t="s">
        <v>173</v>
      </c>
      <c r="D5" s="331"/>
      <c r="E5" s="331"/>
      <c r="F5" s="331"/>
      <c r="G5" s="331"/>
      <c r="H5" s="331"/>
      <c r="I5" s="330" t="s">
        <v>172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2:31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171</v>
      </c>
      <c r="P6" s="329"/>
      <c r="Q6" s="329"/>
      <c r="R6" s="329"/>
      <c r="S6" s="329"/>
      <c r="T6" s="329"/>
      <c r="U6" s="329" t="s">
        <v>183</v>
      </c>
      <c r="V6" s="329"/>
      <c r="W6" s="329"/>
      <c r="X6" s="329"/>
      <c r="Y6" s="329"/>
      <c r="Z6" s="329"/>
      <c r="AA6" s="243"/>
      <c r="AB6" s="243"/>
      <c r="AC6" s="243"/>
      <c r="AD6" s="243"/>
      <c r="AE6" s="243"/>
    </row>
    <row r="7" spans="2:31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243"/>
      <c r="AB7" s="243"/>
      <c r="AC7" s="243"/>
      <c r="AD7" s="243"/>
      <c r="AE7" s="243"/>
    </row>
    <row r="8" spans="2:31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243"/>
      <c r="AB8" s="243"/>
      <c r="AC8" s="243"/>
      <c r="AD8" s="243"/>
      <c r="AE8" s="243"/>
    </row>
    <row r="9" spans="2:31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243"/>
      <c r="AB9" s="243"/>
      <c r="AC9" s="243"/>
      <c r="AD9" s="243"/>
      <c r="AE9" s="243"/>
    </row>
    <row r="10" spans="2:31" ht="12" customHeight="1">
      <c r="B10" s="161" t="s">
        <v>16</v>
      </c>
      <c r="C10" s="177">
        <v>12.6</v>
      </c>
      <c r="D10" s="228" t="s">
        <v>110</v>
      </c>
      <c r="E10" s="177">
        <v>11.2</v>
      </c>
      <c r="F10" s="228" t="s">
        <v>110</v>
      </c>
      <c r="G10" s="177">
        <v>6.4</v>
      </c>
      <c r="H10" s="228" t="s">
        <v>110</v>
      </c>
      <c r="I10" s="177">
        <v>16.2</v>
      </c>
      <c r="J10" s="228" t="s">
        <v>110</v>
      </c>
      <c r="K10" s="177">
        <v>16</v>
      </c>
      <c r="L10" s="228" t="s">
        <v>110</v>
      </c>
      <c r="M10" s="177">
        <v>7.9</v>
      </c>
      <c r="N10" s="228" t="s">
        <v>110</v>
      </c>
      <c r="O10" s="177">
        <v>15.1</v>
      </c>
      <c r="P10" s="228" t="s">
        <v>110</v>
      </c>
      <c r="Q10" s="177">
        <v>14.8</v>
      </c>
      <c r="R10" s="228" t="s">
        <v>110</v>
      </c>
      <c r="S10" s="177">
        <v>10.3</v>
      </c>
      <c r="T10" s="228" t="s">
        <v>110</v>
      </c>
      <c r="U10" s="177">
        <v>18</v>
      </c>
      <c r="V10" s="228" t="s">
        <v>110</v>
      </c>
      <c r="W10" s="177">
        <v>17.9</v>
      </c>
      <c r="X10" s="228" t="s">
        <v>110</v>
      </c>
      <c r="Y10" s="177">
        <v>8.8</v>
      </c>
      <c r="Z10" s="228" t="s">
        <v>110</v>
      </c>
      <c r="AA10" s="245">
        <f>+U10-C10</f>
        <v>5.4</v>
      </c>
      <c r="AB10" s="243"/>
      <c r="AC10" s="243"/>
      <c r="AD10" s="243"/>
      <c r="AE10" s="243"/>
    </row>
    <row r="11" spans="2:31" ht="12" customHeight="1">
      <c r="B11" s="162" t="s">
        <v>66</v>
      </c>
      <c r="C11" s="181">
        <v>7</v>
      </c>
      <c r="D11" s="229" t="s">
        <v>110</v>
      </c>
      <c r="E11" s="181">
        <v>5.7</v>
      </c>
      <c r="F11" s="229" t="s">
        <v>110</v>
      </c>
      <c r="G11" s="181">
        <v>2.8</v>
      </c>
      <c r="H11" s="229" t="s">
        <v>110</v>
      </c>
      <c r="I11" s="181">
        <v>14.5</v>
      </c>
      <c r="J11" s="229" t="s">
        <v>110</v>
      </c>
      <c r="K11" s="181">
        <v>14.5</v>
      </c>
      <c r="L11" s="229" t="s">
        <v>110</v>
      </c>
      <c r="M11" s="181">
        <v>4.7</v>
      </c>
      <c r="N11" s="229" t="s">
        <v>111</v>
      </c>
      <c r="O11" s="181">
        <v>12.8</v>
      </c>
      <c r="P11" s="229" t="s">
        <v>110</v>
      </c>
      <c r="Q11" s="181">
        <v>12.7</v>
      </c>
      <c r="R11" s="229" t="s">
        <v>110</v>
      </c>
      <c r="S11" s="181" t="s">
        <v>14</v>
      </c>
      <c r="T11" s="229" t="s">
        <v>111</v>
      </c>
      <c r="U11" s="181">
        <v>16.2</v>
      </c>
      <c r="V11" s="229" t="s">
        <v>110</v>
      </c>
      <c r="W11" s="181">
        <v>16.2</v>
      </c>
      <c r="X11" s="229" t="s">
        <v>110</v>
      </c>
      <c r="Y11" s="181" t="s">
        <v>14</v>
      </c>
      <c r="Z11" s="289" t="s">
        <v>111</v>
      </c>
      <c r="AA11" s="245">
        <f aca="true" t="shared" si="0" ref="AA11:AA38">+U11-C11</f>
        <v>9.2</v>
      </c>
      <c r="AB11" s="243"/>
      <c r="AC11" s="245">
        <f aca="true" t="shared" si="1" ref="AC11:AC38">+U11-C11</f>
        <v>9.2</v>
      </c>
      <c r="AD11" s="376">
        <v>6</v>
      </c>
      <c r="AE11" s="243"/>
    </row>
    <row r="12" spans="2:31" ht="12" customHeight="1">
      <c r="B12" s="163" t="s">
        <v>65</v>
      </c>
      <c r="C12" s="178">
        <v>5.1</v>
      </c>
      <c r="D12" s="230" t="s">
        <v>110</v>
      </c>
      <c r="E12" s="178">
        <v>4.8</v>
      </c>
      <c r="F12" s="230" t="s">
        <v>110</v>
      </c>
      <c r="G12" s="178">
        <v>4.4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111</v>
      </c>
      <c r="S12" s="178" t="s">
        <v>14</v>
      </c>
      <c r="T12" s="230" t="s">
        <v>111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45" t="e">
        <f t="shared" si="0"/>
        <v>#VALUE!</v>
      </c>
      <c r="AB12" s="243"/>
      <c r="AC12" s="245" t="e">
        <f t="shared" si="1"/>
        <v>#VALUE!</v>
      </c>
      <c r="AD12" s="243"/>
      <c r="AE12" s="243"/>
    </row>
    <row r="13" spans="2:31" ht="12" customHeight="1">
      <c r="B13" s="163" t="s">
        <v>64</v>
      </c>
      <c r="C13" s="178">
        <v>9.4</v>
      </c>
      <c r="D13" s="230" t="s">
        <v>110</v>
      </c>
      <c r="E13" s="178">
        <v>8</v>
      </c>
      <c r="F13" s="230" t="s">
        <v>110</v>
      </c>
      <c r="G13" s="178">
        <v>7.9</v>
      </c>
      <c r="H13" s="230" t="s">
        <v>110</v>
      </c>
      <c r="I13" s="178">
        <v>10.7</v>
      </c>
      <c r="J13" s="230" t="s">
        <v>110</v>
      </c>
      <c r="K13" s="178">
        <v>11.5</v>
      </c>
      <c r="L13" s="230" t="s">
        <v>110</v>
      </c>
      <c r="M13" s="178">
        <v>5.6</v>
      </c>
      <c r="N13" s="230" t="s">
        <v>111</v>
      </c>
      <c r="O13" s="178">
        <v>10.2</v>
      </c>
      <c r="P13" s="230" t="s">
        <v>110</v>
      </c>
      <c r="Q13" s="178">
        <v>11</v>
      </c>
      <c r="R13" s="230" t="s">
        <v>110</v>
      </c>
      <c r="S13" s="178">
        <v>6.3</v>
      </c>
      <c r="T13" s="230" t="s">
        <v>111</v>
      </c>
      <c r="U13" s="178">
        <v>11.6</v>
      </c>
      <c r="V13" s="230" t="s">
        <v>110</v>
      </c>
      <c r="W13" s="178">
        <v>12.3</v>
      </c>
      <c r="X13" s="230" t="s">
        <v>110</v>
      </c>
      <c r="Y13" s="178" t="s">
        <v>14</v>
      </c>
      <c r="Z13" s="236" t="s">
        <v>111</v>
      </c>
      <c r="AA13" s="245">
        <f t="shared" si="0"/>
        <v>2.1999999999999993</v>
      </c>
      <c r="AB13" s="243"/>
      <c r="AC13" s="245">
        <f t="shared" si="1"/>
        <v>2.1999999999999993</v>
      </c>
      <c r="AD13" s="243"/>
      <c r="AE13" s="243"/>
    </row>
    <row r="14" spans="2:31" ht="12" customHeight="1">
      <c r="B14" s="163" t="s">
        <v>63</v>
      </c>
      <c r="C14" s="178">
        <v>7.4</v>
      </c>
      <c r="D14" s="230" t="s">
        <v>110</v>
      </c>
      <c r="E14" s="178">
        <v>6.3</v>
      </c>
      <c r="F14" s="230" t="s">
        <v>110</v>
      </c>
      <c r="G14" s="178">
        <v>3.5</v>
      </c>
      <c r="H14" s="230" t="s">
        <v>110</v>
      </c>
      <c r="I14" s="178">
        <v>9.9</v>
      </c>
      <c r="J14" s="230" t="s">
        <v>110</v>
      </c>
      <c r="K14" s="178">
        <v>9.8</v>
      </c>
      <c r="L14" s="230" t="s">
        <v>110</v>
      </c>
      <c r="M14" s="178" t="s">
        <v>14</v>
      </c>
      <c r="N14" s="230" t="s">
        <v>111</v>
      </c>
      <c r="O14" s="178">
        <v>9.6</v>
      </c>
      <c r="P14" s="230" t="s">
        <v>110</v>
      </c>
      <c r="Q14" s="178">
        <v>9.6</v>
      </c>
      <c r="R14" s="230" t="s">
        <v>110</v>
      </c>
      <c r="S14" s="178" t="s">
        <v>14</v>
      </c>
      <c r="T14" s="230" t="s">
        <v>111</v>
      </c>
      <c r="U14" s="178">
        <v>10</v>
      </c>
      <c r="V14" s="230" t="s">
        <v>110</v>
      </c>
      <c r="W14" s="178">
        <v>9.9</v>
      </c>
      <c r="X14" s="230" t="s">
        <v>110</v>
      </c>
      <c r="Y14" s="178" t="s">
        <v>14</v>
      </c>
      <c r="Z14" s="236" t="s">
        <v>111</v>
      </c>
      <c r="AA14" s="245">
        <f t="shared" si="0"/>
        <v>2.5999999999999996</v>
      </c>
      <c r="AB14" s="243"/>
      <c r="AC14" s="245">
        <f t="shared" si="1"/>
        <v>2.5999999999999996</v>
      </c>
      <c r="AD14" s="243"/>
      <c r="AE14" s="243"/>
    </row>
    <row r="15" spans="2:31" ht="12" customHeight="1">
      <c r="B15" s="163" t="s">
        <v>108</v>
      </c>
      <c r="C15" s="178">
        <v>10.7</v>
      </c>
      <c r="D15" s="230" t="s">
        <v>110</v>
      </c>
      <c r="E15" s="178">
        <v>8.5</v>
      </c>
      <c r="F15" s="230" t="s">
        <v>110</v>
      </c>
      <c r="G15" s="178">
        <v>3.3</v>
      </c>
      <c r="H15" s="230" t="s">
        <v>110</v>
      </c>
      <c r="I15" s="178">
        <v>13.8</v>
      </c>
      <c r="J15" s="230" t="s">
        <v>110</v>
      </c>
      <c r="K15" s="178">
        <v>13.4</v>
      </c>
      <c r="L15" s="230" t="s">
        <v>110</v>
      </c>
      <c r="M15" s="178">
        <v>5.1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245" t="e">
        <f t="shared" si="0"/>
        <v>#VALUE!</v>
      </c>
      <c r="AB15" s="243"/>
      <c r="AC15" s="245" t="e">
        <f t="shared" si="1"/>
        <v>#VALUE!</v>
      </c>
      <c r="AD15" s="243"/>
      <c r="AE15" s="243"/>
    </row>
    <row r="16" spans="2:31" ht="12" customHeight="1">
      <c r="B16" s="163" t="s">
        <v>61</v>
      </c>
      <c r="C16" s="178">
        <v>2.9</v>
      </c>
      <c r="D16" s="230" t="s">
        <v>110</v>
      </c>
      <c r="E16" s="178">
        <v>2.5</v>
      </c>
      <c r="F16" s="230" t="s">
        <v>110</v>
      </c>
      <c r="G16" s="178" t="s">
        <v>14</v>
      </c>
      <c r="H16" s="230" t="s">
        <v>111</v>
      </c>
      <c r="I16" s="178">
        <v>3.1</v>
      </c>
      <c r="J16" s="230" t="s">
        <v>111</v>
      </c>
      <c r="K16" s="178">
        <v>3.8</v>
      </c>
      <c r="L16" s="230" t="s">
        <v>111</v>
      </c>
      <c r="M16" s="178" t="s">
        <v>14</v>
      </c>
      <c r="N16" s="230" t="s">
        <v>111</v>
      </c>
      <c r="O16" s="178" t="s">
        <v>14</v>
      </c>
      <c r="P16" s="230" t="s">
        <v>111</v>
      </c>
      <c r="Q16" s="178" t="s">
        <v>14</v>
      </c>
      <c r="R16" s="230" t="s">
        <v>111</v>
      </c>
      <c r="S16" s="178" t="s">
        <v>14</v>
      </c>
      <c r="T16" s="230" t="s">
        <v>110</v>
      </c>
      <c r="U16" s="178">
        <v>2.7</v>
      </c>
      <c r="V16" s="230" t="s">
        <v>111</v>
      </c>
      <c r="W16" s="178" t="s">
        <v>14</v>
      </c>
      <c r="X16" s="230" t="s">
        <v>111</v>
      </c>
      <c r="Y16" s="178" t="s">
        <v>14</v>
      </c>
      <c r="Z16" s="236" t="s">
        <v>111</v>
      </c>
      <c r="AA16" s="245">
        <f t="shared" si="0"/>
        <v>-0.19999999999999973</v>
      </c>
      <c r="AB16" s="243"/>
      <c r="AC16" s="377">
        <f t="shared" si="1"/>
        <v>-0.19999999999999973</v>
      </c>
      <c r="AD16" s="243"/>
      <c r="AE16" s="243"/>
    </row>
    <row r="17" spans="2:31" ht="12" customHeight="1">
      <c r="B17" s="163" t="s">
        <v>60</v>
      </c>
      <c r="C17" s="178">
        <v>8.6</v>
      </c>
      <c r="D17" s="230" t="s">
        <v>110</v>
      </c>
      <c r="E17" s="178">
        <v>6.8</v>
      </c>
      <c r="F17" s="230" t="s">
        <v>110</v>
      </c>
      <c r="G17" s="178">
        <v>5.9</v>
      </c>
      <c r="H17" s="230" t="s">
        <v>110</v>
      </c>
      <c r="I17" s="178">
        <v>8.1</v>
      </c>
      <c r="J17" s="230" t="s">
        <v>110</v>
      </c>
      <c r="K17" s="178">
        <v>7.2</v>
      </c>
      <c r="L17" s="230" t="s">
        <v>110</v>
      </c>
      <c r="M17" s="178" t="s">
        <v>14</v>
      </c>
      <c r="N17" s="230" t="s">
        <v>111</v>
      </c>
      <c r="O17" s="178">
        <v>6.5</v>
      </c>
      <c r="P17" s="230" t="s">
        <v>110</v>
      </c>
      <c r="Q17" s="178">
        <v>5.6</v>
      </c>
      <c r="R17" s="230" t="s">
        <v>110</v>
      </c>
      <c r="S17" s="178" t="s">
        <v>14</v>
      </c>
      <c r="T17" s="230" t="s">
        <v>111</v>
      </c>
      <c r="U17" s="178">
        <v>11.9</v>
      </c>
      <c r="V17" s="230" t="s">
        <v>110</v>
      </c>
      <c r="W17" s="178">
        <v>10.9</v>
      </c>
      <c r="X17" s="230" t="s">
        <v>110</v>
      </c>
      <c r="Y17" s="178" t="s">
        <v>14</v>
      </c>
      <c r="Z17" s="236" t="s">
        <v>111</v>
      </c>
      <c r="AA17" s="245">
        <f t="shared" si="0"/>
        <v>3.3000000000000007</v>
      </c>
      <c r="AB17" s="243"/>
      <c r="AC17" s="245">
        <f t="shared" si="1"/>
        <v>3.3000000000000007</v>
      </c>
      <c r="AD17" s="243"/>
      <c r="AE17" s="243"/>
    </row>
    <row r="18" spans="2:31" ht="12" customHeight="1">
      <c r="B18" s="163" t="s">
        <v>59</v>
      </c>
      <c r="C18" s="178">
        <v>10.6</v>
      </c>
      <c r="D18" s="230" t="s">
        <v>110</v>
      </c>
      <c r="E18" s="178">
        <v>10.1</v>
      </c>
      <c r="F18" s="230" t="s">
        <v>110</v>
      </c>
      <c r="G18" s="178">
        <v>7</v>
      </c>
      <c r="H18" s="230" t="s">
        <v>110</v>
      </c>
      <c r="I18" s="178">
        <v>17.9</v>
      </c>
      <c r="J18" s="230" t="s">
        <v>110</v>
      </c>
      <c r="K18" s="178">
        <v>17.9</v>
      </c>
      <c r="L18" s="230" t="s">
        <v>110</v>
      </c>
      <c r="M18" s="178">
        <v>13.9</v>
      </c>
      <c r="N18" s="230" t="s">
        <v>111</v>
      </c>
      <c r="O18" s="178">
        <v>18.4</v>
      </c>
      <c r="P18" s="230" t="s">
        <v>110</v>
      </c>
      <c r="Q18" s="178">
        <v>18.4</v>
      </c>
      <c r="R18" s="230" t="s">
        <v>110</v>
      </c>
      <c r="S18" s="178" t="s">
        <v>14</v>
      </c>
      <c r="T18" s="230" t="s">
        <v>111</v>
      </c>
      <c r="U18" s="178">
        <v>17.7</v>
      </c>
      <c r="V18" s="230" t="s">
        <v>110</v>
      </c>
      <c r="W18" s="178">
        <v>17.8</v>
      </c>
      <c r="X18" s="230" t="s">
        <v>110</v>
      </c>
      <c r="Y18" s="178">
        <v>10.9</v>
      </c>
      <c r="Z18" s="236" t="s">
        <v>111</v>
      </c>
      <c r="AA18" s="245">
        <f t="shared" si="0"/>
        <v>7.1</v>
      </c>
      <c r="AB18" s="243"/>
      <c r="AC18" s="245">
        <f t="shared" si="1"/>
        <v>7.1</v>
      </c>
      <c r="AD18" s="243"/>
      <c r="AE18" s="243"/>
    </row>
    <row r="19" spans="2:31" ht="12" customHeight="1">
      <c r="B19" s="163" t="s">
        <v>58</v>
      </c>
      <c r="C19" s="178">
        <v>22</v>
      </c>
      <c r="D19" s="230" t="s">
        <v>110</v>
      </c>
      <c r="E19" s="178">
        <v>21.9</v>
      </c>
      <c r="F19" s="230" t="s">
        <v>110</v>
      </c>
      <c r="G19" s="178">
        <v>8.7</v>
      </c>
      <c r="H19" s="230" t="s">
        <v>110</v>
      </c>
      <c r="I19" s="178">
        <v>33.5</v>
      </c>
      <c r="J19" s="230" t="s">
        <v>110</v>
      </c>
      <c r="K19" s="178">
        <v>32.9</v>
      </c>
      <c r="L19" s="230" t="s">
        <v>110</v>
      </c>
      <c r="M19" s="178">
        <v>18.2</v>
      </c>
      <c r="N19" s="230" t="s">
        <v>110</v>
      </c>
      <c r="O19" s="178">
        <v>32.7</v>
      </c>
      <c r="P19" s="230" t="s">
        <v>110</v>
      </c>
      <c r="Q19" s="178">
        <v>32.3</v>
      </c>
      <c r="R19" s="230" t="s">
        <v>110</v>
      </c>
      <c r="S19" s="178">
        <v>19.4</v>
      </c>
      <c r="T19" s="230" t="s">
        <v>110</v>
      </c>
      <c r="U19" s="178">
        <v>33.9</v>
      </c>
      <c r="V19" s="230" t="s">
        <v>110</v>
      </c>
      <c r="W19" s="178">
        <v>33.2</v>
      </c>
      <c r="X19" s="230" t="s">
        <v>110</v>
      </c>
      <c r="Y19" s="178">
        <v>17.7</v>
      </c>
      <c r="Z19" s="236" t="s">
        <v>110</v>
      </c>
      <c r="AA19" s="245">
        <f t="shared" si="0"/>
        <v>11.899999999999999</v>
      </c>
      <c r="AB19" s="243"/>
      <c r="AC19" s="245">
        <f t="shared" si="1"/>
        <v>11.899999999999999</v>
      </c>
      <c r="AD19" s="376">
        <v>4</v>
      </c>
      <c r="AE19" s="243"/>
    </row>
    <row r="20" spans="2:31" ht="12" customHeight="1">
      <c r="B20" s="163" t="s">
        <v>57</v>
      </c>
      <c r="C20" s="178">
        <v>14.2</v>
      </c>
      <c r="D20" s="230" t="s">
        <v>110</v>
      </c>
      <c r="E20" s="178">
        <v>11.5</v>
      </c>
      <c r="F20" s="230" t="s">
        <v>110</v>
      </c>
      <c r="G20" s="178">
        <v>8.3</v>
      </c>
      <c r="H20" s="230" t="s">
        <v>110</v>
      </c>
      <c r="I20" s="178">
        <v>18.5</v>
      </c>
      <c r="J20" s="230" t="s">
        <v>110</v>
      </c>
      <c r="K20" s="178">
        <v>19</v>
      </c>
      <c r="L20" s="230" t="s">
        <v>110</v>
      </c>
      <c r="M20" s="178">
        <v>10.5</v>
      </c>
      <c r="N20" s="230" t="s">
        <v>110</v>
      </c>
      <c r="O20" s="178">
        <v>14.1</v>
      </c>
      <c r="P20" s="230" t="s">
        <v>110</v>
      </c>
      <c r="Q20" s="178">
        <v>13.7</v>
      </c>
      <c r="R20" s="230" t="s">
        <v>110</v>
      </c>
      <c r="S20" s="178">
        <v>10.1</v>
      </c>
      <c r="T20" s="230" t="s">
        <v>110</v>
      </c>
      <c r="U20" s="178">
        <v>20.2</v>
      </c>
      <c r="V20" s="230" t="s">
        <v>110</v>
      </c>
      <c r="W20" s="178">
        <v>21</v>
      </c>
      <c r="X20" s="230" t="s">
        <v>110</v>
      </c>
      <c r="Y20" s="178">
        <v>10.6</v>
      </c>
      <c r="Z20" s="236" t="s">
        <v>110</v>
      </c>
      <c r="AA20" s="245">
        <f t="shared" si="0"/>
        <v>6</v>
      </c>
      <c r="AB20" s="243"/>
      <c r="AC20" s="245">
        <f t="shared" si="1"/>
        <v>6</v>
      </c>
      <c r="AD20" s="243"/>
      <c r="AE20" s="243"/>
    </row>
    <row r="21" spans="2:31" ht="12" customHeight="1">
      <c r="B21" s="163" t="s">
        <v>56</v>
      </c>
      <c r="C21" s="178">
        <v>16.2</v>
      </c>
      <c r="D21" s="230" t="s">
        <v>110</v>
      </c>
      <c r="E21" s="178">
        <v>14.9</v>
      </c>
      <c r="F21" s="230" t="s">
        <v>110</v>
      </c>
      <c r="G21" s="178">
        <v>5.8</v>
      </c>
      <c r="H21" s="230" t="s">
        <v>111</v>
      </c>
      <c r="I21" s="178">
        <v>17.6</v>
      </c>
      <c r="J21" s="230" t="s">
        <v>110</v>
      </c>
      <c r="K21" s="178">
        <v>17.8</v>
      </c>
      <c r="L21" s="230" t="s">
        <v>110</v>
      </c>
      <c r="M21" s="178">
        <v>12.9</v>
      </c>
      <c r="N21" s="230" t="s">
        <v>111</v>
      </c>
      <c r="O21" s="178">
        <v>12</v>
      </c>
      <c r="P21" s="230" t="s">
        <v>111</v>
      </c>
      <c r="Q21" s="178">
        <v>11.9</v>
      </c>
      <c r="R21" s="230" t="s">
        <v>111</v>
      </c>
      <c r="S21" s="178" t="s">
        <v>14</v>
      </c>
      <c r="T21" s="230" t="s">
        <v>110</v>
      </c>
      <c r="U21" s="178">
        <v>18.3</v>
      </c>
      <c r="V21" s="230" t="s">
        <v>110</v>
      </c>
      <c r="W21" s="178">
        <v>18.7</v>
      </c>
      <c r="X21" s="230" t="s">
        <v>110</v>
      </c>
      <c r="Y21" s="178">
        <v>13.3</v>
      </c>
      <c r="Z21" s="236" t="s">
        <v>111</v>
      </c>
      <c r="AA21" s="245">
        <f t="shared" si="0"/>
        <v>2.1000000000000014</v>
      </c>
      <c r="AB21" s="243"/>
      <c r="AC21" s="245">
        <f t="shared" si="1"/>
        <v>2.1000000000000014</v>
      </c>
      <c r="AD21" s="243"/>
      <c r="AE21" s="243"/>
    </row>
    <row r="22" spans="2:31" ht="12" customHeight="1">
      <c r="B22" s="163" t="s">
        <v>55</v>
      </c>
      <c r="C22" s="178">
        <v>13</v>
      </c>
      <c r="D22" s="230" t="s">
        <v>110</v>
      </c>
      <c r="E22" s="178">
        <v>12.3</v>
      </c>
      <c r="F22" s="230" t="s">
        <v>110</v>
      </c>
      <c r="G22" s="178">
        <v>5.2</v>
      </c>
      <c r="H22" s="230" t="s">
        <v>110</v>
      </c>
      <c r="I22" s="178">
        <v>15.3</v>
      </c>
      <c r="J22" s="230" t="s">
        <v>110</v>
      </c>
      <c r="K22" s="178">
        <v>15</v>
      </c>
      <c r="L22" s="230" t="s">
        <v>110</v>
      </c>
      <c r="M22" s="178">
        <v>7.4</v>
      </c>
      <c r="N22" s="230" t="s">
        <v>110</v>
      </c>
      <c r="O22" s="178">
        <v>18.6</v>
      </c>
      <c r="P22" s="230" t="s">
        <v>110</v>
      </c>
      <c r="Q22" s="178">
        <v>18.1</v>
      </c>
      <c r="R22" s="230" t="s">
        <v>110</v>
      </c>
      <c r="S22" s="178">
        <v>11.5</v>
      </c>
      <c r="T22" s="230" t="s">
        <v>110</v>
      </c>
      <c r="U22" s="178">
        <v>13.8</v>
      </c>
      <c r="V22" s="230" t="s">
        <v>110</v>
      </c>
      <c r="W22" s="178">
        <v>13.4</v>
      </c>
      <c r="X22" s="230" t="s">
        <v>110</v>
      </c>
      <c r="Y22" s="178">
        <v>5.8</v>
      </c>
      <c r="Z22" s="236" t="s">
        <v>110</v>
      </c>
      <c r="AA22" s="245">
        <f t="shared" si="0"/>
        <v>0.8000000000000007</v>
      </c>
      <c r="AB22" s="243"/>
      <c r="AC22" s="245">
        <f t="shared" si="1"/>
        <v>0.8000000000000007</v>
      </c>
      <c r="AD22" s="243"/>
      <c r="AE22" s="243"/>
    </row>
    <row r="23" spans="2:31" ht="12" customHeight="1">
      <c r="B23" s="163" t="s">
        <v>54</v>
      </c>
      <c r="C23" s="178">
        <v>11.4</v>
      </c>
      <c r="D23" s="230" t="s">
        <v>110</v>
      </c>
      <c r="E23" s="178">
        <v>10.3</v>
      </c>
      <c r="F23" s="230" t="s">
        <v>110</v>
      </c>
      <c r="G23" s="178">
        <v>8.4</v>
      </c>
      <c r="H23" s="230" t="s">
        <v>110</v>
      </c>
      <c r="I23" s="178">
        <v>39.5</v>
      </c>
      <c r="J23" s="230" t="s">
        <v>110</v>
      </c>
      <c r="K23" s="178">
        <v>40.2</v>
      </c>
      <c r="L23" s="230" t="s">
        <v>110</v>
      </c>
      <c r="M23" s="178">
        <v>17.4</v>
      </c>
      <c r="N23" s="230" t="s">
        <v>111</v>
      </c>
      <c r="O23" s="178">
        <v>14.8</v>
      </c>
      <c r="P23" s="230" t="s">
        <v>110</v>
      </c>
      <c r="Q23" s="178">
        <v>14.7</v>
      </c>
      <c r="R23" s="230" t="s">
        <v>110</v>
      </c>
      <c r="S23" s="178" t="s">
        <v>14</v>
      </c>
      <c r="T23" s="230" t="s">
        <v>111</v>
      </c>
      <c r="U23" s="178">
        <v>60.5</v>
      </c>
      <c r="V23" s="230" t="s">
        <v>110</v>
      </c>
      <c r="W23" s="178">
        <v>61.5</v>
      </c>
      <c r="X23" s="230" t="s">
        <v>110</v>
      </c>
      <c r="Y23" s="178" t="s">
        <v>14</v>
      </c>
      <c r="Z23" s="236" t="s">
        <v>111</v>
      </c>
      <c r="AA23" s="245">
        <f t="shared" si="0"/>
        <v>49.1</v>
      </c>
      <c r="AB23" s="243"/>
      <c r="AC23" s="245">
        <f t="shared" si="1"/>
        <v>49.1</v>
      </c>
      <c r="AD23" s="376">
        <v>1</v>
      </c>
      <c r="AE23" s="243"/>
    </row>
    <row r="24" spans="2:31" ht="12" customHeight="1">
      <c r="B24" s="163" t="s">
        <v>53</v>
      </c>
      <c r="C24" s="178">
        <v>3.3</v>
      </c>
      <c r="D24" s="230" t="s">
        <v>110</v>
      </c>
      <c r="E24" s="178">
        <v>2.8</v>
      </c>
      <c r="F24" s="230" t="s">
        <v>110</v>
      </c>
      <c r="G24" s="178">
        <v>3.5</v>
      </c>
      <c r="H24" s="230" t="s">
        <v>110</v>
      </c>
      <c r="I24" s="178">
        <v>2.3</v>
      </c>
      <c r="J24" s="230" t="s">
        <v>111</v>
      </c>
      <c r="K24" s="178" t="s">
        <v>14</v>
      </c>
      <c r="L24" s="230" t="s">
        <v>111</v>
      </c>
      <c r="M24" s="178" t="s">
        <v>14</v>
      </c>
      <c r="N24" s="230" t="s">
        <v>111</v>
      </c>
      <c r="O24" s="178" t="s">
        <v>14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111</v>
      </c>
      <c r="U24" s="178" t="s">
        <v>14</v>
      </c>
      <c r="V24" s="230" t="s">
        <v>111</v>
      </c>
      <c r="W24" s="178" t="s">
        <v>14</v>
      </c>
      <c r="X24" s="230" t="s">
        <v>111</v>
      </c>
      <c r="Y24" s="178" t="s">
        <v>14</v>
      </c>
      <c r="Z24" s="236" t="s">
        <v>111</v>
      </c>
      <c r="AA24" s="245" t="e">
        <f t="shared" si="0"/>
        <v>#VALUE!</v>
      </c>
      <c r="AB24" s="243"/>
      <c r="AC24" s="245" t="e">
        <f t="shared" si="1"/>
        <v>#VALUE!</v>
      </c>
      <c r="AD24" s="243"/>
      <c r="AE24" s="243"/>
    </row>
    <row r="25" spans="2:31" ht="12" customHeight="1">
      <c r="B25" s="163" t="s">
        <v>52</v>
      </c>
      <c r="C25" s="178">
        <v>2.7</v>
      </c>
      <c r="D25" s="230" t="s">
        <v>110</v>
      </c>
      <c r="E25" s="178">
        <v>2.2</v>
      </c>
      <c r="F25" s="230" t="s">
        <v>110</v>
      </c>
      <c r="G25" s="178" t="s">
        <v>14</v>
      </c>
      <c r="H25" s="230" t="s">
        <v>111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110</v>
      </c>
      <c r="Q25" s="178" t="s">
        <v>14</v>
      </c>
      <c r="R25" s="230" t="s">
        <v>110</v>
      </c>
      <c r="S25" s="178" t="s">
        <v>14</v>
      </c>
      <c r="T25" s="230" t="s">
        <v>110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5" t="e">
        <f t="shared" si="0"/>
        <v>#VALUE!</v>
      </c>
      <c r="AB25" s="243"/>
      <c r="AC25" s="245" t="e">
        <f t="shared" si="1"/>
        <v>#VALUE!</v>
      </c>
      <c r="AD25" s="243"/>
      <c r="AE25" s="243"/>
    </row>
    <row r="26" spans="2:31" ht="12" customHeight="1">
      <c r="B26" s="163" t="s">
        <v>51</v>
      </c>
      <c r="C26" s="178">
        <v>6.8</v>
      </c>
      <c r="D26" s="230" t="s">
        <v>110</v>
      </c>
      <c r="E26" s="178">
        <v>4.5</v>
      </c>
      <c r="F26" s="230" t="s">
        <v>110</v>
      </c>
      <c r="G26" s="178" t="s">
        <v>14</v>
      </c>
      <c r="H26" s="230" t="s">
        <v>111</v>
      </c>
      <c r="I26" s="178">
        <v>7.8</v>
      </c>
      <c r="J26" s="230" t="s">
        <v>110</v>
      </c>
      <c r="K26" s="178">
        <v>7.6</v>
      </c>
      <c r="L26" s="230" t="s">
        <v>110</v>
      </c>
      <c r="M26" s="178">
        <v>5.5</v>
      </c>
      <c r="N26" s="230" t="s">
        <v>111</v>
      </c>
      <c r="O26" s="178">
        <v>6.8</v>
      </c>
      <c r="P26" s="230" t="s">
        <v>110</v>
      </c>
      <c r="Q26" s="178">
        <v>6.6</v>
      </c>
      <c r="R26" s="230" t="s">
        <v>110</v>
      </c>
      <c r="S26" s="178" t="s">
        <v>14</v>
      </c>
      <c r="T26" s="230" t="s">
        <v>111</v>
      </c>
      <c r="U26" s="178">
        <v>13.1</v>
      </c>
      <c r="V26" s="230" t="s">
        <v>110</v>
      </c>
      <c r="W26" s="178">
        <v>12.8</v>
      </c>
      <c r="X26" s="230" t="s">
        <v>110</v>
      </c>
      <c r="Y26" s="178" t="s">
        <v>14</v>
      </c>
      <c r="Z26" s="236" t="s">
        <v>111</v>
      </c>
      <c r="AA26" s="245">
        <f t="shared" si="0"/>
        <v>6.3</v>
      </c>
      <c r="AB26" s="243"/>
      <c r="AC26" s="245">
        <f t="shared" si="1"/>
        <v>6.3</v>
      </c>
      <c r="AD26" s="243"/>
      <c r="AE26" s="243"/>
    </row>
    <row r="27" spans="2:31" ht="12" customHeight="1">
      <c r="B27" s="163" t="s">
        <v>50</v>
      </c>
      <c r="C27" s="178">
        <v>10.7</v>
      </c>
      <c r="D27" s="230" t="s">
        <v>110</v>
      </c>
      <c r="E27" s="178">
        <v>9.8</v>
      </c>
      <c r="F27" s="230" t="s">
        <v>110</v>
      </c>
      <c r="G27" s="178">
        <v>9.5</v>
      </c>
      <c r="H27" s="230" t="s">
        <v>110</v>
      </c>
      <c r="I27" s="178">
        <v>8.5</v>
      </c>
      <c r="J27" s="230" t="s">
        <v>110</v>
      </c>
      <c r="K27" s="178">
        <v>8.1</v>
      </c>
      <c r="L27" s="230" t="s">
        <v>110</v>
      </c>
      <c r="M27" s="178" t="s">
        <v>14</v>
      </c>
      <c r="N27" s="230" t="s">
        <v>111</v>
      </c>
      <c r="O27" s="178">
        <v>7.9</v>
      </c>
      <c r="P27" s="230" t="s">
        <v>110</v>
      </c>
      <c r="Q27" s="178">
        <v>7.3</v>
      </c>
      <c r="R27" s="230" t="s">
        <v>111</v>
      </c>
      <c r="S27" s="178" t="s">
        <v>14</v>
      </c>
      <c r="T27" s="230" t="s">
        <v>111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111</v>
      </c>
      <c r="AA27" s="245" t="e">
        <f t="shared" si="0"/>
        <v>#VALUE!</v>
      </c>
      <c r="AB27" s="243"/>
      <c r="AC27" s="245" t="e">
        <f t="shared" si="1"/>
        <v>#VALUE!</v>
      </c>
      <c r="AD27" s="243"/>
      <c r="AE27" s="243"/>
    </row>
    <row r="28" spans="2:31" ht="12" customHeight="1">
      <c r="B28" s="163" t="s">
        <v>49</v>
      </c>
      <c r="C28" s="178">
        <v>7</v>
      </c>
      <c r="D28" s="230" t="s">
        <v>110</v>
      </c>
      <c r="E28" s="178">
        <v>5.3</v>
      </c>
      <c r="F28" s="230" t="s">
        <v>110</v>
      </c>
      <c r="G28" s="178">
        <v>6.4</v>
      </c>
      <c r="H28" s="230" t="s">
        <v>110</v>
      </c>
      <c r="I28" s="178">
        <v>7.6</v>
      </c>
      <c r="J28" s="230" t="s">
        <v>110</v>
      </c>
      <c r="K28" s="178">
        <v>7.8</v>
      </c>
      <c r="L28" s="230" t="s">
        <v>111</v>
      </c>
      <c r="M28" s="178" t="s">
        <v>14</v>
      </c>
      <c r="N28" s="230" t="s">
        <v>111</v>
      </c>
      <c r="O28" s="178" t="s">
        <v>14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110</v>
      </c>
      <c r="U28" s="178">
        <v>8.8</v>
      </c>
      <c r="V28" s="230" t="s">
        <v>111</v>
      </c>
      <c r="W28" s="178">
        <v>8.3</v>
      </c>
      <c r="X28" s="230" t="s">
        <v>111</v>
      </c>
      <c r="Y28" s="178" t="s">
        <v>14</v>
      </c>
      <c r="Z28" s="236" t="s">
        <v>111</v>
      </c>
      <c r="AA28" s="245">
        <f t="shared" si="0"/>
        <v>1.8000000000000007</v>
      </c>
      <c r="AB28" s="243"/>
      <c r="AC28" s="245">
        <f t="shared" si="1"/>
        <v>1.8000000000000007</v>
      </c>
      <c r="AD28" s="243"/>
      <c r="AE28" s="243"/>
    </row>
    <row r="29" spans="2:31" ht="12" customHeight="1">
      <c r="B29" s="163" t="s">
        <v>48</v>
      </c>
      <c r="C29" s="178">
        <v>17.4</v>
      </c>
      <c r="D29" s="230" t="s">
        <v>110</v>
      </c>
      <c r="E29" s="178">
        <v>15.1</v>
      </c>
      <c r="F29" s="230" t="s">
        <v>110</v>
      </c>
      <c r="G29" s="178">
        <v>5.8</v>
      </c>
      <c r="H29" s="230" t="s">
        <v>110</v>
      </c>
      <c r="I29" s="178">
        <v>22.8</v>
      </c>
      <c r="J29" s="230" t="s">
        <v>110</v>
      </c>
      <c r="K29" s="178">
        <v>22.6</v>
      </c>
      <c r="L29" s="230" t="s">
        <v>110</v>
      </c>
      <c r="M29" s="178">
        <v>7.3</v>
      </c>
      <c r="N29" s="230" t="s">
        <v>110</v>
      </c>
      <c r="O29" s="178">
        <v>21.4</v>
      </c>
      <c r="P29" s="230" t="s">
        <v>110</v>
      </c>
      <c r="Q29" s="178">
        <v>20.4</v>
      </c>
      <c r="R29" s="230" t="s">
        <v>110</v>
      </c>
      <c r="S29" s="178">
        <v>9.9</v>
      </c>
      <c r="T29" s="230" t="s">
        <v>111</v>
      </c>
      <c r="U29" s="178">
        <v>23.3</v>
      </c>
      <c r="V29" s="230" t="s">
        <v>110</v>
      </c>
      <c r="W29" s="178">
        <v>23.5</v>
      </c>
      <c r="X29" s="230" t="s">
        <v>110</v>
      </c>
      <c r="Y29" s="178">
        <v>6.4</v>
      </c>
      <c r="Z29" s="236" t="s">
        <v>110</v>
      </c>
      <c r="AA29" s="245">
        <f t="shared" si="0"/>
        <v>5.900000000000002</v>
      </c>
      <c r="AB29" s="243"/>
      <c r="AC29" s="245">
        <f t="shared" si="1"/>
        <v>5.900000000000002</v>
      </c>
      <c r="AD29" s="243"/>
      <c r="AE29" s="243"/>
    </row>
    <row r="30" spans="2:31" ht="12" customHeight="1">
      <c r="B30" s="163" t="s">
        <v>47</v>
      </c>
      <c r="C30" s="178">
        <v>5.8</v>
      </c>
      <c r="D30" s="230" t="s">
        <v>110</v>
      </c>
      <c r="E30" s="178">
        <v>4.8</v>
      </c>
      <c r="F30" s="230" t="s">
        <v>110</v>
      </c>
      <c r="G30" s="178">
        <v>2.7</v>
      </c>
      <c r="H30" s="230" t="s">
        <v>110</v>
      </c>
      <c r="I30" s="178">
        <v>7.6</v>
      </c>
      <c r="J30" s="230" t="s">
        <v>110</v>
      </c>
      <c r="K30" s="178">
        <v>7.4</v>
      </c>
      <c r="L30" s="230" t="s">
        <v>110</v>
      </c>
      <c r="M30" s="178" t="s">
        <v>14</v>
      </c>
      <c r="N30" s="230" t="s">
        <v>111</v>
      </c>
      <c r="O30" s="178">
        <v>8.8</v>
      </c>
      <c r="P30" s="230" t="s">
        <v>110</v>
      </c>
      <c r="Q30" s="178">
        <v>8.4</v>
      </c>
      <c r="R30" s="230" t="s">
        <v>110</v>
      </c>
      <c r="S30" s="178" t="s">
        <v>14</v>
      </c>
      <c r="T30" s="230" t="s">
        <v>111</v>
      </c>
      <c r="U30" s="178">
        <v>6.6</v>
      </c>
      <c r="V30" s="230" t="s">
        <v>110</v>
      </c>
      <c r="W30" s="178">
        <v>6.7</v>
      </c>
      <c r="X30" s="230" t="s">
        <v>110</v>
      </c>
      <c r="Y30" s="178" t="s">
        <v>14</v>
      </c>
      <c r="Z30" s="236" t="s">
        <v>111</v>
      </c>
      <c r="AA30" s="245">
        <f t="shared" si="0"/>
        <v>0.7999999999999998</v>
      </c>
      <c r="AB30" s="243"/>
      <c r="AC30" s="245">
        <f t="shared" si="1"/>
        <v>0.7999999999999998</v>
      </c>
      <c r="AD30" s="243"/>
      <c r="AE30" s="243"/>
    </row>
    <row r="31" spans="2:31" ht="12" customHeight="1">
      <c r="B31" s="163" t="s">
        <v>46</v>
      </c>
      <c r="C31" s="179">
        <v>27.9</v>
      </c>
      <c r="D31" s="231" t="s">
        <v>110</v>
      </c>
      <c r="E31" s="179">
        <v>25.6</v>
      </c>
      <c r="F31" s="231" t="s">
        <v>110</v>
      </c>
      <c r="G31" s="179">
        <v>18.2</v>
      </c>
      <c r="H31" s="231" t="s">
        <v>110</v>
      </c>
      <c r="I31" s="179">
        <v>42.5</v>
      </c>
      <c r="J31" s="231" t="s">
        <v>110</v>
      </c>
      <c r="K31" s="179">
        <v>44.6</v>
      </c>
      <c r="L31" s="231" t="s">
        <v>110</v>
      </c>
      <c r="M31" s="179" t="s">
        <v>14</v>
      </c>
      <c r="N31" s="231" t="s">
        <v>111</v>
      </c>
      <c r="O31" s="179">
        <v>49.1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110</v>
      </c>
      <c r="U31" s="179">
        <v>39.9</v>
      </c>
      <c r="V31" s="231" t="s">
        <v>111</v>
      </c>
      <c r="W31" s="178">
        <v>41.8</v>
      </c>
      <c r="X31" s="230" t="s">
        <v>111</v>
      </c>
      <c r="Y31" s="178" t="s">
        <v>14</v>
      </c>
      <c r="Z31" s="237" t="s">
        <v>111</v>
      </c>
      <c r="AA31" s="245">
        <f t="shared" si="0"/>
        <v>12</v>
      </c>
      <c r="AB31" s="243"/>
      <c r="AC31" s="245">
        <f t="shared" si="1"/>
        <v>12</v>
      </c>
      <c r="AD31" s="376">
        <v>3</v>
      </c>
      <c r="AE31" s="243"/>
    </row>
    <row r="32" spans="2:31" ht="12" customHeight="1">
      <c r="B32" s="163" t="s">
        <v>45</v>
      </c>
      <c r="C32" s="179">
        <v>20.6</v>
      </c>
      <c r="D32" s="231" t="s">
        <v>110</v>
      </c>
      <c r="E32" s="179">
        <v>19.3</v>
      </c>
      <c r="F32" s="231" t="s">
        <v>110</v>
      </c>
      <c r="G32" s="179">
        <v>10.3</v>
      </c>
      <c r="H32" s="231" t="s">
        <v>110</v>
      </c>
      <c r="I32" s="179">
        <v>24.5</v>
      </c>
      <c r="J32" s="231" t="s">
        <v>110</v>
      </c>
      <c r="K32" s="179">
        <v>23.2</v>
      </c>
      <c r="L32" s="231" t="s">
        <v>110</v>
      </c>
      <c r="M32" s="179" t="s">
        <v>14</v>
      </c>
      <c r="N32" s="231" t="s">
        <v>111</v>
      </c>
      <c r="O32" s="179">
        <v>24</v>
      </c>
      <c r="P32" s="231" t="s">
        <v>110</v>
      </c>
      <c r="Q32" s="179">
        <v>22.4</v>
      </c>
      <c r="R32" s="231" t="s">
        <v>110</v>
      </c>
      <c r="S32" s="178" t="s">
        <v>14</v>
      </c>
      <c r="T32" s="231" t="s">
        <v>111</v>
      </c>
      <c r="U32" s="179">
        <v>24.7</v>
      </c>
      <c r="V32" s="231" t="s">
        <v>110</v>
      </c>
      <c r="W32" s="178">
        <v>23.5</v>
      </c>
      <c r="X32" s="230" t="s">
        <v>110</v>
      </c>
      <c r="Y32" s="178" t="s">
        <v>14</v>
      </c>
      <c r="Z32" s="237" t="s">
        <v>111</v>
      </c>
      <c r="AA32" s="245">
        <f t="shared" si="0"/>
        <v>4.099999999999998</v>
      </c>
      <c r="AB32" s="243"/>
      <c r="AC32" s="245">
        <f t="shared" si="1"/>
        <v>4.099999999999998</v>
      </c>
      <c r="AD32" s="243"/>
      <c r="AE32" s="243"/>
    </row>
    <row r="33" spans="2:31" ht="12" customHeight="1">
      <c r="B33" s="163" t="s">
        <v>44</v>
      </c>
      <c r="C33" s="179">
        <v>1.5</v>
      </c>
      <c r="D33" s="231" t="s">
        <v>110</v>
      </c>
      <c r="E33" s="179">
        <v>1.3</v>
      </c>
      <c r="F33" s="231" t="s">
        <v>110</v>
      </c>
      <c r="G33" s="179" t="s">
        <v>14</v>
      </c>
      <c r="H33" s="231" t="s">
        <v>111</v>
      </c>
      <c r="I33" s="178" t="s">
        <v>14</v>
      </c>
      <c r="J33" s="231" t="s">
        <v>111</v>
      </c>
      <c r="K33" s="178" t="s">
        <v>14</v>
      </c>
      <c r="L33" s="231" t="s">
        <v>110</v>
      </c>
      <c r="M33" s="178" t="s">
        <v>14</v>
      </c>
      <c r="N33" s="231" t="s">
        <v>111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111</v>
      </c>
      <c r="W33" s="178" t="s">
        <v>14</v>
      </c>
      <c r="X33" s="230" t="s">
        <v>110</v>
      </c>
      <c r="Y33" s="178" t="s">
        <v>14</v>
      </c>
      <c r="Z33" s="237" t="s">
        <v>111</v>
      </c>
      <c r="AA33" s="245" t="e">
        <f t="shared" si="0"/>
        <v>#VALUE!</v>
      </c>
      <c r="AB33" s="243"/>
      <c r="AC33" s="245" t="e">
        <f t="shared" si="1"/>
        <v>#VALUE!</v>
      </c>
      <c r="AD33" s="243"/>
      <c r="AE33" s="243"/>
    </row>
    <row r="34" spans="2:31" ht="12" customHeight="1">
      <c r="B34" s="163" t="s">
        <v>43</v>
      </c>
      <c r="C34" s="179">
        <v>15.8</v>
      </c>
      <c r="D34" s="231" t="s">
        <v>110</v>
      </c>
      <c r="E34" s="179">
        <v>13.1</v>
      </c>
      <c r="F34" s="231" t="s">
        <v>110</v>
      </c>
      <c r="G34" s="179">
        <v>8.1</v>
      </c>
      <c r="H34" s="231" t="s">
        <v>110</v>
      </c>
      <c r="I34" s="179">
        <v>17.3</v>
      </c>
      <c r="J34" s="231" t="s">
        <v>110</v>
      </c>
      <c r="K34" s="179">
        <v>16.8</v>
      </c>
      <c r="L34" s="231" t="s">
        <v>110</v>
      </c>
      <c r="M34" s="179">
        <v>10.9</v>
      </c>
      <c r="N34" s="231" t="s">
        <v>111</v>
      </c>
      <c r="O34" s="179">
        <v>8.5</v>
      </c>
      <c r="P34" s="231" t="s">
        <v>111</v>
      </c>
      <c r="Q34" s="179">
        <v>6.3</v>
      </c>
      <c r="R34" s="231" t="s">
        <v>111</v>
      </c>
      <c r="S34" s="178" t="s">
        <v>14</v>
      </c>
      <c r="T34" s="231" t="s">
        <v>111</v>
      </c>
      <c r="U34" s="179">
        <v>19.8</v>
      </c>
      <c r="V34" s="231" t="s">
        <v>110</v>
      </c>
      <c r="W34" s="178">
        <v>19.6</v>
      </c>
      <c r="X34" s="230" t="s">
        <v>110</v>
      </c>
      <c r="Y34" s="178">
        <v>10.2</v>
      </c>
      <c r="Z34" s="237" t="s">
        <v>111</v>
      </c>
      <c r="AA34" s="245">
        <f t="shared" si="0"/>
        <v>4</v>
      </c>
      <c r="AB34" s="243"/>
      <c r="AC34" s="245">
        <f t="shared" si="1"/>
        <v>4</v>
      </c>
      <c r="AD34" s="243"/>
      <c r="AE34" s="243"/>
    </row>
    <row r="35" spans="2:31" ht="12" customHeight="1">
      <c r="B35" s="164" t="s">
        <v>42</v>
      </c>
      <c r="C35" s="179">
        <v>8.6</v>
      </c>
      <c r="D35" s="231" t="s">
        <v>110</v>
      </c>
      <c r="E35" s="179">
        <v>7.4</v>
      </c>
      <c r="F35" s="231" t="s">
        <v>110</v>
      </c>
      <c r="G35" s="179">
        <v>6.9</v>
      </c>
      <c r="H35" s="231" t="s">
        <v>110</v>
      </c>
      <c r="I35" s="179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111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111</v>
      </c>
      <c r="U35" s="178" t="s">
        <v>14</v>
      </c>
      <c r="V35" s="231" t="s">
        <v>111</v>
      </c>
      <c r="W35" s="178" t="s">
        <v>14</v>
      </c>
      <c r="X35" s="230" t="s">
        <v>111</v>
      </c>
      <c r="Y35" s="178" t="s">
        <v>14</v>
      </c>
      <c r="Z35" s="237" t="s">
        <v>110</v>
      </c>
      <c r="AA35" s="245" t="e">
        <f t="shared" si="0"/>
        <v>#VALUE!</v>
      </c>
      <c r="AB35" s="243"/>
      <c r="AC35" s="245" t="e">
        <f t="shared" si="1"/>
        <v>#VALUE!</v>
      </c>
      <c r="AD35" s="243"/>
      <c r="AE35" s="243"/>
    </row>
    <row r="36" spans="2:31" ht="12" customHeight="1">
      <c r="B36" s="163" t="s">
        <v>41</v>
      </c>
      <c r="C36" s="178">
        <v>13.7</v>
      </c>
      <c r="D36" s="230" t="s">
        <v>110</v>
      </c>
      <c r="E36" s="178">
        <v>12.3</v>
      </c>
      <c r="F36" s="230" t="s">
        <v>110</v>
      </c>
      <c r="G36" s="178">
        <v>6.5</v>
      </c>
      <c r="H36" s="230" t="s">
        <v>110</v>
      </c>
      <c r="I36" s="178">
        <v>20.8</v>
      </c>
      <c r="J36" s="230" t="s">
        <v>110</v>
      </c>
      <c r="K36" s="178">
        <v>20.2</v>
      </c>
      <c r="L36" s="230" t="s">
        <v>110</v>
      </c>
      <c r="M36" s="178" t="s">
        <v>14</v>
      </c>
      <c r="N36" s="230" t="s">
        <v>111</v>
      </c>
      <c r="O36" s="178">
        <v>17.3</v>
      </c>
      <c r="P36" s="230" t="s">
        <v>110</v>
      </c>
      <c r="Q36" s="178">
        <v>16.2</v>
      </c>
      <c r="R36" s="230" t="s">
        <v>110</v>
      </c>
      <c r="S36" s="178" t="s">
        <v>14</v>
      </c>
      <c r="T36" s="230" t="s">
        <v>111</v>
      </c>
      <c r="U36" s="178">
        <v>23.5</v>
      </c>
      <c r="V36" s="230" t="s">
        <v>110</v>
      </c>
      <c r="W36" s="178">
        <v>23.3</v>
      </c>
      <c r="X36" s="230" t="s">
        <v>110</v>
      </c>
      <c r="Y36" s="178" t="s">
        <v>14</v>
      </c>
      <c r="Z36" s="236" t="s">
        <v>111</v>
      </c>
      <c r="AA36" s="245">
        <f t="shared" si="0"/>
        <v>9.8</v>
      </c>
      <c r="AB36" s="243"/>
      <c r="AC36" s="245">
        <f t="shared" si="1"/>
        <v>9.8</v>
      </c>
      <c r="AD36" s="376">
        <v>5</v>
      </c>
      <c r="AE36" s="243"/>
    </row>
    <row r="37" spans="2:31" ht="12" customHeight="1">
      <c r="B37" s="163" t="s">
        <v>40</v>
      </c>
      <c r="C37" s="179">
        <v>13.4</v>
      </c>
      <c r="D37" s="231" t="s">
        <v>110</v>
      </c>
      <c r="E37" s="179">
        <v>10.1</v>
      </c>
      <c r="F37" s="231" t="s">
        <v>110</v>
      </c>
      <c r="G37" s="179">
        <v>5.8</v>
      </c>
      <c r="H37" s="231" t="s">
        <v>110</v>
      </c>
      <c r="I37" s="179">
        <v>23.1</v>
      </c>
      <c r="J37" s="231" t="s">
        <v>110</v>
      </c>
      <c r="K37" s="179">
        <v>23</v>
      </c>
      <c r="L37" s="231" t="s">
        <v>110</v>
      </c>
      <c r="M37" s="179">
        <v>11.8</v>
      </c>
      <c r="N37" s="231" t="s">
        <v>110</v>
      </c>
      <c r="O37" s="179">
        <v>15.3</v>
      </c>
      <c r="P37" s="231" t="s">
        <v>110</v>
      </c>
      <c r="Q37" s="179">
        <v>16</v>
      </c>
      <c r="R37" s="231" t="s">
        <v>110</v>
      </c>
      <c r="S37" s="179">
        <v>9.5</v>
      </c>
      <c r="T37" s="231" t="s">
        <v>110</v>
      </c>
      <c r="U37" s="179">
        <v>26.5</v>
      </c>
      <c r="V37" s="231" t="s">
        <v>110</v>
      </c>
      <c r="W37" s="178">
        <v>25.7</v>
      </c>
      <c r="X37" s="230" t="s">
        <v>110</v>
      </c>
      <c r="Y37" s="178">
        <v>14.1</v>
      </c>
      <c r="Z37" s="249" t="s">
        <v>110</v>
      </c>
      <c r="AA37" s="245">
        <f t="shared" si="0"/>
        <v>13.1</v>
      </c>
      <c r="AB37" s="243"/>
      <c r="AC37" s="245">
        <f t="shared" si="1"/>
        <v>13.1</v>
      </c>
      <c r="AD37" s="376">
        <v>2</v>
      </c>
      <c r="AE37" s="243"/>
    </row>
    <row r="38" spans="2:31" ht="12" customHeight="1">
      <c r="B38" s="165" t="s">
        <v>39</v>
      </c>
      <c r="C38" s="182">
        <v>5.1</v>
      </c>
      <c r="D38" s="232" t="s">
        <v>110</v>
      </c>
      <c r="E38" s="182">
        <v>4</v>
      </c>
      <c r="F38" s="232" t="s">
        <v>110</v>
      </c>
      <c r="G38" s="182">
        <v>5.1</v>
      </c>
      <c r="H38" s="232" t="s">
        <v>110</v>
      </c>
      <c r="I38" s="182">
        <v>8.8</v>
      </c>
      <c r="J38" s="232" t="s">
        <v>110</v>
      </c>
      <c r="K38" s="182">
        <v>8</v>
      </c>
      <c r="L38" s="232" t="s">
        <v>110</v>
      </c>
      <c r="M38" s="182">
        <v>7.6</v>
      </c>
      <c r="N38" s="232" t="s">
        <v>110</v>
      </c>
      <c r="O38" s="182">
        <v>8.6</v>
      </c>
      <c r="P38" s="232" t="s">
        <v>110</v>
      </c>
      <c r="Q38" s="182">
        <v>7.6</v>
      </c>
      <c r="R38" s="232" t="s">
        <v>110</v>
      </c>
      <c r="S38" s="182">
        <v>12.4</v>
      </c>
      <c r="T38" s="232" t="s">
        <v>110</v>
      </c>
      <c r="U38" s="182">
        <v>8.9</v>
      </c>
      <c r="V38" s="232" t="s">
        <v>110</v>
      </c>
      <c r="W38" s="190">
        <v>8.3</v>
      </c>
      <c r="X38" s="260" t="s">
        <v>110</v>
      </c>
      <c r="Y38" s="190">
        <v>5.7</v>
      </c>
      <c r="Z38" s="248" t="s">
        <v>110</v>
      </c>
      <c r="AA38" s="245">
        <f t="shared" si="0"/>
        <v>3.8000000000000007</v>
      </c>
      <c r="AB38" s="243"/>
      <c r="AC38" s="378">
        <f t="shared" si="1"/>
        <v>3.8000000000000007</v>
      </c>
      <c r="AD38" s="243"/>
      <c r="AE38" s="243"/>
    </row>
    <row r="39" spans="2:31" ht="12" customHeight="1">
      <c r="B39" s="5"/>
      <c r="C39" s="255"/>
      <c r="D39" s="256"/>
      <c r="E39" s="255"/>
      <c r="F39" s="256"/>
      <c r="G39" s="255"/>
      <c r="H39" s="256"/>
      <c r="I39" s="255"/>
      <c r="J39" s="256"/>
      <c r="K39" s="255"/>
      <c r="L39" s="256"/>
      <c r="M39" s="255"/>
      <c r="N39" s="256"/>
      <c r="O39" s="255"/>
      <c r="P39" s="256"/>
      <c r="Q39" s="255"/>
      <c r="R39" s="256"/>
      <c r="S39" s="255"/>
      <c r="T39" s="256"/>
      <c r="U39" s="255"/>
      <c r="V39" s="256"/>
      <c r="W39" s="258"/>
      <c r="X39" s="259"/>
      <c r="Y39" s="258"/>
      <c r="Z39" s="255"/>
      <c r="AA39" s="243"/>
      <c r="AB39" s="243"/>
      <c r="AC39" s="246"/>
      <c r="AD39" s="243"/>
      <c r="AE39" s="243"/>
    </row>
    <row r="40" ht="12" customHeight="1">
      <c r="B40" s="1" t="s">
        <v>168</v>
      </c>
    </row>
    <row r="41" ht="12" customHeight="1">
      <c r="B41" s="160" t="s">
        <v>96</v>
      </c>
    </row>
    <row r="42" spans="2:26" ht="12" customHeight="1">
      <c r="B42" s="160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" customHeight="1">
      <c r="B43" s="2" t="s">
        <v>159</v>
      </c>
    </row>
    <row r="50" ht="12" customHeight="1">
      <c r="B50" s="1" t="s">
        <v>137</v>
      </c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printOptions/>
  <pageMargins left="0.7" right="0.7" top="0.75" bottom="0.75" header="0.3" footer="0.3"/>
  <pageSetup orientation="portrait" paperSize="9"/>
  <ignoredErrors>
    <ignoredError sqref="AA12:AA35" evalErro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zoomScale="70" zoomScaleNormal="70" workbookViewId="0" topLeftCell="B13">
      <selection activeCell="J53" sqref="J53:J57"/>
    </sheetView>
  </sheetViews>
  <sheetFormatPr defaultColWidth="9.140625" defaultRowHeight="15"/>
  <cols>
    <col min="1" max="16129" width="9.140625" style="1" customWidth="1"/>
    <col min="16130" max="16384" width="9.140625" style="1" customWidth="1"/>
  </cols>
  <sheetData>
    <row r="2" ht="15" customHeight="1">
      <c r="B2" s="240" t="s">
        <v>225</v>
      </c>
    </row>
    <row r="3" ht="15">
      <c r="B3" s="1" t="s">
        <v>15</v>
      </c>
    </row>
    <row r="29" ht="15">
      <c r="B29" s="1" t="s">
        <v>168</v>
      </c>
    </row>
    <row r="30" ht="15">
      <c r="B30" s="2" t="s">
        <v>160</v>
      </c>
    </row>
    <row r="50" ht="15">
      <c r="A50" s="1" t="s">
        <v>138</v>
      </c>
    </row>
    <row r="52" ht="12">
      <c r="A52" s="8" t="s">
        <v>85</v>
      </c>
    </row>
    <row r="53" spans="1:10" ht="12">
      <c r="A53" s="8"/>
      <c r="B53" s="20" t="s">
        <v>23</v>
      </c>
      <c r="C53" s="20" t="s">
        <v>24</v>
      </c>
      <c r="D53" s="20" t="s">
        <v>25</v>
      </c>
      <c r="E53" s="20" t="s">
        <v>26</v>
      </c>
      <c r="F53" s="20" t="s">
        <v>20</v>
      </c>
      <c r="G53" s="20" t="s">
        <v>21</v>
      </c>
      <c r="H53" s="20" t="s">
        <v>22</v>
      </c>
      <c r="I53" s="20" t="s">
        <v>102</v>
      </c>
      <c r="J53" s="243"/>
    </row>
    <row r="54" spans="1:10" ht="15">
      <c r="A54" s="7" t="s">
        <v>171</v>
      </c>
      <c r="B54" s="9">
        <v>29.2</v>
      </c>
      <c r="C54" s="9">
        <v>26.5</v>
      </c>
      <c r="D54" s="9">
        <v>24.4</v>
      </c>
      <c r="E54" s="9">
        <v>24.1</v>
      </c>
      <c r="F54" s="9">
        <v>25.5</v>
      </c>
      <c r="G54" s="9">
        <v>24.4</v>
      </c>
      <c r="H54" s="9">
        <v>24.2</v>
      </c>
      <c r="I54" s="9">
        <v>24.4</v>
      </c>
      <c r="J54" s="245">
        <f>+I54-B54</f>
        <v>-4.800000000000001</v>
      </c>
    </row>
    <row r="55" spans="1:10" ht="15">
      <c r="A55" s="7" t="s">
        <v>183</v>
      </c>
      <c r="B55" s="9">
        <v>36.2</v>
      </c>
      <c r="C55" s="9">
        <v>35.6</v>
      </c>
      <c r="D55" s="9">
        <v>32.7</v>
      </c>
      <c r="E55" s="9">
        <v>32.4</v>
      </c>
      <c r="F55" s="9">
        <v>33</v>
      </c>
      <c r="G55" s="9">
        <v>32.4</v>
      </c>
      <c r="H55" s="9">
        <v>31.7</v>
      </c>
      <c r="I55" s="9">
        <v>32.9</v>
      </c>
      <c r="J55" s="245">
        <f>+I55-B55</f>
        <v>-3.3000000000000043</v>
      </c>
    </row>
    <row r="56" spans="1:10" ht="15">
      <c r="A56" s="7" t="s">
        <v>173</v>
      </c>
      <c r="B56" s="9">
        <v>30.5</v>
      </c>
      <c r="C56" s="9">
        <v>29.7</v>
      </c>
      <c r="D56" s="9">
        <v>29.4</v>
      </c>
      <c r="E56" s="9">
        <v>30.9</v>
      </c>
      <c r="F56" s="9">
        <v>31.4</v>
      </c>
      <c r="G56" s="9">
        <v>31.2</v>
      </c>
      <c r="H56" s="9">
        <v>31.7</v>
      </c>
      <c r="I56" s="9">
        <v>32.3</v>
      </c>
      <c r="J56" s="245">
        <f>+I56-B56</f>
        <v>1.7999999999999972</v>
      </c>
    </row>
    <row r="57" ht="15">
      <c r="J57" s="243"/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7"/>
  <sheetViews>
    <sheetView showGridLines="0" zoomScale="70" zoomScaleNormal="70" workbookViewId="0" topLeftCell="A1">
      <selection activeCell="N56" sqref="N56:S80"/>
    </sheetView>
  </sheetViews>
  <sheetFormatPr defaultColWidth="9.140625" defaultRowHeight="15"/>
  <cols>
    <col min="1" max="16137" width="9.140625" style="2" customWidth="1"/>
    <col min="16138" max="16384" width="9.140625" style="2" customWidth="1"/>
  </cols>
  <sheetData>
    <row r="2" ht="13.8">
      <c r="B2" s="240" t="s">
        <v>224</v>
      </c>
    </row>
    <row r="3" ht="15">
      <c r="B3" s="200" t="s">
        <v>15</v>
      </c>
    </row>
    <row r="10" spans="9:10" ht="15">
      <c r="I10" s="14"/>
      <c r="J10" s="14"/>
    </row>
    <row r="11" spans="9:10" ht="15">
      <c r="I11" s="14"/>
      <c r="J11" s="14"/>
    </row>
    <row r="12" spans="9:10" ht="15">
      <c r="I12" s="14"/>
      <c r="J12" s="14"/>
    </row>
    <row r="13" spans="9:10" ht="15">
      <c r="I13" s="14"/>
      <c r="J13" s="14"/>
    </row>
    <row r="14" spans="9:10" ht="12">
      <c r="I14" s="14"/>
      <c r="J14" s="14"/>
    </row>
    <row r="15" spans="9:10" ht="12">
      <c r="I15" s="14"/>
      <c r="J15" s="14"/>
    </row>
    <row r="16" spans="9:10" ht="12">
      <c r="I16" s="14"/>
      <c r="J16" s="14"/>
    </row>
    <row r="17" spans="9:10" ht="12">
      <c r="I17" s="14"/>
      <c r="J17" s="14"/>
    </row>
    <row r="18" spans="9:10" ht="15">
      <c r="I18" s="14"/>
      <c r="J18" s="14"/>
    </row>
    <row r="19" spans="9:10" ht="12">
      <c r="I19" s="14"/>
      <c r="J19" s="14"/>
    </row>
    <row r="20" spans="9:10" ht="15">
      <c r="I20" s="14"/>
      <c r="J20" s="14"/>
    </row>
    <row r="21" spans="9:11" ht="15">
      <c r="I21" s="14"/>
      <c r="J21" s="14"/>
      <c r="K21" s="2" t="s">
        <v>28</v>
      </c>
    </row>
    <row r="22" spans="9:10" ht="15">
      <c r="I22" s="14"/>
      <c r="J22" s="14"/>
    </row>
    <row r="23" spans="9:10" ht="15">
      <c r="I23" s="14"/>
      <c r="J23" s="14"/>
    </row>
    <row r="24" spans="9:10" ht="15">
      <c r="I24" s="14"/>
      <c r="J24" s="14"/>
    </row>
    <row r="25" spans="9:10" ht="15">
      <c r="I25" s="14"/>
      <c r="J25" s="14"/>
    </row>
    <row r="26" spans="9:10" ht="15">
      <c r="I26" s="14"/>
      <c r="J26" s="14"/>
    </row>
    <row r="27" spans="9:11" ht="15">
      <c r="I27" s="14"/>
      <c r="J27" s="14"/>
      <c r="K27" s="2" t="s">
        <v>28</v>
      </c>
    </row>
    <row r="29" spans="2:14" ht="25.2" customHeight="1">
      <c r="B29" s="353" t="s">
        <v>202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  <row r="30" ht="15">
      <c r="B30" s="2" t="s">
        <v>161</v>
      </c>
    </row>
    <row r="39" ht="15">
      <c r="E39" s="2" t="s">
        <v>135</v>
      </c>
    </row>
    <row r="40" ht="15">
      <c r="E40" s="2" t="s">
        <v>139</v>
      </c>
    </row>
    <row r="48" spans="9:13" ht="13.8">
      <c r="I48" s="307" t="s">
        <v>213</v>
      </c>
      <c r="J48" s="310">
        <v>42153.53767361111</v>
      </c>
      <c r="K48" s="305"/>
      <c r="L48" s="305"/>
      <c r="M48" s="305"/>
    </row>
    <row r="49" spans="1:13" ht="13.8">
      <c r="A49" s="7"/>
      <c r="F49" s="7"/>
      <c r="I49" s="307" t="s">
        <v>214</v>
      </c>
      <c r="J49" s="310">
        <v>42160.52710547454</v>
      </c>
      <c r="K49" s="305"/>
      <c r="L49" s="305"/>
      <c r="M49" s="305"/>
    </row>
    <row r="50" spans="9:13" ht="13.8">
      <c r="I50" s="307" t="s">
        <v>215</v>
      </c>
      <c r="J50" s="307" t="s">
        <v>87</v>
      </c>
      <c r="K50" s="305"/>
      <c r="L50" s="305"/>
      <c r="M50" s="305"/>
    </row>
    <row r="51" spans="1:6" ht="15">
      <c r="A51" s="7"/>
      <c r="B51" s="98">
        <v>41810.536724537036</v>
      </c>
      <c r="F51" s="7"/>
    </row>
    <row r="52" spans="1:13" ht="13.8">
      <c r="A52" s="7"/>
      <c r="B52" s="98">
        <v>41816.443472430554</v>
      </c>
      <c r="F52" s="7"/>
      <c r="I52" s="307" t="s">
        <v>216</v>
      </c>
      <c r="J52" s="307" t="s">
        <v>102</v>
      </c>
      <c r="K52" s="305"/>
      <c r="L52" s="305"/>
      <c r="M52" s="305"/>
    </row>
    <row r="53" spans="1:13" ht="13.8">
      <c r="A53" s="7"/>
      <c r="B53" s="7" t="s">
        <v>87</v>
      </c>
      <c r="F53" s="7"/>
      <c r="I53" s="307" t="s">
        <v>37</v>
      </c>
      <c r="J53" s="307" t="s">
        <v>217</v>
      </c>
      <c r="K53" s="305"/>
      <c r="L53" s="305"/>
      <c r="M53" s="305"/>
    </row>
    <row r="54" spans="2:13" ht="13.8">
      <c r="B54" s="7" t="s">
        <v>88</v>
      </c>
      <c r="D54" s="7"/>
      <c r="F54" s="7"/>
      <c r="I54" s="307" t="s">
        <v>131</v>
      </c>
      <c r="J54" s="307" t="s">
        <v>88</v>
      </c>
      <c r="K54" s="305"/>
      <c r="L54" s="305"/>
      <c r="M54" s="305"/>
    </row>
    <row r="55" spans="1:6" ht="15">
      <c r="A55" s="7"/>
      <c r="D55" s="2" t="s">
        <v>28</v>
      </c>
      <c r="F55" s="7"/>
    </row>
    <row r="56" spans="1:19" ht="13.2">
      <c r="A56" s="114"/>
      <c r="B56" s="114" t="s">
        <v>18</v>
      </c>
      <c r="C56" s="114"/>
      <c r="D56" s="351" t="s">
        <v>34</v>
      </c>
      <c r="E56" s="352"/>
      <c r="F56" s="116"/>
      <c r="I56" s="311" t="s">
        <v>38</v>
      </c>
      <c r="J56" s="311" t="s">
        <v>19</v>
      </c>
      <c r="K56" s="311" t="s">
        <v>19</v>
      </c>
      <c r="L56" s="311" t="s">
        <v>18</v>
      </c>
      <c r="M56" s="311" t="s">
        <v>18</v>
      </c>
      <c r="N56" s="243"/>
      <c r="O56" s="243"/>
      <c r="P56" s="243"/>
      <c r="Q56" s="243"/>
      <c r="R56" s="243"/>
      <c r="S56" s="243"/>
    </row>
    <row r="57" spans="1:19" ht="23.4">
      <c r="A57" s="114"/>
      <c r="B57" s="117" t="s">
        <v>86</v>
      </c>
      <c r="C57" s="114" t="s">
        <v>173</v>
      </c>
      <c r="D57" s="117" t="s">
        <v>86</v>
      </c>
      <c r="E57" s="114" t="s">
        <v>173</v>
      </c>
      <c r="F57" s="116"/>
      <c r="I57" s="311" t="s">
        <v>127</v>
      </c>
      <c r="J57" s="311" t="s">
        <v>104</v>
      </c>
      <c r="K57" s="311" t="s">
        <v>36</v>
      </c>
      <c r="L57" s="311" t="s">
        <v>104</v>
      </c>
      <c r="M57" s="311" t="s">
        <v>36</v>
      </c>
      <c r="N57" s="243"/>
      <c r="O57" s="243"/>
      <c r="P57" s="243"/>
      <c r="Q57" s="243"/>
      <c r="R57" s="243"/>
      <c r="S57" s="243"/>
    </row>
    <row r="58" spans="1:19" ht="13.2">
      <c r="A58" s="202" t="s">
        <v>63</v>
      </c>
      <c r="B58" s="84">
        <v>13.5</v>
      </c>
      <c r="C58" s="84">
        <v>21.5</v>
      </c>
      <c r="D58" s="203">
        <v>18.4</v>
      </c>
      <c r="E58" s="203">
        <v>18</v>
      </c>
      <c r="F58" s="202" t="s">
        <v>63</v>
      </c>
      <c r="I58" s="311" t="s">
        <v>63</v>
      </c>
      <c r="J58" s="312">
        <v>18.4</v>
      </c>
      <c r="K58" s="312">
        <v>18</v>
      </c>
      <c r="L58" s="312">
        <v>13.5</v>
      </c>
      <c r="M58" s="312">
        <v>21.5</v>
      </c>
      <c r="N58" s="243"/>
      <c r="O58" s="375">
        <f>+B58-C58</f>
        <v>-8</v>
      </c>
      <c r="P58" s="243"/>
      <c r="Q58" s="245">
        <f>+D58-E58</f>
        <v>0.3999999999999986</v>
      </c>
      <c r="R58" s="243"/>
      <c r="S58" s="243"/>
    </row>
    <row r="59" spans="1:19" ht="13.2">
      <c r="A59" s="202" t="s">
        <v>47</v>
      </c>
      <c r="B59" s="84">
        <v>15.3</v>
      </c>
      <c r="C59" s="84">
        <v>26.4</v>
      </c>
      <c r="D59" s="203">
        <v>15.4</v>
      </c>
      <c r="E59" s="203">
        <v>22.9</v>
      </c>
      <c r="F59" s="202" t="s">
        <v>47</v>
      </c>
      <c r="I59" s="311" t="s">
        <v>47</v>
      </c>
      <c r="J59" s="312">
        <v>15.4</v>
      </c>
      <c r="K59" s="312">
        <v>22.9</v>
      </c>
      <c r="L59" s="312">
        <v>15.3</v>
      </c>
      <c r="M59" s="312">
        <v>26.4</v>
      </c>
      <c r="N59" s="243"/>
      <c r="O59" s="375">
        <f aca="true" t="shared" si="0" ref="O59:O74">+B59-C59</f>
        <v>-11.099999999999998</v>
      </c>
      <c r="P59" s="243"/>
      <c r="Q59" s="245">
        <f aca="true" t="shared" si="1" ref="Q59:Q74">+D59-E59</f>
        <v>-7.499999999999998</v>
      </c>
      <c r="R59" s="243"/>
      <c r="S59" s="243"/>
    </row>
    <row r="60" spans="1:19" ht="13.2">
      <c r="A60" s="202" t="s">
        <v>39</v>
      </c>
      <c r="B60" s="84">
        <v>18.3</v>
      </c>
      <c r="C60" s="84">
        <v>10.7</v>
      </c>
      <c r="D60" s="203">
        <v>15</v>
      </c>
      <c r="E60" s="203">
        <v>11</v>
      </c>
      <c r="F60" s="202" t="s">
        <v>39</v>
      </c>
      <c r="I60" s="311" t="s">
        <v>39</v>
      </c>
      <c r="J60" s="312">
        <v>15</v>
      </c>
      <c r="K60" s="312">
        <v>11</v>
      </c>
      <c r="L60" s="312">
        <v>18.3</v>
      </c>
      <c r="M60" s="312">
        <v>10.7</v>
      </c>
      <c r="N60" s="243"/>
      <c r="O60" s="375">
        <f t="shared" si="0"/>
        <v>7.600000000000001</v>
      </c>
      <c r="P60" s="243"/>
      <c r="Q60" s="245">
        <f t="shared" si="1"/>
        <v>4</v>
      </c>
      <c r="R60" s="243"/>
      <c r="S60" s="243"/>
    </row>
    <row r="61" spans="1:19" ht="13.2">
      <c r="A61" s="202" t="s">
        <v>60</v>
      </c>
      <c r="B61" s="84">
        <v>19.2</v>
      </c>
      <c r="C61" s="84">
        <v>21.1</v>
      </c>
      <c r="D61" s="203">
        <v>26.9</v>
      </c>
      <c r="E61" s="203">
        <v>23.8</v>
      </c>
      <c r="F61" s="202" t="s">
        <v>60</v>
      </c>
      <c r="I61" s="311" t="s">
        <v>60</v>
      </c>
      <c r="J61" s="312">
        <v>26.9</v>
      </c>
      <c r="K61" s="312">
        <v>23.8</v>
      </c>
      <c r="L61" s="312">
        <v>19.2</v>
      </c>
      <c r="M61" s="312">
        <v>21.1</v>
      </c>
      <c r="N61" s="243"/>
      <c r="O61" s="375">
        <f t="shared" si="0"/>
        <v>-1.9000000000000021</v>
      </c>
      <c r="P61" s="243"/>
      <c r="Q61" s="245">
        <f t="shared" si="1"/>
        <v>3.099999999999998</v>
      </c>
      <c r="R61" s="243"/>
      <c r="S61" s="243"/>
    </row>
    <row r="62" spans="1:19" ht="13.2">
      <c r="A62" s="202" t="s">
        <v>59</v>
      </c>
      <c r="B62" s="84">
        <v>21.9</v>
      </c>
      <c r="C62" s="84">
        <v>23.3</v>
      </c>
      <c r="D62" s="203">
        <v>20.5</v>
      </c>
      <c r="E62" s="203">
        <v>24.2</v>
      </c>
      <c r="F62" s="202" t="s">
        <v>59</v>
      </c>
      <c r="I62" s="311" t="s">
        <v>59</v>
      </c>
      <c r="J62" s="312">
        <v>20.5</v>
      </c>
      <c r="K62" s="312">
        <v>24.2</v>
      </c>
      <c r="L62" s="312">
        <v>21.9</v>
      </c>
      <c r="M62" s="312">
        <v>23.3</v>
      </c>
      <c r="N62" s="243"/>
      <c r="O62" s="375">
        <f t="shared" si="0"/>
        <v>-1.4000000000000021</v>
      </c>
      <c r="P62" s="243"/>
      <c r="Q62" s="245">
        <f t="shared" si="1"/>
        <v>-3.6999999999999993</v>
      </c>
      <c r="R62" s="243"/>
      <c r="S62" s="243"/>
    </row>
    <row r="63" spans="1:19" ht="13.2">
      <c r="A63" s="202" t="s">
        <v>64</v>
      </c>
      <c r="B63" s="84">
        <v>24.5</v>
      </c>
      <c r="C63" s="84">
        <v>18.7</v>
      </c>
      <c r="D63" s="203">
        <v>13.9</v>
      </c>
      <c r="E63" s="203">
        <v>24.8</v>
      </c>
      <c r="F63" s="202" t="s">
        <v>64</v>
      </c>
      <c r="I63" s="311" t="s">
        <v>64</v>
      </c>
      <c r="J63" s="312">
        <v>13.9</v>
      </c>
      <c r="K63" s="312">
        <v>24.8</v>
      </c>
      <c r="L63" s="312">
        <v>24.5</v>
      </c>
      <c r="M63" s="312">
        <v>18.7</v>
      </c>
      <c r="N63" s="243"/>
      <c r="O63" s="375">
        <f t="shared" si="0"/>
        <v>5.800000000000001</v>
      </c>
      <c r="P63" s="243"/>
      <c r="Q63" s="245">
        <f t="shared" si="1"/>
        <v>-10.9</v>
      </c>
      <c r="R63" s="243"/>
      <c r="S63" s="243"/>
    </row>
    <row r="64" spans="1:19" ht="13.2">
      <c r="A64" s="202" t="s">
        <v>55</v>
      </c>
      <c r="B64" s="84">
        <v>29.4</v>
      </c>
      <c r="C64" s="84">
        <v>40.2</v>
      </c>
      <c r="D64" s="203">
        <v>29.5</v>
      </c>
      <c r="E64" s="203">
        <v>45.8</v>
      </c>
      <c r="F64" s="202" t="s">
        <v>55</v>
      </c>
      <c r="I64" s="311" t="s">
        <v>55</v>
      </c>
      <c r="J64" s="312">
        <v>29.5</v>
      </c>
      <c r="K64" s="312">
        <v>45.8</v>
      </c>
      <c r="L64" s="312">
        <v>29.4</v>
      </c>
      <c r="M64" s="312">
        <v>40.2</v>
      </c>
      <c r="N64" s="243"/>
      <c r="O64" s="375">
        <f t="shared" si="0"/>
        <v>-10.800000000000004</v>
      </c>
      <c r="P64" s="243"/>
      <c r="Q64" s="245">
        <f t="shared" si="1"/>
        <v>-16.299999999999997</v>
      </c>
      <c r="R64" s="243"/>
      <c r="S64" s="243"/>
    </row>
    <row r="65" spans="1:19" ht="13.2">
      <c r="A65" s="202" t="s">
        <v>56</v>
      </c>
      <c r="B65" s="84">
        <v>30.8</v>
      </c>
      <c r="C65" s="84">
        <v>37.3</v>
      </c>
      <c r="D65" s="203">
        <v>41.7</v>
      </c>
      <c r="E65" s="203">
        <v>44.9</v>
      </c>
      <c r="F65" s="202" t="s">
        <v>56</v>
      </c>
      <c r="I65" s="311" t="s">
        <v>56</v>
      </c>
      <c r="J65" s="312">
        <v>41.7</v>
      </c>
      <c r="K65" s="312">
        <v>44.9</v>
      </c>
      <c r="L65" s="312">
        <v>30.8</v>
      </c>
      <c r="M65" s="312">
        <v>37.3</v>
      </c>
      <c r="N65" s="243"/>
      <c r="O65" s="375">
        <f t="shared" si="0"/>
        <v>-6.4999999999999964</v>
      </c>
      <c r="P65" s="243"/>
      <c r="Q65" s="245">
        <f t="shared" si="1"/>
        <v>-3.1999999999999957</v>
      </c>
      <c r="R65" s="243"/>
      <c r="S65" s="243"/>
    </row>
    <row r="66" spans="1:19" ht="13.2">
      <c r="A66" s="202" t="s">
        <v>41</v>
      </c>
      <c r="B66" s="84">
        <v>30.9</v>
      </c>
      <c r="C66" s="84">
        <v>29.1</v>
      </c>
      <c r="D66" s="203">
        <v>44</v>
      </c>
      <c r="E66" s="203">
        <v>41</v>
      </c>
      <c r="F66" s="202" t="s">
        <v>41</v>
      </c>
      <c r="I66" s="311" t="s">
        <v>41</v>
      </c>
      <c r="J66" s="312">
        <v>44</v>
      </c>
      <c r="K66" s="312">
        <v>41</v>
      </c>
      <c r="L66" s="312">
        <v>30.9</v>
      </c>
      <c r="M66" s="312">
        <v>29.1</v>
      </c>
      <c r="N66" s="243"/>
      <c r="O66" s="375">
        <f t="shared" si="0"/>
        <v>1.7999999999999972</v>
      </c>
      <c r="P66" s="243"/>
      <c r="Q66" s="245">
        <f t="shared" si="1"/>
        <v>3</v>
      </c>
      <c r="R66" s="243"/>
      <c r="S66" s="243"/>
    </row>
    <row r="67" spans="1:19" ht="13.2">
      <c r="A67" s="202" t="s">
        <v>66</v>
      </c>
      <c r="B67" s="84">
        <v>33.8</v>
      </c>
      <c r="C67" s="84">
        <v>18.5</v>
      </c>
      <c r="D67" s="203">
        <v>26.4</v>
      </c>
      <c r="E67" s="203">
        <v>23.9</v>
      </c>
      <c r="F67" s="202" t="s">
        <v>66</v>
      </c>
      <c r="I67" s="311" t="s">
        <v>66</v>
      </c>
      <c r="J67" s="312">
        <v>26.4</v>
      </c>
      <c r="K67" s="312">
        <v>23.9</v>
      </c>
      <c r="L67" s="312">
        <v>33.8</v>
      </c>
      <c r="M67" s="312">
        <v>18.5</v>
      </c>
      <c r="N67" s="243"/>
      <c r="O67" s="375">
        <f t="shared" si="0"/>
        <v>15.299999999999997</v>
      </c>
      <c r="P67" s="243"/>
      <c r="Q67" s="245">
        <f t="shared" si="1"/>
        <v>2.5</v>
      </c>
      <c r="R67" s="243"/>
      <c r="S67" s="243"/>
    </row>
    <row r="68" spans="1:19" ht="13.2">
      <c r="A68" s="202" t="s">
        <v>57</v>
      </c>
      <c r="B68" s="84">
        <v>37</v>
      </c>
      <c r="C68" s="84">
        <v>37.1</v>
      </c>
      <c r="D68" s="203">
        <v>42.8</v>
      </c>
      <c r="E68" s="203">
        <v>39.9</v>
      </c>
      <c r="F68" s="202" t="s">
        <v>57</v>
      </c>
      <c r="I68" s="311" t="s">
        <v>57</v>
      </c>
      <c r="J68" s="312">
        <v>42.8</v>
      </c>
      <c r="K68" s="312">
        <v>39.9</v>
      </c>
      <c r="L68" s="312">
        <v>37</v>
      </c>
      <c r="M68" s="312">
        <v>37.1</v>
      </c>
      <c r="N68" s="243"/>
      <c r="O68" s="375">
        <f t="shared" si="0"/>
        <v>-0.10000000000000142</v>
      </c>
      <c r="P68" s="243"/>
      <c r="Q68" s="245">
        <f t="shared" si="1"/>
        <v>2.8999999999999986</v>
      </c>
      <c r="R68" s="243"/>
      <c r="S68" s="243"/>
    </row>
    <row r="69" spans="1:19" ht="13.2">
      <c r="A69" s="202" t="s">
        <v>40</v>
      </c>
      <c r="B69" s="84">
        <v>46.2</v>
      </c>
      <c r="C69" s="84">
        <v>35.3</v>
      </c>
      <c r="D69" s="203">
        <v>49.3</v>
      </c>
      <c r="E69" s="203">
        <v>47.7</v>
      </c>
      <c r="F69" s="202" t="s">
        <v>40</v>
      </c>
      <c r="I69" s="311" t="s">
        <v>40</v>
      </c>
      <c r="J69" s="312">
        <v>49.3</v>
      </c>
      <c r="K69" s="312">
        <v>47.7</v>
      </c>
      <c r="L69" s="312">
        <v>46.2</v>
      </c>
      <c r="M69" s="312">
        <v>35.3</v>
      </c>
      <c r="N69" s="243"/>
      <c r="O69" s="375">
        <f t="shared" si="0"/>
        <v>10.900000000000006</v>
      </c>
      <c r="P69" s="243"/>
      <c r="Q69" s="245">
        <f t="shared" si="1"/>
        <v>1.5999999999999943</v>
      </c>
      <c r="R69" s="243"/>
      <c r="S69" s="243"/>
    </row>
    <row r="70" spans="1:19" ht="13.2">
      <c r="A70" s="202" t="s">
        <v>43</v>
      </c>
      <c r="B70" s="84">
        <v>52.8</v>
      </c>
      <c r="C70" s="84">
        <v>41.9</v>
      </c>
      <c r="D70" s="203">
        <v>39.5</v>
      </c>
      <c r="E70" s="203">
        <v>59.6</v>
      </c>
      <c r="F70" s="202" t="s">
        <v>43</v>
      </c>
      <c r="I70" s="311" t="s">
        <v>43</v>
      </c>
      <c r="J70" s="312">
        <v>39.5</v>
      </c>
      <c r="K70" s="312">
        <v>59.6</v>
      </c>
      <c r="L70" s="312">
        <v>52.8</v>
      </c>
      <c r="M70" s="312">
        <v>41.9</v>
      </c>
      <c r="N70" s="243"/>
      <c r="O70" s="375">
        <f t="shared" si="0"/>
        <v>10.899999999999999</v>
      </c>
      <c r="P70" s="243"/>
      <c r="Q70" s="245">
        <f t="shared" si="1"/>
        <v>-20.1</v>
      </c>
      <c r="R70" s="243"/>
      <c r="S70" s="243"/>
    </row>
    <row r="71" spans="1:19" ht="13.2">
      <c r="A71" s="202" t="s">
        <v>58</v>
      </c>
      <c r="B71" s="84">
        <v>53.3</v>
      </c>
      <c r="C71" s="84">
        <v>51.5</v>
      </c>
      <c r="D71" s="203">
        <v>46.6</v>
      </c>
      <c r="E71" s="203">
        <v>53</v>
      </c>
      <c r="F71" s="202" t="s">
        <v>58</v>
      </c>
      <c r="I71" s="311" t="s">
        <v>58</v>
      </c>
      <c r="J71" s="312">
        <v>46.6</v>
      </c>
      <c r="K71" s="312">
        <v>53</v>
      </c>
      <c r="L71" s="312">
        <v>53.3</v>
      </c>
      <c r="M71" s="312">
        <v>51.5</v>
      </c>
      <c r="N71" s="243"/>
      <c r="O71" s="375">
        <f t="shared" si="0"/>
        <v>1.7999999999999972</v>
      </c>
      <c r="P71" s="243"/>
      <c r="Q71" s="245">
        <f t="shared" si="1"/>
        <v>-6.399999999999999</v>
      </c>
      <c r="R71" s="243"/>
      <c r="S71" s="243"/>
    </row>
    <row r="72" spans="1:19" ht="13.2">
      <c r="A72" s="202" t="s">
        <v>45</v>
      </c>
      <c r="B72" s="84">
        <v>57.8</v>
      </c>
      <c r="C72" s="84">
        <v>46.8</v>
      </c>
      <c r="D72" s="203">
        <v>59.1</v>
      </c>
      <c r="E72" s="203">
        <v>50.7</v>
      </c>
      <c r="F72" s="202" t="s">
        <v>45</v>
      </c>
      <c r="I72" s="311" t="s">
        <v>45</v>
      </c>
      <c r="J72" s="312">
        <v>59.1</v>
      </c>
      <c r="K72" s="312">
        <v>50.7</v>
      </c>
      <c r="L72" s="312">
        <v>57.8</v>
      </c>
      <c r="M72" s="312">
        <v>46.8</v>
      </c>
      <c r="N72" s="243"/>
      <c r="O72" s="375">
        <f t="shared" si="0"/>
        <v>11</v>
      </c>
      <c r="P72" s="243"/>
      <c r="Q72" s="245">
        <f t="shared" si="1"/>
        <v>8.399999999999999</v>
      </c>
      <c r="R72" s="243"/>
      <c r="S72" s="243"/>
    </row>
    <row r="73" spans="1:19" ht="13.2">
      <c r="A73" s="202" t="s">
        <v>48</v>
      </c>
      <c r="B73" s="115">
        <v>60.6</v>
      </c>
      <c r="C73" s="115">
        <v>44.8</v>
      </c>
      <c r="D73" s="203">
        <v>45.4</v>
      </c>
      <c r="E73" s="203">
        <v>47.5</v>
      </c>
      <c r="F73" s="202" t="s">
        <v>48</v>
      </c>
      <c r="I73" s="311" t="s">
        <v>48</v>
      </c>
      <c r="J73" s="312">
        <v>45.4</v>
      </c>
      <c r="K73" s="312">
        <v>47.5</v>
      </c>
      <c r="L73" s="312">
        <v>60.6</v>
      </c>
      <c r="M73" s="312">
        <v>44.8</v>
      </c>
      <c r="N73" s="243"/>
      <c r="O73" s="375">
        <f t="shared" si="0"/>
        <v>15.800000000000004</v>
      </c>
      <c r="P73" s="243"/>
      <c r="Q73" s="245">
        <f t="shared" si="1"/>
        <v>-2.1000000000000014</v>
      </c>
      <c r="R73" s="243"/>
      <c r="S73" s="243"/>
    </row>
    <row r="74" spans="1:19" ht="13.2">
      <c r="A74" s="202" t="s">
        <v>54</v>
      </c>
      <c r="B74" s="312">
        <v>63.7</v>
      </c>
      <c r="C74" s="312">
        <v>18.8</v>
      </c>
      <c r="D74" s="203">
        <v>68</v>
      </c>
      <c r="E74" s="203">
        <v>24.2</v>
      </c>
      <c r="F74" s="202" t="s">
        <v>54</v>
      </c>
      <c r="I74" s="311" t="s">
        <v>54</v>
      </c>
      <c r="J74" s="312">
        <v>68</v>
      </c>
      <c r="K74" s="312">
        <v>24.2</v>
      </c>
      <c r="L74" s="312">
        <v>63.7</v>
      </c>
      <c r="M74" s="312">
        <v>18.8</v>
      </c>
      <c r="N74" s="243"/>
      <c r="O74" s="375">
        <f t="shared" si="0"/>
        <v>44.900000000000006</v>
      </c>
      <c r="P74" s="243"/>
      <c r="Q74" s="245">
        <f t="shared" si="1"/>
        <v>43.8</v>
      </c>
      <c r="R74" s="243"/>
      <c r="S74" s="243"/>
    </row>
    <row r="75" spans="9:19" ht="13.2">
      <c r="I75" s="311" t="s">
        <v>16</v>
      </c>
      <c r="J75" s="312">
        <v>32.6</v>
      </c>
      <c r="K75" s="312">
        <v>33.1</v>
      </c>
      <c r="L75" s="312">
        <v>33.1</v>
      </c>
      <c r="M75" s="312">
        <v>31.5</v>
      </c>
      <c r="N75" s="243"/>
      <c r="O75" s="243"/>
      <c r="P75" s="243"/>
      <c r="Q75" s="243"/>
      <c r="R75" s="243"/>
      <c r="S75" s="243"/>
    </row>
    <row r="76" spans="1:19" ht="13.2">
      <c r="A76" s="202" t="s">
        <v>16</v>
      </c>
      <c r="B76" s="312">
        <v>33.1</v>
      </c>
      <c r="C76" s="312">
        <v>31.5</v>
      </c>
      <c r="D76" s="203">
        <v>32.6</v>
      </c>
      <c r="E76" s="203">
        <v>33.1</v>
      </c>
      <c r="F76" s="202" t="s">
        <v>16</v>
      </c>
      <c r="I76" s="311"/>
      <c r="J76" s="312"/>
      <c r="K76" s="312"/>
      <c r="L76" s="312"/>
      <c r="M76" s="312"/>
      <c r="N76" s="243"/>
      <c r="O76" s="243"/>
      <c r="P76" s="243"/>
      <c r="Q76" s="243"/>
      <c r="R76" s="243"/>
      <c r="S76" s="243"/>
    </row>
    <row r="77" spans="9:19" ht="13.2">
      <c r="I77" s="311" t="s">
        <v>65</v>
      </c>
      <c r="J77" s="313" t="s">
        <v>14</v>
      </c>
      <c r="K77" s="312">
        <v>8.8</v>
      </c>
      <c r="L77" s="313" t="s">
        <v>14</v>
      </c>
      <c r="M77" s="312">
        <v>9.4</v>
      </c>
      <c r="N77" s="243"/>
      <c r="O77" s="243"/>
      <c r="P77" s="243"/>
      <c r="Q77" s="243"/>
      <c r="R77" s="243"/>
      <c r="S77" s="243"/>
    </row>
    <row r="78" spans="9:19" ht="13.2">
      <c r="I78" s="311" t="s">
        <v>62</v>
      </c>
      <c r="J78" s="313" t="s">
        <v>14</v>
      </c>
      <c r="K78" s="312">
        <v>37.5</v>
      </c>
      <c r="L78" s="313" t="s">
        <v>14</v>
      </c>
      <c r="M78" s="312">
        <v>39.7</v>
      </c>
      <c r="N78" s="243"/>
      <c r="O78" s="243"/>
      <c r="P78" s="243"/>
      <c r="Q78" s="243"/>
      <c r="R78" s="243"/>
      <c r="S78" s="243"/>
    </row>
    <row r="79" spans="9:19" ht="13.2">
      <c r="I79" s="311" t="s">
        <v>61</v>
      </c>
      <c r="J79" s="313" t="s">
        <v>14</v>
      </c>
      <c r="K79" s="312">
        <v>8</v>
      </c>
      <c r="L79" s="313" t="s">
        <v>14</v>
      </c>
      <c r="M79" s="312">
        <v>5.9</v>
      </c>
      <c r="N79" s="243"/>
      <c r="O79" s="243"/>
      <c r="P79" s="243"/>
      <c r="Q79" s="243"/>
      <c r="R79" s="243"/>
      <c r="S79" s="243"/>
    </row>
    <row r="80" spans="9:19" ht="13.2">
      <c r="I80" s="311" t="s">
        <v>53</v>
      </c>
      <c r="J80" s="313" t="s">
        <v>14</v>
      </c>
      <c r="K80" s="312">
        <v>4.2</v>
      </c>
      <c r="L80" s="313" t="s">
        <v>14</v>
      </c>
      <c r="M80" s="312">
        <v>6.1</v>
      </c>
      <c r="N80" s="243"/>
      <c r="O80" s="243"/>
      <c r="P80" s="243"/>
      <c r="Q80" s="243"/>
      <c r="R80" s="243"/>
      <c r="S80" s="243"/>
    </row>
    <row r="81" spans="9:13" ht="13.2">
      <c r="I81" s="311" t="s">
        <v>52</v>
      </c>
      <c r="J81" s="313" t="s">
        <v>14</v>
      </c>
      <c r="K81" s="313" t="s">
        <v>14</v>
      </c>
      <c r="L81" s="313" t="s">
        <v>14</v>
      </c>
      <c r="M81" s="312">
        <v>5.8</v>
      </c>
    </row>
    <row r="82" spans="9:13" ht="13.2">
      <c r="I82" s="311" t="s">
        <v>51</v>
      </c>
      <c r="J82" s="312">
        <v>43.4</v>
      </c>
      <c r="K82" s="312">
        <v>26.2</v>
      </c>
      <c r="L82" s="313" t="s">
        <v>14</v>
      </c>
      <c r="M82" s="312">
        <v>24.4</v>
      </c>
    </row>
    <row r="83" spans="9:13" ht="13.2">
      <c r="I83" s="311" t="s">
        <v>50</v>
      </c>
      <c r="J83" s="313" t="s">
        <v>14</v>
      </c>
      <c r="K83" s="312">
        <v>18.2</v>
      </c>
      <c r="L83" s="313" t="s">
        <v>14</v>
      </c>
      <c r="M83" s="312">
        <v>17.9</v>
      </c>
    </row>
    <row r="84" spans="9:13" ht="13.2">
      <c r="I84" s="311" t="s">
        <v>49</v>
      </c>
      <c r="J84" s="313" t="s">
        <v>14</v>
      </c>
      <c r="K84" s="312">
        <v>13.1</v>
      </c>
      <c r="L84" s="313" t="s">
        <v>14</v>
      </c>
      <c r="M84" s="312">
        <v>13.6</v>
      </c>
    </row>
    <row r="85" spans="9:13" ht="13.2">
      <c r="I85" s="311" t="s">
        <v>46</v>
      </c>
      <c r="J85" s="313" t="s">
        <v>14</v>
      </c>
      <c r="K85" s="312">
        <v>56.5</v>
      </c>
      <c r="L85" s="313" t="s">
        <v>14</v>
      </c>
      <c r="M85" s="312">
        <v>51.2</v>
      </c>
    </row>
    <row r="86" spans="9:13" ht="13.2">
      <c r="I86" s="311" t="s">
        <v>44</v>
      </c>
      <c r="J86" s="313" t="s">
        <v>14</v>
      </c>
      <c r="K86" s="312">
        <v>3</v>
      </c>
      <c r="L86" s="313" t="s">
        <v>14</v>
      </c>
      <c r="M86" s="312">
        <v>4.4</v>
      </c>
    </row>
    <row r="87" spans="9:13" ht="13.2">
      <c r="I87" s="311" t="s">
        <v>42</v>
      </c>
      <c r="J87" s="313" t="s">
        <v>14</v>
      </c>
      <c r="K87" s="312">
        <v>17.5</v>
      </c>
      <c r="L87" s="313" t="s">
        <v>14</v>
      </c>
      <c r="M87" s="312">
        <v>17.6</v>
      </c>
    </row>
  </sheetData>
  <mergeCells count="2">
    <mergeCell ref="D56:E56"/>
    <mergeCell ref="B29:N29"/>
  </mergeCells>
  <conditionalFormatting sqref="O58:Q7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6"/>
  <sheetViews>
    <sheetView showGridLines="0" zoomScale="70" zoomScaleNormal="70" workbookViewId="0" topLeftCell="A7">
      <selection activeCell="B2" sqref="B2"/>
    </sheetView>
  </sheetViews>
  <sheetFormatPr defaultColWidth="9.140625" defaultRowHeight="12" customHeight="1"/>
  <cols>
    <col min="1" max="17" width="9.140625" style="1" customWidth="1"/>
    <col min="18" max="18" width="9.140625" style="101" customWidth="1"/>
    <col min="19" max="23" width="9.140625" style="1" customWidth="1"/>
    <col min="24" max="16384" width="9.140625" style="1" customWidth="1"/>
  </cols>
  <sheetData>
    <row r="2" spans="2:23" ht="15" customHeight="1">
      <c r="B2" s="291" t="s">
        <v>222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W2" s="101"/>
    </row>
    <row r="3" ht="12" customHeight="1">
      <c r="B3" s="1" t="s">
        <v>15</v>
      </c>
    </row>
    <row r="10" ht="12" customHeight="1">
      <c r="R10" s="1"/>
    </row>
    <row r="11" ht="12" customHeight="1">
      <c r="R11" s="1"/>
    </row>
    <row r="12" ht="12" customHeight="1">
      <c r="R12" s="1"/>
    </row>
    <row r="13" ht="12" customHeight="1">
      <c r="R13" s="1"/>
    </row>
    <row r="14" ht="12" customHeight="1">
      <c r="R14" s="1"/>
    </row>
    <row r="15" ht="12" customHeight="1">
      <c r="R15" s="1"/>
    </row>
    <row r="16" ht="12" customHeight="1">
      <c r="R16" s="1"/>
    </row>
    <row r="17" ht="12" customHeight="1">
      <c r="R17" s="1"/>
    </row>
    <row r="18" ht="12" customHeight="1">
      <c r="R18" s="1"/>
    </row>
    <row r="19" ht="12" customHeight="1">
      <c r="R19" s="1"/>
    </row>
    <row r="20" ht="12" customHeight="1">
      <c r="R20" s="1"/>
    </row>
    <row r="21" ht="12" customHeight="1">
      <c r="R21" s="1"/>
    </row>
    <row r="22" ht="12" customHeight="1">
      <c r="R22" s="1"/>
    </row>
    <row r="23" ht="12" customHeight="1">
      <c r="R23" s="1"/>
    </row>
    <row r="24" ht="12" customHeight="1">
      <c r="R24" s="1"/>
    </row>
    <row r="25" ht="12" customHeight="1">
      <c r="R25" s="1"/>
    </row>
    <row r="26" ht="12" customHeight="1">
      <c r="R26" s="1"/>
    </row>
    <row r="27" ht="12" customHeight="1">
      <c r="R27" s="1"/>
    </row>
    <row r="28" spans="4:18" ht="12" customHeight="1">
      <c r="D28" s="101"/>
      <c r="E28" s="101"/>
      <c r="F28" s="101"/>
      <c r="G28" s="101"/>
      <c r="H28" s="101"/>
      <c r="I28" s="101"/>
      <c r="J28" s="101"/>
      <c r="R28" s="1"/>
    </row>
    <row r="29" spans="2:18" ht="12" customHeight="1">
      <c r="B29" s="80"/>
      <c r="E29" s="101"/>
      <c r="F29" s="101"/>
      <c r="G29" s="101"/>
      <c r="H29" s="101"/>
      <c r="I29" s="101"/>
      <c r="J29" s="101"/>
      <c r="R29" s="1"/>
    </row>
    <row r="30" spans="2:18" ht="12" customHeight="1">
      <c r="B30" s="53" t="s">
        <v>162</v>
      </c>
      <c r="E30" s="101"/>
      <c r="F30" s="101"/>
      <c r="G30" s="101"/>
      <c r="H30" s="101"/>
      <c r="I30" s="101"/>
      <c r="J30" s="101"/>
      <c r="R30" s="1"/>
    </row>
    <row r="31" spans="4:18" ht="12" customHeight="1">
      <c r="D31" s="101"/>
      <c r="E31" s="101"/>
      <c r="F31" s="101"/>
      <c r="G31" s="101"/>
      <c r="H31" s="101"/>
      <c r="I31" s="101"/>
      <c r="J31" s="101"/>
      <c r="R31" s="1"/>
    </row>
    <row r="32" spans="4:18" ht="12" customHeight="1">
      <c r="D32" s="101"/>
      <c r="E32" s="101"/>
      <c r="F32" s="101"/>
      <c r="G32" s="101"/>
      <c r="H32" s="101"/>
      <c r="I32" s="101"/>
      <c r="J32" s="101"/>
      <c r="R32" s="1"/>
    </row>
    <row r="33" spans="4:18" ht="12" customHeight="1">
      <c r="D33" s="101"/>
      <c r="E33" s="101"/>
      <c r="F33" s="101"/>
      <c r="G33" s="101"/>
      <c r="H33" s="101"/>
      <c r="I33" s="101"/>
      <c r="J33" s="101"/>
      <c r="R33" s="1"/>
    </row>
    <row r="34" spans="4:18" ht="12" customHeight="1">
      <c r="D34" s="101"/>
      <c r="E34" s="101"/>
      <c r="F34" s="101"/>
      <c r="G34" s="101"/>
      <c r="H34" s="101"/>
      <c r="I34" s="101"/>
      <c r="J34" s="101"/>
      <c r="R34" s="1"/>
    </row>
    <row r="37" ht="12" customHeight="1">
      <c r="T37" s="1" t="s">
        <v>28</v>
      </c>
    </row>
    <row r="50" ht="12" customHeight="1">
      <c r="B50" s="1" t="s">
        <v>140</v>
      </c>
    </row>
    <row r="53" spans="2:10" ht="12" customHeight="1">
      <c r="B53" s="73"/>
      <c r="C53" s="73" t="s">
        <v>23</v>
      </c>
      <c r="D53" s="73" t="s">
        <v>24</v>
      </c>
      <c r="E53" s="73" t="s">
        <v>25</v>
      </c>
      <c r="F53" s="73" t="s">
        <v>26</v>
      </c>
      <c r="G53" s="73" t="s">
        <v>20</v>
      </c>
      <c r="H53" s="73" t="s">
        <v>21</v>
      </c>
      <c r="I53" s="73" t="s">
        <v>22</v>
      </c>
      <c r="J53" s="73" t="s">
        <v>102</v>
      </c>
    </row>
    <row r="54" spans="2:11" ht="12" customHeight="1">
      <c r="B54" s="76" t="s">
        <v>195</v>
      </c>
      <c r="C54" s="100">
        <v>18.1</v>
      </c>
      <c r="D54" s="100">
        <v>18</v>
      </c>
      <c r="E54" s="100">
        <v>19</v>
      </c>
      <c r="F54" s="100">
        <v>20</v>
      </c>
      <c r="G54" s="100">
        <v>20.4</v>
      </c>
      <c r="H54" s="100">
        <v>21.2</v>
      </c>
      <c r="I54" s="100">
        <v>22.2</v>
      </c>
      <c r="J54" s="100">
        <v>22</v>
      </c>
      <c r="K54" s="50">
        <f>+J54-C54</f>
        <v>3.8999999999999986</v>
      </c>
    </row>
    <row r="55" spans="2:11" ht="12" customHeight="1">
      <c r="B55" s="76" t="s">
        <v>183</v>
      </c>
      <c r="C55" s="100">
        <v>18.4</v>
      </c>
      <c r="D55" s="100">
        <v>19</v>
      </c>
      <c r="E55" s="100">
        <v>20.7</v>
      </c>
      <c r="F55" s="100">
        <v>21.7</v>
      </c>
      <c r="G55" s="100">
        <v>22.1</v>
      </c>
      <c r="H55" s="100">
        <v>23.4</v>
      </c>
      <c r="I55" s="100">
        <v>24.9</v>
      </c>
      <c r="J55" s="100">
        <v>25</v>
      </c>
      <c r="K55" s="50">
        <f>+J55-C55</f>
        <v>6.600000000000001</v>
      </c>
    </row>
    <row r="56" spans="2:11" ht="12" customHeight="1">
      <c r="B56" s="77" t="s">
        <v>173</v>
      </c>
      <c r="C56" s="66">
        <v>16.3</v>
      </c>
      <c r="D56" s="66">
        <v>16.3</v>
      </c>
      <c r="E56" s="66">
        <v>16.7</v>
      </c>
      <c r="F56" s="66">
        <v>17.2</v>
      </c>
      <c r="G56" s="66">
        <v>17.5</v>
      </c>
      <c r="H56" s="66">
        <v>17.8</v>
      </c>
      <c r="I56" s="66">
        <v>18.2</v>
      </c>
      <c r="J56" s="66">
        <v>18.2</v>
      </c>
      <c r="K56" s="50">
        <f>+J56-C56</f>
        <v>1.8999999999999986</v>
      </c>
    </row>
    <row r="62" ht="12" customHeight="1">
      <c r="B62" s="183" t="s">
        <v>101</v>
      </c>
    </row>
    <row r="63" spans="2:9" ht="12" customHeight="1">
      <c r="B63" s="73"/>
      <c r="C63" s="73" t="s">
        <v>23</v>
      </c>
      <c r="D63" s="73" t="s">
        <v>24</v>
      </c>
      <c r="E63" s="73" t="s">
        <v>25</v>
      </c>
      <c r="F63" s="73" t="s">
        <v>26</v>
      </c>
      <c r="G63" s="73" t="s">
        <v>20</v>
      </c>
      <c r="H63" s="73" t="s">
        <v>21</v>
      </c>
      <c r="I63" s="73" t="s">
        <v>22</v>
      </c>
    </row>
    <row r="64" spans="2:10" ht="12" customHeight="1">
      <c r="B64" s="76" t="s">
        <v>81</v>
      </c>
      <c r="C64" s="100">
        <v>18.1</v>
      </c>
      <c r="D64" s="100">
        <v>18</v>
      </c>
      <c r="E64" s="100">
        <v>19.1</v>
      </c>
      <c r="F64" s="100">
        <v>20</v>
      </c>
      <c r="G64" s="100">
        <v>20.5</v>
      </c>
      <c r="H64" s="100">
        <v>21.3</v>
      </c>
      <c r="I64" s="100">
        <v>22.3</v>
      </c>
      <c r="J64" s="50">
        <f>I64-C64</f>
        <v>4.199999999999999</v>
      </c>
    </row>
    <row r="65" spans="2:10" ht="12" customHeight="1">
      <c r="B65" s="76" t="s">
        <v>82</v>
      </c>
      <c r="C65" s="100">
        <v>18.4</v>
      </c>
      <c r="D65" s="100">
        <v>18.9</v>
      </c>
      <c r="E65" s="100">
        <v>20.6</v>
      </c>
      <c r="F65" s="100">
        <v>21.7</v>
      </c>
      <c r="G65" s="100">
        <v>22</v>
      </c>
      <c r="H65" s="100">
        <v>23.3</v>
      </c>
      <c r="I65" s="100">
        <v>24.7</v>
      </c>
      <c r="J65" s="50">
        <f>I65-C65</f>
        <v>6.300000000000001</v>
      </c>
    </row>
    <row r="66" spans="2:9" ht="12" customHeight="1">
      <c r="B66" s="77" t="s">
        <v>76</v>
      </c>
      <c r="C66" s="66">
        <v>16.4</v>
      </c>
      <c r="D66" s="66">
        <v>16.3</v>
      </c>
      <c r="E66" s="66">
        <v>16.8</v>
      </c>
      <c r="F66" s="66">
        <v>17.2</v>
      </c>
      <c r="G66" s="66">
        <v>17.4</v>
      </c>
      <c r="H66" s="66">
        <v>17.8</v>
      </c>
      <c r="I66" s="66">
        <v>18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0"/>
  <sheetViews>
    <sheetView showGridLines="0" zoomScale="70" zoomScaleNormal="70" workbookViewId="0" topLeftCell="B1">
      <selection activeCell="AC44" sqref="AC44"/>
    </sheetView>
  </sheetViews>
  <sheetFormatPr defaultColWidth="9.140625" defaultRowHeight="12" customHeight="1"/>
  <cols>
    <col min="1" max="1" width="9.140625" style="1" customWidth="1"/>
    <col min="2" max="2" width="16.00390625" style="1" customWidth="1"/>
    <col min="3" max="3" width="8.28125" style="1" customWidth="1"/>
    <col min="4" max="4" width="1.7109375" style="1" customWidth="1"/>
    <col min="5" max="5" width="8.28125" style="1" customWidth="1"/>
    <col min="6" max="6" width="1.7109375" style="1" customWidth="1"/>
    <col min="7" max="7" width="8.28125" style="1" customWidth="1"/>
    <col min="8" max="8" width="1.7109375" style="1" customWidth="1"/>
    <col min="9" max="9" width="8.28125" style="1" customWidth="1"/>
    <col min="10" max="10" width="1.7109375" style="1" customWidth="1"/>
    <col min="11" max="11" width="8.28125" style="1" customWidth="1"/>
    <col min="12" max="12" width="1.7109375" style="1" customWidth="1"/>
    <col min="13" max="13" width="8.28125" style="1" customWidth="1"/>
    <col min="14" max="14" width="1.7109375" style="1" customWidth="1"/>
    <col min="15" max="15" width="8.28125" style="1" customWidth="1"/>
    <col min="16" max="16" width="1.7109375" style="1" customWidth="1"/>
    <col min="17" max="17" width="8.28125" style="1" customWidth="1"/>
    <col min="18" max="18" width="1.7109375" style="1" customWidth="1"/>
    <col min="19" max="19" width="8.28125" style="1" customWidth="1"/>
    <col min="20" max="20" width="1.7109375" style="1" customWidth="1"/>
    <col min="21" max="21" width="8.28125" style="1" customWidth="1"/>
    <col min="22" max="22" width="1.7109375" style="1" customWidth="1"/>
    <col min="23" max="23" width="8.28125" style="1" customWidth="1"/>
    <col min="24" max="24" width="1.7109375" style="1" customWidth="1"/>
    <col min="25" max="25" width="8.28125" style="1" customWidth="1"/>
    <col min="26" max="26" width="1.7109375" style="1" customWidth="1"/>
    <col min="27" max="27" width="6.8515625" style="1" hidden="1" customWidth="1"/>
    <col min="28" max="28" width="9.140625" style="1" hidden="1" customWidth="1"/>
    <col min="29" max="16384" width="9.140625" style="1" customWidth="1"/>
  </cols>
  <sheetData>
    <row r="2" ht="15" customHeight="1">
      <c r="B2" s="239" t="s">
        <v>229</v>
      </c>
    </row>
    <row r="3" spans="2:30" ht="12" customHeight="1">
      <c r="B3" s="40" t="s">
        <v>30</v>
      </c>
      <c r="AA3" s="13"/>
      <c r="AB3" s="13"/>
      <c r="AC3" s="13"/>
      <c r="AD3" s="13"/>
    </row>
    <row r="4" spans="2:30" ht="12" customHeight="1">
      <c r="B4" s="40"/>
      <c r="AA4" s="13"/>
      <c r="AB4" s="13"/>
      <c r="AC4" s="13"/>
      <c r="AD4" s="13"/>
    </row>
    <row r="5" spans="2:30" ht="12" customHeight="1">
      <c r="B5" s="338"/>
      <c r="C5" s="330" t="s">
        <v>182</v>
      </c>
      <c r="D5" s="331"/>
      <c r="E5" s="331"/>
      <c r="F5" s="331"/>
      <c r="G5" s="331"/>
      <c r="H5" s="331"/>
      <c r="I5" s="330" t="s">
        <v>75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13"/>
      <c r="AB5" s="13"/>
      <c r="AC5" s="13"/>
      <c r="AD5" s="13"/>
    </row>
    <row r="6" spans="2:30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167</v>
      </c>
      <c r="P6" s="329"/>
      <c r="Q6" s="329"/>
      <c r="R6" s="329"/>
      <c r="S6" s="329"/>
      <c r="T6" s="329"/>
      <c r="U6" s="329" t="s">
        <v>95</v>
      </c>
      <c r="V6" s="329"/>
      <c r="W6" s="329"/>
      <c r="X6" s="329"/>
      <c r="Y6" s="329"/>
      <c r="Z6" s="329"/>
      <c r="AA6" s="13"/>
      <c r="AB6" s="13"/>
      <c r="AC6" s="13"/>
      <c r="AD6" s="13"/>
    </row>
    <row r="7" spans="2:30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13"/>
      <c r="AB7" s="13"/>
      <c r="AC7" s="13"/>
      <c r="AD7" s="13"/>
    </row>
    <row r="8" spans="2:30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13" t="s">
        <v>2</v>
      </c>
      <c r="AB8" s="13" t="s">
        <v>4</v>
      </c>
      <c r="AC8" s="13"/>
      <c r="AD8" s="13"/>
    </row>
    <row r="9" spans="2:30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13"/>
      <c r="AB9" s="13"/>
      <c r="AC9" s="13"/>
      <c r="AD9" s="13"/>
    </row>
    <row r="10" spans="2:30" ht="12" customHeight="1">
      <c r="B10" s="161" t="s">
        <v>16</v>
      </c>
      <c r="C10" s="177">
        <v>18.5</v>
      </c>
      <c r="D10" s="228" t="s">
        <v>110</v>
      </c>
      <c r="E10" s="177">
        <v>17</v>
      </c>
      <c r="F10" s="228" t="s">
        <v>110</v>
      </c>
      <c r="G10" s="177">
        <v>22.2</v>
      </c>
      <c r="H10" s="228" t="s">
        <v>110</v>
      </c>
      <c r="I10" s="177">
        <v>26</v>
      </c>
      <c r="J10" s="228" t="s">
        <v>110</v>
      </c>
      <c r="K10" s="177">
        <v>25.3</v>
      </c>
      <c r="L10" s="228" t="s">
        <v>110</v>
      </c>
      <c r="M10" s="177">
        <v>29.1</v>
      </c>
      <c r="N10" s="228" t="s">
        <v>110</v>
      </c>
      <c r="O10" s="177">
        <v>23.7</v>
      </c>
      <c r="P10" s="228" t="s">
        <v>110</v>
      </c>
      <c r="Q10" s="177">
        <v>22.8</v>
      </c>
      <c r="R10" s="234" t="s">
        <v>110</v>
      </c>
      <c r="S10" s="177">
        <v>29</v>
      </c>
      <c r="T10" s="228" t="s">
        <v>110</v>
      </c>
      <c r="U10" s="177">
        <v>28.1</v>
      </c>
      <c r="V10" s="228" t="s">
        <v>110</v>
      </c>
      <c r="W10" s="177">
        <v>27.6</v>
      </c>
      <c r="X10" s="228" t="s">
        <v>110</v>
      </c>
      <c r="Y10" s="177">
        <v>29.2</v>
      </c>
      <c r="Z10" s="228" t="s">
        <v>110</v>
      </c>
      <c r="AA10" s="242">
        <f>+C10-I10</f>
        <v>-7.5</v>
      </c>
      <c r="AB10" s="242">
        <f>+G10-M10</f>
        <v>-6.900000000000002</v>
      </c>
      <c r="AC10" s="13"/>
      <c r="AD10" s="13"/>
    </row>
    <row r="11" spans="2:30" ht="12" customHeight="1">
      <c r="B11" s="162" t="s">
        <v>66</v>
      </c>
      <c r="C11" s="181">
        <v>23.5</v>
      </c>
      <c r="D11" s="229" t="s">
        <v>110</v>
      </c>
      <c r="E11" s="181">
        <v>21.9</v>
      </c>
      <c r="F11" s="229" t="s">
        <v>110</v>
      </c>
      <c r="G11" s="181">
        <v>32.3</v>
      </c>
      <c r="H11" s="229" t="s">
        <v>110</v>
      </c>
      <c r="I11" s="181">
        <v>24</v>
      </c>
      <c r="J11" s="229" t="s">
        <v>110</v>
      </c>
      <c r="K11" s="181">
        <v>23.5</v>
      </c>
      <c r="L11" s="229" t="s">
        <v>110</v>
      </c>
      <c r="M11" s="181">
        <v>23.8</v>
      </c>
      <c r="N11" s="229" t="s">
        <v>110</v>
      </c>
      <c r="O11" s="181">
        <v>22.6</v>
      </c>
      <c r="P11" s="229" t="s">
        <v>110</v>
      </c>
      <c r="Q11" s="233">
        <v>22</v>
      </c>
      <c r="R11" s="229" t="s">
        <v>110</v>
      </c>
      <c r="S11" s="181">
        <v>21.9</v>
      </c>
      <c r="T11" s="229" t="s">
        <v>110</v>
      </c>
      <c r="U11" s="181">
        <v>28.2</v>
      </c>
      <c r="V11" s="229" t="s">
        <v>110</v>
      </c>
      <c r="W11" s="181">
        <v>27.6</v>
      </c>
      <c r="X11" s="229" t="s">
        <v>110</v>
      </c>
      <c r="Y11" s="181" t="s">
        <v>14</v>
      </c>
      <c r="Z11" s="235" t="s">
        <v>111</v>
      </c>
      <c r="AA11" s="242">
        <f aca="true" t="shared" si="0" ref="AA11:AA38">+C11-I11</f>
        <v>-0.5</v>
      </c>
      <c r="AB11" s="242">
        <f aca="true" t="shared" si="1" ref="AB11:AB38">+G11-M11</f>
        <v>8.499999999999996</v>
      </c>
      <c r="AC11" s="13"/>
      <c r="AD11" s="13"/>
    </row>
    <row r="12" spans="2:30" ht="12" customHeight="1">
      <c r="B12" s="163" t="s">
        <v>65</v>
      </c>
      <c r="C12" s="178">
        <v>2.4</v>
      </c>
      <c r="D12" s="230" t="s">
        <v>110</v>
      </c>
      <c r="E12" s="178">
        <v>2</v>
      </c>
      <c r="F12" s="230" t="s">
        <v>110</v>
      </c>
      <c r="G12" s="178">
        <v>3.4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110</v>
      </c>
      <c r="M12" s="178" t="s">
        <v>14</v>
      </c>
      <c r="N12" s="230" t="s">
        <v>111</v>
      </c>
      <c r="O12" s="178" t="s">
        <v>14</v>
      </c>
      <c r="P12" s="230" t="s">
        <v>110</v>
      </c>
      <c r="Q12" s="178" t="s">
        <v>14</v>
      </c>
      <c r="R12" s="230" t="s">
        <v>110</v>
      </c>
      <c r="S12" s="178" t="s">
        <v>14</v>
      </c>
      <c r="T12" s="230" t="s">
        <v>110</v>
      </c>
      <c r="U12" s="178" t="s">
        <v>14</v>
      </c>
      <c r="V12" s="230" t="s">
        <v>111</v>
      </c>
      <c r="W12" s="178" t="s">
        <v>14</v>
      </c>
      <c r="X12" s="230" t="s">
        <v>110</v>
      </c>
      <c r="Y12" s="178" t="s">
        <v>14</v>
      </c>
      <c r="Z12" s="236" t="s">
        <v>111</v>
      </c>
      <c r="AA12" s="242" t="e">
        <f t="shared" si="0"/>
        <v>#VALUE!</v>
      </c>
      <c r="AB12" s="242"/>
      <c r="AC12" s="13"/>
      <c r="AD12" s="13"/>
    </row>
    <row r="13" spans="2:30" ht="12" customHeight="1">
      <c r="B13" s="163" t="s">
        <v>64</v>
      </c>
      <c r="C13" s="178">
        <v>5.4</v>
      </c>
      <c r="D13" s="230" t="s">
        <v>110</v>
      </c>
      <c r="E13" s="178">
        <v>4.6</v>
      </c>
      <c r="F13" s="230" t="s">
        <v>110</v>
      </c>
      <c r="G13" s="178">
        <v>8.1</v>
      </c>
      <c r="H13" s="230" t="s">
        <v>110</v>
      </c>
      <c r="I13" s="178">
        <v>6.8</v>
      </c>
      <c r="J13" s="230" t="s">
        <v>110</v>
      </c>
      <c r="K13" s="178">
        <v>7.1</v>
      </c>
      <c r="L13" s="230" t="s">
        <v>110</v>
      </c>
      <c r="M13" s="178" t="s">
        <v>14</v>
      </c>
      <c r="N13" s="230" t="s">
        <v>111</v>
      </c>
      <c r="O13" s="178">
        <v>5.2</v>
      </c>
      <c r="P13" s="230" t="s">
        <v>111</v>
      </c>
      <c r="Q13" s="178">
        <v>5.7</v>
      </c>
      <c r="R13" s="230" t="s">
        <v>111</v>
      </c>
      <c r="S13" s="178" t="s">
        <v>14</v>
      </c>
      <c r="T13" s="230" t="s">
        <v>111</v>
      </c>
      <c r="U13" s="178">
        <v>8.3</v>
      </c>
      <c r="V13" s="230" t="s">
        <v>110</v>
      </c>
      <c r="W13" s="178">
        <v>8.4</v>
      </c>
      <c r="X13" s="230" t="s">
        <v>110</v>
      </c>
      <c r="Y13" s="178" t="s">
        <v>14</v>
      </c>
      <c r="Z13" s="236" t="s">
        <v>111</v>
      </c>
      <c r="AA13" s="242">
        <f t="shared" si="0"/>
        <v>-1.3999999999999995</v>
      </c>
      <c r="AB13" s="242"/>
      <c r="AC13" s="13"/>
      <c r="AD13" s="13"/>
    </row>
    <row r="14" spans="2:30" ht="12" customHeight="1">
      <c r="B14" s="163" t="s">
        <v>63</v>
      </c>
      <c r="C14" s="178">
        <v>20.5</v>
      </c>
      <c r="D14" s="230" t="s">
        <v>110</v>
      </c>
      <c r="E14" s="178">
        <v>15.9</v>
      </c>
      <c r="F14" s="230" t="s">
        <v>110</v>
      </c>
      <c r="G14" s="178">
        <v>20.1</v>
      </c>
      <c r="H14" s="230" t="s">
        <v>110</v>
      </c>
      <c r="I14" s="178">
        <v>26.3</v>
      </c>
      <c r="J14" s="230" t="s">
        <v>110</v>
      </c>
      <c r="K14" s="178">
        <v>23.8</v>
      </c>
      <c r="L14" s="230" t="s">
        <v>110</v>
      </c>
      <c r="M14" s="178">
        <v>23.1</v>
      </c>
      <c r="N14" s="230" t="s">
        <v>111</v>
      </c>
      <c r="O14" s="178">
        <v>23.1</v>
      </c>
      <c r="P14" s="230" t="s">
        <v>110</v>
      </c>
      <c r="Q14" s="178">
        <v>20.5</v>
      </c>
      <c r="R14" s="230" t="s">
        <v>110</v>
      </c>
      <c r="S14" s="178" t="s">
        <v>14</v>
      </c>
      <c r="T14" s="230" t="s">
        <v>111</v>
      </c>
      <c r="U14" s="178">
        <v>29.6</v>
      </c>
      <c r="V14" s="230" t="s">
        <v>110</v>
      </c>
      <c r="W14" s="178">
        <v>27</v>
      </c>
      <c r="X14" s="230" t="s">
        <v>110</v>
      </c>
      <c r="Y14" s="178" t="s">
        <v>14</v>
      </c>
      <c r="Z14" s="236" t="s">
        <v>111</v>
      </c>
      <c r="AA14" s="242">
        <f t="shared" si="0"/>
        <v>-5.800000000000001</v>
      </c>
      <c r="AB14" s="242">
        <f t="shared" si="1"/>
        <v>-3</v>
      </c>
      <c r="AC14" s="13"/>
      <c r="AD14" s="13"/>
    </row>
    <row r="15" spans="2:30" ht="12" customHeight="1">
      <c r="B15" s="163" t="s">
        <v>142</v>
      </c>
      <c r="C15" s="178">
        <v>26.2</v>
      </c>
      <c r="D15" s="230" t="s">
        <v>110</v>
      </c>
      <c r="E15" s="178">
        <v>25.8</v>
      </c>
      <c r="F15" s="230" t="s">
        <v>110</v>
      </c>
      <c r="G15" s="178">
        <v>29.8</v>
      </c>
      <c r="H15" s="230" t="s">
        <v>110</v>
      </c>
      <c r="I15" s="178">
        <v>30.1</v>
      </c>
      <c r="J15" s="230" t="s">
        <v>110</v>
      </c>
      <c r="K15" s="178">
        <v>30</v>
      </c>
      <c r="L15" s="230" t="s">
        <v>110</v>
      </c>
      <c r="M15" s="178">
        <v>31.9</v>
      </c>
      <c r="N15" s="230" t="s">
        <v>110</v>
      </c>
      <c r="O15" s="178">
        <v>26.2</v>
      </c>
      <c r="P15" s="230" t="s">
        <v>110</v>
      </c>
      <c r="Q15" s="178">
        <v>25.8</v>
      </c>
      <c r="R15" s="230" t="s">
        <v>110</v>
      </c>
      <c r="S15" s="178">
        <v>29.1</v>
      </c>
      <c r="T15" s="230" t="s">
        <v>110</v>
      </c>
      <c r="U15" s="178">
        <v>34.1</v>
      </c>
      <c r="V15" s="230" t="s">
        <v>110</v>
      </c>
      <c r="W15" s="178">
        <v>34.2</v>
      </c>
      <c r="X15" s="230" t="s">
        <v>110</v>
      </c>
      <c r="Y15" s="178">
        <v>36.7</v>
      </c>
      <c r="Z15" s="236" t="s">
        <v>110</v>
      </c>
      <c r="AA15" s="242">
        <f t="shared" si="0"/>
        <v>-3.900000000000002</v>
      </c>
      <c r="AB15" s="242">
        <f t="shared" si="1"/>
        <v>-2.099999999999998</v>
      </c>
      <c r="AC15" s="13"/>
      <c r="AD15" s="13"/>
    </row>
    <row r="16" spans="2:30" ht="12" customHeight="1">
      <c r="B16" s="163" t="s">
        <v>61</v>
      </c>
      <c r="C16" s="178">
        <v>8.6</v>
      </c>
      <c r="D16" s="230" t="s">
        <v>110</v>
      </c>
      <c r="E16" s="178">
        <v>7</v>
      </c>
      <c r="F16" s="230" t="s">
        <v>110</v>
      </c>
      <c r="G16" s="178">
        <v>10.1</v>
      </c>
      <c r="H16" s="230" t="s">
        <v>110</v>
      </c>
      <c r="I16" s="178">
        <v>5.6</v>
      </c>
      <c r="J16" s="230" t="s">
        <v>110</v>
      </c>
      <c r="K16" s="178">
        <v>4.4</v>
      </c>
      <c r="L16" s="230" t="s">
        <v>111</v>
      </c>
      <c r="M16" s="178">
        <v>9.1</v>
      </c>
      <c r="N16" s="230" t="s">
        <v>111</v>
      </c>
      <c r="O16" s="178" t="s">
        <v>14</v>
      </c>
      <c r="P16" s="230" t="s">
        <v>111</v>
      </c>
      <c r="Q16" s="178" t="s">
        <v>14</v>
      </c>
      <c r="R16" s="230" t="s">
        <v>111</v>
      </c>
      <c r="S16" s="178" t="s">
        <v>14</v>
      </c>
      <c r="T16" s="230" t="s">
        <v>111</v>
      </c>
      <c r="U16" s="178">
        <v>5.3</v>
      </c>
      <c r="V16" s="230" t="s">
        <v>110</v>
      </c>
      <c r="W16" s="178">
        <v>4.4</v>
      </c>
      <c r="X16" s="230" t="s">
        <v>111</v>
      </c>
      <c r="Y16" s="178">
        <v>7.9</v>
      </c>
      <c r="Z16" s="236" t="s">
        <v>111</v>
      </c>
      <c r="AA16" s="242">
        <f t="shared" si="0"/>
        <v>3</v>
      </c>
      <c r="AB16" s="242">
        <f t="shared" si="1"/>
        <v>1</v>
      </c>
      <c r="AC16" s="13"/>
      <c r="AD16" s="13"/>
    </row>
    <row r="17" spans="2:30" ht="12" customHeight="1">
      <c r="B17" s="163" t="s">
        <v>60</v>
      </c>
      <c r="C17" s="178">
        <v>21.9</v>
      </c>
      <c r="D17" s="230" t="s">
        <v>110</v>
      </c>
      <c r="E17" s="178">
        <v>19.3</v>
      </c>
      <c r="F17" s="230" t="s">
        <v>110</v>
      </c>
      <c r="G17" s="178">
        <v>27.6</v>
      </c>
      <c r="H17" s="230" t="s">
        <v>110</v>
      </c>
      <c r="I17" s="178">
        <v>23.3</v>
      </c>
      <c r="J17" s="230" t="s">
        <v>110</v>
      </c>
      <c r="K17" s="178">
        <v>22.4</v>
      </c>
      <c r="L17" s="230" t="s">
        <v>110</v>
      </c>
      <c r="M17" s="178">
        <v>27.1</v>
      </c>
      <c r="N17" s="230" t="s">
        <v>110</v>
      </c>
      <c r="O17" s="178">
        <v>20.9</v>
      </c>
      <c r="P17" s="230" t="s">
        <v>110</v>
      </c>
      <c r="Q17" s="178">
        <v>20.4</v>
      </c>
      <c r="R17" s="230" t="s">
        <v>110</v>
      </c>
      <c r="S17" s="178">
        <v>27.2</v>
      </c>
      <c r="T17" s="230" t="s">
        <v>110</v>
      </c>
      <c r="U17" s="178">
        <v>29.3</v>
      </c>
      <c r="V17" s="230" t="s">
        <v>110</v>
      </c>
      <c r="W17" s="178">
        <v>27.3</v>
      </c>
      <c r="X17" s="230" t="s">
        <v>110</v>
      </c>
      <c r="Y17" s="178" t="s">
        <v>14</v>
      </c>
      <c r="Z17" s="236" t="s">
        <v>111</v>
      </c>
      <c r="AA17" s="242">
        <f t="shared" si="0"/>
        <v>-1.4000000000000021</v>
      </c>
      <c r="AB17" s="242">
        <f t="shared" si="1"/>
        <v>0.5</v>
      </c>
      <c r="AC17" s="13"/>
      <c r="AD17" s="13"/>
    </row>
    <row r="18" spans="2:30" ht="12" customHeight="1">
      <c r="B18" s="163" t="s">
        <v>59</v>
      </c>
      <c r="C18" s="178">
        <v>8</v>
      </c>
      <c r="D18" s="230" t="s">
        <v>110</v>
      </c>
      <c r="E18" s="178">
        <v>7.6</v>
      </c>
      <c r="F18" s="230" t="s">
        <v>110</v>
      </c>
      <c r="G18" s="178">
        <v>7</v>
      </c>
      <c r="H18" s="230" t="s">
        <v>110</v>
      </c>
      <c r="I18" s="178">
        <v>23.1</v>
      </c>
      <c r="J18" s="230" t="s">
        <v>110</v>
      </c>
      <c r="K18" s="178">
        <v>22.6</v>
      </c>
      <c r="L18" s="230" t="s">
        <v>110</v>
      </c>
      <c r="M18" s="178">
        <v>25.4</v>
      </c>
      <c r="N18" s="230" t="s">
        <v>110</v>
      </c>
      <c r="O18" s="178">
        <v>25.2</v>
      </c>
      <c r="P18" s="230" t="s">
        <v>110</v>
      </c>
      <c r="Q18" s="178">
        <v>26</v>
      </c>
      <c r="R18" s="230" t="s">
        <v>110</v>
      </c>
      <c r="S18" s="178" t="s">
        <v>14</v>
      </c>
      <c r="T18" s="230" t="s">
        <v>111</v>
      </c>
      <c r="U18" s="178">
        <v>22.6</v>
      </c>
      <c r="V18" s="230" t="s">
        <v>110</v>
      </c>
      <c r="W18" s="178">
        <v>21.8</v>
      </c>
      <c r="X18" s="230" t="s">
        <v>110</v>
      </c>
      <c r="Y18" s="178">
        <v>26.7</v>
      </c>
      <c r="Z18" s="236" t="s">
        <v>111</v>
      </c>
      <c r="AA18" s="242">
        <f t="shared" si="0"/>
        <v>-15.100000000000001</v>
      </c>
      <c r="AB18" s="242">
        <f t="shared" si="1"/>
        <v>-18.4</v>
      </c>
      <c r="AC18" s="13"/>
      <c r="AD18" s="13"/>
    </row>
    <row r="19" spans="2:30" ht="12" customHeight="1">
      <c r="B19" s="163" t="s">
        <v>58</v>
      </c>
      <c r="C19" s="178">
        <v>14.6</v>
      </c>
      <c r="D19" s="230" t="s">
        <v>110</v>
      </c>
      <c r="E19" s="178">
        <v>14.1</v>
      </c>
      <c r="F19" s="230" t="s">
        <v>110</v>
      </c>
      <c r="G19" s="178">
        <v>11.5</v>
      </c>
      <c r="H19" s="230" t="s">
        <v>110</v>
      </c>
      <c r="I19" s="178">
        <v>23.9</v>
      </c>
      <c r="J19" s="230" t="s">
        <v>110</v>
      </c>
      <c r="K19" s="178">
        <v>22.8</v>
      </c>
      <c r="L19" s="230" t="s">
        <v>110</v>
      </c>
      <c r="M19" s="178">
        <v>28.9</v>
      </c>
      <c r="N19" s="230" t="s">
        <v>110</v>
      </c>
      <c r="O19" s="178">
        <v>22.9</v>
      </c>
      <c r="P19" s="230" t="s">
        <v>110</v>
      </c>
      <c r="Q19" s="178">
        <v>21.1</v>
      </c>
      <c r="R19" s="230" t="s">
        <v>110</v>
      </c>
      <c r="S19" s="178">
        <v>30.5</v>
      </c>
      <c r="T19" s="230" t="s">
        <v>110</v>
      </c>
      <c r="U19" s="178">
        <v>24.6</v>
      </c>
      <c r="V19" s="230" t="s">
        <v>110</v>
      </c>
      <c r="W19" s="178">
        <v>24</v>
      </c>
      <c r="X19" s="230" t="s">
        <v>110</v>
      </c>
      <c r="Y19" s="178">
        <v>27.1</v>
      </c>
      <c r="Z19" s="236" t="s">
        <v>110</v>
      </c>
      <c r="AA19" s="242">
        <f t="shared" si="0"/>
        <v>-9.299999999999999</v>
      </c>
      <c r="AB19" s="242">
        <f t="shared" si="1"/>
        <v>-17.4</v>
      </c>
      <c r="AC19" s="13"/>
      <c r="AD19" s="13"/>
    </row>
    <row r="20" spans="2:30" ht="12" customHeight="1">
      <c r="B20" s="163" t="s">
        <v>57</v>
      </c>
      <c r="C20" s="178">
        <v>18</v>
      </c>
      <c r="D20" s="230" t="s">
        <v>110</v>
      </c>
      <c r="E20" s="178">
        <v>16.4</v>
      </c>
      <c r="F20" s="230" t="s">
        <v>110</v>
      </c>
      <c r="G20" s="178">
        <v>23.2</v>
      </c>
      <c r="H20" s="230" t="s">
        <v>110</v>
      </c>
      <c r="I20" s="178">
        <v>25.4</v>
      </c>
      <c r="J20" s="230" t="s">
        <v>110</v>
      </c>
      <c r="K20" s="178">
        <v>24.2</v>
      </c>
      <c r="L20" s="230" t="s">
        <v>110</v>
      </c>
      <c r="M20" s="178">
        <v>30</v>
      </c>
      <c r="N20" s="230" t="s">
        <v>110</v>
      </c>
      <c r="O20" s="178">
        <v>22.1</v>
      </c>
      <c r="P20" s="230" t="s">
        <v>110</v>
      </c>
      <c r="Q20" s="178">
        <v>21.1</v>
      </c>
      <c r="R20" s="230" t="s">
        <v>110</v>
      </c>
      <c r="S20" s="178">
        <v>27.3</v>
      </c>
      <c r="T20" s="230" t="s">
        <v>110</v>
      </c>
      <c r="U20" s="178">
        <v>28</v>
      </c>
      <c r="V20" s="230" t="s">
        <v>110</v>
      </c>
      <c r="W20" s="178">
        <v>26.6</v>
      </c>
      <c r="X20" s="230" t="s">
        <v>110</v>
      </c>
      <c r="Y20" s="178">
        <v>33.6</v>
      </c>
      <c r="Z20" s="236" t="s">
        <v>110</v>
      </c>
      <c r="AA20" s="242">
        <f t="shared" si="0"/>
        <v>-7.399999999999999</v>
      </c>
      <c r="AB20" s="242">
        <f t="shared" si="1"/>
        <v>-6.800000000000001</v>
      </c>
      <c r="AC20" s="13"/>
      <c r="AD20" s="13"/>
    </row>
    <row r="21" spans="2:30" ht="12" customHeight="1">
      <c r="B21" s="163" t="s">
        <v>56</v>
      </c>
      <c r="C21" s="178">
        <v>5.2</v>
      </c>
      <c r="D21" s="230" t="s">
        <v>110</v>
      </c>
      <c r="E21" s="178">
        <v>4.1</v>
      </c>
      <c r="F21" s="230" t="s">
        <v>110</v>
      </c>
      <c r="G21" s="178">
        <v>9.6</v>
      </c>
      <c r="H21" s="230" t="s">
        <v>110</v>
      </c>
      <c r="I21" s="178" t="s">
        <v>14</v>
      </c>
      <c r="J21" s="230" t="s">
        <v>111</v>
      </c>
      <c r="K21" s="178" t="s">
        <v>14</v>
      </c>
      <c r="L21" s="230" t="s">
        <v>111</v>
      </c>
      <c r="M21" s="178" t="s">
        <v>14</v>
      </c>
      <c r="N21" s="230" t="s">
        <v>110</v>
      </c>
      <c r="O21" s="178" t="s">
        <v>14</v>
      </c>
      <c r="P21" s="230" t="s">
        <v>111</v>
      </c>
      <c r="Q21" s="178" t="s">
        <v>14</v>
      </c>
      <c r="R21" s="230" t="s">
        <v>111</v>
      </c>
      <c r="S21" s="178" t="s">
        <v>14</v>
      </c>
      <c r="T21" s="230" t="s">
        <v>110</v>
      </c>
      <c r="U21" s="178" t="s">
        <v>14</v>
      </c>
      <c r="V21" s="230" t="s">
        <v>111</v>
      </c>
      <c r="W21" s="178" t="s">
        <v>14</v>
      </c>
      <c r="X21" s="230" t="s">
        <v>111</v>
      </c>
      <c r="Y21" s="178" t="s">
        <v>14</v>
      </c>
      <c r="Z21" s="236" t="s">
        <v>110</v>
      </c>
      <c r="AA21" s="242" t="e">
        <f t="shared" si="0"/>
        <v>#VALUE!</v>
      </c>
      <c r="AB21" s="242"/>
      <c r="AC21" s="13"/>
      <c r="AD21" s="13"/>
    </row>
    <row r="22" spans="2:30" ht="12" customHeight="1">
      <c r="B22" s="163" t="s">
        <v>55</v>
      </c>
      <c r="C22" s="178">
        <v>16.7</v>
      </c>
      <c r="D22" s="230" t="s">
        <v>110</v>
      </c>
      <c r="E22" s="178">
        <v>16.9</v>
      </c>
      <c r="F22" s="230" t="s">
        <v>110</v>
      </c>
      <c r="G22" s="178">
        <v>12.7</v>
      </c>
      <c r="H22" s="230" t="s">
        <v>110</v>
      </c>
      <c r="I22" s="178">
        <v>29.5</v>
      </c>
      <c r="J22" s="230" t="s">
        <v>110</v>
      </c>
      <c r="K22" s="178">
        <v>29.2</v>
      </c>
      <c r="L22" s="230" t="s">
        <v>110</v>
      </c>
      <c r="M22" s="178">
        <v>31.5</v>
      </c>
      <c r="N22" s="230" t="s">
        <v>110</v>
      </c>
      <c r="O22" s="178">
        <v>28</v>
      </c>
      <c r="P22" s="230" t="s">
        <v>110</v>
      </c>
      <c r="Q22" s="178">
        <v>27.4</v>
      </c>
      <c r="R22" s="230" t="s">
        <v>110</v>
      </c>
      <c r="S22" s="178">
        <v>26.2</v>
      </c>
      <c r="T22" s="230" t="s">
        <v>110</v>
      </c>
      <c r="U22" s="178">
        <v>30.3</v>
      </c>
      <c r="V22" s="230" t="s">
        <v>110</v>
      </c>
      <c r="W22" s="178">
        <v>30</v>
      </c>
      <c r="X22" s="230" t="s">
        <v>110</v>
      </c>
      <c r="Y22" s="178">
        <v>33.5</v>
      </c>
      <c r="Z22" s="236" t="s">
        <v>110</v>
      </c>
      <c r="AA22" s="242">
        <f t="shared" si="0"/>
        <v>-12.8</v>
      </c>
      <c r="AB22" s="242">
        <f t="shared" si="1"/>
        <v>-18.8</v>
      </c>
      <c r="AC22" s="13"/>
      <c r="AD22" s="13"/>
    </row>
    <row r="23" spans="2:30" ht="12" customHeight="1">
      <c r="B23" s="163" t="s">
        <v>54</v>
      </c>
      <c r="C23" s="178">
        <v>13.8</v>
      </c>
      <c r="D23" s="230" t="s">
        <v>110</v>
      </c>
      <c r="E23" s="178">
        <v>12.4</v>
      </c>
      <c r="F23" s="230" t="s">
        <v>110</v>
      </c>
      <c r="G23" s="178">
        <v>16.5</v>
      </c>
      <c r="H23" s="230" t="s">
        <v>110</v>
      </c>
      <c r="I23" s="178">
        <v>11.5</v>
      </c>
      <c r="J23" s="230" t="s">
        <v>110</v>
      </c>
      <c r="K23" s="178">
        <v>10.5</v>
      </c>
      <c r="L23" s="230" t="s">
        <v>110</v>
      </c>
      <c r="M23" s="178">
        <v>27.7</v>
      </c>
      <c r="N23" s="230" t="s">
        <v>111</v>
      </c>
      <c r="O23" s="178">
        <v>15.2</v>
      </c>
      <c r="P23" s="230" t="s">
        <v>110</v>
      </c>
      <c r="Q23" s="178">
        <v>14.2</v>
      </c>
      <c r="R23" s="230" t="s">
        <v>110</v>
      </c>
      <c r="S23" s="178">
        <v>30.3</v>
      </c>
      <c r="T23" s="230" t="s">
        <v>111</v>
      </c>
      <c r="U23" s="178">
        <v>7.3</v>
      </c>
      <c r="V23" s="230" t="s">
        <v>110</v>
      </c>
      <c r="W23" s="178">
        <v>6.3</v>
      </c>
      <c r="X23" s="230" t="s">
        <v>110</v>
      </c>
      <c r="Y23" s="178" t="s">
        <v>14</v>
      </c>
      <c r="Z23" s="236" t="s">
        <v>111</v>
      </c>
      <c r="AA23" s="242">
        <f t="shared" si="0"/>
        <v>2.3000000000000007</v>
      </c>
      <c r="AB23" s="242">
        <f t="shared" si="1"/>
        <v>-11.2</v>
      </c>
      <c r="AC23" s="13"/>
      <c r="AD23" s="13"/>
    </row>
    <row r="24" spans="2:30" ht="12" customHeight="1">
      <c r="B24" s="163" t="s">
        <v>53</v>
      </c>
      <c r="C24" s="178">
        <v>6.8</v>
      </c>
      <c r="D24" s="230" t="s">
        <v>110</v>
      </c>
      <c r="E24" s="178">
        <v>5.7</v>
      </c>
      <c r="F24" s="230" t="s">
        <v>110</v>
      </c>
      <c r="G24" s="178">
        <v>10.1</v>
      </c>
      <c r="H24" s="230" t="s">
        <v>110</v>
      </c>
      <c r="I24" s="178">
        <v>6.2</v>
      </c>
      <c r="J24" s="230" t="s">
        <v>110</v>
      </c>
      <c r="K24" s="178">
        <v>5.7</v>
      </c>
      <c r="L24" s="230" t="s">
        <v>110</v>
      </c>
      <c r="M24" s="178">
        <v>7.5</v>
      </c>
      <c r="N24" s="230" t="s">
        <v>111</v>
      </c>
      <c r="O24" s="178" t="s">
        <v>14</v>
      </c>
      <c r="P24" s="230" t="s">
        <v>110</v>
      </c>
      <c r="Q24" s="178" t="s">
        <v>14</v>
      </c>
      <c r="R24" s="230" t="s">
        <v>110</v>
      </c>
      <c r="S24" s="178" t="s">
        <v>14</v>
      </c>
      <c r="T24" s="230" t="s">
        <v>110</v>
      </c>
      <c r="U24" s="178">
        <v>6.3</v>
      </c>
      <c r="V24" s="230" t="s">
        <v>110</v>
      </c>
      <c r="W24" s="178">
        <v>5.8</v>
      </c>
      <c r="X24" s="230" t="s">
        <v>110</v>
      </c>
      <c r="Y24" s="178">
        <v>7.6</v>
      </c>
      <c r="Z24" s="236" t="s">
        <v>111</v>
      </c>
      <c r="AA24" s="242">
        <f t="shared" si="0"/>
        <v>0.5999999999999996</v>
      </c>
      <c r="AB24" s="242">
        <f t="shared" si="1"/>
        <v>2.5999999999999996</v>
      </c>
      <c r="AC24" s="13"/>
      <c r="AD24" s="13"/>
    </row>
    <row r="25" spans="2:30" ht="12" customHeight="1">
      <c r="B25" s="163" t="s">
        <v>52</v>
      </c>
      <c r="C25" s="178">
        <v>8.5</v>
      </c>
      <c r="D25" s="230" t="s">
        <v>110</v>
      </c>
      <c r="E25" s="178">
        <v>7.4</v>
      </c>
      <c r="F25" s="230" t="s">
        <v>110</v>
      </c>
      <c r="G25" s="178">
        <v>11.2</v>
      </c>
      <c r="H25" s="230" t="s">
        <v>110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110</v>
      </c>
      <c r="Q25" s="178" t="s">
        <v>14</v>
      </c>
      <c r="R25" s="230" t="s">
        <v>110</v>
      </c>
      <c r="S25" s="178" t="s">
        <v>14</v>
      </c>
      <c r="T25" s="230" t="s">
        <v>110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2" t="e">
        <f t="shared" si="0"/>
        <v>#VALUE!</v>
      </c>
      <c r="AB25" s="242"/>
      <c r="AC25" s="13"/>
      <c r="AD25" s="13"/>
    </row>
    <row r="26" spans="2:30" ht="12" customHeight="1">
      <c r="B26" s="163" t="s">
        <v>51</v>
      </c>
      <c r="C26" s="178">
        <v>21.6</v>
      </c>
      <c r="D26" s="230" t="s">
        <v>110</v>
      </c>
      <c r="E26" s="178">
        <v>20.6</v>
      </c>
      <c r="F26" s="230" t="s">
        <v>110</v>
      </c>
      <c r="G26" s="178">
        <v>27.4</v>
      </c>
      <c r="H26" s="230" t="s">
        <v>110</v>
      </c>
      <c r="I26" s="178">
        <v>15.1</v>
      </c>
      <c r="J26" s="230" t="s">
        <v>110</v>
      </c>
      <c r="K26" s="178">
        <v>14.7</v>
      </c>
      <c r="L26" s="230" t="s">
        <v>110</v>
      </c>
      <c r="M26" s="178">
        <v>14.8</v>
      </c>
      <c r="N26" s="230" t="s">
        <v>110</v>
      </c>
      <c r="O26" s="178">
        <v>14.8</v>
      </c>
      <c r="P26" s="230" t="s">
        <v>110</v>
      </c>
      <c r="Q26" s="178">
        <v>14.4</v>
      </c>
      <c r="R26" s="230" t="s">
        <v>110</v>
      </c>
      <c r="S26" s="178">
        <v>14.7</v>
      </c>
      <c r="T26" s="230" t="s">
        <v>110</v>
      </c>
      <c r="U26" s="178">
        <v>18.6</v>
      </c>
      <c r="V26" s="230" t="s">
        <v>110</v>
      </c>
      <c r="W26" s="178">
        <v>19</v>
      </c>
      <c r="X26" s="230" t="s">
        <v>110</v>
      </c>
      <c r="Y26" s="178" t="s">
        <v>14</v>
      </c>
      <c r="Z26" s="236" t="s">
        <v>111</v>
      </c>
      <c r="AA26" s="242">
        <f t="shared" si="0"/>
        <v>6.500000000000002</v>
      </c>
      <c r="AB26" s="242">
        <f t="shared" si="1"/>
        <v>12.599999999999998</v>
      </c>
      <c r="AC26" s="13"/>
      <c r="AD26" s="13"/>
    </row>
    <row r="27" spans="2:30" ht="12" customHeight="1">
      <c r="B27" s="163" t="s">
        <v>50</v>
      </c>
      <c r="C27" s="178">
        <v>6</v>
      </c>
      <c r="D27" s="230" t="s">
        <v>110</v>
      </c>
      <c r="E27" s="178">
        <v>5.2</v>
      </c>
      <c r="F27" s="230" t="s">
        <v>110</v>
      </c>
      <c r="G27" s="178">
        <v>10.4</v>
      </c>
      <c r="H27" s="230" t="s">
        <v>110</v>
      </c>
      <c r="I27" s="178" t="s">
        <v>14</v>
      </c>
      <c r="J27" s="230" t="s">
        <v>111</v>
      </c>
      <c r="K27" s="178" t="s">
        <v>14</v>
      </c>
      <c r="L27" s="230" t="s">
        <v>111</v>
      </c>
      <c r="M27" s="178" t="s">
        <v>14</v>
      </c>
      <c r="N27" s="230" t="s">
        <v>110</v>
      </c>
      <c r="O27" s="178" t="s">
        <v>14</v>
      </c>
      <c r="P27" s="230" t="s">
        <v>111</v>
      </c>
      <c r="Q27" s="178" t="s">
        <v>14</v>
      </c>
      <c r="R27" s="230" t="s">
        <v>111</v>
      </c>
      <c r="S27" s="178" t="s">
        <v>14</v>
      </c>
      <c r="T27" s="230" t="s">
        <v>110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110</v>
      </c>
      <c r="AA27" s="242" t="e">
        <f t="shared" si="0"/>
        <v>#VALUE!</v>
      </c>
      <c r="AB27" s="242"/>
      <c r="AC27" s="13"/>
      <c r="AD27" s="13"/>
    </row>
    <row r="28" spans="2:30" ht="12" customHeight="1">
      <c r="B28" s="163" t="s">
        <v>49</v>
      </c>
      <c r="C28" s="178">
        <v>14.4</v>
      </c>
      <c r="D28" s="230" t="s">
        <v>110</v>
      </c>
      <c r="E28" s="178">
        <v>13</v>
      </c>
      <c r="F28" s="230" t="s">
        <v>110</v>
      </c>
      <c r="G28" s="178">
        <v>16.5</v>
      </c>
      <c r="H28" s="230" t="s">
        <v>110</v>
      </c>
      <c r="I28" s="178">
        <v>16.5</v>
      </c>
      <c r="J28" s="230" t="s">
        <v>110</v>
      </c>
      <c r="K28" s="178">
        <v>15.4</v>
      </c>
      <c r="L28" s="230" t="s">
        <v>110</v>
      </c>
      <c r="M28" s="178" t="s">
        <v>14</v>
      </c>
      <c r="N28" s="230" t="s">
        <v>111</v>
      </c>
      <c r="O28" s="178">
        <v>16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111</v>
      </c>
      <c r="U28" s="178">
        <v>16.7</v>
      </c>
      <c r="V28" s="230" t="s">
        <v>110</v>
      </c>
      <c r="W28" s="178">
        <v>17.2</v>
      </c>
      <c r="X28" s="230" t="s">
        <v>111</v>
      </c>
      <c r="Y28" s="178" t="s">
        <v>14</v>
      </c>
      <c r="Z28" s="236" t="s">
        <v>111</v>
      </c>
      <c r="AA28" s="242">
        <f t="shared" si="0"/>
        <v>-2.0999999999999996</v>
      </c>
      <c r="AB28" s="242"/>
      <c r="AC28" s="13"/>
      <c r="AD28" s="13"/>
    </row>
    <row r="29" spans="2:30" ht="12" customHeight="1">
      <c r="B29" s="163" t="s">
        <v>48</v>
      </c>
      <c r="C29" s="178">
        <v>46.9</v>
      </c>
      <c r="D29" s="230" t="s">
        <v>110</v>
      </c>
      <c r="E29" s="178">
        <v>43.5</v>
      </c>
      <c r="F29" s="230" t="s">
        <v>110</v>
      </c>
      <c r="G29" s="178">
        <v>49.1</v>
      </c>
      <c r="H29" s="230" t="s">
        <v>110</v>
      </c>
      <c r="I29" s="178">
        <v>43.6</v>
      </c>
      <c r="J29" s="230" t="s">
        <v>110</v>
      </c>
      <c r="K29" s="178">
        <v>41.8</v>
      </c>
      <c r="L29" s="230" t="s">
        <v>110</v>
      </c>
      <c r="M29" s="178">
        <v>44</v>
      </c>
      <c r="N29" s="230" t="s">
        <v>110</v>
      </c>
      <c r="O29" s="178">
        <v>38.5</v>
      </c>
      <c r="P29" s="230" t="s">
        <v>110</v>
      </c>
      <c r="Q29" s="178">
        <v>36.5</v>
      </c>
      <c r="R29" s="230" t="s">
        <v>110</v>
      </c>
      <c r="S29" s="178">
        <v>42.2</v>
      </c>
      <c r="T29" s="230" t="s">
        <v>110</v>
      </c>
      <c r="U29" s="178">
        <v>50.7</v>
      </c>
      <c r="V29" s="230" t="s">
        <v>110</v>
      </c>
      <c r="W29" s="178">
        <v>49</v>
      </c>
      <c r="X29" s="230" t="s">
        <v>110</v>
      </c>
      <c r="Y29" s="178">
        <v>49.6</v>
      </c>
      <c r="Z29" s="236" t="s">
        <v>110</v>
      </c>
      <c r="AA29" s="242">
        <f t="shared" si="0"/>
        <v>3.299999999999997</v>
      </c>
      <c r="AB29" s="242">
        <f t="shared" si="1"/>
        <v>5.100000000000001</v>
      </c>
      <c r="AC29" s="13"/>
      <c r="AD29" s="13"/>
    </row>
    <row r="30" spans="2:30" ht="12" customHeight="1">
      <c r="B30" s="163" t="s">
        <v>47</v>
      </c>
      <c r="C30" s="178">
        <v>27.1</v>
      </c>
      <c r="D30" s="230" t="s">
        <v>110</v>
      </c>
      <c r="E30" s="178">
        <v>27.1</v>
      </c>
      <c r="F30" s="230" t="s">
        <v>110</v>
      </c>
      <c r="G30" s="178">
        <v>28.4</v>
      </c>
      <c r="H30" s="230" t="s">
        <v>110</v>
      </c>
      <c r="I30" s="178">
        <v>29.3</v>
      </c>
      <c r="J30" s="230" t="s">
        <v>110</v>
      </c>
      <c r="K30" s="178">
        <v>28.7</v>
      </c>
      <c r="L30" s="230" t="s">
        <v>110</v>
      </c>
      <c r="M30" s="178">
        <v>26.4</v>
      </c>
      <c r="N30" s="230" t="s">
        <v>110</v>
      </c>
      <c r="O30" s="178">
        <v>30.7</v>
      </c>
      <c r="P30" s="230" t="s">
        <v>110</v>
      </c>
      <c r="Q30" s="178">
        <v>30.4</v>
      </c>
      <c r="R30" s="230" t="s">
        <v>110</v>
      </c>
      <c r="S30" s="178">
        <v>25.3</v>
      </c>
      <c r="T30" s="230" t="s">
        <v>110</v>
      </c>
      <c r="U30" s="178">
        <v>27.3</v>
      </c>
      <c r="V30" s="230" t="s">
        <v>110</v>
      </c>
      <c r="W30" s="178">
        <v>26.2</v>
      </c>
      <c r="X30" s="230" t="s">
        <v>110</v>
      </c>
      <c r="Y30" s="178">
        <v>28.1</v>
      </c>
      <c r="Z30" s="236" t="s">
        <v>111</v>
      </c>
      <c r="AA30" s="242">
        <f t="shared" si="0"/>
        <v>-2.1999999999999993</v>
      </c>
      <c r="AB30" s="242">
        <f t="shared" si="1"/>
        <v>2</v>
      </c>
      <c r="AC30" s="13"/>
      <c r="AD30" s="13"/>
    </row>
    <row r="31" spans="2:30" ht="12" customHeight="1">
      <c r="B31" s="163" t="s">
        <v>46</v>
      </c>
      <c r="C31" s="178">
        <v>6.8</v>
      </c>
      <c r="D31" s="230" t="s">
        <v>110</v>
      </c>
      <c r="E31" s="178">
        <v>5.5</v>
      </c>
      <c r="F31" s="230" t="s">
        <v>110</v>
      </c>
      <c r="G31" s="178">
        <v>11.4</v>
      </c>
      <c r="H31" s="230" t="s">
        <v>110</v>
      </c>
      <c r="I31" s="178" t="s">
        <v>14</v>
      </c>
      <c r="J31" s="231" t="s">
        <v>111</v>
      </c>
      <c r="K31" s="179" t="s">
        <v>14</v>
      </c>
      <c r="L31" s="231" t="s">
        <v>111</v>
      </c>
      <c r="M31" s="179" t="s">
        <v>14</v>
      </c>
      <c r="N31" s="231" t="s">
        <v>111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110</v>
      </c>
      <c r="U31" s="179" t="s">
        <v>14</v>
      </c>
      <c r="V31" s="231" t="s">
        <v>111</v>
      </c>
      <c r="W31" s="178" t="s">
        <v>14</v>
      </c>
      <c r="X31" s="230" t="s">
        <v>111</v>
      </c>
      <c r="Y31" s="178" t="s">
        <v>14</v>
      </c>
      <c r="Z31" s="237" t="s">
        <v>111</v>
      </c>
      <c r="AA31" s="242" t="e">
        <f t="shared" si="0"/>
        <v>#VALUE!</v>
      </c>
      <c r="AB31" s="242"/>
      <c r="AC31" s="13"/>
      <c r="AD31" s="13"/>
    </row>
    <row r="32" spans="2:30" ht="12" customHeight="1">
      <c r="B32" s="163" t="s">
        <v>45</v>
      </c>
      <c r="C32" s="178">
        <v>9.7</v>
      </c>
      <c r="D32" s="230" t="s">
        <v>110</v>
      </c>
      <c r="E32" s="178">
        <v>7.4</v>
      </c>
      <c r="F32" s="230" t="s">
        <v>110</v>
      </c>
      <c r="G32" s="178">
        <v>18.1</v>
      </c>
      <c r="H32" s="230" t="s">
        <v>110</v>
      </c>
      <c r="I32" s="178">
        <v>15.8</v>
      </c>
      <c r="J32" s="231" t="s">
        <v>110</v>
      </c>
      <c r="K32" s="179">
        <v>15.6</v>
      </c>
      <c r="L32" s="231" t="s">
        <v>110</v>
      </c>
      <c r="M32" s="179" t="s">
        <v>14</v>
      </c>
      <c r="N32" s="231" t="s">
        <v>111</v>
      </c>
      <c r="O32" s="179" t="s">
        <v>14</v>
      </c>
      <c r="P32" s="231" t="s">
        <v>111</v>
      </c>
      <c r="Q32" s="179" t="s">
        <v>14</v>
      </c>
      <c r="R32" s="231" t="s">
        <v>111</v>
      </c>
      <c r="S32" s="178" t="s">
        <v>14</v>
      </c>
      <c r="T32" s="231" t="s">
        <v>111</v>
      </c>
      <c r="U32" s="179">
        <v>17</v>
      </c>
      <c r="V32" s="231" t="s">
        <v>110</v>
      </c>
      <c r="W32" s="178">
        <v>17.5</v>
      </c>
      <c r="X32" s="230" t="s">
        <v>110</v>
      </c>
      <c r="Y32" s="178" t="s">
        <v>14</v>
      </c>
      <c r="Z32" s="237" t="s">
        <v>111</v>
      </c>
      <c r="AA32" s="242">
        <f t="shared" si="0"/>
        <v>-6.100000000000001</v>
      </c>
      <c r="AB32" s="242"/>
      <c r="AC32" s="13"/>
      <c r="AD32" s="13"/>
    </row>
    <row r="33" spans="2:30" ht="12" customHeight="1">
      <c r="B33" s="163" t="s">
        <v>44</v>
      </c>
      <c r="C33" s="178">
        <v>8.5</v>
      </c>
      <c r="D33" s="230" t="s">
        <v>110</v>
      </c>
      <c r="E33" s="178">
        <v>6.9</v>
      </c>
      <c r="F33" s="230" t="s">
        <v>110</v>
      </c>
      <c r="G33" s="178">
        <v>15.4</v>
      </c>
      <c r="H33" s="230" t="s">
        <v>110</v>
      </c>
      <c r="I33" s="178" t="s">
        <v>14</v>
      </c>
      <c r="J33" s="231" t="s">
        <v>111</v>
      </c>
      <c r="K33" s="178" t="s">
        <v>14</v>
      </c>
      <c r="L33" s="231" t="s">
        <v>111</v>
      </c>
      <c r="M33" s="178" t="s">
        <v>14</v>
      </c>
      <c r="N33" s="231" t="s">
        <v>110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111</v>
      </c>
      <c r="W33" s="178" t="s">
        <v>14</v>
      </c>
      <c r="X33" s="230" t="s">
        <v>111</v>
      </c>
      <c r="Y33" s="178" t="s">
        <v>14</v>
      </c>
      <c r="Z33" s="237" t="s">
        <v>110</v>
      </c>
      <c r="AA33" s="242" t="e">
        <f t="shared" si="0"/>
        <v>#VALUE!</v>
      </c>
      <c r="AB33" s="242"/>
      <c r="AC33" s="13"/>
      <c r="AD33" s="13"/>
    </row>
    <row r="34" spans="2:30" ht="12" customHeight="1">
      <c r="B34" s="163" t="s">
        <v>43</v>
      </c>
      <c r="C34" s="178">
        <v>9.3</v>
      </c>
      <c r="D34" s="230" t="s">
        <v>110</v>
      </c>
      <c r="E34" s="178">
        <v>6.9</v>
      </c>
      <c r="F34" s="230" t="s">
        <v>110</v>
      </c>
      <c r="G34" s="178">
        <v>14.2</v>
      </c>
      <c r="H34" s="230" t="s">
        <v>110</v>
      </c>
      <c r="I34" s="178">
        <v>6.6</v>
      </c>
      <c r="J34" s="231" t="s">
        <v>111</v>
      </c>
      <c r="K34" s="179">
        <v>5.5</v>
      </c>
      <c r="L34" s="231" t="s">
        <v>111</v>
      </c>
      <c r="M34" s="179" t="s">
        <v>14</v>
      </c>
      <c r="N34" s="231" t="s">
        <v>111</v>
      </c>
      <c r="O34" s="179" t="s">
        <v>14</v>
      </c>
      <c r="P34" s="231" t="s">
        <v>111</v>
      </c>
      <c r="Q34" s="179" t="s">
        <v>14</v>
      </c>
      <c r="R34" s="231" t="s">
        <v>111</v>
      </c>
      <c r="S34" s="178" t="s">
        <v>14</v>
      </c>
      <c r="T34" s="231" t="s">
        <v>110</v>
      </c>
      <c r="U34" s="179">
        <v>6.4</v>
      </c>
      <c r="V34" s="231" t="s">
        <v>111</v>
      </c>
      <c r="W34" s="178">
        <v>4.9</v>
      </c>
      <c r="X34" s="230" t="s">
        <v>111</v>
      </c>
      <c r="Y34" s="178" t="s">
        <v>14</v>
      </c>
      <c r="Z34" s="237" t="s">
        <v>111</v>
      </c>
      <c r="AA34" s="242">
        <f t="shared" si="0"/>
        <v>2.700000000000001</v>
      </c>
      <c r="AB34" s="242"/>
      <c r="AC34" s="13"/>
      <c r="AD34" s="13"/>
    </row>
    <row r="35" spans="2:30" ht="12" customHeight="1">
      <c r="B35" s="164" t="s">
        <v>42</v>
      </c>
      <c r="C35" s="178">
        <v>5</v>
      </c>
      <c r="D35" s="230" t="s">
        <v>110</v>
      </c>
      <c r="E35" s="178">
        <v>4.4</v>
      </c>
      <c r="F35" s="230" t="s">
        <v>110</v>
      </c>
      <c r="G35" s="178">
        <v>6.2</v>
      </c>
      <c r="H35" s="230" t="s">
        <v>110</v>
      </c>
      <c r="I35" s="178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110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110</v>
      </c>
      <c r="U35" s="178" t="s">
        <v>14</v>
      </c>
      <c r="V35" s="231" t="s">
        <v>110</v>
      </c>
      <c r="W35" s="178" t="s">
        <v>14</v>
      </c>
      <c r="X35" s="230" t="s">
        <v>110</v>
      </c>
      <c r="Y35" s="178" t="s">
        <v>14</v>
      </c>
      <c r="Z35" s="237" t="s">
        <v>110</v>
      </c>
      <c r="AA35" s="242" t="e">
        <f t="shared" si="0"/>
        <v>#VALUE!</v>
      </c>
      <c r="AB35" s="242"/>
      <c r="AC35" s="13"/>
      <c r="AD35" s="13"/>
    </row>
    <row r="36" spans="2:30" ht="12" customHeight="1">
      <c r="B36" s="163" t="s">
        <v>41</v>
      </c>
      <c r="C36" s="178">
        <v>12.6</v>
      </c>
      <c r="D36" s="230" t="s">
        <v>110</v>
      </c>
      <c r="E36" s="178">
        <v>8.8</v>
      </c>
      <c r="F36" s="230" t="s">
        <v>110</v>
      </c>
      <c r="G36" s="178">
        <v>17.3</v>
      </c>
      <c r="H36" s="230" t="s">
        <v>110</v>
      </c>
      <c r="I36" s="178">
        <v>17</v>
      </c>
      <c r="J36" s="230" t="s">
        <v>110</v>
      </c>
      <c r="K36" s="178">
        <v>15.8</v>
      </c>
      <c r="L36" s="230" t="s">
        <v>110</v>
      </c>
      <c r="M36" s="178" t="s">
        <v>14</v>
      </c>
      <c r="N36" s="230" t="s">
        <v>111</v>
      </c>
      <c r="O36" s="178">
        <v>12.1</v>
      </c>
      <c r="P36" s="230" t="s">
        <v>110</v>
      </c>
      <c r="Q36" s="178">
        <v>11.9</v>
      </c>
      <c r="R36" s="230" t="s">
        <v>111</v>
      </c>
      <c r="S36" s="178" t="s">
        <v>14</v>
      </c>
      <c r="T36" s="230" t="s">
        <v>111</v>
      </c>
      <c r="U36" s="178">
        <v>21.9</v>
      </c>
      <c r="V36" s="230" t="s">
        <v>110</v>
      </c>
      <c r="W36" s="178">
        <v>19.3</v>
      </c>
      <c r="X36" s="230" t="s">
        <v>110</v>
      </c>
      <c r="Y36" s="178" t="s">
        <v>14</v>
      </c>
      <c r="Z36" s="236" t="s">
        <v>111</v>
      </c>
      <c r="AA36" s="242">
        <f t="shared" si="0"/>
        <v>-4.4</v>
      </c>
      <c r="AB36" s="242"/>
      <c r="AC36" s="13"/>
      <c r="AD36" s="13"/>
    </row>
    <row r="37" spans="2:30" ht="12" customHeight="1">
      <c r="B37" s="163" t="s">
        <v>40</v>
      </c>
      <c r="C37" s="178">
        <v>23.1</v>
      </c>
      <c r="D37" s="230" t="s">
        <v>110</v>
      </c>
      <c r="E37" s="178">
        <v>20.1</v>
      </c>
      <c r="F37" s="230" t="s">
        <v>110</v>
      </c>
      <c r="G37" s="178">
        <v>25</v>
      </c>
      <c r="H37" s="230" t="s">
        <v>110</v>
      </c>
      <c r="I37" s="178">
        <v>26.8</v>
      </c>
      <c r="J37" s="231" t="s">
        <v>110</v>
      </c>
      <c r="K37" s="179">
        <v>25.6</v>
      </c>
      <c r="L37" s="231" t="s">
        <v>110</v>
      </c>
      <c r="M37" s="179">
        <v>25.7</v>
      </c>
      <c r="N37" s="231" t="s">
        <v>110</v>
      </c>
      <c r="O37" s="179">
        <v>23.8</v>
      </c>
      <c r="P37" s="231" t="s">
        <v>110</v>
      </c>
      <c r="Q37" s="179">
        <v>22.9</v>
      </c>
      <c r="R37" s="231" t="s">
        <v>110</v>
      </c>
      <c r="S37" s="179">
        <v>23.3</v>
      </c>
      <c r="T37" s="231" t="s">
        <v>110</v>
      </c>
      <c r="U37" s="179">
        <v>29.9</v>
      </c>
      <c r="V37" s="231" t="s">
        <v>110</v>
      </c>
      <c r="W37" s="178">
        <v>28.4</v>
      </c>
      <c r="X37" s="230" t="s">
        <v>110</v>
      </c>
      <c r="Y37" s="178">
        <v>32.2</v>
      </c>
      <c r="Z37" s="249" t="s">
        <v>110</v>
      </c>
      <c r="AA37" s="242">
        <f t="shared" si="0"/>
        <v>-3.6999999999999993</v>
      </c>
      <c r="AB37" s="242">
        <f t="shared" si="1"/>
        <v>-0.6999999999999993</v>
      </c>
      <c r="AC37" s="13"/>
      <c r="AD37" s="13"/>
    </row>
    <row r="38" spans="2:30" ht="12" customHeight="1">
      <c r="B38" s="165" t="s">
        <v>39</v>
      </c>
      <c r="C38" s="190">
        <v>24.2</v>
      </c>
      <c r="D38" s="260" t="s">
        <v>110</v>
      </c>
      <c r="E38" s="190">
        <v>21.8</v>
      </c>
      <c r="F38" s="260" t="s">
        <v>110</v>
      </c>
      <c r="G38" s="190">
        <v>32</v>
      </c>
      <c r="H38" s="260" t="s">
        <v>110</v>
      </c>
      <c r="I38" s="190">
        <v>22.2</v>
      </c>
      <c r="J38" s="232" t="s">
        <v>110</v>
      </c>
      <c r="K38" s="182">
        <v>21.2</v>
      </c>
      <c r="L38" s="232" t="s">
        <v>110</v>
      </c>
      <c r="M38" s="182">
        <v>31.5</v>
      </c>
      <c r="N38" s="232" t="s">
        <v>110</v>
      </c>
      <c r="O38" s="182">
        <v>20.2</v>
      </c>
      <c r="P38" s="232" t="s">
        <v>110</v>
      </c>
      <c r="Q38" s="182">
        <v>18.9</v>
      </c>
      <c r="R38" s="232" t="s">
        <v>110</v>
      </c>
      <c r="S38" s="182">
        <v>39.9</v>
      </c>
      <c r="T38" s="232" t="s">
        <v>110</v>
      </c>
      <c r="U38" s="182">
        <v>25.2</v>
      </c>
      <c r="V38" s="232" t="s">
        <v>110</v>
      </c>
      <c r="W38" s="190">
        <v>24.6</v>
      </c>
      <c r="X38" s="260" t="s">
        <v>110</v>
      </c>
      <c r="Y38" s="190">
        <v>21.1</v>
      </c>
      <c r="Z38" s="248" t="s">
        <v>110</v>
      </c>
      <c r="AA38" s="242">
        <f t="shared" si="0"/>
        <v>2</v>
      </c>
      <c r="AB38" s="242">
        <f t="shared" si="1"/>
        <v>0.5</v>
      </c>
      <c r="AC38" s="13"/>
      <c r="AD38" s="13"/>
    </row>
    <row r="39" spans="2:30" ht="12" customHeight="1">
      <c r="B39" s="5"/>
      <c r="C39" s="258"/>
      <c r="D39" s="259"/>
      <c r="E39" s="258"/>
      <c r="F39" s="259"/>
      <c r="G39" s="258"/>
      <c r="H39" s="259"/>
      <c r="I39" s="258"/>
      <c r="J39" s="292"/>
      <c r="K39" s="255"/>
      <c r="L39" s="256"/>
      <c r="M39" s="255"/>
      <c r="N39" s="256"/>
      <c r="O39" s="255"/>
      <c r="P39" s="256"/>
      <c r="Q39" s="255"/>
      <c r="R39" s="256"/>
      <c r="S39" s="255"/>
      <c r="T39" s="256"/>
      <c r="U39" s="255"/>
      <c r="V39" s="256"/>
      <c r="W39" s="258"/>
      <c r="X39" s="259"/>
      <c r="Y39" s="258"/>
      <c r="Z39" s="255"/>
      <c r="AA39" s="242"/>
      <c r="AB39" s="242"/>
      <c r="AC39" s="13"/>
      <c r="AD39" s="13"/>
    </row>
    <row r="40" spans="2:12" ht="12" customHeight="1">
      <c r="B40" s="1" t="s">
        <v>168</v>
      </c>
      <c r="J40" s="13"/>
      <c r="K40" s="13"/>
      <c r="L40" s="13"/>
    </row>
    <row r="41" spans="2:10" ht="12" customHeight="1">
      <c r="B41" s="160" t="s">
        <v>96</v>
      </c>
      <c r="J41" s="13"/>
    </row>
    <row r="42" ht="12" customHeight="1">
      <c r="B42" s="160" t="s">
        <v>98</v>
      </c>
    </row>
    <row r="43" ht="12" customHeight="1">
      <c r="B43" s="2" t="s">
        <v>163</v>
      </c>
    </row>
    <row r="50" ht="12" customHeight="1">
      <c r="B50" s="1" t="s">
        <v>141</v>
      </c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conditionalFormatting sqref="AA10:AA39">
    <cfRule type="cellIs" priority="4" dxfId="0" operator="greaterThan">
      <formula>0</formula>
    </cfRule>
  </conditionalFormatting>
  <conditionalFormatting sqref="AB10:AB39"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6"/>
  <sheetViews>
    <sheetView showGridLines="0" zoomScale="85" zoomScaleNormal="85" workbookViewId="0" topLeftCell="A1">
      <selection activeCell="W40" sqref="W40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8.421875" style="180" customWidth="1"/>
    <col min="4" max="4" width="1.7109375" style="180" customWidth="1"/>
    <col min="5" max="5" width="8.421875" style="180" customWidth="1"/>
    <col min="6" max="6" width="1.7109375" style="180" customWidth="1"/>
    <col min="7" max="7" width="8.421875" style="180" customWidth="1"/>
    <col min="8" max="8" width="1.7109375" style="180" customWidth="1"/>
    <col min="9" max="9" width="8.421875" style="180" customWidth="1"/>
    <col min="10" max="10" width="1.7109375" style="180" customWidth="1"/>
    <col min="11" max="11" width="8.421875" style="180" customWidth="1"/>
    <col min="12" max="12" width="1.7109375" style="180" customWidth="1"/>
    <col min="13" max="13" width="8.421875" style="180" customWidth="1"/>
    <col min="14" max="14" width="1.7109375" style="180" customWidth="1"/>
    <col min="15" max="15" width="8.421875" style="180" customWidth="1"/>
    <col min="16" max="16" width="1.7109375" style="180" customWidth="1"/>
    <col min="17" max="17" width="8.421875" style="180" customWidth="1"/>
    <col min="18" max="18" width="1.7109375" style="180" customWidth="1"/>
    <col min="19" max="19" width="9.140625" style="1" hidden="1" customWidth="1"/>
    <col min="20" max="16384" width="9.140625" style="1" customWidth="1"/>
  </cols>
  <sheetData>
    <row r="2" spans="2:18" s="4" customFormat="1" ht="15" customHeight="1">
      <c r="B2" s="296" t="s">
        <v>228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197"/>
    </row>
    <row r="3" ht="12" customHeight="1">
      <c r="B3" s="40" t="s">
        <v>30</v>
      </c>
    </row>
    <row r="4" ht="12" customHeight="1">
      <c r="B4" s="40"/>
    </row>
    <row r="5" spans="2:22" ht="12" customHeight="1">
      <c r="B5" s="212"/>
      <c r="C5" s="354" t="s">
        <v>182</v>
      </c>
      <c r="D5" s="355"/>
      <c r="E5" s="355"/>
      <c r="F5" s="356"/>
      <c r="G5" s="354" t="s">
        <v>75</v>
      </c>
      <c r="H5" s="355"/>
      <c r="I5" s="355"/>
      <c r="J5" s="356"/>
      <c r="K5" s="360" t="s">
        <v>0</v>
      </c>
      <c r="L5" s="361"/>
      <c r="M5" s="361"/>
      <c r="N5" s="361"/>
      <c r="O5" s="361"/>
      <c r="P5" s="361"/>
      <c r="Q5" s="361"/>
      <c r="R5" s="361"/>
      <c r="S5" s="13"/>
      <c r="T5" s="13"/>
      <c r="U5" s="13"/>
      <c r="V5" s="13"/>
    </row>
    <row r="6" spans="2:22" ht="12" customHeight="1">
      <c r="B6" s="213"/>
      <c r="C6" s="357"/>
      <c r="D6" s="358"/>
      <c r="E6" s="358"/>
      <c r="F6" s="359"/>
      <c r="G6" s="357"/>
      <c r="H6" s="358"/>
      <c r="I6" s="358"/>
      <c r="J6" s="359"/>
      <c r="K6" s="365" t="s">
        <v>167</v>
      </c>
      <c r="L6" s="366"/>
      <c r="M6" s="366"/>
      <c r="N6" s="367"/>
      <c r="O6" s="365" t="s">
        <v>95</v>
      </c>
      <c r="P6" s="366"/>
      <c r="Q6" s="366"/>
      <c r="R6" s="366"/>
      <c r="S6" s="13"/>
      <c r="T6" s="13"/>
      <c r="U6" s="13"/>
      <c r="V6" s="13"/>
    </row>
    <row r="7" spans="2:22" ht="12" customHeight="1">
      <c r="B7" s="213"/>
      <c r="C7" s="362" t="s">
        <v>203</v>
      </c>
      <c r="D7" s="363"/>
      <c r="E7" s="362" t="s">
        <v>204</v>
      </c>
      <c r="F7" s="363"/>
      <c r="G7" s="362" t="s">
        <v>203</v>
      </c>
      <c r="H7" s="363"/>
      <c r="I7" s="362" t="s">
        <v>204</v>
      </c>
      <c r="J7" s="363"/>
      <c r="K7" s="362" t="s">
        <v>203</v>
      </c>
      <c r="L7" s="363"/>
      <c r="M7" s="362" t="s">
        <v>204</v>
      </c>
      <c r="N7" s="363"/>
      <c r="O7" s="362" t="s">
        <v>203</v>
      </c>
      <c r="P7" s="363"/>
      <c r="Q7" s="362" t="s">
        <v>204</v>
      </c>
      <c r="R7" s="364"/>
      <c r="S7" s="13"/>
      <c r="T7" s="13"/>
      <c r="U7" s="13"/>
      <c r="V7" s="13"/>
    </row>
    <row r="8" spans="2:22" ht="12" customHeight="1">
      <c r="B8" s="44" t="s">
        <v>16</v>
      </c>
      <c r="C8" s="298">
        <v>7.8</v>
      </c>
      <c r="D8" s="228" t="s">
        <v>110</v>
      </c>
      <c r="E8" s="298">
        <v>31</v>
      </c>
      <c r="F8" s="228" t="s">
        <v>110</v>
      </c>
      <c r="G8" s="298">
        <v>13.3</v>
      </c>
      <c r="H8" s="228" t="s">
        <v>110</v>
      </c>
      <c r="I8" s="298">
        <v>41.6</v>
      </c>
      <c r="J8" s="228" t="s">
        <v>110</v>
      </c>
      <c r="K8" s="298">
        <v>9.5</v>
      </c>
      <c r="L8" s="228" t="s">
        <v>110</v>
      </c>
      <c r="M8" s="298">
        <v>39.9</v>
      </c>
      <c r="N8" s="228" t="s">
        <v>110</v>
      </c>
      <c r="O8" s="298">
        <v>16.6</v>
      </c>
      <c r="P8" s="228" t="s">
        <v>110</v>
      </c>
      <c r="Q8" s="298">
        <v>43.3</v>
      </c>
      <c r="R8" s="228" t="s">
        <v>110</v>
      </c>
      <c r="S8" s="294">
        <f>+E8-I8</f>
        <v>-10.600000000000001</v>
      </c>
      <c r="T8" s="295"/>
      <c r="U8" s="13"/>
      <c r="V8" s="13"/>
    </row>
    <row r="9" spans="2:22" ht="12" customHeight="1">
      <c r="B9" s="26" t="s">
        <v>66</v>
      </c>
      <c r="C9" s="299">
        <v>8</v>
      </c>
      <c r="D9" s="229" t="s">
        <v>110</v>
      </c>
      <c r="E9" s="299">
        <v>40.9</v>
      </c>
      <c r="F9" s="229" t="s">
        <v>110</v>
      </c>
      <c r="G9" s="299">
        <v>10.3</v>
      </c>
      <c r="H9" s="229" t="s">
        <v>110</v>
      </c>
      <c r="I9" s="299">
        <v>42.2</v>
      </c>
      <c r="J9" s="229" t="s">
        <v>110</v>
      </c>
      <c r="K9" s="299">
        <v>8.2</v>
      </c>
      <c r="L9" s="229" t="s">
        <v>110</v>
      </c>
      <c r="M9" s="299">
        <v>40.4</v>
      </c>
      <c r="N9" s="229" t="s">
        <v>110</v>
      </c>
      <c r="O9" s="299">
        <v>15.7</v>
      </c>
      <c r="P9" s="229" t="s">
        <v>110</v>
      </c>
      <c r="Q9" s="299">
        <v>48.4</v>
      </c>
      <c r="R9" s="235" t="s">
        <v>110</v>
      </c>
      <c r="S9" s="294">
        <f>+E9-I9</f>
        <v>-1.3000000000000043</v>
      </c>
      <c r="T9" s="295"/>
      <c r="U9" s="13"/>
      <c r="V9" s="13"/>
    </row>
    <row r="10" spans="2:22" ht="12" customHeight="1">
      <c r="B10" s="27" t="s">
        <v>65</v>
      </c>
      <c r="C10" s="300">
        <v>2.2</v>
      </c>
      <c r="D10" s="230" t="s">
        <v>110</v>
      </c>
      <c r="E10" s="300">
        <v>2.7</v>
      </c>
      <c r="F10" s="230" t="s">
        <v>110</v>
      </c>
      <c r="G10" s="300" t="s">
        <v>14</v>
      </c>
      <c r="H10" s="230" t="s">
        <v>110</v>
      </c>
      <c r="I10" s="300" t="s">
        <v>14</v>
      </c>
      <c r="J10" s="230" t="s">
        <v>111</v>
      </c>
      <c r="K10" s="300" t="s">
        <v>14</v>
      </c>
      <c r="L10" s="230" t="s">
        <v>110</v>
      </c>
      <c r="M10" s="300" t="s">
        <v>14</v>
      </c>
      <c r="N10" s="230" t="s">
        <v>110</v>
      </c>
      <c r="O10" s="300" t="s">
        <v>14</v>
      </c>
      <c r="P10" s="230" t="s">
        <v>110</v>
      </c>
      <c r="Q10" s="300" t="s">
        <v>14</v>
      </c>
      <c r="R10" s="236" t="s">
        <v>111</v>
      </c>
      <c r="S10" s="294" t="e">
        <f aca="true" t="shared" si="0" ref="S10:S36">+E10-I10</f>
        <v>#VALUE!</v>
      </c>
      <c r="T10" s="295"/>
      <c r="U10" s="13"/>
      <c r="V10" s="13"/>
    </row>
    <row r="11" spans="2:22" ht="12" customHeight="1">
      <c r="B11" s="27" t="s">
        <v>64</v>
      </c>
      <c r="C11" s="300">
        <v>2.4</v>
      </c>
      <c r="D11" s="230" t="s">
        <v>110</v>
      </c>
      <c r="E11" s="300">
        <v>9.3</v>
      </c>
      <c r="F11" s="230" t="s">
        <v>110</v>
      </c>
      <c r="G11" s="300">
        <v>2</v>
      </c>
      <c r="H11" s="230" t="s">
        <v>111</v>
      </c>
      <c r="I11" s="300">
        <v>14</v>
      </c>
      <c r="J11" s="230" t="s">
        <v>110</v>
      </c>
      <c r="K11" s="300" t="s">
        <v>14</v>
      </c>
      <c r="L11" s="230" t="s">
        <v>111</v>
      </c>
      <c r="M11" s="300">
        <v>9.9</v>
      </c>
      <c r="N11" s="230" t="s">
        <v>111</v>
      </c>
      <c r="O11" s="300">
        <v>2.3</v>
      </c>
      <c r="P11" s="230" t="s">
        <v>111</v>
      </c>
      <c r="Q11" s="300">
        <v>18</v>
      </c>
      <c r="R11" s="236" t="s">
        <v>110</v>
      </c>
      <c r="S11" s="294">
        <f t="shared" si="0"/>
        <v>-4.699999999999999</v>
      </c>
      <c r="T11" s="295"/>
      <c r="U11" s="13"/>
      <c r="V11" s="13"/>
    </row>
    <row r="12" spans="2:22" ht="12" customHeight="1">
      <c r="B12" s="27" t="s">
        <v>63</v>
      </c>
      <c r="C12" s="300">
        <v>11.2</v>
      </c>
      <c r="D12" s="230" t="s">
        <v>110</v>
      </c>
      <c r="E12" s="300">
        <v>30.8</v>
      </c>
      <c r="F12" s="230" t="s">
        <v>110</v>
      </c>
      <c r="G12" s="300">
        <v>17.5</v>
      </c>
      <c r="H12" s="230" t="s">
        <v>110</v>
      </c>
      <c r="I12" s="300">
        <v>36.5</v>
      </c>
      <c r="J12" s="230" t="s">
        <v>110</v>
      </c>
      <c r="K12" s="300">
        <v>14.9</v>
      </c>
      <c r="L12" s="230" t="s">
        <v>110</v>
      </c>
      <c r="M12" s="300">
        <v>34.1</v>
      </c>
      <c r="N12" s="230" t="s">
        <v>110</v>
      </c>
      <c r="O12" s="300">
        <v>20.6</v>
      </c>
      <c r="P12" s="230" t="s">
        <v>110</v>
      </c>
      <c r="Q12" s="300">
        <v>38.5</v>
      </c>
      <c r="R12" s="236" t="s">
        <v>110</v>
      </c>
      <c r="S12" s="294">
        <f t="shared" si="0"/>
        <v>-5.699999999999999</v>
      </c>
      <c r="T12" s="295"/>
      <c r="U12" s="13"/>
      <c r="V12" s="13"/>
    </row>
    <row r="13" spans="2:22" ht="12" customHeight="1">
      <c r="B13" s="27" t="s">
        <v>108</v>
      </c>
      <c r="C13" s="300">
        <v>8.3</v>
      </c>
      <c r="D13" s="230" t="s">
        <v>110</v>
      </c>
      <c r="E13" s="302">
        <v>46.2</v>
      </c>
      <c r="F13" s="230" t="s">
        <v>110</v>
      </c>
      <c r="G13" s="300">
        <v>14</v>
      </c>
      <c r="H13" s="230" t="s">
        <v>110</v>
      </c>
      <c r="I13" s="302">
        <v>52.8</v>
      </c>
      <c r="J13" s="230" t="s">
        <v>110</v>
      </c>
      <c r="K13" s="300">
        <v>10.3</v>
      </c>
      <c r="L13" s="230" t="s">
        <v>110</v>
      </c>
      <c r="M13" s="302">
        <v>48.4</v>
      </c>
      <c r="N13" s="230" t="s">
        <v>110</v>
      </c>
      <c r="O13" s="300">
        <v>17.7</v>
      </c>
      <c r="P13" s="230" t="s">
        <v>110</v>
      </c>
      <c r="Q13" s="302">
        <v>57.3</v>
      </c>
      <c r="R13" s="236" t="s">
        <v>110</v>
      </c>
      <c r="S13" s="294">
        <f t="shared" si="0"/>
        <v>-6.599999999999994</v>
      </c>
      <c r="T13" s="295"/>
      <c r="U13" s="13"/>
      <c r="V13" s="13"/>
    </row>
    <row r="14" spans="2:22" ht="12" customHeight="1">
      <c r="B14" s="27" t="s">
        <v>61</v>
      </c>
      <c r="C14" s="300">
        <v>6.2</v>
      </c>
      <c r="D14" s="230" t="s">
        <v>110</v>
      </c>
      <c r="E14" s="300">
        <v>11</v>
      </c>
      <c r="F14" s="230" t="s">
        <v>110</v>
      </c>
      <c r="G14" s="300">
        <v>2.8</v>
      </c>
      <c r="H14" s="230" t="s">
        <v>111</v>
      </c>
      <c r="I14" s="300">
        <v>9.9</v>
      </c>
      <c r="J14" s="230" t="s">
        <v>110</v>
      </c>
      <c r="K14" s="300" t="s">
        <v>14</v>
      </c>
      <c r="L14" s="230" t="s">
        <v>111</v>
      </c>
      <c r="M14" s="300" t="s">
        <v>14</v>
      </c>
      <c r="N14" s="230" t="s">
        <v>111</v>
      </c>
      <c r="O14" s="300">
        <v>2.8</v>
      </c>
      <c r="P14" s="230" t="s">
        <v>111</v>
      </c>
      <c r="Q14" s="300">
        <v>9.1</v>
      </c>
      <c r="R14" s="236" t="s">
        <v>110</v>
      </c>
      <c r="S14" s="294">
        <f t="shared" si="0"/>
        <v>1.0999999999999996</v>
      </c>
      <c r="T14" s="295" t="s">
        <v>28</v>
      </c>
      <c r="U14" s="13"/>
      <c r="V14" s="13"/>
    </row>
    <row r="15" spans="2:22" ht="12" customHeight="1">
      <c r="B15" s="27" t="s">
        <v>60</v>
      </c>
      <c r="C15" s="300">
        <v>11.7</v>
      </c>
      <c r="D15" s="230" t="s">
        <v>110</v>
      </c>
      <c r="E15" s="300">
        <v>33.7</v>
      </c>
      <c r="F15" s="230" t="s">
        <v>110</v>
      </c>
      <c r="G15" s="300">
        <v>15.4</v>
      </c>
      <c r="H15" s="230" t="s">
        <v>110</v>
      </c>
      <c r="I15" s="300">
        <v>32.9</v>
      </c>
      <c r="J15" s="230" t="s">
        <v>110</v>
      </c>
      <c r="K15" s="300">
        <v>12</v>
      </c>
      <c r="L15" s="230" t="s">
        <v>110</v>
      </c>
      <c r="M15" s="300">
        <v>31.9</v>
      </c>
      <c r="N15" s="230" t="s">
        <v>110</v>
      </c>
      <c r="O15" s="300">
        <v>24.2</v>
      </c>
      <c r="P15" s="230" t="s">
        <v>110</v>
      </c>
      <c r="Q15" s="300">
        <v>35.3</v>
      </c>
      <c r="R15" s="236" t="s">
        <v>110</v>
      </c>
      <c r="S15" s="294">
        <f t="shared" si="0"/>
        <v>0.8000000000000043</v>
      </c>
      <c r="T15" s="295"/>
      <c r="U15" s="13"/>
      <c r="V15" s="13"/>
    </row>
    <row r="16" spans="2:22" ht="12" customHeight="1">
      <c r="B16" s="27" t="s">
        <v>59</v>
      </c>
      <c r="C16" s="300">
        <v>5.5</v>
      </c>
      <c r="D16" s="230" t="s">
        <v>110</v>
      </c>
      <c r="E16" s="300">
        <v>11.5</v>
      </c>
      <c r="F16" s="230" t="s">
        <v>110</v>
      </c>
      <c r="G16" s="300">
        <v>18.2</v>
      </c>
      <c r="H16" s="230" t="s">
        <v>110</v>
      </c>
      <c r="I16" s="300">
        <v>29.9</v>
      </c>
      <c r="J16" s="230" t="s">
        <v>110</v>
      </c>
      <c r="K16" s="300">
        <v>19.4</v>
      </c>
      <c r="L16" s="230" t="s">
        <v>110</v>
      </c>
      <c r="M16" s="300">
        <v>30.1</v>
      </c>
      <c r="N16" s="230" t="s">
        <v>110</v>
      </c>
      <c r="O16" s="300">
        <v>18</v>
      </c>
      <c r="P16" s="230" t="s">
        <v>110</v>
      </c>
      <c r="Q16" s="300">
        <v>29.9</v>
      </c>
      <c r="R16" s="236" t="s">
        <v>110</v>
      </c>
      <c r="S16" s="294">
        <f t="shared" si="0"/>
        <v>-18.4</v>
      </c>
      <c r="T16" s="295"/>
      <c r="U16" s="13"/>
      <c r="V16" s="13"/>
    </row>
    <row r="17" spans="2:22" ht="12" customHeight="1">
      <c r="B17" s="27" t="s">
        <v>58</v>
      </c>
      <c r="C17" s="300">
        <v>6.7</v>
      </c>
      <c r="D17" s="230" t="s">
        <v>110</v>
      </c>
      <c r="E17" s="300">
        <v>24.2</v>
      </c>
      <c r="F17" s="230" t="s">
        <v>110</v>
      </c>
      <c r="G17" s="300">
        <v>13.9</v>
      </c>
      <c r="H17" s="230" t="s">
        <v>110</v>
      </c>
      <c r="I17" s="300">
        <v>34.4</v>
      </c>
      <c r="J17" s="230" t="s">
        <v>110</v>
      </c>
      <c r="K17" s="300">
        <v>10.7</v>
      </c>
      <c r="L17" s="230" t="s">
        <v>110</v>
      </c>
      <c r="M17" s="300">
        <v>36.2</v>
      </c>
      <c r="N17" s="230" t="s">
        <v>110</v>
      </c>
      <c r="O17" s="300">
        <v>16.1</v>
      </c>
      <c r="P17" s="230" t="s">
        <v>110</v>
      </c>
      <c r="Q17" s="300">
        <v>33.3</v>
      </c>
      <c r="R17" s="236" t="s">
        <v>110</v>
      </c>
      <c r="S17" s="294">
        <f t="shared" si="0"/>
        <v>-10.2</v>
      </c>
      <c r="T17" s="295"/>
      <c r="U17" s="13"/>
      <c r="V17" s="13"/>
    </row>
    <row r="18" spans="2:22" ht="12" customHeight="1">
      <c r="B18" s="27" t="s">
        <v>57</v>
      </c>
      <c r="C18" s="300">
        <v>6.9</v>
      </c>
      <c r="D18" s="230" t="s">
        <v>110</v>
      </c>
      <c r="E18" s="300">
        <v>29.8</v>
      </c>
      <c r="F18" s="230" t="s">
        <v>110</v>
      </c>
      <c r="G18" s="300">
        <v>10.9</v>
      </c>
      <c r="H18" s="230" t="s">
        <v>110</v>
      </c>
      <c r="I18" s="300">
        <v>42.7</v>
      </c>
      <c r="J18" s="230" t="s">
        <v>110</v>
      </c>
      <c r="K18" s="300">
        <v>5.3</v>
      </c>
      <c r="L18" s="230" t="s">
        <v>110</v>
      </c>
      <c r="M18" s="300">
        <v>39.9</v>
      </c>
      <c r="N18" s="230" t="s">
        <v>110</v>
      </c>
      <c r="O18" s="300">
        <v>14.9</v>
      </c>
      <c r="P18" s="230" t="s">
        <v>110</v>
      </c>
      <c r="Q18" s="300">
        <v>45.1</v>
      </c>
      <c r="R18" s="236" t="s">
        <v>110</v>
      </c>
      <c r="S18" s="294">
        <f t="shared" si="0"/>
        <v>-12.900000000000002</v>
      </c>
      <c r="T18" s="295"/>
      <c r="U18" s="13"/>
      <c r="V18" s="13"/>
    </row>
    <row r="19" spans="2:22" ht="12" customHeight="1">
      <c r="B19" s="27" t="s">
        <v>56</v>
      </c>
      <c r="C19" s="300">
        <v>4</v>
      </c>
      <c r="D19" s="230" t="s">
        <v>110</v>
      </c>
      <c r="E19" s="300">
        <v>6.7</v>
      </c>
      <c r="F19" s="230" t="s">
        <v>110</v>
      </c>
      <c r="G19" s="300" t="s">
        <v>14</v>
      </c>
      <c r="H19" s="230" t="s">
        <v>110</v>
      </c>
      <c r="I19" s="300" t="s">
        <v>14</v>
      </c>
      <c r="J19" s="230" t="s">
        <v>111</v>
      </c>
      <c r="K19" s="300" t="s">
        <v>14</v>
      </c>
      <c r="L19" s="230" t="s">
        <v>110</v>
      </c>
      <c r="M19" s="300" t="s">
        <v>14</v>
      </c>
      <c r="N19" s="230" t="s">
        <v>111</v>
      </c>
      <c r="O19" s="300" t="s">
        <v>14</v>
      </c>
      <c r="P19" s="230" t="s">
        <v>110</v>
      </c>
      <c r="Q19" s="300" t="s">
        <v>14</v>
      </c>
      <c r="R19" s="236" t="s">
        <v>111</v>
      </c>
      <c r="S19" s="294" t="e">
        <f t="shared" si="0"/>
        <v>#VALUE!</v>
      </c>
      <c r="T19" s="295"/>
      <c r="U19" s="13"/>
      <c r="V19" s="13"/>
    </row>
    <row r="20" spans="2:22" ht="12" customHeight="1">
      <c r="B20" s="27" t="s">
        <v>55</v>
      </c>
      <c r="C20" s="300">
        <v>6.9</v>
      </c>
      <c r="D20" s="230" t="s">
        <v>110</v>
      </c>
      <c r="E20" s="300">
        <v>30.3</v>
      </c>
      <c r="F20" s="230" t="s">
        <v>110</v>
      </c>
      <c r="G20" s="300">
        <v>15.3</v>
      </c>
      <c r="H20" s="230" t="s">
        <v>110</v>
      </c>
      <c r="I20" s="300">
        <v>46.3</v>
      </c>
      <c r="J20" s="230" t="s">
        <v>110</v>
      </c>
      <c r="K20" s="300">
        <v>10.1</v>
      </c>
      <c r="L20" s="230" t="s">
        <v>110</v>
      </c>
      <c r="M20" s="303">
        <v>43.2</v>
      </c>
      <c r="N20" s="230" t="s">
        <v>110</v>
      </c>
      <c r="O20" s="300">
        <v>17.3</v>
      </c>
      <c r="P20" s="230" t="s">
        <v>110</v>
      </c>
      <c r="Q20" s="303">
        <v>48.2</v>
      </c>
      <c r="R20" s="236" t="s">
        <v>110</v>
      </c>
      <c r="S20" s="294">
        <f t="shared" si="0"/>
        <v>-15.999999999999996</v>
      </c>
      <c r="T20" s="295"/>
      <c r="U20" s="13"/>
      <c r="V20" s="13"/>
    </row>
    <row r="21" spans="2:22" ht="12" customHeight="1">
      <c r="B21" s="27" t="s">
        <v>54</v>
      </c>
      <c r="C21" s="300">
        <v>10</v>
      </c>
      <c r="D21" s="230" t="s">
        <v>110</v>
      </c>
      <c r="E21" s="300">
        <v>18.1</v>
      </c>
      <c r="F21" s="230" t="s">
        <v>110</v>
      </c>
      <c r="G21" s="300">
        <v>11.5</v>
      </c>
      <c r="H21" s="230" t="s">
        <v>110</v>
      </c>
      <c r="I21" s="300">
        <v>11.5</v>
      </c>
      <c r="J21" s="230" t="s">
        <v>110</v>
      </c>
      <c r="K21" s="300">
        <v>10.1</v>
      </c>
      <c r="L21" s="230" t="s">
        <v>110</v>
      </c>
      <c r="M21" s="303">
        <v>20.5</v>
      </c>
      <c r="N21" s="230" t="s">
        <v>110</v>
      </c>
      <c r="O21" s="300">
        <v>14.6</v>
      </c>
      <c r="P21" s="230" t="s">
        <v>111</v>
      </c>
      <c r="Q21" s="303">
        <v>4.8</v>
      </c>
      <c r="R21" s="236" t="s">
        <v>111</v>
      </c>
      <c r="S21" s="294">
        <f t="shared" si="0"/>
        <v>6.600000000000001</v>
      </c>
      <c r="T21" s="295"/>
      <c r="U21" s="13"/>
      <c r="V21" s="13"/>
    </row>
    <row r="22" spans="2:22" ht="12" customHeight="1">
      <c r="B22" s="27" t="s">
        <v>53</v>
      </c>
      <c r="C22" s="300">
        <v>4.8</v>
      </c>
      <c r="D22" s="230" t="s">
        <v>110</v>
      </c>
      <c r="E22" s="300">
        <v>8.7</v>
      </c>
      <c r="F22" s="230" t="s">
        <v>110</v>
      </c>
      <c r="G22" s="300">
        <v>3</v>
      </c>
      <c r="H22" s="230" t="s">
        <v>111</v>
      </c>
      <c r="I22" s="300">
        <v>9.8</v>
      </c>
      <c r="J22" s="230" t="s">
        <v>110</v>
      </c>
      <c r="K22" s="300" t="s">
        <v>14</v>
      </c>
      <c r="L22" s="230" t="s">
        <v>110</v>
      </c>
      <c r="M22" s="303" t="s">
        <v>14</v>
      </c>
      <c r="N22" s="230" t="s">
        <v>110</v>
      </c>
      <c r="O22" s="300">
        <v>3.1</v>
      </c>
      <c r="P22" s="230" t="s">
        <v>111</v>
      </c>
      <c r="Q22" s="303">
        <v>10</v>
      </c>
      <c r="R22" s="236" t="s">
        <v>110</v>
      </c>
      <c r="S22" s="294">
        <f t="shared" si="0"/>
        <v>-1.1000000000000014</v>
      </c>
      <c r="T22" s="295"/>
      <c r="U22" s="13"/>
      <c r="V22" s="13" t="s">
        <v>28</v>
      </c>
    </row>
    <row r="23" spans="2:22" ht="12" customHeight="1">
      <c r="B23" s="27" t="s">
        <v>52</v>
      </c>
      <c r="C23" s="300">
        <v>6.4</v>
      </c>
      <c r="D23" s="230" t="s">
        <v>110</v>
      </c>
      <c r="E23" s="300">
        <v>10.6</v>
      </c>
      <c r="F23" s="230" t="s">
        <v>110</v>
      </c>
      <c r="G23" s="300" t="s">
        <v>14</v>
      </c>
      <c r="H23" s="230" t="s">
        <v>111</v>
      </c>
      <c r="I23" s="300" t="s">
        <v>14</v>
      </c>
      <c r="J23" s="230" t="s">
        <v>111</v>
      </c>
      <c r="K23" s="300" t="s">
        <v>14</v>
      </c>
      <c r="L23" s="230" t="s">
        <v>110</v>
      </c>
      <c r="M23" s="303" t="s">
        <v>14</v>
      </c>
      <c r="N23" s="230" t="s">
        <v>110</v>
      </c>
      <c r="O23" s="300" t="s">
        <v>14</v>
      </c>
      <c r="P23" s="230" t="s">
        <v>111</v>
      </c>
      <c r="Q23" s="303" t="s">
        <v>14</v>
      </c>
      <c r="R23" s="236" t="s">
        <v>111</v>
      </c>
      <c r="S23" s="294" t="e">
        <f t="shared" si="0"/>
        <v>#VALUE!</v>
      </c>
      <c r="T23" s="295"/>
      <c r="U23" s="13"/>
      <c r="V23" s="13"/>
    </row>
    <row r="24" spans="2:22" ht="12" customHeight="1">
      <c r="B24" s="27" t="s">
        <v>51</v>
      </c>
      <c r="C24" s="300">
        <v>5.5</v>
      </c>
      <c r="D24" s="230" t="s">
        <v>110</v>
      </c>
      <c r="E24" s="300">
        <v>40.7</v>
      </c>
      <c r="F24" s="230" t="s">
        <v>110</v>
      </c>
      <c r="G24" s="300">
        <v>3.1</v>
      </c>
      <c r="H24" s="230" t="s">
        <v>110</v>
      </c>
      <c r="I24" s="300">
        <v>30.1</v>
      </c>
      <c r="J24" s="230" t="s">
        <v>110</v>
      </c>
      <c r="K24" s="300">
        <v>3.1</v>
      </c>
      <c r="L24" s="230" t="s">
        <v>110</v>
      </c>
      <c r="M24" s="303">
        <v>29.8</v>
      </c>
      <c r="N24" s="230" t="s">
        <v>110</v>
      </c>
      <c r="O24" s="300" t="s">
        <v>14</v>
      </c>
      <c r="P24" s="230" t="s">
        <v>111</v>
      </c>
      <c r="Q24" s="303">
        <v>34.9</v>
      </c>
      <c r="R24" s="236" t="s">
        <v>110</v>
      </c>
      <c r="S24" s="294">
        <f t="shared" si="0"/>
        <v>10.600000000000001</v>
      </c>
      <c r="T24" s="295"/>
      <c r="U24" s="13"/>
      <c r="V24" s="13"/>
    </row>
    <row r="25" spans="2:22" ht="12" customHeight="1">
      <c r="B25" s="27" t="s">
        <v>50</v>
      </c>
      <c r="C25" s="300">
        <v>4.1</v>
      </c>
      <c r="D25" s="230" t="s">
        <v>110</v>
      </c>
      <c r="E25" s="300">
        <v>8.3</v>
      </c>
      <c r="F25" s="230" t="s">
        <v>110</v>
      </c>
      <c r="G25" s="300" t="s">
        <v>14</v>
      </c>
      <c r="H25" s="230" t="s">
        <v>111</v>
      </c>
      <c r="I25" s="300" t="s">
        <v>14</v>
      </c>
      <c r="J25" s="230" t="s">
        <v>111</v>
      </c>
      <c r="K25" s="300" t="s">
        <v>14</v>
      </c>
      <c r="L25" s="230" t="s">
        <v>111</v>
      </c>
      <c r="M25" s="300" t="s">
        <v>14</v>
      </c>
      <c r="N25" s="230" t="s">
        <v>111</v>
      </c>
      <c r="O25" s="300" t="s">
        <v>14</v>
      </c>
      <c r="P25" s="230" t="s">
        <v>111</v>
      </c>
      <c r="Q25" s="300" t="s">
        <v>14</v>
      </c>
      <c r="R25" s="236" t="s">
        <v>111</v>
      </c>
      <c r="S25" s="294" t="e">
        <f t="shared" si="0"/>
        <v>#VALUE!</v>
      </c>
      <c r="T25" s="295"/>
      <c r="U25" s="13"/>
      <c r="V25" s="13"/>
    </row>
    <row r="26" spans="2:22" ht="12" customHeight="1">
      <c r="B26" s="27" t="s">
        <v>49</v>
      </c>
      <c r="C26" s="300">
        <v>6</v>
      </c>
      <c r="D26" s="230" t="s">
        <v>110</v>
      </c>
      <c r="E26" s="300">
        <v>28.2</v>
      </c>
      <c r="F26" s="230" t="s">
        <v>110</v>
      </c>
      <c r="G26" s="300">
        <v>9.9</v>
      </c>
      <c r="H26" s="230" t="s">
        <v>111</v>
      </c>
      <c r="I26" s="300">
        <v>24.1</v>
      </c>
      <c r="J26" s="230" t="s">
        <v>110</v>
      </c>
      <c r="K26" s="300" t="s">
        <v>14</v>
      </c>
      <c r="L26" s="230" t="s">
        <v>111</v>
      </c>
      <c r="M26" s="300" t="s">
        <v>14</v>
      </c>
      <c r="N26" s="230" t="s">
        <v>111</v>
      </c>
      <c r="O26" s="300" t="s">
        <v>14</v>
      </c>
      <c r="P26" s="230" t="s">
        <v>111</v>
      </c>
      <c r="Q26" s="300">
        <v>22.7</v>
      </c>
      <c r="R26" s="236" t="s">
        <v>111</v>
      </c>
      <c r="S26" s="294">
        <f t="shared" si="0"/>
        <v>4.099999999999998</v>
      </c>
      <c r="T26" s="295"/>
      <c r="U26" s="13"/>
      <c r="V26" s="13"/>
    </row>
    <row r="27" spans="2:22" ht="12" customHeight="1">
      <c r="B27" s="27" t="s">
        <v>48</v>
      </c>
      <c r="C27" s="300">
        <v>21.9</v>
      </c>
      <c r="D27" s="230" t="s">
        <v>110</v>
      </c>
      <c r="E27" s="300">
        <v>75.8</v>
      </c>
      <c r="F27" s="230" t="s">
        <v>110</v>
      </c>
      <c r="G27" s="300">
        <v>26</v>
      </c>
      <c r="H27" s="230" t="s">
        <v>110</v>
      </c>
      <c r="I27" s="300">
        <v>63.4</v>
      </c>
      <c r="J27" s="230" t="s">
        <v>110</v>
      </c>
      <c r="K27" s="300">
        <v>19.9</v>
      </c>
      <c r="L27" s="230" t="s">
        <v>110</v>
      </c>
      <c r="M27" s="300">
        <v>56.9</v>
      </c>
      <c r="N27" s="230" t="s">
        <v>110</v>
      </c>
      <c r="O27" s="300">
        <v>33.4</v>
      </c>
      <c r="P27" s="230" t="s">
        <v>110</v>
      </c>
      <c r="Q27" s="300">
        <v>74.1</v>
      </c>
      <c r="R27" s="236" t="s">
        <v>110</v>
      </c>
      <c r="S27" s="294">
        <f t="shared" si="0"/>
        <v>12.399999999999999</v>
      </c>
      <c r="T27" s="295"/>
      <c r="U27" s="13"/>
      <c r="V27" s="13"/>
    </row>
    <row r="28" spans="2:22" ht="12" customHeight="1">
      <c r="B28" s="27" t="s">
        <v>47</v>
      </c>
      <c r="C28" s="300">
        <v>9.2</v>
      </c>
      <c r="D28" s="230" t="s">
        <v>110</v>
      </c>
      <c r="E28" s="300">
        <v>46.9</v>
      </c>
      <c r="F28" s="230" t="s">
        <v>110</v>
      </c>
      <c r="G28" s="300">
        <v>11.2</v>
      </c>
      <c r="H28" s="230" t="s">
        <v>110</v>
      </c>
      <c r="I28" s="300">
        <v>49.2</v>
      </c>
      <c r="J28" s="230" t="s">
        <v>110</v>
      </c>
      <c r="K28" s="300">
        <v>11.8</v>
      </c>
      <c r="L28" s="230" t="s">
        <v>110</v>
      </c>
      <c r="M28" s="300">
        <v>49.2</v>
      </c>
      <c r="N28" s="230" t="s">
        <v>110</v>
      </c>
      <c r="O28" s="300">
        <v>10.5</v>
      </c>
      <c r="P28" s="230" t="s">
        <v>110</v>
      </c>
      <c r="Q28" s="300">
        <v>49.1</v>
      </c>
      <c r="R28" s="236" t="s">
        <v>110</v>
      </c>
      <c r="S28" s="294">
        <f t="shared" si="0"/>
        <v>-2.3000000000000043</v>
      </c>
      <c r="T28" s="295"/>
      <c r="U28" s="13"/>
      <c r="V28" s="13"/>
    </row>
    <row r="29" spans="2:22" ht="12" customHeight="1">
      <c r="B29" s="27" t="s">
        <v>46</v>
      </c>
      <c r="C29" s="300">
        <v>4.1</v>
      </c>
      <c r="D29" s="231" t="s">
        <v>110</v>
      </c>
      <c r="E29" s="300">
        <v>10.1</v>
      </c>
      <c r="F29" s="231" t="s">
        <v>110</v>
      </c>
      <c r="G29" s="300" t="s">
        <v>14</v>
      </c>
      <c r="H29" s="231" t="s">
        <v>110</v>
      </c>
      <c r="I29" s="300" t="s">
        <v>14</v>
      </c>
      <c r="J29" s="231" t="s">
        <v>111</v>
      </c>
      <c r="K29" s="300" t="s">
        <v>14</v>
      </c>
      <c r="L29" s="231" t="s">
        <v>110</v>
      </c>
      <c r="M29" s="300" t="s">
        <v>14</v>
      </c>
      <c r="N29" s="231" t="s">
        <v>111</v>
      </c>
      <c r="O29" s="300" t="s">
        <v>14</v>
      </c>
      <c r="P29" s="231" t="s">
        <v>110</v>
      </c>
      <c r="Q29" s="300" t="s">
        <v>14</v>
      </c>
      <c r="R29" s="237" t="s">
        <v>111</v>
      </c>
      <c r="S29" s="294" t="e">
        <f t="shared" si="0"/>
        <v>#VALUE!</v>
      </c>
      <c r="T29" s="295"/>
      <c r="U29" s="13"/>
      <c r="V29" s="13"/>
    </row>
    <row r="30" spans="2:22" ht="12" customHeight="1">
      <c r="B30" s="27" t="s">
        <v>45</v>
      </c>
      <c r="C30" s="300">
        <v>7.5</v>
      </c>
      <c r="D30" s="231" t="s">
        <v>110</v>
      </c>
      <c r="E30" s="300">
        <v>12.1</v>
      </c>
      <c r="F30" s="231" t="s">
        <v>110</v>
      </c>
      <c r="G30" s="300" t="s">
        <v>14</v>
      </c>
      <c r="H30" s="231" t="s">
        <v>111</v>
      </c>
      <c r="I30" s="300">
        <v>22</v>
      </c>
      <c r="J30" s="231" t="s">
        <v>110</v>
      </c>
      <c r="K30" s="300" t="s">
        <v>14</v>
      </c>
      <c r="L30" s="231" t="s">
        <v>111</v>
      </c>
      <c r="M30" s="300" t="s">
        <v>14</v>
      </c>
      <c r="N30" s="231" t="s">
        <v>111</v>
      </c>
      <c r="O30" s="300" t="s">
        <v>14</v>
      </c>
      <c r="P30" s="231" t="s">
        <v>111</v>
      </c>
      <c r="Q30" s="300">
        <v>23.3</v>
      </c>
      <c r="R30" s="237" t="s">
        <v>110</v>
      </c>
      <c r="S30" s="294">
        <f t="shared" si="0"/>
        <v>-9.9</v>
      </c>
      <c r="T30" s="295"/>
      <c r="U30" s="13"/>
      <c r="V30" s="13"/>
    </row>
    <row r="31" spans="2:22" ht="12" customHeight="1">
      <c r="B31" s="27" t="s">
        <v>44</v>
      </c>
      <c r="C31" s="300">
        <v>8</v>
      </c>
      <c r="D31" s="231" t="s">
        <v>110</v>
      </c>
      <c r="E31" s="300">
        <v>9.2</v>
      </c>
      <c r="F31" s="231" t="s">
        <v>110</v>
      </c>
      <c r="G31" s="300" t="s">
        <v>14</v>
      </c>
      <c r="H31" s="231" t="s">
        <v>110</v>
      </c>
      <c r="I31" s="300" t="s">
        <v>14</v>
      </c>
      <c r="J31" s="231" t="s">
        <v>111</v>
      </c>
      <c r="K31" s="300" t="s">
        <v>14</v>
      </c>
      <c r="L31" s="231" t="s">
        <v>110</v>
      </c>
      <c r="M31" s="300" t="s">
        <v>14</v>
      </c>
      <c r="N31" s="231" t="s">
        <v>110</v>
      </c>
      <c r="O31" s="300" t="s">
        <v>14</v>
      </c>
      <c r="P31" s="231" t="s">
        <v>110</v>
      </c>
      <c r="Q31" s="300" t="s">
        <v>14</v>
      </c>
      <c r="R31" s="237" t="s">
        <v>111</v>
      </c>
      <c r="S31" s="294" t="e">
        <f t="shared" si="0"/>
        <v>#VALUE!</v>
      </c>
      <c r="T31" s="295"/>
      <c r="U31" s="13"/>
      <c r="V31" s="13"/>
    </row>
    <row r="32" spans="2:22" ht="12" customHeight="1">
      <c r="B32" s="27" t="s">
        <v>43</v>
      </c>
      <c r="C32" s="300">
        <v>6.1</v>
      </c>
      <c r="D32" s="231" t="s">
        <v>110</v>
      </c>
      <c r="E32" s="300">
        <v>13</v>
      </c>
      <c r="F32" s="231" t="s">
        <v>110</v>
      </c>
      <c r="G32" s="300">
        <v>4</v>
      </c>
      <c r="H32" s="231" t="s">
        <v>111</v>
      </c>
      <c r="I32" s="300">
        <v>14.6</v>
      </c>
      <c r="J32" s="231" t="s">
        <v>111</v>
      </c>
      <c r="K32" s="300" t="s">
        <v>14</v>
      </c>
      <c r="L32" s="231" t="s">
        <v>111</v>
      </c>
      <c r="M32" s="300" t="s">
        <v>14</v>
      </c>
      <c r="N32" s="231" t="s">
        <v>111</v>
      </c>
      <c r="O32" s="300">
        <v>3.8</v>
      </c>
      <c r="P32" s="231" t="s">
        <v>111</v>
      </c>
      <c r="Q32" s="300">
        <v>15.2</v>
      </c>
      <c r="R32" s="237" t="s">
        <v>111</v>
      </c>
      <c r="S32" s="294">
        <f t="shared" si="0"/>
        <v>-1.5999999999999996</v>
      </c>
      <c r="T32" s="295"/>
      <c r="U32" s="13"/>
      <c r="V32" s="13"/>
    </row>
    <row r="33" spans="2:22" ht="12" customHeight="1">
      <c r="B33" s="27" t="s">
        <v>42</v>
      </c>
      <c r="C33" s="300">
        <v>3.7</v>
      </c>
      <c r="D33" s="231" t="s">
        <v>110</v>
      </c>
      <c r="E33" s="300">
        <v>6.6</v>
      </c>
      <c r="F33" s="231" t="s">
        <v>110</v>
      </c>
      <c r="G33" s="300" t="s">
        <v>14</v>
      </c>
      <c r="H33" s="231" t="s">
        <v>110</v>
      </c>
      <c r="I33" s="300" t="s">
        <v>14</v>
      </c>
      <c r="J33" s="231" t="s">
        <v>111</v>
      </c>
      <c r="K33" s="300" t="s">
        <v>14</v>
      </c>
      <c r="L33" s="231" t="s">
        <v>110</v>
      </c>
      <c r="M33" s="300" t="s">
        <v>14</v>
      </c>
      <c r="N33" s="231" t="s">
        <v>111</v>
      </c>
      <c r="O33" s="300" t="s">
        <v>14</v>
      </c>
      <c r="P33" s="231" t="s">
        <v>110</v>
      </c>
      <c r="Q33" s="300" t="s">
        <v>14</v>
      </c>
      <c r="R33" s="237" t="s">
        <v>110</v>
      </c>
      <c r="S33" s="294" t="e">
        <f t="shared" si="0"/>
        <v>#VALUE!</v>
      </c>
      <c r="T33" s="295"/>
      <c r="U33" s="13"/>
      <c r="V33" s="13"/>
    </row>
    <row r="34" spans="2:22" ht="12" customHeight="1">
      <c r="B34" s="27" t="s">
        <v>41</v>
      </c>
      <c r="C34" s="300">
        <v>7.8</v>
      </c>
      <c r="D34" s="230" t="s">
        <v>110</v>
      </c>
      <c r="E34" s="300">
        <v>17.4</v>
      </c>
      <c r="F34" s="230" t="s">
        <v>110</v>
      </c>
      <c r="G34" s="300">
        <v>14.9</v>
      </c>
      <c r="H34" s="230" t="s">
        <v>110</v>
      </c>
      <c r="I34" s="300">
        <v>20.5</v>
      </c>
      <c r="J34" s="230" t="s">
        <v>110</v>
      </c>
      <c r="K34" s="300" t="s">
        <v>14</v>
      </c>
      <c r="L34" s="230" t="s">
        <v>111</v>
      </c>
      <c r="M34" s="300">
        <v>17.8</v>
      </c>
      <c r="N34" s="230" t="s">
        <v>111</v>
      </c>
      <c r="O34" s="300">
        <v>20.9</v>
      </c>
      <c r="P34" s="230" t="s">
        <v>110</v>
      </c>
      <c r="Q34" s="300">
        <v>23.9</v>
      </c>
      <c r="R34" s="236" t="s">
        <v>111</v>
      </c>
      <c r="S34" s="294">
        <f t="shared" si="0"/>
        <v>-3.1000000000000014</v>
      </c>
      <c r="T34" s="295"/>
      <c r="U34" s="13"/>
      <c r="V34" s="13"/>
    </row>
    <row r="35" spans="2:22" ht="12" customHeight="1">
      <c r="B35" s="27" t="s">
        <v>40</v>
      </c>
      <c r="C35" s="300">
        <v>11.3</v>
      </c>
      <c r="D35" s="231" t="s">
        <v>110</v>
      </c>
      <c r="E35" s="300">
        <v>35.8</v>
      </c>
      <c r="F35" s="231" t="s">
        <v>110</v>
      </c>
      <c r="G35" s="300">
        <v>18</v>
      </c>
      <c r="H35" s="231" t="s">
        <v>110</v>
      </c>
      <c r="I35" s="300">
        <v>37.4</v>
      </c>
      <c r="J35" s="231" t="s">
        <v>110</v>
      </c>
      <c r="K35" s="300">
        <v>13.7</v>
      </c>
      <c r="L35" s="231" t="s">
        <v>110</v>
      </c>
      <c r="M35" s="300">
        <v>35</v>
      </c>
      <c r="N35" s="231" t="s">
        <v>110</v>
      </c>
      <c r="O35" s="300">
        <v>22.3</v>
      </c>
      <c r="P35" s="231" t="s">
        <v>110</v>
      </c>
      <c r="Q35" s="300">
        <v>40.5</v>
      </c>
      <c r="R35" s="237" t="s">
        <v>110</v>
      </c>
      <c r="S35" s="294">
        <f t="shared" si="0"/>
        <v>-1.6000000000000014</v>
      </c>
      <c r="T35" s="295"/>
      <c r="U35" s="13"/>
      <c r="V35" s="13"/>
    </row>
    <row r="36" spans="2:22" ht="12" customHeight="1">
      <c r="B36" s="28" t="s">
        <v>39</v>
      </c>
      <c r="C36" s="301">
        <v>9.6</v>
      </c>
      <c r="D36" s="232" t="s">
        <v>110</v>
      </c>
      <c r="E36" s="301">
        <v>40.7</v>
      </c>
      <c r="F36" s="232" t="s">
        <v>110</v>
      </c>
      <c r="G36" s="301">
        <v>12</v>
      </c>
      <c r="H36" s="297" t="s">
        <v>110</v>
      </c>
      <c r="I36" s="301">
        <v>34.5</v>
      </c>
      <c r="J36" s="232" t="s">
        <v>110</v>
      </c>
      <c r="K36" s="301">
        <v>7.9</v>
      </c>
      <c r="L36" s="232" t="s">
        <v>110</v>
      </c>
      <c r="M36" s="301">
        <v>33.3</v>
      </c>
      <c r="N36" s="232" t="s">
        <v>110</v>
      </c>
      <c r="O36" s="301">
        <v>17.2</v>
      </c>
      <c r="P36" s="232" t="s">
        <v>110</v>
      </c>
      <c r="Q36" s="301">
        <v>36.6</v>
      </c>
      <c r="R36" s="232" t="s">
        <v>110</v>
      </c>
      <c r="S36" s="294">
        <f t="shared" si="0"/>
        <v>6.200000000000003</v>
      </c>
      <c r="T36" s="295"/>
      <c r="U36" s="13"/>
      <c r="V36" s="13"/>
    </row>
    <row r="37" spans="2:22" ht="12" customHeight="1">
      <c r="B37" s="5"/>
      <c r="C37" s="293"/>
      <c r="D37" s="256"/>
      <c r="E37" s="293"/>
      <c r="F37" s="256"/>
      <c r="G37" s="293"/>
      <c r="H37" s="293"/>
      <c r="I37" s="293"/>
      <c r="J37" s="256"/>
      <c r="K37" s="293"/>
      <c r="L37" s="256"/>
      <c r="M37" s="293"/>
      <c r="N37" s="256"/>
      <c r="O37" s="293"/>
      <c r="P37" s="256"/>
      <c r="Q37" s="293"/>
      <c r="R37" s="256"/>
      <c r="S37" s="294"/>
      <c r="T37" s="295"/>
      <c r="U37" s="13"/>
      <c r="V37" s="13"/>
    </row>
    <row r="38" spans="2:22" ht="12" customHeight="1">
      <c r="B38" s="1" t="s">
        <v>166</v>
      </c>
      <c r="S38" s="13"/>
      <c r="T38" s="13"/>
      <c r="U38" s="13"/>
      <c r="V38" s="13"/>
    </row>
    <row r="39" spans="2:22" ht="12" customHeight="1">
      <c r="B39" s="160" t="s">
        <v>96</v>
      </c>
      <c r="S39" s="13"/>
      <c r="T39" s="13"/>
      <c r="U39" s="13"/>
      <c r="V39" s="13"/>
    </row>
    <row r="40" spans="2:22" ht="12" customHeight="1">
      <c r="B40" s="160" t="s">
        <v>98</v>
      </c>
      <c r="S40" s="13"/>
      <c r="T40" s="13"/>
      <c r="U40" s="13"/>
      <c r="V40" s="13"/>
    </row>
    <row r="41" spans="2:22" ht="12" customHeight="1">
      <c r="B41" s="2" t="s">
        <v>163</v>
      </c>
      <c r="S41" s="13"/>
      <c r="T41" s="13"/>
      <c r="U41" s="13"/>
      <c r="V41" s="13"/>
    </row>
    <row r="47" spans="3:18" ht="12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" customHeight="1">
      <c r="B50" s="1" t="s">
        <v>144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13">
    <mergeCell ref="C5:F6"/>
    <mergeCell ref="K5:R5"/>
    <mergeCell ref="C7:D7"/>
    <mergeCell ref="E7:F7"/>
    <mergeCell ref="G5:J6"/>
    <mergeCell ref="G7:H7"/>
    <mergeCell ref="I7:J7"/>
    <mergeCell ref="K7:L7"/>
    <mergeCell ref="M7:N7"/>
    <mergeCell ref="O7:P7"/>
    <mergeCell ref="Q7:R7"/>
    <mergeCell ref="K6:N6"/>
    <mergeCell ref="O6:R6"/>
  </mergeCells>
  <conditionalFormatting sqref="S8:S3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showGridLines="0" zoomScale="70" zoomScaleNormal="70" workbookViewId="0" topLeftCell="A1">
      <selection activeCell="B2" sqref="B2"/>
    </sheetView>
  </sheetViews>
  <sheetFormatPr defaultColWidth="9.140625" defaultRowHeight="12" customHeight="1"/>
  <cols>
    <col min="1" max="1" width="9.140625" style="1" customWidth="1"/>
    <col min="2" max="2" width="13.574218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7" width="9.140625" style="1" hidden="1" customWidth="1"/>
    <col min="28" max="16384" width="9.140625" style="1" customWidth="1"/>
  </cols>
  <sheetData>
    <row r="1" spans="27:29" ht="12" customHeight="1">
      <c r="AA1" s="13"/>
      <c r="AB1" s="13"/>
      <c r="AC1" s="13"/>
    </row>
    <row r="2" spans="2:29" ht="15" customHeight="1">
      <c r="B2" s="239" t="s">
        <v>227</v>
      </c>
      <c r="AA2" s="13"/>
      <c r="AB2" s="13"/>
      <c r="AC2" s="13"/>
    </row>
    <row r="3" spans="2:29" ht="12" customHeight="1">
      <c r="B3" s="40" t="s">
        <v>30</v>
      </c>
      <c r="AA3" s="13"/>
      <c r="AB3" s="13"/>
      <c r="AC3" s="13"/>
    </row>
    <row r="4" spans="2:29" ht="12" customHeight="1">
      <c r="B4" s="40"/>
      <c r="AA4" s="13"/>
      <c r="AB4" s="13"/>
      <c r="AC4" s="13"/>
    </row>
    <row r="5" spans="2:29" ht="12" customHeight="1">
      <c r="B5" s="338"/>
      <c r="C5" s="330" t="s">
        <v>173</v>
      </c>
      <c r="D5" s="331"/>
      <c r="E5" s="331"/>
      <c r="F5" s="331"/>
      <c r="G5" s="331"/>
      <c r="H5" s="331"/>
      <c r="I5" s="330" t="s">
        <v>172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13"/>
      <c r="AB5" s="13"/>
      <c r="AC5" s="13"/>
    </row>
    <row r="6" spans="2:29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171</v>
      </c>
      <c r="P6" s="329"/>
      <c r="Q6" s="329"/>
      <c r="R6" s="329"/>
      <c r="S6" s="329"/>
      <c r="T6" s="329"/>
      <c r="U6" s="329" t="s">
        <v>183</v>
      </c>
      <c r="V6" s="329"/>
      <c r="W6" s="329"/>
      <c r="X6" s="329"/>
      <c r="Y6" s="329"/>
      <c r="Z6" s="329"/>
      <c r="AA6" s="13"/>
      <c r="AB6" s="13"/>
      <c r="AC6" s="13"/>
    </row>
    <row r="7" spans="2:29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13"/>
      <c r="AB7" s="13"/>
      <c r="AC7" s="13"/>
    </row>
    <row r="8" spans="2:29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13"/>
      <c r="AB8" s="13"/>
      <c r="AC8" s="13"/>
    </row>
    <row r="9" spans="2:29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13"/>
      <c r="AB9" s="13"/>
      <c r="AC9" s="13"/>
    </row>
    <row r="10" spans="2:30" ht="12" customHeight="1">
      <c r="B10" s="161" t="s">
        <v>16</v>
      </c>
      <c r="C10" s="177">
        <v>18.2</v>
      </c>
      <c r="D10" s="228" t="s">
        <v>110</v>
      </c>
      <c r="E10" s="177">
        <v>16.6</v>
      </c>
      <c r="F10" s="228" t="s">
        <v>110</v>
      </c>
      <c r="G10" s="177">
        <v>22</v>
      </c>
      <c r="H10" s="228" t="s">
        <v>110</v>
      </c>
      <c r="I10" s="177">
        <v>25.4</v>
      </c>
      <c r="J10" s="228" t="s">
        <v>110</v>
      </c>
      <c r="K10" s="177">
        <v>24.7</v>
      </c>
      <c r="L10" s="228" t="s">
        <v>110</v>
      </c>
      <c r="M10" s="177">
        <v>27.5</v>
      </c>
      <c r="N10" s="228" t="s">
        <v>110</v>
      </c>
      <c r="O10" s="177">
        <v>22</v>
      </c>
      <c r="P10" s="228" t="s">
        <v>110</v>
      </c>
      <c r="Q10" s="177">
        <v>20.9</v>
      </c>
      <c r="R10" s="228" t="s">
        <v>110</v>
      </c>
      <c r="S10" s="177">
        <v>27.1</v>
      </c>
      <c r="T10" s="228" t="s">
        <v>110</v>
      </c>
      <c r="U10" s="177">
        <v>25</v>
      </c>
      <c r="V10" s="228" t="s">
        <v>110</v>
      </c>
      <c r="W10" s="177">
        <v>24.2</v>
      </c>
      <c r="X10" s="228" t="s">
        <v>110</v>
      </c>
      <c r="Y10" s="177">
        <v>25.2</v>
      </c>
      <c r="Z10" s="228" t="s">
        <v>110</v>
      </c>
      <c r="AA10" s="288">
        <f>+C10-I10</f>
        <v>-7.199999999999999</v>
      </c>
      <c r="AB10" s="295"/>
      <c r="AC10" s="295"/>
      <c r="AD10" s="184"/>
    </row>
    <row r="11" spans="2:30" ht="12" customHeight="1">
      <c r="B11" s="162" t="s">
        <v>66</v>
      </c>
      <c r="C11" s="181">
        <v>23.4</v>
      </c>
      <c r="D11" s="229" t="s">
        <v>110</v>
      </c>
      <c r="E11" s="181">
        <v>21.8</v>
      </c>
      <c r="F11" s="229" t="s">
        <v>110</v>
      </c>
      <c r="G11" s="181">
        <v>32.4</v>
      </c>
      <c r="H11" s="229" t="s">
        <v>110</v>
      </c>
      <c r="I11" s="181">
        <v>24.3</v>
      </c>
      <c r="J11" s="229" t="s">
        <v>110</v>
      </c>
      <c r="K11" s="181">
        <v>23.6</v>
      </c>
      <c r="L11" s="229" t="s">
        <v>110</v>
      </c>
      <c r="M11" s="181">
        <v>26.7</v>
      </c>
      <c r="N11" s="229" t="s">
        <v>110</v>
      </c>
      <c r="O11" s="181">
        <v>22.6</v>
      </c>
      <c r="P11" s="229" t="s">
        <v>110</v>
      </c>
      <c r="Q11" s="181">
        <v>21.7</v>
      </c>
      <c r="R11" s="229" t="s">
        <v>110</v>
      </c>
      <c r="S11" s="181">
        <v>25.3</v>
      </c>
      <c r="T11" s="229" t="s">
        <v>110</v>
      </c>
      <c r="U11" s="181">
        <v>26</v>
      </c>
      <c r="V11" s="229" t="s">
        <v>110</v>
      </c>
      <c r="W11" s="181">
        <v>25.4</v>
      </c>
      <c r="X11" s="229" t="s">
        <v>110</v>
      </c>
      <c r="Y11" s="181">
        <v>28.6</v>
      </c>
      <c r="Z11" s="235" t="s">
        <v>110</v>
      </c>
      <c r="AA11" s="288">
        <f aca="true" t="shared" si="0" ref="AA11:AA38">+C11-I11</f>
        <v>-0.9000000000000021</v>
      </c>
      <c r="AB11" s="295"/>
      <c r="AC11" s="295"/>
      <c r="AD11" s="184"/>
    </row>
    <row r="12" spans="2:30" ht="12" customHeight="1">
      <c r="B12" s="163" t="s">
        <v>65</v>
      </c>
      <c r="C12" s="178">
        <v>2.4</v>
      </c>
      <c r="D12" s="230" t="s">
        <v>110</v>
      </c>
      <c r="E12" s="178">
        <v>2</v>
      </c>
      <c r="F12" s="230" t="s">
        <v>110</v>
      </c>
      <c r="G12" s="178">
        <v>3.4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110</v>
      </c>
      <c r="Q12" s="178" t="s">
        <v>14</v>
      </c>
      <c r="R12" s="230" t="s">
        <v>110</v>
      </c>
      <c r="S12" s="178" t="s">
        <v>14</v>
      </c>
      <c r="T12" s="230" t="s">
        <v>110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88" t="e">
        <f t="shared" si="0"/>
        <v>#VALUE!</v>
      </c>
      <c r="AB12" s="295"/>
      <c r="AC12" s="295"/>
      <c r="AD12" s="184"/>
    </row>
    <row r="13" spans="2:30" ht="12" customHeight="1">
      <c r="B13" s="163" t="s">
        <v>64</v>
      </c>
      <c r="C13" s="178">
        <v>5.4</v>
      </c>
      <c r="D13" s="230" t="s">
        <v>110</v>
      </c>
      <c r="E13" s="178">
        <v>4.5</v>
      </c>
      <c r="F13" s="230" t="s">
        <v>110</v>
      </c>
      <c r="G13" s="178">
        <v>8.2</v>
      </c>
      <c r="H13" s="230" t="s">
        <v>110</v>
      </c>
      <c r="I13" s="178">
        <v>6.1</v>
      </c>
      <c r="J13" s="230" t="s">
        <v>110</v>
      </c>
      <c r="K13" s="178">
        <v>6.3</v>
      </c>
      <c r="L13" s="230" t="s">
        <v>110</v>
      </c>
      <c r="M13" s="178">
        <v>3.8</v>
      </c>
      <c r="N13" s="230" t="s">
        <v>111</v>
      </c>
      <c r="O13" s="178">
        <v>4.5</v>
      </c>
      <c r="P13" s="230" t="s">
        <v>110</v>
      </c>
      <c r="Q13" s="178">
        <v>4.6</v>
      </c>
      <c r="R13" s="230" t="s">
        <v>110</v>
      </c>
      <c r="S13" s="178">
        <v>4.6</v>
      </c>
      <c r="T13" s="230" t="s">
        <v>111</v>
      </c>
      <c r="U13" s="178">
        <v>8.2</v>
      </c>
      <c r="V13" s="230" t="s">
        <v>110</v>
      </c>
      <c r="W13" s="178">
        <v>8.6</v>
      </c>
      <c r="X13" s="230" t="s">
        <v>110</v>
      </c>
      <c r="Y13" s="178" t="s">
        <v>14</v>
      </c>
      <c r="Z13" s="236" t="s">
        <v>111</v>
      </c>
      <c r="AA13" s="288">
        <f t="shared" si="0"/>
        <v>-0.6999999999999993</v>
      </c>
      <c r="AB13" s="295"/>
      <c r="AC13" s="295"/>
      <c r="AD13" s="184"/>
    </row>
    <row r="14" spans="2:30" ht="12" customHeight="1">
      <c r="B14" s="163" t="s">
        <v>63</v>
      </c>
      <c r="C14" s="178">
        <v>20.5</v>
      </c>
      <c r="D14" s="230" t="s">
        <v>110</v>
      </c>
      <c r="E14" s="178">
        <v>15.9</v>
      </c>
      <c r="F14" s="230" t="s">
        <v>110</v>
      </c>
      <c r="G14" s="178">
        <v>20.1</v>
      </c>
      <c r="H14" s="230" t="s">
        <v>110</v>
      </c>
      <c r="I14" s="178">
        <v>24.4</v>
      </c>
      <c r="J14" s="230" t="s">
        <v>110</v>
      </c>
      <c r="K14" s="178">
        <v>21.9</v>
      </c>
      <c r="L14" s="230" t="s">
        <v>110</v>
      </c>
      <c r="M14" s="178">
        <v>22</v>
      </c>
      <c r="N14" s="230" t="s">
        <v>110</v>
      </c>
      <c r="O14" s="178">
        <v>22.4</v>
      </c>
      <c r="P14" s="230" t="s">
        <v>110</v>
      </c>
      <c r="Q14" s="178">
        <v>19.2</v>
      </c>
      <c r="R14" s="230" t="s">
        <v>110</v>
      </c>
      <c r="S14" s="178">
        <v>22</v>
      </c>
      <c r="T14" s="230" t="s">
        <v>111</v>
      </c>
      <c r="U14" s="178">
        <v>25.7</v>
      </c>
      <c r="V14" s="230" t="s">
        <v>110</v>
      </c>
      <c r="W14" s="178">
        <v>23.4</v>
      </c>
      <c r="X14" s="230" t="s">
        <v>110</v>
      </c>
      <c r="Y14" s="178">
        <v>22.1</v>
      </c>
      <c r="Z14" s="236" t="s">
        <v>111</v>
      </c>
      <c r="AA14" s="288">
        <f t="shared" si="0"/>
        <v>-3.8999999999999986</v>
      </c>
      <c r="AB14" s="295"/>
      <c r="AC14" s="295"/>
      <c r="AD14" s="184"/>
    </row>
    <row r="15" spans="2:30" ht="12" customHeight="1">
      <c r="B15" s="163" t="s">
        <v>142</v>
      </c>
      <c r="C15" s="178">
        <v>25.9</v>
      </c>
      <c r="D15" s="230" t="s">
        <v>110</v>
      </c>
      <c r="E15" s="178">
        <v>25.4</v>
      </c>
      <c r="F15" s="230" t="s">
        <v>110</v>
      </c>
      <c r="G15" s="178">
        <v>29.7</v>
      </c>
      <c r="H15" s="230" t="s">
        <v>110</v>
      </c>
      <c r="I15" s="178">
        <v>30.1</v>
      </c>
      <c r="J15" s="230" t="s">
        <v>110</v>
      </c>
      <c r="K15" s="178">
        <v>30</v>
      </c>
      <c r="L15" s="230" t="s">
        <v>110</v>
      </c>
      <c r="M15" s="178">
        <v>31.3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288">
        <f t="shared" si="0"/>
        <v>-4.200000000000003</v>
      </c>
      <c r="AB15" s="295"/>
      <c r="AC15" s="295"/>
      <c r="AD15" s="184"/>
    </row>
    <row r="16" spans="2:30" ht="12" customHeight="1">
      <c r="B16" s="163" t="s">
        <v>61</v>
      </c>
      <c r="C16" s="178">
        <v>8.1</v>
      </c>
      <c r="D16" s="230" t="s">
        <v>110</v>
      </c>
      <c r="E16" s="178">
        <v>6.6</v>
      </c>
      <c r="F16" s="230" t="s">
        <v>110</v>
      </c>
      <c r="G16" s="178">
        <v>9.8</v>
      </c>
      <c r="H16" s="230" t="s">
        <v>110</v>
      </c>
      <c r="I16" s="178">
        <v>8.8</v>
      </c>
      <c r="J16" s="230" t="s">
        <v>110</v>
      </c>
      <c r="K16" s="178">
        <v>7.3</v>
      </c>
      <c r="L16" s="230" t="s">
        <v>110</v>
      </c>
      <c r="M16" s="178">
        <v>10.4</v>
      </c>
      <c r="N16" s="230" t="s">
        <v>110</v>
      </c>
      <c r="O16" s="178" t="s">
        <v>14</v>
      </c>
      <c r="P16" s="230" t="s">
        <v>111</v>
      </c>
      <c r="Q16" s="178" t="s">
        <v>14</v>
      </c>
      <c r="R16" s="230" t="s">
        <v>111</v>
      </c>
      <c r="S16" s="178" t="s">
        <v>14</v>
      </c>
      <c r="T16" s="230" t="s">
        <v>111</v>
      </c>
      <c r="U16" s="178">
        <v>8.1</v>
      </c>
      <c r="V16" s="230" t="s">
        <v>110</v>
      </c>
      <c r="W16" s="178">
        <v>6.7</v>
      </c>
      <c r="X16" s="230" t="s">
        <v>111</v>
      </c>
      <c r="Y16" s="178">
        <v>9.7</v>
      </c>
      <c r="Z16" s="236" t="s">
        <v>111</v>
      </c>
      <c r="AA16" s="288">
        <f t="shared" si="0"/>
        <v>-0.7000000000000011</v>
      </c>
      <c r="AB16" s="295"/>
      <c r="AC16" s="295"/>
      <c r="AD16" s="184"/>
    </row>
    <row r="17" spans="2:30" ht="12" customHeight="1">
      <c r="B17" s="163" t="s">
        <v>60</v>
      </c>
      <c r="C17" s="178">
        <v>22</v>
      </c>
      <c r="D17" s="230" t="s">
        <v>110</v>
      </c>
      <c r="E17" s="178">
        <v>19.3</v>
      </c>
      <c r="F17" s="230" t="s">
        <v>110</v>
      </c>
      <c r="G17" s="178">
        <v>27.8</v>
      </c>
      <c r="H17" s="230" t="s">
        <v>110</v>
      </c>
      <c r="I17" s="178">
        <v>22.6</v>
      </c>
      <c r="J17" s="230" t="s">
        <v>110</v>
      </c>
      <c r="K17" s="178">
        <v>21.6</v>
      </c>
      <c r="L17" s="230" t="s">
        <v>110</v>
      </c>
      <c r="M17" s="178">
        <v>25.8</v>
      </c>
      <c r="N17" s="230" t="s">
        <v>110</v>
      </c>
      <c r="O17" s="178">
        <v>21.8</v>
      </c>
      <c r="P17" s="230" t="s">
        <v>110</v>
      </c>
      <c r="Q17" s="178">
        <v>21</v>
      </c>
      <c r="R17" s="230" t="s">
        <v>110</v>
      </c>
      <c r="S17" s="178">
        <v>27.8</v>
      </c>
      <c r="T17" s="230" t="s">
        <v>110</v>
      </c>
      <c r="U17" s="178">
        <v>24.4</v>
      </c>
      <c r="V17" s="230" t="s">
        <v>110</v>
      </c>
      <c r="W17" s="178">
        <v>22.9</v>
      </c>
      <c r="X17" s="230" t="s">
        <v>110</v>
      </c>
      <c r="Y17" s="178" t="s">
        <v>14</v>
      </c>
      <c r="Z17" s="236" t="s">
        <v>111</v>
      </c>
      <c r="AA17" s="288">
        <f t="shared" si="0"/>
        <v>-0.6000000000000014</v>
      </c>
      <c r="AB17" s="295"/>
      <c r="AC17" s="295"/>
      <c r="AD17" s="184"/>
    </row>
    <row r="18" spans="2:30" ht="12" customHeight="1">
      <c r="B18" s="163" t="s">
        <v>59</v>
      </c>
      <c r="C18" s="178">
        <v>7.9</v>
      </c>
      <c r="D18" s="230" t="s">
        <v>110</v>
      </c>
      <c r="E18" s="178">
        <v>7.5</v>
      </c>
      <c r="F18" s="230" t="s">
        <v>110</v>
      </c>
      <c r="G18" s="178">
        <v>6.7</v>
      </c>
      <c r="H18" s="230" t="s">
        <v>110</v>
      </c>
      <c r="I18" s="178">
        <v>22</v>
      </c>
      <c r="J18" s="230" t="s">
        <v>110</v>
      </c>
      <c r="K18" s="178">
        <v>21.4</v>
      </c>
      <c r="L18" s="230" t="s">
        <v>110</v>
      </c>
      <c r="M18" s="178">
        <v>24.1</v>
      </c>
      <c r="N18" s="230" t="s">
        <v>110</v>
      </c>
      <c r="O18" s="178">
        <v>21.9</v>
      </c>
      <c r="P18" s="230" t="s">
        <v>110</v>
      </c>
      <c r="Q18" s="178">
        <v>23.1</v>
      </c>
      <c r="R18" s="230" t="s">
        <v>110</v>
      </c>
      <c r="S18" s="178" t="s">
        <v>14</v>
      </c>
      <c r="T18" s="230" t="s">
        <v>111</v>
      </c>
      <c r="U18" s="178">
        <v>22</v>
      </c>
      <c r="V18" s="230" t="s">
        <v>110</v>
      </c>
      <c r="W18" s="178">
        <v>20.9</v>
      </c>
      <c r="X18" s="230" t="s">
        <v>110</v>
      </c>
      <c r="Y18" s="178">
        <v>27.4</v>
      </c>
      <c r="Z18" s="236" t="s">
        <v>110</v>
      </c>
      <c r="AA18" s="288">
        <f t="shared" si="0"/>
        <v>-14.1</v>
      </c>
      <c r="AB18" s="295"/>
      <c r="AC18" s="295"/>
      <c r="AD18" s="184"/>
    </row>
    <row r="19" spans="2:30" ht="12" customHeight="1">
      <c r="B19" s="163" t="s">
        <v>58</v>
      </c>
      <c r="C19" s="178">
        <v>14.3</v>
      </c>
      <c r="D19" s="230" t="s">
        <v>110</v>
      </c>
      <c r="E19" s="178">
        <v>13.9</v>
      </c>
      <c r="F19" s="230" t="s">
        <v>110</v>
      </c>
      <c r="G19" s="178">
        <v>11.2</v>
      </c>
      <c r="H19" s="230" t="s">
        <v>110</v>
      </c>
      <c r="I19" s="178">
        <v>23</v>
      </c>
      <c r="J19" s="230" t="s">
        <v>110</v>
      </c>
      <c r="K19" s="178">
        <v>22</v>
      </c>
      <c r="L19" s="230" t="s">
        <v>110</v>
      </c>
      <c r="M19" s="178">
        <v>26</v>
      </c>
      <c r="N19" s="230" t="s">
        <v>110</v>
      </c>
      <c r="O19" s="178">
        <v>21.6</v>
      </c>
      <c r="P19" s="230" t="s">
        <v>110</v>
      </c>
      <c r="Q19" s="178">
        <v>20.3</v>
      </c>
      <c r="R19" s="230" t="s">
        <v>110</v>
      </c>
      <c r="S19" s="178">
        <v>28.2</v>
      </c>
      <c r="T19" s="230" t="s">
        <v>110</v>
      </c>
      <c r="U19" s="178">
        <v>23.7</v>
      </c>
      <c r="V19" s="230" t="s">
        <v>110</v>
      </c>
      <c r="W19" s="178">
        <v>22.9</v>
      </c>
      <c r="X19" s="230" t="s">
        <v>110</v>
      </c>
      <c r="Y19" s="178">
        <v>24.9</v>
      </c>
      <c r="Z19" s="236" t="s">
        <v>110</v>
      </c>
      <c r="AA19" s="288">
        <f t="shared" si="0"/>
        <v>-8.7</v>
      </c>
      <c r="AB19" s="295"/>
      <c r="AC19" s="295"/>
      <c r="AD19" s="184"/>
    </row>
    <row r="20" spans="2:30" ht="12" customHeight="1">
      <c r="B20" s="163" t="s">
        <v>57</v>
      </c>
      <c r="C20" s="178">
        <v>17.9</v>
      </c>
      <c r="D20" s="230" t="s">
        <v>110</v>
      </c>
      <c r="E20" s="178">
        <v>16.3</v>
      </c>
      <c r="F20" s="230" t="s">
        <v>110</v>
      </c>
      <c r="G20" s="178">
        <v>23.6</v>
      </c>
      <c r="H20" s="230" t="s">
        <v>110</v>
      </c>
      <c r="I20" s="178">
        <v>22.1</v>
      </c>
      <c r="J20" s="230" t="s">
        <v>110</v>
      </c>
      <c r="K20" s="178">
        <v>21.4</v>
      </c>
      <c r="L20" s="230" t="s">
        <v>110</v>
      </c>
      <c r="M20" s="178">
        <v>22.9</v>
      </c>
      <c r="N20" s="230" t="s">
        <v>110</v>
      </c>
      <c r="O20" s="178">
        <v>21.8</v>
      </c>
      <c r="P20" s="230" t="s">
        <v>110</v>
      </c>
      <c r="Q20" s="178">
        <v>20.6</v>
      </c>
      <c r="R20" s="230" t="s">
        <v>110</v>
      </c>
      <c r="S20" s="178">
        <v>26.2</v>
      </c>
      <c r="T20" s="230" t="s">
        <v>110</v>
      </c>
      <c r="U20" s="178">
        <v>22.2</v>
      </c>
      <c r="V20" s="230" t="s">
        <v>110</v>
      </c>
      <c r="W20" s="178">
        <v>21.7</v>
      </c>
      <c r="X20" s="230" t="s">
        <v>110</v>
      </c>
      <c r="Y20" s="178">
        <v>21.5</v>
      </c>
      <c r="Z20" s="236" t="s">
        <v>110</v>
      </c>
      <c r="AA20" s="288">
        <f t="shared" si="0"/>
        <v>-4.200000000000003</v>
      </c>
      <c r="AB20" s="295"/>
      <c r="AC20" s="295"/>
      <c r="AD20" s="184"/>
    </row>
    <row r="21" spans="2:30" ht="12" customHeight="1">
      <c r="B21" s="163" t="s">
        <v>56</v>
      </c>
      <c r="C21" s="178">
        <v>5.1</v>
      </c>
      <c r="D21" s="230" t="s">
        <v>110</v>
      </c>
      <c r="E21" s="178">
        <v>3.9</v>
      </c>
      <c r="F21" s="230" t="s">
        <v>110</v>
      </c>
      <c r="G21" s="178">
        <v>9.5</v>
      </c>
      <c r="H21" s="230" t="s">
        <v>110</v>
      </c>
      <c r="I21" s="178">
        <v>6.2</v>
      </c>
      <c r="J21" s="230" t="s">
        <v>110</v>
      </c>
      <c r="K21" s="178">
        <v>5.3</v>
      </c>
      <c r="L21" s="230" t="s">
        <v>111</v>
      </c>
      <c r="M21" s="178">
        <v>9.7</v>
      </c>
      <c r="N21" s="230" t="s">
        <v>111</v>
      </c>
      <c r="O21" s="178" t="s">
        <v>14</v>
      </c>
      <c r="P21" s="230" t="s">
        <v>111</v>
      </c>
      <c r="Q21" s="178" t="s">
        <v>14</v>
      </c>
      <c r="R21" s="230" t="s">
        <v>111</v>
      </c>
      <c r="S21" s="178" t="s">
        <v>14</v>
      </c>
      <c r="T21" s="230" t="s">
        <v>110</v>
      </c>
      <c r="U21" s="178">
        <v>6.6</v>
      </c>
      <c r="V21" s="230" t="s">
        <v>111</v>
      </c>
      <c r="W21" s="178">
        <v>5.7</v>
      </c>
      <c r="X21" s="230" t="s">
        <v>111</v>
      </c>
      <c r="Y21" s="178">
        <v>10</v>
      </c>
      <c r="Z21" s="236" t="s">
        <v>111</v>
      </c>
      <c r="AA21" s="288">
        <f t="shared" si="0"/>
        <v>-1.1000000000000005</v>
      </c>
      <c r="AB21" s="295"/>
      <c r="AC21" s="295"/>
      <c r="AD21" s="184"/>
    </row>
    <row r="22" spans="2:30" ht="12" customHeight="1">
      <c r="B22" s="163" t="s">
        <v>55</v>
      </c>
      <c r="C22" s="178">
        <v>16.6</v>
      </c>
      <c r="D22" s="230" t="s">
        <v>110</v>
      </c>
      <c r="E22" s="178">
        <v>16.8</v>
      </c>
      <c r="F22" s="230" t="s">
        <v>110</v>
      </c>
      <c r="G22" s="178">
        <v>12.5</v>
      </c>
      <c r="H22" s="230" t="s">
        <v>110</v>
      </c>
      <c r="I22" s="178">
        <v>27.6</v>
      </c>
      <c r="J22" s="230" t="s">
        <v>110</v>
      </c>
      <c r="K22" s="178">
        <v>27.3</v>
      </c>
      <c r="L22" s="230" t="s">
        <v>110</v>
      </c>
      <c r="M22" s="178">
        <v>27.7</v>
      </c>
      <c r="N22" s="230" t="s">
        <v>110</v>
      </c>
      <c r="O22" s="178">
        <v>26.1</v>
      </c>
      <c r="P22" s="230" t="s">
        <v>110</v>
      </c>
      <c r="Q22" s="178">
        <v>25.7</v>
      </c>
      <c r="R22" s="230" t="s">
        <v>110</v>
      </c>
      <c r="S22" s="178">
        <v>23.8</v>
      </c>
      <c r="T22" s="230" t="s">
        <v>110</v>
      </c>
      <c r="U22" s="178">
        <v>28.3</v>
      </c>
      <c r="V22" s="230" t="s">
        <v>110</v>
      </c>
      <c r="W22" s="178">
        <v>28</v>
      </c>
      <c r="X22" s="230" t="s">
        <v>110</v>
      </c>
      <c r="Y22" s="178">
        <v>29.3</v>
      </c>
      <c r="Z22" s="236" t="s">
        <v>110</v>
      </c>
      <c r="AA22" s="288">
        <f t="shared" si="0"/>
        <v>-11</v>
      </c>
      <c r="AB22" s="295"/>
      <c r="AC22" s="295"/>
      <c r="AD22" s="184"/>
    </row>
    <row r="23" spans="2:30" ht="12" customHeight="1">
      <c r="B23" s="163" t="s">
        <v>54</v>
      </c>
      <c r="C23" s="178">
        <v>13.7</v>
      </c>
      <c r="D23" s="230" t="s">
        <v>110</v>
      </c>
      <c r="E23" s="178">
        <v>12.2</v>
      </c>
      <c r="F23" s="230" t="s">
        <v>110</v>
      </c>
      <c r="G23" s="178">
        <v>16.5</v>
      </c>
      <c r="H23" s="230" t="s">
        <v>110</v>
      </c>
      <c r="I23" s="178">
        <v>12.3</v>
      </c>
      <c r="J23" s="230" t="s">
        <v>110</v>
      </c>
      <c r="K23" s="178">
        <v>11.5</v>
      </c>
      <c r="L23" s="230" t="s">
        <v>110</v>
      </c>
      <c r="M23" s="178">
        <v>23.3</v>
      </c>
      <c r="N23" s="230" t="s">
        <v>111</v>
      </c>
      <c r="O23" s="178">
        <v>15.8</v>
      </c>
      <c r="P23" s="230" t="s">
        <v>110</v>
      </c>
      <c r="Q23" s="178">
        <v>15.4</v>
      </c>
      <c r="R23" s="230" t="s">
        <v>110</v>
      </c>
      <c r="S23" s="178">
        <v>25.1</v>
      </c>
      <c r="T23" s="230" t="s">
        <v>111</v>
      </c>
      <c r="U23" s="178">
        <v>9.1</v>
      </c>
      <c r="V23" s="230" t="s">
        <v>110</v>
      </c>
      <c r="W23" s="178">
        <v>8.2</v>
      </c>
      <c r="X23" s="230" t="s">
        <v>110</v>
      </c>
      <c r="Y23" s="178">
        <v>21.1</v>
      </c>
      <c r="Z23" s="236" t="s">
        <v>111</v>
      </c>
      <c r="AA23" s="288">
        <f t="shared" si="0"/>
        <v>1.3999999999999986</v>
      </c>
      <c r="AB23" s="295"/>
      <c r="AC23" s="295"/>
      <c r="AD23" s="184"/>
    </row>
    <row r="24" spans="2:30" ht="12" customHeight="1">
      <c r="B24" s="163" t="s">
        <v>53</v>
      </c>
      <c r="C24" s="178">
        <v>6.6</v>
      </c>
      <c r="D24" s="230" t="s">
        <v>110</v>
      </c>
      <c r="E24" s="178">
        <v>5.8</v>
      </c>
      <c r="F24" s="230" t="s">
        <v>110</v>
      </c>
      <c r="G24" s="178">
        <v>9.3</v>
      </c>
      <c r="H24" s="230" t="s">
        <v>110</v>
      </c>
      <c r="I24" s="178">
        <v>7.2</v>
      </c>
      <c r="J24" s="230" t="s">
        <v>110</v>
      </c>
      <c r="K24" s="178">
        <v>5.2</v>
      </c>
      <c r="L24" s="230" t="s">
        <v>110</v>
      </c>
      <c r="M24" s="178">
        <v>10.6</v>
      </c>
      <c r="N24" s="230" t="s">
        <v>110</v>
      </c>
      <c r="O24" s="178" t="s">
        <v>14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111</v>
      </c>
      <c r="U24" s="178">
        <v>7.1</v>
      </c>
      <c r="V24" s="230" t="s">
        <v>110</v>
      </c>
      <c r="W24" s="178">
        <v>5</v>
      </c>
      <c r="X24" s="230" t="s">
        <v>111</v>
      </c>
      <c r="Y24" s="178">
        <v>10.6</v>
      </c>
      <c r="Z24" s="236" t="s">
        <v>110</v>
      </c>
      <c r="AA24" s="288">
        <f t="shared" si="0"/>
        <v>-0.6000000000000005</v>
      </c>
      <c r="AB24" s="295"/>
      <c r="AC24" s="295"/>
      <c r="AD24" s="184"/>
    </row>
    <row r="25" spans="2:30" ht="12" customHeight="1">
      <c r="B25" s="163" t="s">
        <v>52</v>
      </c>
      <c r="C25" s="178">
        <v>8.5</v>
      </c>
      <c r="D25" s="230" t="s">
        <v>110</v>
      </c>
      <c r="E25" s="178">
        <v>7.5</v>
      </c>
      <c r="F25" s="230" t="s">
        <v>110</v>
      </c>
      <c r="G25" s="178">
        <v>11.4</v>
      </c>
      <c r="H25" s="230" t="s">
        <v>110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111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88" t="e">
        <f t="shared" si="0"/>
        <v>#VALUE!</v>
      </c>
      <c r="AB25" s="295"/>
      <c r="AC25" s="295"/>
      <c r="AD25" s="184"/>
    </row>
    <row r="26" spans="2:30" ht="12" customHeight="1">
      <c r="B26" s="163" t="s">
        <v>51</v>
      </c>
      <c r="C26" s="178">
        <v>21.5</v>
      </c>
      <c r="D26" s="230" t="s">
        <v>110</v>
      </c>
      <c r="E26" s="178">
        <v>20.4</v>
      </c>
      <c r="F26" s="230" t="s">
        <v>110</v>
      </c>
      <c r="G26" s="178">
        <v>27.4</v>
      </c>
      <c r="H26" s="230" t="s">
        <v>110</v>
      </c>
      <c r="I26" s="178">
        <v>15.4</v>
      </c>
      <c r="J26" s="230" t="s">
        <v>110</v>
      </c>
      <c r="K26" s="178">
        <v>15.1</v>
      </c>
      <c r="L26" s="230" t="s">
        <v>110</v>
      </c>
      <c r="M26" s="178">
        <v>16.5</v>
      </c>
      <c r="N26" s="230" t="s">
        <v>110</v>
      </c>
      <c r="O26" s="178">
        <v>14.9</v>
      </c>
      <c r="P26" s="230" t="s">
        <v>110</v>
      </c>
      <c r="Q26" s="178">
        <v>14.6</v>
      </c>
      <c r="R26" s="230" t="s">
        <v>110</v>
      </c>
      <c r="S26" s="178">
        <v>16.2</v>
      </c>
      <c r="T26" s="230" t="s">
        <v>110</v>
      </c>
      <c r="U26" s="178">
        <v>18.1</v>
      </c>
      <c r="V26" s="230" t="s">
        <v>110</v>
      </c>
      <c r="W26" s="178">
        <v>17.6</v>
      </c>
      <c r="X26" s="230" t="s">
        <v>110</v>
      </c>
      <c r="Y26" s="178" t="s">
        <v>14</v>
      </c>
      <c r="Z26" s="236" t="s">
        <v>111</v>
      </c>
      <c r="AA26" s="288">
        <f t="shared" si="0"/>
        <v>6.1</v>
      </c>
      <c r="AB26" s="295"/>
      <c r="AC26" s="295"/>
      <c r="AD26" s="184"/>
    </row>
    <row r="27" spans="2:30" ht="12" customHeight="1">
      <c r="B27" s="163" t="s">
        <v>50</v>
      </c>
      <c r="C27" s="178">
        <v>6</v>
      </c>
      <c r="D27" s="230" t="s">
        <v>110</v>
      </c>
      <c r="E27" s="178">
        <v>5.1</v>
      </c>
      <c r="F27" s="230" t="s">
        <v>110</v>
      </c>
      <c r="G27" s="178">
        <v>10.5</v>
      </c>
      <c r="H27" s="230" t="s">
        <v>110</v>
      </c>
      <c r="I27" s="178">
        <v>7.5</v>
      </c>
      <c r="J27" s="230" t="s">
        <v>110</v>
      </c>
      <c r="K27" s="178">
        <v>8.2</v>
      </c>
      <c r="L27" s="230" t="s">
        <v>110</v>
      </c>
      <c r="M27" s="178" t="s">
        <v>14</v>
      </c>
      <c r="N27" s="230" t="s">
        <v>111</v>
      </c>
      <c r="O27" s="178">
        <v>4.8</v>
      </c>
      <c r="P27" s="230" t="s">
        <v>111</v>
      </c>
      <c r="Q27" s="178">
        <v>4.8</v>
      </c>
      <c r="R27" s="230" t="s">
        <v>111</v>
      </c>
      <c r="S27" s="178" t="s">
        <v>14</v>
      </c>
      <c r="T27" s="230" t="s">
        <v>111</v>
      </c>
      <c r="U27" s="178">
        <v>16.5</v>
      </c>
      <c r="V27" s="230" t="s">
        <v>111</v>
      </c>
      <c r="W27" s="178">
        <v>19.2</v>
      </c>
      <c r="X27" s="230" t="s">
        <v>111</v>
      </c>
      <c r="Y27" s="178" t="s">
        <v>14</v>
      </c>
      <c r="Z27" s="236" t="s">
        <v>110</v>
      </c>
      <c r="AA27" s="288">
        <f t="shared" si="0"/>
        <v>-1.5</v>
      </c>
      <c r="AB27" s="295"/>
      <c r="AC27" s="295"/>
      <c r="AD27" s="184"/>
    </row>
    <row r="28" spans="2:30" ht="12" customHeight="1">
      <c r="B28" s="163" t="s">
        <v>49</v>
      </c>
      <c r="C28" s="178">
        <v>14.4</v>
      </c>
      <c r="D28" s="230" t="s">
        <v>110</v>
      </c>
      <c r="E28" s="178">
        <v>12.9</v>
      </c>
      <c r="F28" s="230" t="s">
        <v>110</v>
      </c>
      <c r="G28" s="178">
        <v>16</v>
      </c>
      <c r="H28" s="230" t="s">
        <v>110</v>
      </c>
      <c r="I28" s="178">
        <v>16.7</v>
      </c>
      <c r="J28" s="230" t="s">
        <v>110</v>
      </c>
      <c r="K28" s="178">
        <v>15.3</v>
      </c>
      <c r="L28" s="230" t="s">
        <v>110</v>
      </c>
      <c r="M28" s="178">
        <v>27.2</v>
      </c>
      <c r="N28" s="230" t="s">
        <v>111</v>
      </c>
      <c r="O28" s="178">
        <v>17</v>
      </c>
      <c r="P28" s="230" t="s">
        <v>111</v>
      </c>
      <c r="Q28" s="178">
        <v>12.6</v>
      </c>
      <c r="R28" s="230" t="s">
        <v>111</v>
      </c>
      <c r="S28" s="178" t="s">
        <v>14</v>
      </c>
      <c r="T28" s="230" t="s">
        <v>111</v>
      </c>
      <c r="U28" s="178">
        <v>16.6</v>
      </c>
      <c r="V28" s="230" t="s">
        <v>110</v>
      </c>
      <c r="W28" s="178">
        <v>16.6</v>
      </c>
      <c r="X28" s="230" t="s">
        <v>110</v>
      </c>
      <c r="Y28" s="178" t="s">
        <v>14</v>
      </c>
      <c r="Z28" s="236" t="s">
        <v>111</v>
      </c>
      <c r="AA28" s="288">
        <f t="shared" si="0"/>
        <v>-2.299999999999999</v>
      </c>
      <c r="AB28" s="295"/>
      <c r="AC28" s="295"/>
      <c r="AD28" s="184"/>
    </row>
    <row r="29" spans="2:30" ht="12" customHeight="1">
      <c r="B29" s="163" t="s">
        <v>48</v>
      </c>
      <c r="C29" s="178">
        <v>47</v>
      </c>
      <c r="D29" s="230" t="s">
        <v>110</v>
      </c>
      <c r="E29" s="178">
        <v>43.4</v>
      </c>
      <c r="F29" s="230" t="s">
        <v>110</v>
      </c>
      <c r="G29" s="178">
        <v>49.3</v>
      </c>
      <c r="H29" s="230" t="s">
        <v>110</v>
      </c>
      <c r="I29" s="178">
        <v>45.2</v>
      </c>
      <c r="J29" s="230" t="s">
        <v>110</v>
      </c>
      <c r="K29" s="178">
        <v>43.6</v>
      </c>
      <c r="L29" s="230" t="s">
        <v>110</v>
      </c>
      <c r="M29" s="178">
        <v>45.4</v>
      </c>
      <c r="N29" s="230" t="s">
        <v>110</v>
      </c>
      <c r="O29" s="178">
        <v>42</v>
      </c>
      <c r="P29" s="230" t="s">
        <v>110</v>
      </c>
      <c r="Q29" s="178">
        <v>39.9</v>
      </c>
      <c r="R29" s="230" t="s">
        <v>110</v>
      </c>
      <c r="S29" s="178">
        <v>46.5</v>
      </c>
      <c r="T29" s="230" t="s">
        <v>110</v>
      </c>
      <c r="U29" s="178">
        <v>46.4</v>
      </c>
      <c r="V29" s="230" t="s">
        <v>110</v>
      </c>
      <c r="W29" s="178">
        <v>45</v>
      </c>
      <c r="X29" s="230" t="s">
        <v>110</v>
      </c>
      <c r="Y29" s="178">
        <v>44.9</v>
      </c>
      <c r="Z29" s="236" t="s">
        <v>110</v>
      </c>
      <c r="AA29" s="288">
        <f t="shared" si="0"/>
        <v>1.7999999999999972</v>
      </c>
      <c r="AB29" s="295"/>
      <c r="AC29" s="295"/>
      <c r="AD29" s="184"/>
    </row>
    <row r="30" spans="2:30" ht="12" customHeight="1">
      <c r="B30" s="163" t="s">
        <v>47</v>
      </c>
      <c r="C30" s="178">
        <v>27</v>
      </c>
      <c r="D30" s="230" t="s">
        <v>110</v>
      </c>
      <c r="E30" s="178">
        <v>27</v>
      </c>
      <c r="F30" s="230" t="s">
        <v>110</v>
      </c>
      <c r="G30" s="178">
        <v>28.5</v>
      </c>
      <c r="H30" s="230" t="s">
        <v>110</v>
      </c>
      <c r="I30" s="178">
        <v>28.9</v>
      </c>
      <c r="J30" s="230" t="s">
        <v>110</v>
      </c>
      <c r="K30" s="178">
        <v>28.6</v>
      </c>
      <c r="L30" s="230" t="s">
        <v>110</v>
      </c>
      <c r="M30" s="178">
        <v>26.6</v>
      </c>
      <c r="N30" s="230" t="s">
        <v>110</v>
      </c>
      <c r="O30" s="178">
        <v>30.3</v>
      </c>
      <c r="P30" s="230" t="s">
        <v>110</v>
      </c>
      <c r="Q30" s="178">
        <v>30.1</v>
      </c>
      <c r="R30" s="230" t="s">
        <v>110</v>
      </c>
      <c r="S30" s="178">
        <v>27.9</v>
      </c>
      <c r="T30" s="230" t="s">
        <v>110</v>
      </c>
      <c r="U30" s="178">
        <v>27.8</v>
      </c>
      <c r="V30" s="230" t="s">
        <v>110</v>
      </c>
      <c r="W30" s="178">
        <v>27.3</v>
      </c>
      <c r="X30" s="230" t="s">
        <v>110</v>
      </c>
      <c r="Y30" s="178">
        <v>25.2</v>
      </c>
      <c r="Z30" s="236" t="s">
        <v>110</v>
      </c>
      <c r="AA30" s="288">
        <f t="shared" si="0"/>
        <v>-1.8999999999999986</v>
      </c>
      <c r="AB30" s="295"/>
      <c r="AC30" s="295"/>
      <c r="AD30" s="184"/>
    </row>
    <row r="31" spans="2:30" ht="12" customHeight="1">
      <c r="B31" s="163" t="s">
        <v>46</v>
      </c>
      <c r="C31" s="179">
        <v>6.8</v>
      </c>
      <c r="D31" s="231" t="s">
        <v>110</v>
      </c>
      <c r="E31" s="179">
        <v>5.5</v>
      </c>
      <c r="F31" s="231" t="s">
        <v>110</v>
      </c>
      <c r="G31" s="179">
        <v>11.4</v>
      </c>
      <c r="H31" s="231" t="s">
        <v>110</v>
      </c>
      <c r="I31" s="178" t="s">
        <v>14</v>
      </c>
      <c r="J31" s="231" t="s">
        <v>111</v>
      </c>
      <c r="K31" s="179" t="s">
        <v>14</v>
      </c>
      <c r="L31" s="231" t="s">
        <v>111</v>
      </c>
      <c r="M31" s="179" t="s">
        <v>14</v>
      </c>
      <c r="N31" s="231" t="s">
        <v>111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111</v>
      </c>
      <c r="U31" s="179" t="s">
        <v>14</v>
      </c>
      <c r="V31" s="231" t="s">
        <v>111</v>
      </c>
      <c r="W31" s="178" t="s">
        <v>14</v>
      </c>
      <c r="X31" s="230" t="s">
        <v>111</v>
      </c>
      <c r="Y31" s="178" t="s">
        <v>14</v>
      </c>
      <c r="Z31" s="237" t="s">
        <v>111</v>
      </c>
      <c r="AA31" s="288" t="e">
        <f t="shared" si="0"/>
        <v>#VALUE!</v>
      </c>
      <c r="AB31" s="295"/>
      <c r="AC31" s="295"/>
      <c r="AD31" s="184"/>
    </row>
    <row r="32" spans="2:30" ht="12" customHeight="1">
      <c r="B32" s="163" t="s">
        <v>45</v>
      </c>
      <c r="C32" s="179">
        <v>9.8</v>
      </c>
      <c r="D32" s="231" t="s">
        <v>110</v>
      </c>
      <c r="E32" s="179">
        <v>7.3</v>
      </c>
      <c r="F32" s="231" t="s">
        <v>110</v>
      </c>
      <c r="G32" s="179">
        <v>18.3</v>
      </c>
      <c r="H32" s="231" t="s">
        <v>110</v>
      </c>
      <c r="I32" s="178">
        <v>11</v>
      </c>
      <c r="J32" s="231" t="s">
        <v>110</v>
      </c>
      <c r="K32" s="179">
        <v>10.4</v>
      </c>
      <c r="L32" s="231" t="s">
        <v>110</v>
      </c>
      <c r="M32" s="179">
        <v>14.1</v>
      </c>
      <c r="N32" s="231" t="s">
        <v>110</v>
      </c>
      <c r="O32" s="179">
        <v>9.1</v>
      </c>
      <c r="P32" s="231" t="s">
        <v>110</v>
      </c>
      <c r="Q32" s="179">
        <v>8.2</v>
      </c>
      <c r="R32" s="231" t="s">
        <v>110</v>
      </c>
      <c r="S32" s="178" t="s">
        <v>14</v>
      </c>
      <c r="T32" s="231" t="s">
        <v>111</v>
      </c>
      <c r="U32" s="179">
        <v>11.8</v>
      </c>
      <c r="V32" s="231" t="s">
        <v>110</v>
      </c>
      <c r="W32" s="178">
        <v>11.4</v>
      </c>
      <c r="X32" s="230" t="s">
        <v>110</v>
      </c>
      <c r="Y32" s="178" t="s">
        <v>14</v>
      </c>
      <c r="Z32" s="237" t="s">
        <v>111</v>
      </c>
      <c r="AA32" s="288">
        <f t="shared" si="0"/>
        <v>-1.1999999999999993</v>
      </c>
      <c r="AB32" s="295"/>
      <c r="AC32" s="295"/>
      <c r="AD32" s="184"/>
    </row>
    <row r="33" spans="2:30" ht="12" customHeight="1">
      <c r="B33" s="163" t="s">
        <v>44</v>
      </c>
      <c r="C33" s="179">
        <v>8.5</v>
      </c>
      <c r="D33" s="231" t="s">
        <v>110</v>
      </c>
      <c r="E33" s="179">
        <v>6.9</v>
      </c>
      <c r="F33" s="231" t="s">
        <v>110</v>
      </c>
      <c r="G33" s="179">
        <v>15.4</v>
      </c>
      <c r="H33" s="231" t="s">
        <v>110</v>
      </c>
      <c r="I33" s="178" t="s">
        <v>14</v>
      </c>
      <c r="J33" s="231" t="s">
        <v>111</v>
      </c>
      <c r="K33" s="178" t="s">
        <v>14</v>
      </c>
      <c r="L33" s="231" t="s">
        <v>111</v>
      </c>
      <c r="M33" s="178" t="s">
        <v>14</v>
      </c>
      <c r="N33" s="231" t="s">
        <v>110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111</v>
      </c>
      <c r="W33" s="178" t="s">
        <v>14</v>
      </c>
      <c r="X33" s="230" t="s">
        <v>111</v>
      </c>
      <c r="Y33" s="178" t="s">
        <v>14</v>
      </c>
      <c r="Z33" s="237" t="s">
        <v>110</v>
      </c>
      <c r="AA33" s="288" t="e">
        <f t="shared" si="0"/>
        <v>#VALUE!</v>
      </c>
      <c r="AB33" s="295"/>
      <c r="AC33" s="295"/>
      <c r="AD33" s="184"/>
    </row>
    <row r="34" spans="2:30" ht="12" customHeight="1">
      <c r="B34" s="163" t="s">
        <v>43</v>
      </c>
      <c r="C34" s="179">
        <v>9.3</v>
      </c>
      <c r="D34" s="231" t="s">
        <v>110</v>
      </c>
      <c r="E34" s="179">
        <v>6.8</v>
      </c>
      <c r="F34" s="231" t="s">
        <v>110</v>
      </c>
      <c r="G34" s="179">
        <v>14.3</v>
      </c>
      <c r="H34" s="231" t="s">
        <v>110</v>
      </c>
      <c r="I34" s="178">
        <v>8.7</v>
      </c>
      <c r="J34" s="231" t="s">
        <v>110</v>
      </c>
      <c r="K34" s="179">
        <v>7.1</v>
      </c>
      <c r="L34" s="231" t="s">
        <v>110</v>
      </c>
      <c r="M34" s="179">
        <v>14.4</v>
      </c>
      <c r="N34" s="231" t="s">
        <v>111</v>
      </c>
      <c r="O34" s="179">
        <v>7.6</v>
      </c>
      <c r="P34" s="231" t="s">
        <v>111</v>
      </c>
      <c r="Q34" s="179">
        <v>5.8</v>
      </c>
      <c r="R34" s="231" t="s">
        <v>111</v>
      </c>
      <c r="S34" s="178" t="s">
        <v>14</v>
      </c>
      <c r="T34" s="231" t="s">
        <v>111</v>
      </c>
      <c r="U34" s="179">
        <v>9</v>
      </c>
      <c r="V34" s="231" t="s">
        <v>110</v>
      </c>
      <c r="W34" s="178">
        <v>7.5</v>
      </c>
      <c r="X34" s="230" t="s">
        <v>111</v>
      </c>
      <c r="Y34" s="178">
        <v>15.8</v>
      </c>
      <c r="Z34" s="237" t="s">
        <v>111</v>
      </c>
      <c r="AA34" s="288">
        <f t="shared" si="0"/>
        <v>0.6000000000000014</v>
      </c>
      <c r="AB34" s="295"/>
      <c r="AC34" s="295"/>
      <c r="AD34" s="184"/>
    </row>
    <row r="35" spans="2:30" ht="12" customHeight="1">
      <c r="B35" s="164" t="s">
        <v>42</v>
      </c>
      <c r="C35" s="179">
        <v>5</v>
      </c>
      <c r="D35" s="231" t="s">
        <v>110</v>
      </c>
      <c r="E35" s="179">
        <v>4.4</v>
      </c>
      <c r="F35" s="231" t="s">
        <v>110</v>
      </c>
      <c r="G35" s="179">
        <v>6.2</v>
      </c>
      <c r="H35" s="231" t="s">
        <v>110</v>
      </c>
      <c r="I35" s="178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111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111</v>
      </c>
      <c r="U35" s="178" t="s">
        <v>14</v>
      </c>
      <c r="V35" s="231" t="s">
        <v>111</v>
      </c>
      <c r="W35" s="178" t="s">
        <v>14</v>
      </c>
      <c r="X35" s="230" t="s">
        <v>111</v>
      </c>
      <c r="Y35" s="178" t="s">
        <v>14</v>
      </c>
      <c r="Z35" s="237" t="s">
        <v>110</v>
      </c>
      <c r="AA35" s="288" t="e">
        <f t="shared" si="0"/>
        <v>#VALUE!</v>
      </c>
      <c r="AB35" s="295"/>
      <c r="AC35" s="295"/>
      <c r="AD35" s="184"/>
    </row>
    <row r="36" spans="2:30" ht="12" customHeight="1">
      <c r="B36" s="163" t="s">
        <v>41</v>
      </c>
      <c r="C36" s="178">
        <v>12.5</v>
      </c>
      <c r="D36" s="230" t="s">
        <v>110</v>
      </c>
      <c r="E36" s="178">
        <v>8.8</v>
      </c>
      <c r="F36" s="230" t="s">
        <v>110</v>
      </c>
      <c r="G36" s="178">
        <v>17.1</v>
      </c>
      <c r="H36" s="230" t="s">
        <v>110</v>
      </c>
      <c r="I36" s="178">
        <v>16.4</v>
      </c>
      <c r="J36" s="230" t="s">
        <v>110</v>
      </c>
      <c r="K36" s="178">
        <v>14.1</v>
      </c>
      <c r="L36" s="230" t="s">
        <v>110</v>
      </c>
      <c r="M36" s="178">
        <v>23.6</v>
      </c>
      <c r="N36" s="230" t="s">
        <v>111</v>
      </c>
      <c r="O36" s="178">
        <v>11.7</v>
      </c>
      <c r="P36" s="230" t="s">
        <v>110</v>
      </c>
      <c r="Q36" s="178">
        <v>9.7</v>
      </c>
      <c r="R36" s="230" t="s">
        <v>110</v>
      </c>
      <c r="S36" s="178" t="s">
        <v>14</v>
      </c>
      <c r="T36" s="230" t="s">
        <v>111</v>
      </c>
      <c r="U36" s="178">
        <v>20.1</v>
      </c>
      <c r="V36" s="230" t="s">
        <v>110</v>
      </c>
      <c r="W36" s="178">
        <v>17.5</v>
      </c>
      <c r="X36" s="230" t="s">
        <v>110</v>
      </c>
      <c r="Y36" s="178" t="s">
        <v>14</v>
      </c>
      <c r="Z36" s="236" t="s">
        <v>111</v>
      </c>
      <c r="AA36" s="288">
        <f t="shared" si="0"/>
        <v>-3.8999999999999986</v>
      </c>
      <c r="AB36" s="295"/>
      <c r="AC36" s="295"/>
      <c r="AD36" s="184"/>
    </row>
    <row r="37" spans="2:30" ht="12" customHeight="1">
      <c r="B37" s="163" t="s">
        <v>40</v>
      </c>
      <c r="C37" s="179">
        <v>22.9</v>
      </c>
      <c r="D37" s="231" t="s">
        <v>110</v>
      </c>
      <c r="E37" s="179">
        <v>19.6</v>
      </c>
      <c r="F37" s="231" t="s">
        <v>110</v>
      </c>
      <c r="G37" s="179">
        <v>25.2</v>
      </c>
      <c r="H37" s="231" t="s">
        <v>110</v>
      </c>
      <c r="I37" s="178">
        <v>25</v>
      </c>
      <c r="J37" s="231" t="s">
        <v>110</v>
      </c>
      <c r="K37" s="179">
        <v>24.1</v>
      </c>
      <c r="L37" s="231" t="s">
        <v>110</v>
      </c>
      <c r="M37" s="179">
        <v>24</v>
      </c>
      <c r="N37" s="231" t="s">
        <v>110</v>
      </c>
      <c r="O37" s="179">
        <v>22.9</v>
      </c>
      <c r="P37" s="231" t="s">
        <v>110</v>
      </c>
      <c r="Q37" s="179">
        <v>21.3</v>
      </c>
      <c r="R37" s="231" t="s">
        <v>110</v>
      </c>
      <c r="S37" s="179">
        <v>25.3</v>
      </c>
      <c r="T37" s="231" t="s">
        <v>110</v>
      </c>
      <c r="U37" s="179">
        <v>25.9</v>
      </c>
      <c r="V37" s="231" t="s">
        <v>110</v>
      </c>
      <c r="W37" s="178">
        <v>25.2</v>
      </c>
      <c r="X37" s="230" t="s">
        <v>110</v>
      </c>
      <c r="Y37" s="178">
        <v>22.7</v>
      </c>
      <c r="Z37" s="249" t="s">
        <v>110</v>
      </c>
      <c r="AA37" s="288">
        <f t="shared" si="0"/>
        <v>-2.1000000000000014</v>
      </c>
      <c r="AB37" s="295"/>
      <c r="AC37" s="295"/>
      <c r="AD37" s="184"/>
    </row>
    <row r="38" spans="2:30" ht="12" customHeight="1">
      <c r="B38" s="165" t="s">
        <v>39</v>
      </c>
      <c r="C38" s="182">
        <v>24.1</v>
      </c>
      <c r="D38" s="232" t="s">
        <v>110</v>
      </c>
      <c r="E38" s="182">
        <v>21.7</v>
      </c>
      <c r="F38" s="232" t="s">
        <v>110</v>
      </c>
      <c r="G38" s="182">
        <v>32</v>
      </c>
      <c r="H38" s="232" t="s">
        <v>110</v>
      </c>
      <c r="I38" s="190">
        <v>23.3</v>
      </c>
      <c r="J38" s="232" t="s">
        <v>110</v>
      </c>
      <c r="K38" s="182">
        <v>21.9</v>
      </c>
      <c r="L38" s="232" t="s">
        <v>110</v>
      </c>
      <c r="M38" s="182">
        <v>31.5</v>
      </c>
      <c r="N38" s="232" t="s">
        <v>110</v>
      </c>
      <c r="O38" s="182">
        <v>19.8</v>
      </c>
      <c r="P38" s="232" t="s">
        <v>110</v>
      </c>
      <c r="Q38" s="182">
        <v>18.3</v>
      </c>
      <c r="R38" s="232" t="s">
        <v>110</v>
      </c>
      <c r="S38" s="182">
        <v>36.2</v>
      </c>
      <c r="T38" s="232" t="s">
        <v>110</v>
      </c>
      <c r="U38" s="182">
        <v>25.6</v>
      </c>
      <c r="V38" s="232" t="s">
        <v>110</v>
      </c>
      <c r="W38" s="190">
        <v>24.2</v>
      </c>
      <c r="X38" s="260" t="s">
        <v>110</v>
      </c>
      <c r="Y38" s="190">
        <v>29.8</v>
      </c>
      <c r="Z38" s="248" t="s">
        <v>110</v>
      </c>
      <c r="AA38" s="288">
        <f t="shared" si="0"/>
        <v>0.8000000000000007</v>
      </c>
      <c r="AB38" s="295"/>
      <c r="AC38" s="295"/>
      <c r="AD38" s="184"/>
    </row>
    <row r="39" spans="2:30" ht="12" customHeight="1">
      <c r="B39" s="5"/>
      <c r="C39" s="255"/>
      <c r="D39" s="256"/>
      <c r="E39" s="255"/>
      <c r="F39" s="256"/>
      <c r="G39" s="255"/>
      <c r="H39" s="256"/>
      <c r="I39" s="258"/>
      <c r="J39" s="256"/>
      <c r="K39" s="255"/>
      <c r="L39" s="256"/>
      <c r="M39" s="255"/>
      <c r="N39" s="256"/>
      <c r="O39" s="255"/>
      <c r="P39" s="256"/>
      <c r="Q39" s="255"/>
      <c r="R39" s="256"/>
      <c r="S39" s="255"/>
      <c r="T39" s="256"/>
      <c r="U39" s="255"/>
      <c r="V39" s="256"/>
      <c r="W39" s="258"/>
      <c r="X39" s="259"/>
      <c r="Y39" s="258"/>
      <c r="Z39" s="255"/>
      <c r="AA39" s="288"/>
      <c r="AB39" s="295"/>
      <c r="AC39" s="295"/>
      <c r="AD39" s="184"/>
    </row>
    <row r="40" spans="2:29" ht="12" customHeight="1">
      <c r="B40" s="1" t="s">
        <v>168</v>
      </c>
      <c r="I40" s="46"/>
      <c r="AA40" s="13"/>
      <c r="AB40" s="13"/>
      <c r="AC40" s="13"/>
    </row>
    <row r="41" spans="2:29" ht="12" customHeight="1">
      <c r="B41" s="160" t="s">
        <v>96</v>
      </c>
      <c r="AA41" s="13"/>
      <c r="AB41" s="13"/>
      <c r="AC41" s="13"/>
    </row>
    <row r="42" ht="12" customHeight="1">
      <c r="B42" s="160" t="s">
        <v>98</v>
      </c>
    </row>
    <row r="43" ht="12" customHeight="1">
      <c r="B43" s="2" t="s">
        <v>162</v>
      </c>
    </row>
    <row r="48" ht="12" customHeight="1">
      <c r="B48" s="1" t="s">
        <v>143</v>
      </c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conditionalFormatting sqref="AA10:AA39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1"/>
  <sheetViews>
    <sheetView showGridLines="0" workbookViewId="0" topLeftCell="A1">
      <selection activeCell="B29" sqref="B29:K29"/>
    </sheetView>
  </sheetViews>
  <sheetFormatPr defaultColWidth="9.140625" defaultRowHeight="12" customHeight="1"/>
  <cols>
    <col min="1" max="12" width="9.140625" style="1" customWidth="1"/>
    <col min="13" max="16384" width="9.140625" style="1" customWidth="1"/>
  </cols>
  <sheetData>
    <row r="2" spans="2:12" ht="15" customHeight="1">
      <c r="B2" s="304" t="s">
        <v>244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ht="12" customHeight="1">
      <c r="B3" s="1" t="s">
        <v>15</v>
      </c>
    </row>
    <row r="29" ht="12" customHeight="1">
      <c r="B29" s="198" t="s">
        <v>245</v>
      </c>
    </row>
    <row r="30" spans="2:5" ht="12" customHeight="1">
      <c r="B30" s="79" t="s">
        <v>162</v>
      </c>
      <c r="C30" s="46"/>
      <c r="D30" s="46"/>
      <c r="E30" s="46"/>
    </row>
    <row r="33" ht="12" customHeight="1">
      <c r="F33" s="1" t="s">
        <v>28</v>
      </c>
    </row>
    <row r="50" ht="12" customHeight="1">
      <c r="B50" s="1" t="s">
        <v>145</v>
      </c>
    </row>
    <row r="52" spans="2:4" ht="12" customHeight="1">
      <c r="B52" s="74"/>
      <c r="C52" s="75" t="s">
        <v>18</v>
      </c>
      <c r="D52" s="74" t="s">
        <v>34</v>
      </c>
    </row>
    <row r="53" spans="2:5" ht="12" customHeight="1">
      <c r="B53" s="24" t="s">
        <v>16</v>
      </c>
      <c r="C53" s="32">
        <v>14.5</v>
      </c>
      <c r="D53" s="81">
        <v>37.7</v>
      </c>
      <c r="E53" s="187">
        <f>+C53-D53</f>
        <v>-23.200000000000003</v>
      </c>
    </row>
    <row r="54" spans="2:5" ht="12" customHeight="1">
      <c r="B54" s="24"/>
      <c r="C54" s="32"/>
      <c r="D54" s="81"/>
      <c r="E54" s="187"/>
    </row>
    <row r="55" spans="2:5" ht="12" customHeight="1">
      <c r="B55" s="24" t="s">
        <v>48</v>
      </c>
      <c r="C55" s="32">
        <v>26.2</v>
      </c>
      <c r="D55" s="81">
        <v>70.7</v>
      </c>
      <c r="E55" s="187">
        <f aca="true" t="shared" si="0" ref="E55:E71">+C55-D55</f>
        <v>-44.5</v>
      </c>
    </row>
    <row r="56" spans="2:5" ht="12" customHeight="1">
      <c r="B56" s="24" t="s">
        <v>47</v>
      </c>
      <c r="C56" s="32">
        <v>10.6</v>
      </c>
      <c r="D56" s="81">
        <v>49.1</v>
      </c>
      <c r="E56" s="187">
        <f t="shared" si="0"/>
        <v>-38.5</v>
      </c>
    </row>
    <row r="57" spans="2:5" ht="12" customHeight="1">
      <c r="B57" s="69" t="s">
        <v>55</v>
      </c>
      <c r="C57" s="32">
        <v>15.4</v>
      </c>
      <c r="D57" s="81">
        <v>45.6</v>
      </c>
      <c r="E57" s="187">
        <f t="shared" si="0"/>
        <v>-30.200000000000003</v>
      </c>
    </row>
    <row r="58" spans="2:5" ht="12" customHeight="1">
      <c r="B58" s="24" t="s">
        <v>66</v>
      </c>
      <c r="C58" s="32">
        <v>12.5</v>
      </c>
      <c r="D58" s="81">
        <v>45</v>
      </c>
      <c r="E58" s="187">
        <f t="shared" si="0"/>
        <v>-32.5</v>
      </c>
    </row>
    <row r="59" spans="2:5" ht="12" customHeight="1">
      <c r="B59" s="69" t="s">
        <v>39</v>
      </c>
      <c r="C59" s="32">
        <v>16.6</v>
      </c>
      <c r="D59" s="81">
        <v>37.6</v>
      </c>
      <c r="E59" s="187">
        <f t="shared" si="0"/>
        <v>-21</v>
      </c>
    </row>
    <row r="60" spans="2:5" ht="12" customHeight="1">
      <c r="B60" s="24" t="s">
        <v>40</v>
      </c>
      <c r="C60" s="32">
        <v>16.5</v>
      </c>
      <c r="D60" s="81">
        <v>36.8</v>
      </c>
      <c r="E60" s="187">
        <f t="shared" si="0"/>
        <v>-20.299999999999997</v>
      </c>
    </row>
    <row r="61" spans="2:5" ht="12" customHeight="1">
      <c r="B61" s="24" t="s">
        <v>57</v>
      </c>
      <c r="C61" s="32">
        <v>10.8</v>
      </c>
      <c r="D61" s="81">
        <v>35.6</v>
      </c>
      <c r="E61" s="187">
        <f t="shared" si="0"/>
        <v>-24.8</v>
      </c>
    </row>
    <row r="62" spans="2:5" ht="12" customHeight="1">
      <c r="B62" s="69" t="s">
        <v>63</v>
      </c>
      <c r="C62" s="32">
        <v>17.4</v>
      </c>
      <c r="D62" s="81">
        <v>34.8</v>
      </c>
      <c r="E62" s="187">
        <f t="shared" si="0"/>
        <v>-17.4</v>
      </c>
    </row>
    <row r="63" spans="2:5" ht="12" customHeight="1">
      <c r="B63" s="24" t="s">
        <v>58</v>
      </c>
      <c r="C63" s="32">
        <v>13.7</v>
      </c>
      <c r="D63" s="81">
        <v>33.5</v>
      </c>
      <c r="E63" s="187">
        <f t="shared" si="0"/>
        <v>-19.8</v>
      </c>
    </row>
    <row r="64" spans="2:5" ht="12" customHeight="1">
      <c r="B64" s="24" t="s">
        <v>60</v>
      </c>
      <c r="C64" s="32">
        <v>18.6</v>
      </c>
      <c r="D64" s="81">
        <v>31.3</v>
      </c>
      <c r="E64" s="187">
        <f t="shared" si="0"/>
        <v>-12.7</v>
      </c>
    </row>
    <row r="65" spans="2:5" ht="12" customHeight="1">
      <c r="B65" s="24" t="s">
        <v>59</v>
      </c>
      <c r="C65" s="32">
        <v>17.7</v>
      </c>
      <c r="D65" s="81">
        <v>28.1</v>
      </c>
      <c r="E65" s="187">
        <f t="shared" si="0"/>
        <v>-10.400000000000002</v>
      </c>
    </row>
    <row r="66" spans="2:5" ht="12" customHeight="1">
      <c r="B66" s="24" t="s">
        <v>41</v>
      </c>
      <c r="C66" s="32">
        <v>17.1</v>
      </c>
      <c r="D66" s="81">
        <v>23.9</v>
      </c>
      <c r="E66" s="187">
        <f t="shared" si="0"/>
        <v>-6.799999999999997</v>
      </c>
    </row>
    <row r="67" spans="2:5" ht="12" customHeight="1">
      <c r="B67" s="69" t="s">
        <v>64</v>
      </c>
      <c r="C67" s="32">
        <v>2</v>
      </c>
      <c r="D67" s="81">
        <v>17.9</v>
      </c>
      <c r="E67" s="187">
        <f t="shared" si="0"/>
        <v>-15.899999999999999</v>
      </c>
    </row>
    <row r="68" spans="2:5" ht="12" customHeight="1">
      <c r="B68" s="24" t="s">
        <v>45</v>
      </c>
      <c r="C68" s="32">
        <v>6.7</v>
      </c>
      <c r="D68" s="81">
        <v>16.1</v>
      </c>
      <c r="E68" s="187">
        <f t="shared" si="0"/>
        <v>-9.400000000000002</v>
      </c>
    </row>
    <row r="69" spans="2:5" ht="12" customHeight="1">
      <c r="B69" s="24" t="s">
        <v>43</v>
      </c>
      <c r="C69" s="32">
        <v>5.3</v>
      </c>
      <c r="D69" s="81">
        <v>14.8</v>
      </c>
      <c r="E69" s="187">
        <f t="shared" si="0"/>
        <v>-9.5</v>
      </c>
    </row>
    <row r="70" spans="2:5" ht="12" customHeight="1">
      <c r="B70" s="69" t="s">
        <v>56</v>
      </c>
      <c r="C70" s="32">
        <v>4.8</v>
      </c>
      <c r="D70" s="81">
        <v>8.6</v>
      </c>
      <c r="E70" s="187">
        <f t="shared" si="0"/>
        <v>-3.8</v>
      </c>
    </row>
    <row r="71" spans="2:5" ht="12" customHeight="1">
      <c r="B71" s="24" t="s">
        <v>54</v>
      </c>
      <c r="C71" s="32">
        <v>11.2</v>
      </c>
      <c r="D71" s="81">
        <v>8.1</v>
      </c>
      <c r="E71" s="187">
        <f t="shared" si="0"/>
        <v>3.0999999999999996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7"/>
  <sheetViews>
    <sheetView showGridLines="0" zoomScale="70" zoomScaleNormal="70" workbookViewId="0" topLeftCell="A28">
      <selection activeCell="R135" sqref="R135"/>
    </sheetView>
  </sheetViews>
  <sheetFormatPr defaultColWidth="9.140625" defaultRowHeight="12" customHeight="1"/>
  <cols>
    <col min="1" max="1" width="9.140625" style="1" customWidth="1"/>
    <col min="2" max="2" width="14.8515625" style="2" customWidth="1"/>
    <col min="3" max="3" width="21.00390625" style="17" customWidth="1"/>
    <col min="4" max="4" width="9.140625" style="17" customWidth="1"/>
    <col min="5" max="6" width="5.7109375" style="17" bestFit="1" customWidth="1"/>
    <col min="7" max="7" width="6.7109375" style="17" customWidth="1"/>
    <col min="8" max="12" width="5.7109375" style="17" bestFit="1" customWidth="1"/>
    <col min="13" max="13" width="3.421875" style="17" customWidth="1"/>
    <col min="14" max="14" width="12.421875" style="17" customWidth="1"/>
    <col min="15" max="16" width="9.140625" style="2" customWidth="1"/>
    <col min="17" max="18" width="9.140625" style="1" customWidth="1"/>
    <col min="19" max="19" width="14.00390625" style="1" customWidth="1"/>
    <col min="20" max="24" width="9.140625" style="1" customWidth="1"/>
    <col min="25" max="25" width="5.7109375" style="1" customWidth="1"/>
    <col min="26" max="16384" width="9.140625" style="1" customWidth="1"/>
  </cols>
  <sheetData>
    <row r="1" spans="2:16" ht="12" customHeight="1">
      <c r="B1" s="1"/>
      <c r="C1" s="1"/>
      <c r="D1" s="1"/>
      <c r="E1" s="1"/>
      <c r="F1" s="1"/>
      <c r="G1" s="61"/>
      <c r="H1" s="61"/>
      <c r="I1" s="61"/>
      <c r="J1" s="61"/>
      <c r="K1" s="1"/>
      <c r="L1" s="1"/>
      <c r="M1" s="1"/>
      <c r="N1" s="1"/>
      <c r="O1" s="1"/>
      <c r="P1" s="1"/>
    </row>
    <row r="2" spans="2:16" ht="15" customHeight="1">
      <c r="B2" s="336" t="s">
        <v>180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1"/>
    </row>
    <row r="3" spans="2:15" ht="12" customHeight="1">
      <c r="B3" s="86" t="s">
        <v>15</v>
      </c>
      <c r="F3" s="2"/>
      <c r="G3" s="2"/>
      <c r="H3" s="1"/>
      <c r="I3" s="1"/>
      <c r="J3" s="1"/>
      <c r="K3" s="1"/>
      <c r="L3" s="1"/>
      <c r="M3" s="1"/>
      <c r="N3" s="1"/>
      <c r="O3" s="1"/>
    </row>
    <row r="4" spans="2:14" ht="12" customHeight="1"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</row>
    <row r="5" spans="2:14" ht="12" customHeight="1">
      <c r="B5" s="1"/>
      <c r="C5" s="1"/>
      <c r="D5" s="1"/>
      <c r="E5" s="1"/>
      <c r="F5" s="1"/>
      <c r="G5" s="1"/>
      <c r="H5" s="18"/>
      <c r="I5" s="18"/>
      <c r="J5" s="18"/>
      <c r="K5" s="18"/>
      <c r="L5" s="18"/>
      <c r="M5" s="18"/>
      <c r="N5" s="18"/>
    </row>
    <row r="6" spans="2:14" ht="12" customHeight="1">
      <c r="B6" s="1"/>
      <c r="C6" s="1"/>
      <c r="D6" s="1"/>
      <c r="E6" s="1"/>
      <c r="F6" s="1"/>
      <c r="G6" s="1"/>
      <c r="H6" s="18"/>
      <c r="I6" s="18"/>
      <c r="J6" s="18"/>
      <c r="K6" s="18"/>
      <c r="L6" s="18"/>
      <c r="M6" s="18"/>
      <c r="N6" s="18"/>
    </row>
    <row r="7" spans="2:14" ht="12" customHeight="1">
      <c r="B7" s="1"/>
      <c r="C7" s="1"/>
      <c r="D7" s="1"/>
      <c r="E7" s="1"/>
      <c r="F7" s="1"/>
      <c r="G7" s="1" t="s">
        <v>28</v>
      </c>
      <c r="H7" s="18"/>
      <c r="I7" s="18"/>
      <c r="J7" s="18"/>
      <c r="K7" s="18"/>
      <c r="L7" s="18"/>
      <c r="M7" s="18"/>
      <c r="N7" s="18"/>
    </row>
    <row r="8" spans="2:19" ht="12" customHeight="1">
      <c r="B8" s="1"/>
      <c r="C8" s="1"/>
      <c r="D8" s="1"/>
      <c r="E8" s="1"/>
      <c r="F8" s="1"/>
      <c r="G8" s="1"/>
      <c r="H8" s="18"/>
      <c r="I8" s="18"/>
      <c r="J8" s="18"/>
      <c r="K8" s="18"/>
      <c r="L8" s="18"/>
      <c r="M8" s="18"/>
      <c r="N8" s="18"/>
      <c r="O8" s="51"/>
      <c r="Q8" s="86"/>
      <c r="R8" s="86"/>
      <c r="S8" s="86"/>
    </row>
    <row r="9" spans="2:14" ht="12" customHeight="1">
      <c r="B9" s="1"/>
      <c r="C9" s="1"/>
      <c r="D9" s="1"/>
      <c r="E9" s="1"/>
      <c r="F9" s="1"/>
      <c r="G9" s="1"/>
      <c r="H9" s="18"/>
      <c r="I9" s="18"/>
      <c r="J9" s="18"/>
      <c r="K9" s="18"/>
      <c r="L9" s="18"/>
      <c r="M9" s="18"/>
      <c r="N9" s="18"/>
    </row>
    <row r="10" spans="2:14" ht="12" customHeight="1">
      <c r="B10" s="1"/>
      <c r="C10" s="1"/>
      <c r="D10" s="1"/>
      <c r="E10" s="1"/>
      <c r="F10" s="1"/>
      <c r="G10" s="1"/>
      <c r="H10" s="18"/>
      <c r="I10" s="18"/>
      <c r="J10" s="18"/>
      <c r="K10" s="18"/>
      <c r="L10" s="18"/>
      <c r="M10" s="18"/>
      <c r="N10" s="18"/>
    </row>
    <row r="11" spans="2:7" ht="12" customHeight="1">
      <c r="B11" s="1"/>
      <c r="C11" s="1"/>
      <c r="D11" s="1"/>
      <c r="E11" s="1"/>
      <c r="F11" s="1"/>
      <c r="G11" s="1"/>
    </row>
    <row r="12" spans="2:8" ht="12" customHeight="1">
      <c r="B12" s="1"/>
      <c r="C12" s="1"/>
      <c r="D12" s="1"/>
      <c r="E12" s="1"/>
      <c r="F12" s="1"/>
      <c r="G12" s="1"/>
      <c r="H12" s="18"/>
    </row>
    <row r="13" spans="2:14" ht="12" customHeight="1">
      <c r="B13" s="1"/>
      <c r="C13" s="1"/>
      <c r="D13" s="1"/>
      <c r="E13" s="1"/>
      <c r="F13" s="1"/>
      <c r="G13" s="1"/>
      <c r="H13" s="18"/>
      <c r="I13" s="19"/>
      <c r="J13" s="19"/>
      <c r="K13" s="19"/>
      <c r="L13" s="19"/>
      <c r="M13" s="19"/>
      <c r="N13" s="19"/>
    </row>
    <row r="14" spans="2:8" ht="12" customHeight="1">
      <c r="B14" s="1"/>
      <c r="C14" s="1"/>
      <c r="D14" s="1"/>
      <c r="E14" s="1"/>
      <c r="F14" s="1"/>
      <c r="G14" s="1"/>
      <c r="H14" s="18"/>
    </row>
    <row r="15" spans="2:8" ht="12" customHeight="1">
      <c r="B15" s="1"/>
      <c r="C15" s="1"/>
      <c r="D15" s="1"/>
      <c r="E15" s="1"/>
      <c r="F15" s="1"/>
      <c r="G15" s="1"/>
      <c r="H15" s="18"/>
    </row>
    <row r="16" spans="2:8" ht="12" customHeight="1">
      <c r="B16" s="1"/>
      <c r="C16" s="1"/>
      <c r="D16" s="1"/>
      <c r="E16" s="1"/>
      <c r="F16" s="1"/>
      <c r="G16" s="1"/>
      <c r="H16" s="18"/>
    </row>
    <row r="17" spans="2:8" ht="12" customHeight="1">
      <c r="B17" s="1"/>
      <c r="C17" s="1"/>
      <c r="D17" s="1"/>
      <c r="E17" s="1"/>
      <c r="F17" s="1"/>
      <c r="G17" s="1"/>
      <c r="H17" s="18"/>
    </row>
    <row r="18" spans="2:8" ht="12" customHeight="1">
      <c r="B18" s="1"/>
      <c r="C18" s="1"/>
      <c r="D18" s="1"/>
      <c r="E18" s="1"/>
      <c r="F18" s="1"/>
      <c r="G18" s="1"/>
      <c r="H18" s="18"/>
    </row>
    <row r="19" spans="2:7" ht="12" customHeight="1">
      <c r="B19" s="1"/>
      <c r="C19" s="1"/>
      <c r="D19" s="1"/>
      <c r="E19" s="1"/>
      <c r="F19" s="1"/>
      <c r="G19" s="1"/>
    </row>
    <row r="20" spans="2:7" ht="12" customHeight="1">
      <c r="B20" s="1"/>
      <c r="C20" s="1"/>
      <c r="D20" s="1"/>
      <c r="E20" s="1"/>
      <c r="F20" s="1"/>
      <c r="G20" s="1"/>
    </row>
    <row r="21" spans="2:7" ht="12" customHeight="1">
      <c r="B21" s="1"/>
      <c r="C21" s="1"/>
      <c r="D21" s="1"/>
      <c r="E21" s="1"/>
      <c r="F21" s="1"/>
      <c r="G21" s="1"/>
    </row>
    <row r="22" spans="2:7" ht="12" customHeight="1">
      <c r="B22" s="1"/>
      <c r="C22" s="1"/>
      <c r="D22" s="1"/>
      <c r="E22" s="1"/>
      <c r="F22" s="1"/>
      <c r="G22" s="1"/>
    </row>
    <row r="23" spans="2:24" ht="12" customHeight="1">
      <c r="B23" s="1"/>
      <c r="C23" s="1"/>
      <c r="D23" s="1"/>
      <c r="E23" s="1"/>
      <c r="F23" s="1"/>
      <c r="G23" s="1"/>
      <c r="O23" s="1"/>
      <c r="P23" s="17"/>
      <c r="Q23" s="17"/>
      <c r="R23" s="17"/>
      <c r="S23" s="17"/>
      <c r="T23" s="17"/>
      <c r="U23" s="17"/>
      <c r="V23" s="17"/>
      <c r="W23" s="17"/>
      <c r="X23" s="17"/>
    </row>
    <row r="24" spans="2:24" ht="12" customHeight="1">
      <c r="B24" s="1"/>
      <c r="C24" s="1"/>
      <c r="D24" s="1"/>
      <c r="E24" s="1"/>
      <c r="F24" s="1"/>
      <c r="G24" s="1"/>
      <c r="O24" s="1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12" customHeight="1">
      <c r="B25" s="1"/>
      <c r="C25" s="1"/>
      <c r="D25" s="1"/>
      <c r="E25" s="1"/>
      <c r="F25" s="1"/>
      <c r="G25" s="1"/>
      <c r="O25" s="1"/>
      <c r="P25" s="17"/>
      <c r="Q25" s="17"/>
      <c r="R25" s="17"/>
      <c r="S25" s="17"/>
      <c r="T25" s="17"/>
      <c r="U25" s="17"/>
      <c r="V25" s="17"/>
      <c r="W25" s="17"/>
      <c r="X25" s="17"/>
    </row>
    <row r="26" spans="2:24" ht="12" customHeight="1">
      <c r="B26" s="1"/>
      <c r="C26" s="1"/>
      <c r="D26" s="1"/>
      <c r="E26" s="1"/>
      <c r="F26" s="1"/>
      <c r="G26" s="1"/>
      <c r="O26" s="1"/>
      <c r="P26" s="17"/>
      <c r="Q26" s="17"/>
      <c r="R26" s="17"/>
      <c r="S26" s="17"/>
      <c r="T26" s="17"/>
      <c r="U26" s="17"/>
      <c r="V26" s="17"/>
      <c r="W26" s="17"/>
      <c r="X26" s="17"/>
    </row>
    <row r="27" spans="2:24" ht="12" customHeight="1">
      <c r="B27" s="1"/>
      <c r="C27" s="1"/>
      <c r="D27" s="1"/>
      <c r="E27" s="1"/>
      <c r="F27" s="1"/>
      <c r="O27" s="1"/>
      <c r="P27" s="17"/>
      <c r="Q27" s="17"/>
      <c r="R27" s="17"/>
      <c r="S27" s="17"/>
      <c r="T27" s="17"/>
      <c r="U27" s="17"/>
      <c r="V27" s="17"/>
      <c r="W27" s="17"/>
      <c r="X27" s="17"/>
    </row>
    <row r="28" spans="2:24" ht="12" customHeight="1">
      <c r="B28" s="1"/>
      <c r="C28" s="1"/>
      <c r="D28" s="1"/>
      <c r="E28" s="1"/>
      <c r="F28" s="1"/>
      <c r="O28" s="1"/>
      <c r="P28" s="17"/>
      <c r="Q28" s="17"/>
      <c r="R28" s="17"/>
      <c r="S28" s="17"/>
      <c r="T28" s="17"/>
      <c r="U28" s="17"/>
      <c r="V28" s="17"/>
      <c r="W28" s="17"/>
      <c r="X28" s="17"/>
    </row>
    <row r="29" spans="2:6" ht="12" customHeight="1">
      <c r="B29" s="3" t="s">
        <v>178</v>
      </c>
      <c r="C29" s="1"/>
      <c r="D29" s="1"/>
      <c r="E29" s="1"/>
      <c r="F29" s="1"/>
    </row>
    <row r="30" spans="2:7" ht="12" customHeight="1">
      <c r="B30" s="2" t="s">
        <v>147</v>
      </c>
      <c r="C30" s="1"/>
      <c r="D30" s="1"/>
      <c r="E30" s="1"/>
      <c r="F30" s="1"/>
      <c r="G30" s="17" t="s">
        <v>28</v>
      </c>
    </row>
    <row r="31" spans="2:21" ht="12" customHeight="1">
      <c r="B31" s="1"/>
      <c r="C31" s="1"/>
      <c r="D31" s="1"/>
      <c r="E31" s="1"/>
      <c r="F31" s="1"/>
      <c r="J31" s="17" t="s">
        <v>28</v>
      </c>
      <c r="K31" s="198"/>
      <c r="L31" s="1"/>
      <c r="O31" s="17"/>
      <c r="P31" s="17"/>
      <c r="Q31" s="17"/>
      <c r="R31" s="17"/>
      <c r="S31" s="17"/>
      <c r="T31" s="2"/>
      <c r="U31" s="2"/>
    </row>
    <row r="32" spans="2:21" ht="12" customHeight="1">
      <c r="B32" s="1"/>
      <c r="C32" s="1"/>
      <c r="D32" s="1"/>
      <c r="E32" s="1"/>
      <c r="F32" s="1"/>
      <c r="K32" s="1"/>
      <c r="L32" s="1"/>
      <c r="O32" s="17"/>
      <c r="P32" s="17"/>
      <c r="Q32" s="17"/>
      <c r="R32" s="17"/>
      <c r="S32" s="17"/>
      <c r="T32" s="198"/>
      <c r="U32" s="198"/>
    </row>
    <row r="33" spans="2:21" ht="12" customHeight="1">
      <c r="B33" s="1"/>
      <c r="C33" s="1"/>
      <c r="D33" s="1"/>
      <c r="E33" s="1"/>
      <c r="F33" s="1"/>
      <c r="L33" s="1"/>
      <c r="O33" s="17"/>
      <c r="P33" s="17"/>
      <c r="Q33" s="17"/>
      <c r="R33" s="17"/>
      <c r="S33" s="17"/>
      <c r="T33" s="198"/>
      <c r="U33" s="198"/>
    </row>
    <row r="34" spans="2:21" ht="12" customHeight="1">
      <c r="B34" s="1"/>
      <c r="C34" s="1"/>
      <c r="D34" s="1"/>
      <c r="E34" s="1"/>
      <c r="F34" s="1"/>
      <c r="K34" s="1"/>
      <c r="O34" s="17"/>
      <c r="P34" s="17"/>
      <c r="Q34" s="17"/>
      <c r="R34" s="17"/>
      <c r="S34" s="17"/>
      <c r="T34" s="2"/>
      <c r="U34" s="2"/>
    </row>
    <row r="35" spans="2:21" ht="12" customHeight="1">
      <c r="B35" s="1"/>
      <c r="C35" s="1"/>
      <c r="D35" s="1"/>
      <c r="E35" s="1"/>
      <c r="F35" s="1"/>
      <c r="O35" s="17"/>
      <c r="P35" s="17"/>
      <c r="Q35" s="17"/>
      <c r="R35" s="17"/>
      <c r="S35" s="17"/>
      <c r="T35" s="2"/>
      <c r="U35" s="2"/>
    </row>
    <row r="36" spans="2:11" ht="12" customHeight="1">
      <c r="B36" s="1"/>
      <c r="C36" s="1"/>
      <c r="D36" s="1"/>
      <c r="E36" s="1"/>
      <c r="F36" s="1"/>
      <c r="K36" s="1"/>
    </row>
    <row r="37" spans="2:6" ht="12" customHeight="1">
      <c r="B37" s="1"/>
      <c r="C37" s="1"/>
      <c r="D37" s="1"/>
      <c r="E37" s="1"/>
      <c r="F37" s="1"/>
    </row>
    <row r="38" spans="2:6" ht="12" customHeight="1">
      <c r="B38" s="1"/>
      <c r="C38" s="1"/>
      <c r="D38" s="1"/>
      <c r="E38" s="1"/>
      <c r="F38" s="1"/>
    </row>
    <row r="39" spans="2:6" ht="12" customHeight="1">
      <c r="B39" s="1"/>
      <c r="C39" s="1"/>
      <c r="D39" s="1"/>
      <c r="E39" s="1"/>
      <c r="F39" s="1"/>
    </row>
    <row r="40" spans="2:6" ht="12" customHeight="1">
      <c r="B40" s="1"/>
      <c r="C40" s="1"/>
      <c r="D40" s="1"/>
      <c r="E40" s="1"/>
      <c r="F40" s="1"/>
    </row>
    <row r="41" spans="2:6" ht="12" customHeight="1">
      <c r="B41" s="1"/>
      <c r="C41" s="1"/>
      <c r="D41" s="1"/>
      <c r="E41" s="1"/>
      <c r="F41" s="1"/>
    </row>
    <row r="42" spans="2:6" ht="12" customHeight="1">
      <c r="B42" s="1"/>
      <c r="C42" s="1"/>
      <c r="D42" s="1"/>
      <c r="E42" s="1"/>
      <c r="F42" s="1"/>
    </row>
    <row r="43" spans="2:6" ht="12" customHeight="1">
      <c r="B43" s="1"/>
      <c r="C43" s="1"/>
      <c r="D43" s="1"/>
      <c r="E43" s="1"/>
      <c r="F43" s="1"/>
    </row>
    <row r="44" spans="2:6" ht="12" customHeight="1">
      <c r="B44" s="1"/>
      <c r="C44" s="1"/>
      <c r="D44" s="1"/>
      <c r="E44" s="1"/>
      <c r="F44" s="1"/>
    </row>
    <row r="45" spans="2:6" ht="12" customHeight="1">
      <c r="B45" s="1"/>
      <c r="C45" s="1"/>
      <c r="D45" s="1"/>
      <c r="E45" s="1"/>
      <c r="F45" s="1"/>
    </row>
    <row r="46" spans="2:6" ht="12" customHeight="1">
      <c r="B46" s="1"/>
      <c r="C46" s="1"/>
      <c r="D46" s="1"/>
      <c r="E46" s="1"/>
      <c r="F46" s="1"/>
    </row>
    <row r="47" spans="2:6" ht="12" customHeight="1">
      <c r="B47" s="1"/>
      <c r="C47" s="1"/>
      <c r="D47" s="1"/>
      <c r="E47" s="1"/>
      <c r="F47" s="1"/>
    </row>
    <row r="48" spans="1:6" ht="12" customHeight="1">
      <c r="A48" s="198" t="s">
        <v>113</v>
      </c>
      <c r="B48" s="1"/>
      <c r="C48" s="1"/>
      <c r="D48" s="1"/>
      <c r="E48" s="1"/>
      <c r="F48" s="1"/>
    </row>
    <row r="49" spans="2:6" ht="12" customHeight="1">
      <c r="B49" s="1"/>
      <c r="C49" s="1"/>
      <c r="D49" s="1"/>
      <c r="E49" s="1"/>
      <c r="F49" s="1"/>
    </row>
    <row r="50" spans="1:6" ht="12" customHeight="1">
      <c r="A50" s="337" t="s">
        <v>35</v>
      </c>
      <c r="B50" s="337"/>
      <c r="C50" s="337"/>
      <c r="D50" s="337"/>
      <c r="E50" s="61"/>
      <c r="F50" s="61"/>
    </row>
    <row r="51" spans="1:5" ht="12" customHeight="1">
      <c r="A51" s="2"/>
      <c r="B51" s="125" t="s">
        <v>33</v>
      </c>
      <c r="C51" s="125" t="s">
        <v>34</v>
      </c>
      <c r="E51" s="1"/>
    </row>
    <row r="52" spans="1:6" ht="12" customHeight="1">
      <c r="A52" s="20" t="s">
        <v>16</v>
      </c>
      <c r="B52" s="9">
        <v>82.9</v>
      </c>
      <c r="C52" s="9">
        <v>59.1</v>
      </c>
      <c r="E52" s="201"/>
      <c r="F52" s="1"/>
    </row>
    <row r="53" spans="1:6" ht="12" customHeight="1">
      <c r="A53" s="20"/>
      <c r="B53" s="9"/>
      <c r="C53" s="9"/>
      <c r="E53" s="201"/>
      <c r="F53" s="1"/>
    </row>
    <row r="54" spans="1:5" ht="12" customHeight="1">
      <c r="A54" s="20" t="s">
        <v>64</v>
      </c>
      <c r="B54" s="9">
        <v>97</v>
      </c>
      <c r="C54" s="9">
        <v>66.7</v>
      </c>
      <c r="E54" s="50"/>
    </row>
    <row r="55" spans="1:6" ht="12" customHeight="1">
      <c r="A55" s="20" t="s">
        <v>50</v>
      </c>
      <c r="B55" s="9">
        <v>96.2</v>
      </c>
      <c r="C55" s="9">
        <v>57.2</v>
      </c>
      <c r="E55" s="50"/>
      <c r="F55" s="1"/>
    </row>
    <row r="56" spans="1:6" ht="12" customHeight="1">
      <c r="A56" s="20" t="s">
        <v>59</v>
      </c>
      <c r="B56" s="9">
        <v>94.3</v>
      </c>
      <c r="C56" s="9">
        <v>66.3</v>
      </c>
      <c r="E56" s="50"/>
      <c r="F56" s="1"/>
    </row>
    <row r="57" spans="1:6" ht="12" customHeight="1">
      <c r="A57" s="20" t="s">
        <v>58</v>
      </c>
      <c r="B57" s="9">
        <v>90.7</v>
      </c>
      <c r="C57" s="9">
        <v>74</v>
      </c>
      <c r="E57" s="50"/>
      <c r="F57" s="1"/>
    </row>
    <row r="58" spans="1:6" ht="12" customHeight="1">
      <c r="A58" s="20" t="s">
        <v>54</v>
      </c>
      <c r="B58" s="9">
        <v>87.4</v>
      </c>
      <c r="C58" s="9">
        <v>83.5</v>
      </c>
      <c r="E58" s="50"/>
      <c r="F58" s="1"/>
    </row>
    <row r="59" spans="1:6" ht="12" customHeight="1">
      <c r="A59" s="20" t="s">
        <v>49</v>
      </c>
      <c r="B59" s="9">
        <v>87.4</v>
      </c>
      <c r="C59" s="9">
        <v>61.4</v>
      </c>
      <c r="E59" s="50"/>
      <c r="F59" s="1"/>
    </row>
    <row r="60" spans="1:6" ht="12" customHeight="1">
      <c r="A60" s="20" t="s">
        <v>43</v>
      </c>
      <c r="B60" s="9">
        <v>87.4</v>
      </c>
      <c r="C60" s="9">
        <v>51.4</v>
      </c>
      <c r="E60" s="50"/>
      <c r="F60" s="1"/>
    </row>
    <row r="61" spans="1:6" ht="12" customHeight="1">
      <c r="A61" s="20" t="s">
        <v>51</v>
      </c>
      <c r="B61" s="9">
        <v>87.2</v>
      </c>
      <c r="C61" s="9">
        <v>56.6</v>
      </c>
      <c r="E61" s="50"/>
      <c r="F61" s="1"/>
    </row>
    <row r="62" spans="1:6" ht="12" customHeight="1">
      <c r="A62" s="20" t="s">
        <v>45</v>
      </c>
      <c r="B62" s="9">
        <v>87</v>
      </c>
      <c r="C62" s="9">
        <v>77.6</v>
      </c>
      <c r="E62" s="50"/>
      <c r="F62" s="1"/>
    </row>
    <row r="63" spans="1:6" ht="12" customHeight="1">
      <c r="A63" s="20" t="s">
        <v>55</v>
      </c>
      <c r="B63" s="9">
        <v>85.7</v>
      </c>
      <c r="C63" s="9">
        <v>61</v>
      </c>
      <c r="E63" s="50"/>
      <c r="F63" s="1"/>
    </row>
    <row r="64" spans="1:6" ht="12" customHeight="1">
      <c r="A64" s="20" t="s">
        <v>61</v>
      </c>
      <c r="B64" s="9">
        <v>85.2</v>
      </c>
      <c r="C64" s="9">
        <v>66.9</v>
      </c>
      <c r="E64" s="50"/>
      <c r="F64" s="1"/>
    </row>
    <row r="65" spans="1:6" ht="12" customHeight="1">
      <c r="A65" s="20" t="s">
        <v>46</v>
      </c>
      <c r="B65" s="9">
        <v>83.4</v>
      </c>
      <c r="C65" s="9">
        <v>69.1</v>
      </c>
      <c r="E65" s="50"/>
      <c r="F65" s="1"/>
    </row>
    <row r="66" spans="1:6" ht="12" customHeight="1">
      <c r="A66" s="20" t="s">
        <v>40</v>
      </c>
      <c r="B66" s="9">
        <v>83.2</v>
      </c>
      <c r="C66" s="9">
        <v>60.5</v>
      </c>
      <c r="E66" s="50"/>
      <c r="F66" s="1"/>
    </row>
    <row r="67" spans="1:6" ht="12" customHeight="1">
      <c r="A67" s="20" t="s">
        <v>39</v>
      </c>
      <c r="B67" s="9">
        <v>80.1</v>
      </c>
      <c r="C67" s="9">
        <v>57.8</v>
      </c>
      <c r="E67" s="50"/>
      <c r="F67" s="1"/>
    </row>
    <row r="68" spans="1:6" ht="12" customHeight="1">
      <c r="A68" s="20" t="s">
        <v>108</v>
      </c>
      <c r="B68" s="9">
        <v>79.8</v>
      </c>
      <c r="C68" s="9">
        <v>52.1</v>
      </c>
      <c r="E68" s="50"/>
      <c r="F68" s="1"/>
    </row>
    <row r="69" spans="1:6" ht="12" customHeight="1">
      <c r="A69" s="20" t="s">
        <v>57</v>
      </c>
      <c r="B69" s="9">
        <v>79.6</v>
      </c>
      <c r="C69" s="9">
        <v>50.7</v>
      </c>
      <c r="E69" s="50"/>
      <c r="F69" s="1"/>
    </row>
    <row r="70" spans="1:6" ht="12" customHeight="1">
      <c r="A70" s="20" t="s">
        <v>53</v>
      </c>
      <c r="B70" s="9">
        <v>79</v>
      </c>
      <c r="C70" s="9">
        <v>68.1</v>
      </c>
      <c r="E70" s="50"/>
      <c r="F70" s="1"/>
    </row>
    <row r="71" spans="1:6" ht="12" customHeight="1">
      <c r="A71" s="20" t="s">
        <v>41</v>
      </c>
      <c r="B71" s="9">
        <v>77.1</v>
      </c>
      <c r="C71" s="9">
        <v>47.5</v>
      </c>
      <c r="E71" s="50"/>
      <c r="F71" s="1"/>
    </row>
    <row r="72" spans="1:6" ht="12" customHeight="1">
      <c r="A72" s="20" t="s">
        <v>47</v>
      </c>
      <c r="B72" s="9">
        <v>75.9</v>
      </c>
      <c r="C72" s="9">
        <v>56.2</v>
      </c>
      <c r="E72" s="50"/>
      <c r="F72" s="1"/>
    </row>
    <row r="73" spans="1:6" ht="12" customHeight="1">
      <c r="A73" s="20" t="s">
        <v>48</v>
      </c>
      <c r="B73" s="9">
        <v>74.9</v>
      </c>
      <c r="C73" s="9">
        <v>48.6</v>
      </c>
      <c r="E73" s="50"/>
      <c r="F73" s="1"/>
    </row>
    <row r="74" spans="1:6" ht="12" customHeight="1">
      <c r="A74" s="20" t="s">
        <v>63</v>
      </c>
      <c r="B74" s="9">
        <v>74.7</v>
      </c>
      <c r="C74" s="9">
        <v>59.5</v>
      </c>
      <c r="E74" s="50"/>
      <c r="F74" s="1"/>
    </row>
    <row r="75" spans="1:6" ht="12" customHeight="1">
      <c r="A75" s="20" t="s">
        <v>60</v>
      </c>
      <c r="B75" s="9">
        <v>74.7</v>
      </c>
      <c r="C75" s="9">
        <v>54.4</v>
      </c>
      <c r="E75" s="50"/>
      <c r="F75" s="1"/>
    </row>
    <row r="76" spans="1:6" ht="12" customHeight="1">
      <c r="A76" s="20" t="s">
        <v>66</v>
      </c>
      <c r="B76" s="9">
        <v>74.6</v>
      </c>
      <c r="C76" s="9">
        <v>43</v>
      </c>
      <c r="E76" s="50"/>
      <c r="F76" s="1"/>
    </row>
    <row r="77" spans="1:5" ht="12" customHeight="1">
      <c r="A77" s="20" t="s">
        <v>56</v>
      </c>
      <c r="B77" s="9">
        <v>56.9</v>
      </c>
      <c r="C77" s="9">
        <v>48.8</v>
      </c>
      <c r="E77" s="50"/>
    </row>
    <row r="78" spans="1:2" ht="12" customHeight="1">
      <c r="A78" s="17"/>
      <c r="B78" s="17"/>
    </row>
    <row r="79" spans="1:2" ht="12" customHeight="1">
      <c r="A79" s="27" t="s">
        <v>12</v>
      </c>
      <c r="B79" s="50">
        <v>-33.800000000000004</v>
      </c>
    </row>
    <row r="80" spans="1:2" ht="12" customHeight="1">
      <c r="A80" s="5" t="s">
        <v>5</v>
      </c>
      <c r="B80" s="50">
        <v>-30.60000000000001</v>
      </c>
    </row>
    <row r="81" spans="1:2" ht="12" customHeight="1">
      <c r="A81" s="27" t="s">
        <v>10</v>
      </c>
      <c r="B81" s="50">
        <v>-28</v>
      </c>
    </row>
    <row r="82" spans="1:2" ht="12" customHeight="1">
      <c r="A82" s="27" t="s">
        <v>8</v>
      </c>
      <c r="B82" s="50">
        <v>-29</v>
      </c>
    </row>
    <row r="83" spans="1:6" ht="12" customHeight="1">
      <c r="A83" s="27" t="s">
        <v>13</v>
      </c>
      <c r="B83" s="50">
        <v>-24.200000000000003</v>
      </c>
      <c r="F83" s="17" t="s">
        <v>28</v>
      </c>
    </row>
    <row r="84" spans="1:2" ht="12" customHeight="1">
      <c r="A84" s="27" t="s">
        <v>7</v>
      </c>
      <c r="B84" s="50">
        <v>-27.5</v>
      </c>
    </row>
    <row r="85" spans="1:2" ht="12" customHeight="1">
      <c r="A85" s="17"/>
      <c r="B85" s="17"/>
    </row>
    <row r="86" spans="1:2" ht="12" customHeight="1">
      <c r="A86" s="17"/>
      <c r="B86" s="17"/>
    </row>
    <row r="87" spans="1:2" ht="12" customHeight="1">
      <c r="A87" s="26" t="s">
        <v>6</v>
      </c>
      <c r="B87" s="50">
        <v>-9.400000000000006</v>
      </c>
    </row>
    <row r="88" spans="1:2" ht="12" customHeight="1">
      <c r="A88" s="27" t="s">
        <v>9</v>
      </c>
      <c r="B88" s="50">
        <v>-1.2999999999999972</v>
      </c>
    </row>
    <row r="89" spans="1:2" ht="12" customHeight="1">
      <c r="A89" s="27" t="s">
        <v>11</v>
      </c>
      <c r="B89" s="50">
        <v>-9.800000000000011</v>
      </c>
    </row>
    <row r="90" spans="1:2" ht="12" customHeight="1">
      <c r="A90" s="17"/>
      <c r="B90" s="17"/>
    </row>
    <row r="91" spans="1:2" ht="12" customHeight="1">
      <c r="A91" s="17"/>
      <c r="B91" s="17"/>
    </row>
    <row r="92" spans="1:2" ht="12" customHeight="1">
      <c r="A92" s="17"/>
      <c r="B92" s="17"/>
    </row>
    <row r="93" spans="1:2" ht="12" customHeight="1">
      <c r="A93" s="17"/>
      <c r="B93" s="17"/>
    </row>
    <row r="94" spans="1:2" ht="12" customHeight="1">
      <c r="A94" s="17"/>
      <c r="B94" s="17"/>
    </row>
    <row r="95" spans="1:2" ht="12" customHeight="1">
      <c r="A95" s="17"/>
      <c r="B95" s="17"/>
    </row>
    <row r="96" spans="1:2" ht="12" customHeight="1">
      <c r="A96" s="17"/>
      <c r="B96" s="17"/>
    </row>
    <row r="97" spans="1:2" ht="12" customHeight="1">
      <c r="A97" s="17"/>
      <c r="B97" s="17"/>
    </row>
    <row r="98" spans="1:2" ht="12" customHeight="1">
      <c r="A98" s="17"/>
      <c r="B98" s="17"/>
    </row>
    <row r="99" spans="1:2" ht="12" customHeight="1">
      <c r="A99" s="17"/>
      <c r="B99" s="17"/>
    </row>
    <row r="100" spans="1:2" ht="12" customHeight="1">
      <c r="A100" s="17"/>
      <c r="B100" s="17"/>
    </row>
    <row r="101" spans="1:2" ht="12" customHeight="1">
      <c r="A101" s="17"/>
      <c r="B101" s="17"/>
    </row>
    <row r="102" spans="1:2" ht="12" customHeight="1">
      <c r="A102" s="17"/>
      <c r="B102" s="17"/>
    </row>
    <row r="103" spans="1:2" ht="12" customHeight="1">
      <c r="A103" s="17"/>
      <c r="B103" s="17"/>
    </row>
    <row r="104" spans="1:2" ht="12" customHeight="1">
      <c r="A104" s="17"/>
      <c r="B104" s="17"/>
    </row>
    <row r="105" spans="1:2" ht="12" customHeight="1">
      <c r="A105" s="17"/>
      <c r="B105" s="17"/>
    </row>
    <row r="106" spans="1:2" ht="12" customHeight="1">
      <c r="A106" s="17"/>
      <c r="B106" s="17"/>
    </row>
    <row r="107" spans="1:2" ht="12" customHeight="1">
      <c r="A107" s="17"/>
      <c r="B107" s="17"/>
    </row>
    <row r="108" spans="1:2" ht="12" customHeight="1">
      <c r="A108" s="17"/>
      <c r="B108" s="17"/>
    </row>
    <row r="109" spans="1:2" ht="12" customHeight="1">
      <c r="A109" s="17"/>
      <c r="B109" s="17"/>
    </row>
    <row r="110" spans="1:2" ht="12" customHeight="1">
      <c r="A110" s="17"/>
      <c r="B110" s="17"/>
    </row>
    <row r="111" spans="1:2" ht="12" customHeight="1">
      <c r="A111" s="17"/>
      <c r="B111" s="17"/>
    </row>
    <row r="112" spans="1:2" ht="12" customHeight="1">
      <c r="A112" s="17"/>
      <c r="B112" s="17"/>
    </row>
    <row r="113" spans="1:2" ht="12" customHeight="1">
      <c r="A113" s="17"/>
      <c r="B113" s="17"/>
    </row>
    <row r="114" spans="1:2" ht="12" customHeight="1">
      <c r="A114" s="17"/>
      <c r="B114" s="17"/>
    </row>
    <row r="115" spans="1:2" ht="12" customHeight="1">
      <c r="A115" s="17"/>
      <c r="B115" s="17"/>
    </row>
    <row r="116" spans="1:2" ht="12" customHeight="1">
      <c r="A116" s="17"/>
      <c r="B116" s="17"/>
    </row>
    <row r="117" spans="1:2" ht="12" customHeight="1">
      <c r="A117" s="17"/>
      <c r="B117" s="17"/>
    </row>
    <row r="118" spans="1:2" ht="12" customHeight="1">
      <c r="A118" s="17"/>
      <c r="B118" s="17"/>
    </row>
    <row r="119" spans="1:2" ht="12" customHeight="1">
      <c r="A119" s="17"/>
      <c r="B119" s="17"/>
    </row>
    <row r="120" spans="1:2" ht="12" customHeight="1">
      <c r="A120" s="17"/>
      <c r="B120" s="17"/>
    </row>
    <row r="121" spans="1:2" ht="12" customHeight="1">
      <c r="A121" s="17"/>
      <c r="B121" s="17"/>
    </row>
    <row r="122" spans="1:2" ht="12" customHeight="1">
      <c r="A122" s="17"/>
      <c r="B122" s="17"/>
    </row>
    <row r="123" spans="1:2" ht="12" customHeight="1">
      <c r="A123" s="17"/>
      <c r="B123" s="17"/>
    </row>
    <row r="124" spans="1:2" ht="12" customHeight="1">
      <c r="A124" s="17"/>
      <c r="B124" s="17"/>
    </row>
    <row r="125" spans="1:2" ht="12" customHeight="1">
      <c r="A125" s="17"/>
      <c r="B125" s="17"/>
    </row>
    <row r="126" spans="1:2" ht="12" customHeight="1">
      <c r="A126" s="17"/>
      <c r="B126" s="17"/>
    </row>
    <row r="127" spans="1:2" ht="12" customHeight="1">
      <c r="A127" s="17"/>
      <c r="B127" s="17"/>
    </row>
    <row r="128" spans="1:2" ht="12" customHeight="1">
      <c r="A128" s="17"/>
      <c r="B128" s="17"/>
    </row>
    <row r="129" spans="1:2" ht="12" customHeight="1">
      <c r="A129" s="17"/>
      <c r="B129" s="17"/>
    </row>
    <row r="130" spans="1:2" ht="12" customHeight="1">
      <c r="A130" s="17"/>
      <c r="B130" s="17"/>
    </row>
    <row r="131" spans="1:2" ht="12" customHeight="1">
      <c r="A131" s="17"/>
      <c r="B131" s="17"/>
    </row>
    <row r="132" spans="1:2" ht="12" customHeight="1">
      <c r="A132" s="17"/>
      <c r="B132" s="17"/>
    </row>
    <row r="133" spans="1:2" ht="12" customHeight="1">
      <c r="A133" s="17"/>
      <c r="B133" s="17"/>
    </row>
    <row r="134" spans="1:2" ht="12" customHeight="1">
      <c r="A134" s="17"/>
      <c r="B134" s="17"/>
    </row>
    <row r="135" spans="1:2" ht="12" customHeight="1">
      <c r="A135" s="17"/>
      <c r="B135" s="17"/>
    </row>
    <row r="136" spans="1:2" ht="12" customHeight="1">
      <c r="A136" s="17"/>
      <c r="B136" s="17"/>
    </row>
    <row r="137" spans="1:2" ht="12" customHeight="1">
      <c r="A137" s="17"/>
      <c r="B137" s="17"/>
    </row>
    <row r="138" spans="1:2" ht="12" customHeight="1">
      <c r="A138" s="17"/>
      <c r="B138" s="17"/>
    </row>
    <row r="139" spans="1:2" ht="12" customHeight="1">
      <c r="A139" s="17"/>
      <c r="B139" s="17"/>
    </row>
    <row r="140" spans="1:2" ht="12" customHeight="1">
      <c r="A140" s="17"/>
      <c r="B140" s="17"/>
    </row>
    <row r="141" spans="1:2" ht="12" customHeight="1">
      <c r="A141" s="17"/>
      <c r="B141" s="17"/>
    </row>
    <row r="142" spans="1:2" ht="12" customHeight="1">
      <c r="A142" s="17"/>
      <c r="B142" s="17"/>
    </row>
    <row r="143" spans="1:2" ht="12" customHeight="1">
      <c r="A143" s="17"/>
      <c r="B143" s="17"/>
    </row>
    <row r="144" spans="1:2" ht="12" customHeight="1">
      <c r="A144" s="17"/>
      <c r="B144" s="17"/>
    </row>
    <row r="145" spans="1:2" ht="12" customHeight="1">
      <c r="A145" s="17"/>
      <c r="B145" s="17"/>
    </row>
    <row r="146" spans="1:2" ht="12" customHeight="1">
      <c r="A146" s="17"/>
      <c r="B146" s="17"/>
    </row>
    <row r="147" spans="1:2" ht="12" customHeight="1">
      <c r="A147" s="17"/>
      <c r="B147" s="17"/>
    </row>
    <row r="148" spans="1:2" ht="12" customHeight="1">
      <c r="A148" s="17"/>
      <c r="B148" s="17"/>
    </row>
    <row r="149" spans="1:2" ht="12" customHeight="1">
      <c r="A149" s="17"/>
      <c r="B149" s="17"/>
    </row>
    <row r="150" spans="1:2" ht="12" customHeight="1">
      <c r="A150" s="17"/>
      <c r="B150" s="17"/>
    </row>
    <row r="151" spans="1:2" ht="12" customHeight="1">
      <c r="A151" s="17"/>
      <c r="B151" s="17"/>
    </row>
    <row r="152" spans="1:2" ht="12" customHeight="1">
      <c r="A152" s="17"/>
      <c r="B152" s="17"/>
    </row>
    <row r="153" spans="1:2" ht="12" customHeight="1">
      <c r="A153" s="17"/>
      <c r="B153" s="17"/>
    </row>
    <row r="154" spans="1:2" ht="12" customHeight="1">
      <c r="A154" s="17"/>
      <c r="B154" s="17"/>
    </row>
    <row r="155" spans="1:2" ht="12" customHeight="1">
      <c r="A155" s="17"/>
      <c r="B155" s="17"/>
    </row>
    <row r="156" spans="1:2" ht="12" customHeight="1">
      <c r="A156" s="17"/>
      <c r="B156" s="17"/>
    </row>
    <row r="157" spans="1:2" ht="12" customHeight="1">
      <c r="A157" s="17"/>
      <c r="B157" s="17"/>
    </row>
    <row r="158" spans="1:2" ht="12" customHeight="1">
      <c r="A158" s="17"/>
      <c r="B158" s="17"/>
    </row>
    <row r="159" spans="1:2" ht="12" customHeight="1">
      <c r="A159" s="17"/>
      <c r="B159" s="17"/>
    </row>
    <row r="160" spans="1:2" ht="12" customHeight="1">
      <c r="A160" s="17"/>
      <c r="B160" s="17"/>
    </row>
    <row r="161" spans="1:2" ht="12" customHeight="1">
      <c r="A161" s="17"/>
      <c r="B161" s="17"/>
    </row>
    <row r="162" spans="1:2" ht="12" customHeight="1">
      <c r="A162" s="17"/>
      <c r="B162" s="17"/>
    </row>
    <row r="163" spans="1:2" ht="12" customHeight="1">
      <c r="A163" s="17"/>
      <c r="B163" s="17"/>
    </row>
    <row r="164" spans="1:2" ht="12" customHeight="1">
      <c r="A164" s="17"/>
      <c r="B164" s="17"/>
    </row>
    <row r="165" spans="1:2" ht="12" customHeight="1">
      <c r="A165" s="17"/>
      <c r="B165" s="17"/>
    </row>
    <row r="166" spans="1:2" ht="12" customHeight="1">
      <c r="A166" s="17"/>
      <c r="B166" s="17"/>
    </row>
    <row r="167" spans="1:2" ht="12" customHeight="1">
      <c r="A167" s="17"/>
      <c r="B167" s="17"/>
    </row>
    <row r="168" spans="1:2" ht="12" customHeight="1">
      <c r="A168" s="17"/>
      <c r="B168" s="17"/>
    </row>
    <row r="169" spans="1:2" ht="12" customHeight="1">
      <c r="A169" s="17"/>
      <c r="B169" s="17"/>
    </row>
    <row r="170" spans="1:2" ht="12" customHeight="1">
      <c r="A170" s="17"/>
      <c r="B170" s="17"/>
    </row>
    <row r="171" spans="1:2" ht="12" customHeight="1">
      <c r="A171" s="17"/>
      <c r="B171" s="17"/>
    </row>
    <row r="172" spans="1:2" ht="12" customHeight="1">
      <c r="A172" s="17"/>
      <c r="B172" s="17"/>
    </row>
    <row r="173" spans="1:2" ht="12" customHeight="1">
      <c r="A173" s="17"/>
      <c r="B173" s="17"/>
    </row>
    <row r="174" spans="1:2" ht="12" customHeight="1">
      <c r="A174" s="17"/>
      <c r="B174" s="17"/>
    </row>
    <row r="175" spans="1:2" ht="12" customHeight="1">
      <c r="A175" s="17"/>
      <c r="B175" s="17"/>
    </row>
    <row r="176" spans="1:2" ht="12" customHeight="1">
      <c r="A176" s="17"/>
      <c r="B176" s="17"/>
    </row>
    <row r="177" spans="1:2" ht="12" customHeight="1">
      <c r="A177" s="17"/>
      <c r="B177" s="17"/>
    </row>
    <row r="178" spans="1:2" ht="12" customHeight="1">
      <c r="A178" s="17"/>
      <c r="B178" s="17"/>
    </row>
    <row r="179" spans="1:2" ht="12" customHeight="1">
      <c r="A179" s="17"/>
      <c r="B179" s="17"/>
    </row>
    <row r="180" spans="1:2" ht="12" customHeight="1">
      <c r="A180" s="17"/>
      <c r="B180" s="17"/>
    </row>
    <row r="181" spans="1:2" ht="12" customHeight="1">
      <c r="A181" s="17"/>
      <c r="B181" s="17"/>
    </row>
    <row r="182" spans="1:2" ht="12" customHeight="1">
      <c r="A182" s="17"/>
      <c r="B182" s="17"/>
    </row>
    <row r="183" spans="1:2" ht="12" customHeight="1">
      <c r="A183" s="17"/>
      <c r="B183" s="17"/>
    </row>
    <row r="184" spans="1:2" ht="12" customHeight="1">
      <c r="A184" s="17"/>
      <c r="B184" s="17"/>
    </row>
    <row r="185" spans="1:2" ht="12" customHeight="1">
      <c r="A185" s="17"/>
      <c r="B185" s="17"/>
    </row>
    <row r="186" spans="1:2" ht="12" customHeight="1">
      <c r="A186" s="17"/>
      <c r="B186" s="17"/>
    </row>
    <row r="187" spans="1:2" ht="12" customHeight="1">
      <c r="A187" s="17"/>
      <c r="B187" s="17"/>
    </row>
    <row r="188" spans="1:2" ht="12" customHeight="1">
      <c r="A188" s="17"/>
      <c r="B188" s="17"/>
    </row>
    <row r="189" spans="1:2" ht="12" customHeight="1">
      <c r="A189" s="17"/>
      <c r="B189" s="17"/>
    </row>
    <row r="190" spans="1:2" ht="12" customHeight="1">
      <c r="A190" s="17"/>
      <c r="B190" s="17"/>
    </row>
    <row r="191" spans="1:2" ht="12" customHeight="1">
      <c r="A191" s="17"/>
      <c r="B191" s="17"/>
    </row>
    <row r="192" spans="1:2" ht="12" customHeight="1">
      <c r="A192" s="17"/>
      <c r="B192" s="17"/>
    </row>
    <row r="193" spans="1:2" ht="12" customHeight="1">
      <c r="A193" s="17"/>
      <c r="B193" s="17"/>
    </row>
    <row r="194" spans="1:2" ht="12" customHeight="1">
      <c r="A194" s="17"/>
      <c r="B194" s="17"/>
    </row>
    <row r="195" spans="1:2" ht="12" customHeight="1">
      <c r="A195" s="17"/>
      <c r="B195" s="17"/>
    </row>
    <row r="196" spans="1:2" ht="12" customHeight="1">
      <c r="A196" s="17"/>
      <c r="B196" s="17"/>
    </row>
    <row r="197" spans="1:2" ht="12" customHeight="1">
      <c r="A197" s="17"/>
      <c r="B197" s="17"/>
    </row>
    <row r="198" spans="1:2" ht="12" customHeight="1">
      <c r="A198" s="17"/>
      <c r="B198" s="17"/>
    </row>
    <row r="199" spans="1:2" ht="12" customHeight="1">
      <c r="A199" s="17"/>
      <c r="B199" s="17"/>
    </row>
    <row r="200" spans="1:2" ht="12" customHeight="1">
      <c r="A200" s="17"/>
      <c r="B200" s="17"/>
    </row>
    <row r="201" spans="1:2" ht="12" customHeight="1">
      <c r="A201" s="17"/>
      <c r="B201" s="17"/>
    </row>
    <row r="202" spans="1:2" ht="12" customHeight="1">
      <c r="A202" s="17"/>
      <c r="B202" s="17"/>
    </row>
    <row r="203" spans="1:2" ht="12" customHeight="1">
      <c r="A203" s="17"/>
      <c r="B203" s="17"/>
    </row>
    <row r="204" spans="1:2" ht="12" customHeight="1">
      <c r="A204" s="17"/>
      <c r="B204" s="17"/>
    </row>
    <row r="205" spans="1:2" ht="12" customHeight="1">
      <c r="A205" s="17"/>
      <c r="B205" s="17"/>
    </row>
    <row r="206" spans="1:2" ht="12" customHeight="1">
      <c r="A206" s="17"/>
      <c r="B206" s="17"/>
    </row>
    <row r="207" spans="1:2" ht="12" customHeight="1">
      <c r="A207" s="17"/>
      <c r="B207" s="17"/>
    </row>
    <row r="208" spans="1:2" ht="12" customHeight="1">
      <c r="A208" s="17"/>
      <c r="B208" s="17"/>
    </row>
    <row r="209" spans="1:2" ht="12" customHeight="1">
      <c r="A209" s="17"/>
      <c r="B209" s="17"/>
    </row>
    <row r="210" spans="1:2" ht="12" customHeight="1">
      <c r="A210" s="17"/>
      <c r="B210" s="17"/>
    </row>
    <row r="211" spans="1:2" ht="12" customHeight="1">
      <c r="A211" s="17"/>
      <c r="B211" s="17"/>
    </row>
    <row r="212" spans="1:2" ht="12" customHeight="1">
      <c r="A212" s="17"/>
      <c r="B212" s="17"/>
    </row>
    <row r="213" spans="1:2" ht="12" customHeight="1">
      <c r="A213" s="17"/>
      <c r="B213" s="17"/>
    </row>
    <row r="214" spans="1:2" ht="12" customHeight="1">
      <c r="A214" s="17"/>
      <c r="B214" s="17"/>
    </row>
    <row r="215" spans="1:2" ht="12" customHeight="1">
      <c r="A215" s="17"/>
      <c r="B215" s="17"/>
    </row>
    <row r="216" spans="1:2" ht="12" customHeight="1">
      <c r="A216" s="17"/>
      <c r="B216" s="17"/>
    </row>
    <row r="217" spans="1:2" ht="12" customHeight="1">
      <c r="A217" s="17"/>
      <c r="B217" s="17"/>
    </row>
    <row r="218" spans="1:2" ht="12" customHeight="1">
      <c r="A218" s="17"/>
      <c r="B218" s="17"/>
    </row>
    <row r="219" spans="1:2" ht="12" customHeight="1">
      <c r="A219" s="17"/>
      <c r="B219" s="17"/>
    </row>
    <row r="220" spans="1:2" ht="12" customHeight="1">
      <c r="A220" s="17"/>
      <c r="B220" s="17"/>
    </row>
    <row r="221" spans="1:2" ht="12" customHeight="1">
      <c r="A221" s="17"/>
      <c r="B221" s="17"/>
    </row>
    <row r="222" spans="1:2" ht="12" customHeight="1">
      <c r="A222" s="17"/>
      <c r="B222" s="17"/>
    </row>
    <row r="223" spans="1:2" ht="12" customHeight="1">
      <c r="A223" s="17"/>
      <c r="B223" s="17"/>
    </row>
    <row r="224" spans="1:2" ht="12" customHeight="1">
      <c r="A224" s="17"/>
      <c r="B224" s="17"/>
    </row>
    <row r="225" spans="1:2" ht="12" customHeight="1">
      <c r="A225" s="17"/>
      <c r="B225" s="17"/>
    </row>
    <row r="226" spans="1:2" ht="12" customHeight="1">
      <c r="A226" s="17"/>
      <c r="B226" s="17"/>
    </row>
    <row r="227" spans="1:2" ht="12" customHeight="1">
      <c r="A227" s="17"/>
      <c r="B227" s="17"/>
    </row>
    <row r="228" spans="1:2" ht="12" customHeight="1">
      <c r="A228" s="17"/>
      <c r="B228" s="17"/>
    </row>
    <row r="229" spans="1:2" ht="12" customHeight="1">
      <c r="A229" s="17"/>
      <c r="B229" s="17"/>
    </row>
    <row r="230" spans="1:2" ht="12" customHeight="1">
      <c r="A230" s="17"/>
      <c r="B230" s="17"/>
    </row>
    <row r="231" spans="1:2" ht="12" customHeight="1">
      <c r="A231" s="17"/>
      <c r="B231" s="17"/>
    </row>
    <row r="232" spans="1:2" ht="12" customHeight="1">
      <c r="A232" s="17"/>
      <c r="B232" s="17"/>
    </row>
    <row r="233" spans="1:2" ht="12" customHeight="1">
      <c r="A233" s="17"/>
      <c r="B233" s="17"/>
    </row>
    <row r="234" spans="1:2" ht="12" customHeight="1">
      <c r="A234" s="17"/>
      <c r="B234" s="17"/>
    </row>
    <row r="235" spans="1:2" ht="12" customHeight="1">
      <c r="A235" s="17"/>
      <c r="B235" s="17"/>
    </row>
    <row r="236" spans="1:2" ht="12" customHeight="1">
      <c r="A236" s="17"/>
      <c r="B236" s="17"/>
    </row>
    <row r="237" spans="1:2" ht="12" customHeight="1">
      <c r="A237" s="17"/>
      <c r="B237" s="17"/>
    </row>
    <row r="238" spans="1:2" ht="12" customHeight="1">
      <c r="A238" s="17"/>
      <c r="B238" s="17"/>
    </row>
    <row r="239" spans="1:2" ht="12" customHeight="1">
      <c r="A239" s="17"/>
      <c r="B239" s="17"/>
    </row>
    <row r="240" spans="1:2" ht="12" customHeight="1">
      <c r="A240" s="17"/>
      <c r="B240" s="17"/>
    </row>
    <row r="241" spans="1:2" ht="12" customHeight="1">
      <c r="A241" s="17"/>
      <c r="B241" s="17"/>
    </row>
    <row r="242" spans="1:2" ht="12" customHeight="1">
      <c r="A242" s="17"/>
      <c r="B242" s="17"/>
    </row>
    <row r="243" spans="1:2" ht="12" customHeight="1">
      <c r="A243" s="17"/>
      <c r="B243" s="17"/>
    </row>
    <row r="244" spans="1:2" ht="12" customHeight="1">
      <c r="A244" s="17"/>
      <c r="B244" s="17"/>
    </row>
    <row r="245" spans="1:2" ht="12" customHeight="1">
      <c r="A245" s="17"/>
      <c r="B245" s="17"/>
    </row>
    <row r="246" spans="1:2" ht="12" customHeight="1">
      <c r="A246" s="17"/>
      <c r="B246" s="17"/>
    </row>
    <row r="247" spans="1:2" ht="12" customHeight="1">
      <c r="A247" s="17"/>
      <c r="B247" s="17"/>
    </row>
    <row r="248" spans="1:2" ht="12" customHeight="1">
      <c r="A248" s="17"/>
      <c r="B248" s="17"/>
    </row>
    <row r="249" spans="1:2" ht="12" customHeight="1">
      <c r="A249" s="17"/>
      <c r="B249" s="17"/>
    </row>
    <row r="250" spans="1:2" ht="12" customHeight="1">
      <c r="A250" s="17"/>
      <c r="B250" s="17"/>
    </row>
    <row r="251" spans="1:2" ht="12" customHeight="1">
      <c r="A251" s="17"/>
      <c r="B251" s="17"/>
    </row>
    <row r="252" spans="1:2" ht="12" customHeight="1">
      <c r="A252" s="17"/>
      <c r="B252" s="17"/>
    </row>
    <row r="253" spans="1:2" ht="12" customHeight="1">
      <c r="A253" s="17"/>
      <c r="B253" s="17"/>
    </row>
    <row r="254" spans="1:2" ht="12" customHeight="1">
      <c r="A254" s="17"/>
      <c r="B254" s="17"/>
    </row>
    <row r="255" spans="1:2" ht="12" customHeight="1">
      <c r="A255" s="17"/>
      <c r="B255" s="17"/>
    </row>
    <row r="256" spans="1:2" ht="12" customHeight="1">
      <c r="A256" s="17"/>
      <c r="B256" s="17"/>
    </row>
    <row r="257" spans="1:2" ht="12" customHeight="1">
      <c r="A257" s="17"/>
      <c r="B257" s="17"/>
    </row>
    <row r="258" spans="1:2" ht="12" customHeight="1">
      <c r="A258" s="17"/>
      <c r="B258" s="17"/>
    </row>
    <row r="259" spans="1:2" ht="12" customHeight="1">
      <c r="A259" s="17"/>
      <c r="B259" s="17"/>
    </row>
    <row r="260" spans="1:2" ht="12" customHeight="1">
      <c r="A260" s="17"/>
      <c r="B260" s="17"/>
    </row>
    <row r="261" spans="1:2" ht="12" customHeight="1">
      <c r="A261" s="17"/>
      <c r="B261" s="17"/>
    </row>
    <row r="262" spans="1:2" ht="12" customHeight="1">
      <c r="A262" s="17"/>
      <c r="B262" s="17"/>
    </row>
    <row r="263" spans="1:2" ht="12" customHeight="1">
      <c r="A263" s="17"/>
      <c r="B263" s="17"/>
    </row>
    <row r="264" spans="1:2" ht="12" customHeight="1">
      <c r="A264" s="17"/>
      <c r="B264" s="17"/>
    </row>
    <row r="265" spans="1:2" ht="12" customHeight="1">
      <c r="A265" s="17"/>
      <c r="B265" s="17"/>
    </row>
    <row r="266" spans="1:2" ht="12" customHeight="1">
      <c r="A266" s="17"/>
      <c r="B266" s="17"/>
    </row>
    <row r="267" spans="1:2" ht="12" customHeight="1">
      <c r="A267" s="17"/>
      <c r="B267" s="17"/>
    </row>
    <row r="268" spans="1:2" ht="12" customHeight="1">
      <c r="A268" s="17"/>
      <c r="B268" s="17"/>
    </row>
    <row r="269" spans="1:2" ht="12" customHeight="1">
      <c r="A269" s="17"/>
      <c r="B269" s="17"/>
    </row>
    <row r="270" spans="1:2" ht="12" customHeight="1">
      <c r="A270" s="17"/>
      <c r="B270" s="17"/>
    </row>
    <row r="271" spans="1:2" ht="12" customHeight="1">
      <c r="A271" s="17"/>
      <c r="B271" s="17"/>
    </row>
    <row r="272" spans="1:2" ht="12" customHeight="1">
      <c r="A272" s="17"/>
      <c r="B272" s="17"/>
    </row>
    <row r="273" spans="1:2" ht="12" customHeight="1">
      <c r="A273" s="17"/>
      <c r="B273" s="17"/>
    </row>
    <row r="274" spans="1:2" ht="12" customHeight="1">
      <c r="A274" s="17"/>
      <c r="B274" s="17"/>
    </row>
    <row r="275" spans="1:2" ht="12" customHeight="1">
      <c r="A275" s="17"/>
      <c r="B275" s="17"/>
    </row>
    <row r="276" spans="1:2" ht="12" customHeight="1">
      <c r="A276" s="17"/>
      <c r="B276" s="17"/>
    </row>
    <row r="277" spans="1:2" ht="12" customHeight="1">
      <c r="A277" s="17"/>
      <c r="B277" s="17"/>
    </row>
    <row r="278" spans="1:2" ht="12" customHeight="1">
      <c r="A278" s="17"/>
      <c r="B278" s="17"/>
    </row>
    <row r="279" spans="1:2" ht="12" customHeight="1">
      <c r="A279" s="17"/>
      <c r="B279" s="17"/>
    </row>
    <row r="280" spans="1:2" ht="12" customHeight="1">
      <c r="A280" s="17"/>
      <c r="B280" s="17"/>
    </row>
    <row r="281" spans="1:2" ht="12" customHeight="1">
      <c r="A281" s="17"/>
      <c r="B281" s="17"/>
    </row>
    <row r="282" spans="1:2" ht="12" customHeight="1">
      <c r="A282" s="17"/>
      <c r="B282" s="17"/>
    </row>
    <row r="283" spans="1:2" ht="12" customHeight="1">
      <c r="A283" s="17"/>
      <c r="B283" s="17"/>
    </row>
    <row r="284" spans="1:2" ht="12" customHeight="1">
      <c r="A284" s="17"/>
      <c r="B284" s="17"/>
    </row>
    <row r="285" spans="1:2" ht="12" customHeight="1">
      <c r="A285" s="17"/>
      <c r="B285" s="17"/>
    </row>
    <row r="286" spans="1:2" ht="12" customHeight="1">
      <c r="A286" s="17"/>
      <c r="B286" s="17"/>
    </row>
    <row r="287" spans="1:2" ht="12" customHeight="1">
      <c r="A287" s="17"/>
      <c r="B287" s="17"/>
    </row>
    <row r="288" spans="1:2" ht="12" customHeight="1">
      <c r="A288" s="17"/>
      <c r="B288" s="17"/>
    </row>
    <row r="289" spans="1:2" ht="12" customHeight="1">
      <c r="A289" s="17"/>
      <c r="B289" s="17"/>
    </row>
    <row r="290" spans="1:2" ht="12" customHeight="1">
      <c r="A290" s="17"/>
      <c r="B290" s="17"/>
    </row>
    <row r="291" spans="1:2" ht="12" customHeight="1">
      <c r="A291" s="17"/>
      <c r="B291" s="17"/>
    </row>
    <row r="292" spans="1:2" ht="12" customHeight="1">
      <c r="A292" s="17"/>
      <c r="B292" s="17"/>
    </row>
    <row r="293" spans="1:2" ht="12" customHeight="1">
      <c r="A293" s="17"/>
      <c r="B293" s="17"/>
    </row>
    <row r="294" spans="1:2" ht="12" customHeight="1">
      <c r="A294" s="17"/>
      <c r="B294" s="17"/>
    </row>
    <row r="295" spans="1:2" ht="12" customHeight="1">
      <c r="A295" s="17"/>
      <c r="B295" s="17"/>
    </row>
    <row r="296" spans="1:2" ht="12" customHeight="1">
      <c r="A296" s="17"/>
      <c r="B296" s="17"/>
    </row>
    <row r="297" spans="1:2" ht="12" customHeight="1">
      <c r="A297" s="17"/>
      <c r="B297" s="17"/>
    </row>
    <row r="298" spans="1:2" ht="12" customHeight="1">
      <c r="A298" s="17"/>
      <c r="B298" s="17"/>
    </row>
    <row r="299" spans="1:2" ht="12" customHeight="1">
      <c r="A299" s="17"/>
      <c r="B299" s="17"/>
    </row>
    <row r="300" spans="1:2" ht="12" customHeight="1">
      <c r="A300" s="17"/>
      <c r="B300" s="17"/>
    </row>
    <row r="301" spans="1:2" ht="12" customHeight="1">
      <c r="A301" s="17"/>
      <c r="B301" s="17"/>
    </row>
    <row r="302" spans="1:2" ht="12" customHeight="1">
      <c r="A302" s="17"/>
      <c r="B302" s="17"/>
    </row>
    <row r="303" spans="1:2" ht="12" customHeight="1">
      <c r="A303" s="17"/>
      <c r="B303" s="17"/>
    </row>
    <row r="304" spans="1:2" ht="12" customHeight="1">
      <c r="A304" s="17"/>
      <c r="B304" s="17"/>
    </row>
    <row r="305" spans="1:2" ht="12" customHeight="1">
      <c r="A305" s="17"/>
      <c r="B305" s="17"/>
    </row>
    <row r="306" spans="1:2" ht="12" customHeight="1">
      <c r="A306" s="17"/>
      <c r="B306" s="17"/>
    </row>
    <row r="307" spans="1:2" ht="12" customHeight="1">
      <c r="A307" s="17"/>
      <c r="B307" s="17"/>
    </row>
    <row r="308" spans="1:2" ht="12" customHeight="1">
      <c r="A308" s="17"/>
      <c r="B308" s="17"/>
    </row>
    <row r="309" spans="1:2" ht="12" customHeight="1">
      <c r="A309" s="17"/>
      <c r="B309" s="17"/>
    </row>
    <row r="310" spans="1:2" ht="12" customHeight="1">
      <c r="A310" s="17"/>
      <c r="B310" s="17"/>
    </row>
    <row r="311" spans="1:2" ht="12" customHeight="1">
      <c r="A311" s="17"/>
      <c r="B311" s="17"/>
    </row>
    <row r="312" spans="1:2" ht="12" customHeight="1">
      <c r="A312" s="17"/>
      <c r="B312" s="17"/>
    </row>
    <row r="313" spans="1:2" ht="12" customHeight="1">
      <c r="A313" s="17"/>
      <c r="B313" s="17"/>
    </row>
    <row r="314" spans="1:2" ht="12" customHeight="1">
      <c r="A314" s="17"/>
      <c r="B314" s="17"/>
    </row>
    <row r="315" spans="1:2" ht="12" customHeight="1">
      <c r="A315" s="17"/>
      <c r="B315" s="17"/>
    </row>
    <row r="316" spans="1:2" ht="12" customHeight="1">
      <c r="A316" s="17"/>
      <c r="B316" s="17"/>
    </row>
    <row r="317" spans="1:2" ht="12" customHeight="1">
      <c r="A317" s="17"/>
      <c r="B317" s="17"/>
    </row>
    <row r="318" spans="1:2" ht="12" customHeight="1">
      <c r="A318" s="17"/>
      <c r="B318" s="17"/>
    </row>
    <row r="319" spans="1:2" ht="12" customHeight="1">
      <c r="A319" s="17"/>
      <c r="B319" s="17"/>
    </row>
    <row r="320" spans="1:2" ht="12" customHeight="1">
      <c r="A320" s="17"/>
      <c r="B320" s="17"/>
    </row>
    <row r="321" spans="1:2" ht="12" customHeight="1">
      <c r="A321" s="17"/>
      <c r="B321" s="17"/>
    </row>
    <row r="322" spans="1:2" ht="12" customHeight="1">
      <c r="A322" s="17"/>
      <c r="B322" s="17"/>
    </row>
    <row r="323" spans="1:2" ht="12" customHeight="1">
      <c r="A323" s="17"/>
      <c r="B323" s="17"/>
    </row>
    <row r="324" spans="1:2" ht="12" customHeight="1">
      <c r="A324" s="17"/>
      <c r="B324" s="17"/>
    </row>
    <row r="325" spans="1:2" ht="12" customHeight="1">
      <c r="A325" s="17"/>
      <c r="B325" s="17"/>
    </row>
    <row r="326" spans="1:2" ht="12" customHeight="1">
      <c r="A326" s="17"/>
      <c r="B326" s="17"/>
    </row>
    <row r="327" spans="1:2" ht="12" customHeight="1">
      <c r="A327" s="17"/>
      <c r="B327" s="17"/>
    </row>
    <row r="328" spans="1:2" ht="12" customHeight="1">
      <c r="A328" s="17"/>
      <c r="B328" s="17"/>
    </row>
    <row r="329" spans="1:2" ht="12" customHeight="1">
      <c r="A329" s="17"/>
      <c r="B329" s="17"/>
    </row>
    <row r="330" spans="1:2" ht="12" customHeight="1">
      <c r="A330" s="17"/>
      <c r="B330" s="17"/>
    </row>
    <row r="331" spans="1:2" ht="12" customHeight="1">
      <c r="A331" s="17"/>
      <c r="B331" s="17"/>
    </row>
    <row r="332" spans="1:2" ht="12" customHeight="1">
      <c r="A332" s="17"/>
      <c r="B332" s="17"/>
    </row>
    <row r="333" spans="1:2" ht="12" customHeight="1">
      <c r="A333" s="17"/>
      <c r="B333" s="17"/>
    </row>
    <row r="334" spans="1:2" ht="12" customHeight="1">
      <c r="A334" s="17"/>
      <c r="B334" s="17"/>
    </row>
    <row r="335" spans="1:2" ht="12" customHeight="1">
      <c r="A335" s="17"/>
      <c r="B335" s="17"/>
    </row>
    <row r="336" spans="1:2" ht="12" customHeight="1">
      <c r="A336" s="17"/>
      <c r="B336" s="17"/>
    </row>
    <row r="337" spans="1:2" ht="12" customHeight="1">
      <c r="A337" s="17"/>
      <c r="B337" s="17"/>
    </row>
    <row r="338" spans="1:2" ht="12" customHeight="1">
      <c r="A338" s="17"/>
      <c r="B338" s="17"/>
    </row>
    <row r="339" spans="1:2" ht="12" customHeight="1">
      <c r="A339" s="17"/>
      <c r="B339" s="17"/>
    </row>
    <row r="340" spans="1:2" ht="12" customHeight="1">
      <c r="A340" s="17"/>
      <c r="B340" s="17"/>
    </row>
    <row r="341" spans="1:2" ht="12" customHeight="1">
      <c r="A341" s="17"/>
      <c r="B341" s="17"/>
    </row>
    <row r="342" spans="1:2" ht="12" customHeight="1">
      <c r="A342" s="17"/>
      <c r="B342" s="17"/>
    </row>
    <row r="343" spans="1:2" ht="12" customHeight="1">
      <c r="A343" s="17"/>
      <c r="B343" s="17"/>
    </row>
    <row r="344" spans="1:2" ht="12" customHeight="1">
      <c r="A344" s="17"/>
      <c r="B344" s="17"/>
    </row>
    <row r="345" spans="1:2" ht="12" customHeight="1">
      <c r="A345" s="17"/>
      <c r="B345" s="17"/>
    </row>
    <row r="346" spans="1:2" ht="12" customHeight="1">
      <c r="A346" s="17"/>
      <c r="B346" s="17"/>
    </row>
    <row r="347" spans="1:2" ht="12" customHeight="1">
      <c r="A347" s="17"/>
      <c r="B347" s="17"/>
    </row>
    <row r="348" spans="1:2" ht="12" customHeight="1">
      <c r="A348" s="17"/>
      <c r="B348" s="17"/>
    </row>
    <row r="349" spans="1:2" ht="12" customHeight="1">
      <c r="A349" s="17"/>
      <c r="B349" s="17"/>
    </row>
    <row r="350" spans="1:2" ht="12" customHeight="1">
      <c r="A350" s="17"/>
      <c r="B350" s="17"/>
    </row>
    <row r="351" spans="1:2" ht="12" customHeight="1">
      <c r="A351" s="17"/>
      <c r="B351" s="17"/>
    </row>
    <row r="352" spans="1:2" ht="12" customHeight="1">
      <c r="A352" s="17"/>
      <c r="B352" s="17"/>
    </row>
    <row r="353" spans="1:2" ht="12" customHeight="1">
      <c r="A353" s="17"/>
      <c r="B353" s="17"/>
    </row>
    <row r="354" spans="1:2" ht="12" customHeight="1">
      <c r="A354" s="17"/>
      <c r="B354" s="17"/>
    </row>
    <row r="355" spans="1:2" ht="12" customHeight="1">
      <c r="A355" s="17"/>
      <c r="B355" s="17"/>
    </row>
    <row r="356" spans="1:2" ht="12" customHeight="1">
      <c r="A356" s="17"/>
      <c r="B356" s="17"/>
    </row>
    <row r="357" spans="1:2" ht="12" customHeight="1">
      <c r="A357" s="17"/>
      <c r="B357" s="17"/>
    </row>
  </sheetData>
  <mergeCells count="2">
    <mergeCell ref="B2:O2"/>
    <mergeCell ref="A50:D50"/>
  </mergeCells>
  <conditionalFormatting sqref="E52:E77">
    <cfRule type="top10" priority="2" dxfId="0" rank="6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tabSelected="1" zoomScale="85" zoomScaleNormal="85" workbookViewId="0" topLeftCell="A1">
      <selection activeCell="J38" sqref="J38"/>
    </sheetView>
  </sheetViews>
  <sheetFormatPr defaultColWidth="9.140625" defaultRowHeight="12" customHeight="1"/>
  <cols>
    <col min="1" max="16128" width="9.140625" style="2" customWidth="1"/>
    <col min="16129" max="16384" width="9.140625" style="2" customWidth="1"/>
  </cols>
  <sheetData>
    <row r="2" spans="2:12" ht="12" customHeight="1">
      <c r="B2" s="240" t="s">
        <v>223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ht="12" customHeight="1">
      <c r="B3" s="2" t="s">
        <v>15</v>
      </c>
    </row>
    <row r="29" spans="2:14" ht="12" customHeight="1">
      <c r="B29" s="2" t="s">
        <v>168</v>
      </c>
      <c r="N29" s="2" t="s">
        <v>28</v>
      </c>
    </row>
    <row r="30" ht="12" customHeight="1">
      <c r="B30" s="2" t="s">
        <v>164</v>
      </c>
    </row>
    <row r="50" ht="12" customHeight="1">
      <c r="B50" s="2" t="s">
        <v>146</v>
      </c>
    </row>
    <row r="52" spans="2:10" ht="12" customHeight="1">
      <c r="B52" s="107"/>
      <c r="C52" s="108" t="s">
        <v>23</v>
      </c>
      <c r="D52" s="108" t="s">
        <v>24</v>
      </c>
      <c r="E52" s="108" t="s">
        <v>25</v>
      </c>
      <c r="F52" s="108" t="s">
        <v>26</v>
      </c>
      <c r="G52" s="108" t="s">
        <v>20</v>
      </c>
      <c r="H52" s="108" t="s">
        <v>21</v>
      </c>
      <c r="I52" s="108" t="s">
        <v>22</v>
      </c>
      <c r="J52" s="108" t="s">
        <v>102</v>
      </c>
    </row>
    <row r="53" spans="2:10" ht="12" customHeight="1">
      <c r="B53" s="109" t="s">
        <v>171</v>
      </c>
      <c r="C53" s="65">
        <v>16.3</v>
      </c>
      <c r="D53" s="65">
        <v>18.1</v>
      </c>
      <c r="E53" s="65">
        <v>20</v>
      </c>
      <c r="F53" s="65">
        <v>21.6</v>
      </c>
      <c r="G53" s="65">
        <v>21.8</v>
      </c>
      <c r="H53" s="65">
        <v>23.2</v>
      </c>
      <c r="I53" s="65">
        <v>24.7</v>
      </c>
      <c r="J53" s="65">
        <v>24.3</v>
      </c>
    </row>
    <row r="54" spans="2:10" ht="12" customHeight="1">
      <c r="B54" s="110" t="s">
        <v>183</v>
      </c>
      <c r="C54" s="111">
        <v>22.8</v>
      </c>
      <c r="D54" s="111">
        <v>23.8</v>
      </c>
      <c r="E54" s="111">
        <v>25.5</v>
      </c>
      <c r="F54" s="111">
        <v>27.9</v>
      </c>
      <c r="G54" s="111">
        <v>28.4</v>
      </c>
      <c r="H54" s="111">
        <v>30.2</v>
      </c>
      <c r="I54" s="111">
        <v>31.8</v>
      </c>
      <c r="J54" s="111">
        <v>32.1</v>
      </c>
    </row>
    <row r="55" spans="2:10" ht="12" customHeight="1">
      <c r="B55" s="112" t="s">
        <v>173</v>
      </c>
      <c r="C55" s="113">
        <v>18.6</v>
      </c>
      <c r="D55" s="113">
        <v>18.8</v>
      </c>
      <c r="E55" s="113">
        <v>19.7</v>
      </c>
      <c r="F55" s="113">
        <v>20.7</v>
      </c>
      <c r="G55" s="113">
        <v>21.4</v>
      </c>
      <c r="H55" s="113">
        <v>22.3</v>
      </c>
      <c r="I55" s="113">
        <v>23</v>
      </c>
      <c r="J55" s="113">
        <v>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8"/>
  <sheetViews>
    <sheetView showGridLines="0" zoomScale="85" zoomScaleNormal="85" workbookViewId="0" topLeftCell="A1">
      <selection activeCell="C11" sqref="C11"/>
    </sheetView>
  </sheetViews>
  <sheetFormatPr defaultColWidth="9.140625" defaultRowHeight="12" customHeight="1"/>
  <cols>
    <col min="1" max="1" width="9.140625" style="2" customWidth="1"/>
    <col min="2" max="2" width="13.7109375" style="2" customWidth="1"/>
    <col min="3" max="3" width="8.421875" style="2" customWidth="1"/>
    <col min="4" max="4" width="1.7109375" style="2" customWidth="1"/>
    <col min="5" max="5" width="8.421875" style="2" customWidth="1"/>
    <col min="6" max="6" width="1.7109375" style="2" customWidth="1"/>
    <col min="7" max="7" width="8.421875" style="2" customWidth="1"/>
    <col min="8" max="8" width="1.7109375" style="2" customWidth="1"/>
    <col min="9" max="9" width="8.421875" style="2" customWidth="1"/>
    <col min="10" max="10" width="1.7109375" style="2" customWidth="1"/>
    <col min="11" max="11" width="8.421875" style="2" customWidth="1"/>
    <col min="12" max="12" width="1.7109375" style="2" customWidth="1"/>
    <col min="13" max="13" width="8.421875" style="2" customWidth="1"/>
    <col min="14" max="14" width="1.7109375" style="2" customWidth="1"/>
    <col min="15" max="15" width="8.421875" style="2" customWidth="1"/>
    <col min="16" max="16" width="1.7109375" style="2" customWidth="1"/>
    <col min="17" max="17" width="8.421875" style="2" customWidth="1"/>
    <col min="18" max="18" width="1.7109375" style="2" customWidth="1"/>
    <col min="19" max="19" width="8.421875" style="2" customWidth="1"/>
    <col min="20" max="20" width="1.7109375" style="2" customWidth="1"/>
    <col min="21" max="21" width="8.421875" style="2" customWidth="1"/>
    <col min="22" max="22" width="1.7109375" style="2" customWidth="1"/>
    <col min="23" max="23" width="8.421875" style="2" customWidth="1"/>
    <col min="24" max="24" width="1.7109375" style="2" customWidth="1"/>
    <col min="25" max="25" width="8.421875" style="2" customWidth="1"/>
    <col min="26" max="26" width="1.7109375" style="2" customWidth="1"/>
    <col min="27" max="28" width="9.140625" style="2" customWidth="1"/>
    <col min="29" max="29" width="10.28125" style="2" customWidth="1"/>
    <col min="30" max="267" width="9.140625" style="2" customWidth="1"/>
    <col min="268" max="268" width="18.140625" style="2" customWidth="1"/>
    <col min="269" max="270" width="11.140625" style="2" bestFit="1" customWidth="1"/>
    <col min="271" max="271" width="13.7109375" style="2" customWidth="1"/>
    <col min="272" max="280" width="11.140625" style="2" bestFit="1" customWidth="1"/>
    <col min="281" max="523" width="9.140625" style="2" customWidth="1"/>
    <col min="524" max="524" width="18.140625" style="2" customWidth="1"/>
    <col min="525" max="526" width="11.140625" style="2" bestFit="1" customWidth="1"/>
    <col min="527" max="527" width="13.7109375" style="2" customWidth="1"/>
    <col min="528" max="536" width="11.140625" style="2" bestFit="1" customWidth="1"/>
    <col min="537" max="779" width="9.140625" style="2" customWidth="1"/>
    <col min="780" max="780" width="18.140625" style="2" customWidth="1"/>
    <col min="781" max="782" width="11.140625" style="2" bestFit="1" customWidth="1"/>
    <col min="783" max="783" width="13.7109375" style="2" customWidth="1"/>
    <col min="784" max="792" width="11.140625" style="2" bestFit="1" customWidth="1"/>
    <col min="793" max="1035" width="9.140625" style="2" customWidth="1"/>
    <col min="1036" max="1036" width="18.140625" style="2" customWidth="1"/>
    <col min="1037" max="1038" width="11.140625" style="2" bestFit="1" customWidth="1"/>
    <col min="1039" max="1039" width="13.7109375" style="2" customWidth="1"/>
    <col min="1040" max="1048" width="11.140625" style="2" bestFit="1" customWidth="1"/>
    <col min="1049" max="1291" width="9.140625" style="2" customWidth="1"/>
    <col min="1292" max="1292" width="18.140625" style="2" customWidth="1"/>
    <col min="1293" max="1294" width="11.140625" style="2" bestFit="1" customWidth="1"/>
    <col min="1295" max="1295" width="13.7109375" style="2" customWidth="1"/>
    <col min="1296" max="1304" width="11.140625" style="2" bestFit="1" customWidth="1"/>
    <col min="1305" max="1547" width="9.140625" style="2" customWidth="1"/>
    <col min="1548" max="1548" width="18.140625" style="2" customWidth="1"/>
    <col min="1549" max="1550" width="11.140625" style="2" bestFit="1" customWidth="1"/>
    <col min="1551" max="1551" width="13.7109375" style="2" customWidth="1"/>
    <col min="1552" max="1560" width="11.140625" style="2" bestFit="1" customWidth="1"/>
    <col min="1561" max="1803" width="9.140625" style="2" customWidth="1"/>
    <col min="1804" max="1804" width="18.140625" style="2" customWidth="1"/>
    <col min="1805" max="1806" width="11.140625" style="2" bestFit="1" customWidth="1"/>
    <col min="1807" max="1807" width="13.7109375" style="2" customWidth="1"/>
    <col min="1808" max="1816" width="11.140625" style="2" bestFit="1" customWidth="1"/>
    <col min="1817" max="2059" width="9.140625" style="2" customWidth="1"/>
    <col min="2060" max="2060" width="18.140625" style="2" customWidth="1"/>
    <col min="2061" max="2062" width="11.140625" style="2" bestFit="1" customWidth="1"/>
    <col min="2063" max="2063" width="13.7109375" style="2" customWidth="1"/>
    <col min="2064" max="2072" width="11.140625" style="2" bestFit="1" customWidth="1"/>
    <col min="2073" max="2315" width="9.140625" style="2" customWidth="1"/>
    <col min="2316" max="2316" width="18.140625" style="2" customWidth="1"/>
    <col min="2317" max="2318" width="11.140625" style="2" bestFit="1" customWidth="1"/>
    <col min="2319" max="2319" width="13.7109375" style="2" customWidth="1"/>
    <col min="2320" max="2328" width="11.140625" style="2" bestFit="1" customWidth="1"/>
    <col min="2329" max="2571" width="9.140625" style="2" customWidth="1"/>
    <col min="2572" max="2572" width="18.140625" style="2" customWidth="1"/>
    <col min="2573" max="2574" width="11.140625" style="2" bestFit="1" customWidth="1"/>
    <col min="2575" max="2575" width="13.7109375" style="2" customWidth="1"/>
    <col min="2576" max="2584" width="11.140625" style="2" bestFit="1" customWidth="1"/>
    <col min="2585" max="2827" width="9.140625" style="2" customWidth="1"/>
    <col min="2828" max="2828" width="18.140625" style="2" customWidth="1"/>
    <col min="2829" max="2830" width="11.140625" style="2" bestFit="1" customWidth="1"/>
    <col min="2831" max="2831" width="13.7109375" style="2" customWidth="1"/>
    <col min="2832" max="2840" width="11.140625" style="2" bestFit="1" customWidth="1"/>
    <col min="2841" max="3083" width="9.140625" style="2" customWidth="1"/>
    <col min="3084" max="3084" width="18.140625" style="2" customWidth="1"/>
    <col min="3085" max="3086" width="11.140625" style="2" bestFit="1" customWidth="1"/>
    <col min="3087" max="3087" width="13.7109375" style="2" customWidth="1"/>
    <col min="3088" max="3096" width="11.140625" style="2" bestFit="1" customWidth="1"/>
    <col min="3097" max="3339" width="9.140625" style="2" customWidth="1"/>
    <col min="3340" max="3340" width="18.140625" style="2" customWidth="1"/>
    <col min="3341" max="3342" width="11.140625" style="2" bestFit="1" customWidth="1"/>
    <col min="3343" max="3343" width="13.7109375" style="2" customWidth="1"/>
    <col min="3344" max="3352" width="11.140625" style="2" bestFit="1" customWidth="1"/>
    <col min="3353" max="3595" width="9.140625" style="2" customWidth="1"/>
    <col min="3596" max="3596" width="18.140625" style="2" customWidth="1"/>
    <col min="3597" max="3598" width="11.140625" style="2" bestFit="1" customWidth="1"/>
    <col min="3599" max="3599" width="13.7109375" style="2" customWidth="1"/>
    <col min="3600" max="3608" width="11.140625" style="2" bestFit="1" customWidth="1"/>
    <col min="3609" max="3851" width="9.140625" style="2" customWidth="1"/>
    <col min="3852" max="3852" width="18.140625" style="2" customWidth="1"/>
    <col min="3853" max="3854" width="11.140625" style="2" bestFit="1" customWidth="1"/>
    <col min="3855" max="3855" width="13.7109375" style="2" customWidth="1"/>
    <col min="3856" max="3864" width="11.140625" style="2" bestFit="1" customWidth="1"/>
    <col min="3865" max="4107" width="9.140625" style="2" customWidth="1"/>
    <col min="4108" max="4108" width="18.140625" style="2" customWidth="1"/>
    <col min="4109" max="4110" width="11.140625" style="2" bestFit="1" customWidth="1"/>
    <col min="4111" max="4111" width="13.7109375" style="2" customWidth="1"/>
    <col min="4112" max="4120" width="11.140625" style="2" bestFit="1" customWidth="1"/>
    <col min="4121" max="4363" width="9.140625" style="2" customWidth="1"/>
    <col min="4364" max="4364" width="18.140625" style="2" customWidth="1"/>
    <col min="4365" max="4366" width="11.140625" style="2" bestFit="1" customWidth="1"/>
    <col min="4367" max="4367" width="13.7109375" style="2" customWidth="1"/>
    <col min="4368" max="4376" width="11.140625" style="2" bestFit="1" customWidth="1"/>
    <col min="4377" max="4619" width="9.140625" style="2" customWidth="1"/>
    <col min="4620" max="4620" width="18.140625" style="2" customWidth="1"/>
    <col min="4621" max="4622" width="11.140625" style="2" bestFit="1" customWidth="1"/>
    <col min="4623" max="4623" width="13.7109375" style="2" customWidth="1"/>
    <col min="4624" max="4632" width="11.140625" style="2" bestFit="1" customWidth="1"/>
    <col min="4633" max="4875" width="9.140625" style="2" customWidth="1"/>
    <col min="4876" max="4876" width="18.140625" style="2" customWidth="1"/>
    <col min="4877" max="4878" width="11.140625" style="2" bestFit="1" customWidth="1"/>
    <col min="4879" max="4879" width="13.7109375" style="2" customWidth="1"/>
    <col min="4880" max="4888" width="11.140625" style="2" bestFit="1" customWidth="1"/>
    <col min="4889" max="5131" width="9.140625" style="2" customWidth="1"/>
    <col min="5132" max="5132" width="18.140625" style="2" customWidth="1"/>
    <col min="5133" max="5134" width="11.140625" style="2" bestFit="1" customWidth="1"/>
    <col min="5135" max="5135" width="13.7109375" style="2" customWidth="1"/>
    <col min="5136" max="5144" width="11.140625" style="2" bestFit="1" customWidth="1"/>
    <col min="5145" max="5387" width="9.140625" style="2" customWidth="1"/>
    <col min="5388" max="5388" width="18.140625" style="2" customWidth="1"/>
    <col min="5389" max="5390" width="11.140625" style="2" bestFit="1" customWidth="1"/>
    <col min="5391" max="5391" width="13.7109375" style="2" customWidth="1"/>
    <col min="5392" max="5400" width="11.140625" style="2" bestFit="1" customWidth="1"/>
    <col min="5401" max="5643" width="9.140625" style="2" customWidth="1"/>
    <col min="5644" max="5644" width="18.140625" style="2" customWidth="1"/>
    <col min="5645" max="5646" width="11.140625" style="2" bestFit="1" customWidth="1"/>
    <col min="5647" max="5647" width="13.7109375" style="2" customWidth="1"/>
    <col min="5648" max="5656" width="11.140625" style="2" bestFit="1" customWidth="1"/>
    <col min="5657" max="5899" width="9.140625" style="2" customWidth="1"/>
    <col min="5900" max="5900" width="18.140625" style="2" customWidth="1"/>
    <col min="5901" max="5902" width="11.140625" style="2" bestFit="1" customWidth="1"/>
    <col min="5903" max="5903" width="13.7109375" style="2" customWidth="1"/>
    <col min="5904" max="5912" width="11.140625" style="2" bestFit="1" customWidth="1"/>
    <col min="5913" max="6155" width="9.140625" style="2" customWidth="1"/>
    <col min="6156" max="6156" width="18.140625" style="2" customWidth="1"/>
    <col min="6157" max="6158" width="11.140625" style="2" bestFit="1" customWidth="1"/>
    <col min="6159" max="6159" width="13.7109375" style="2" customWidth="1"/>
    <col min="6160" max="6168" width="11.140625" style="2" bestFit="1" customWidth="1"/>
    <col min="6169" max="6411" width="9.140625" style="2" customWidth="1"/>
    <col min="6412" max="6412" width="18.140625" style="2" customWidth="1"/>
    <col min="6413" max="6414" width="11.140625" style="2" bestFit="1" customWidth="1"/>
    <col min="6415" max="6415" width="13.7109375" style="2" customWidth="1"/>
    <col min="6416" max="6424" width="11.140625" style="2" bestFit="1" customWidth="1"/>
    <col min="6425" max="6667" width="9.140625" style="2" customWidth="1"/>
    <col min="6668" max="6668" width="18.140625" style="2" customWidth="1"/>
    <col min="6669" max="6670" width="11.140625" style="2" bestFit="1" customWidth="1"/>
    <col min="6671" max="6671" width="13.7109375" style="2" customWidth="1"/>
    <col min="6672" max="6680" width="11.140625" style="2" bestFit="1" customWidth="1"/>
    <col min="6681" max="6923" width="9.140625" style="2" customWidth="1"/>
    <col min="6924" max="6924" width="18.140625" style="2" customWidth="1"/>
    <col min="6925" max="6926" width="11.140625" style="2" bestFit="1" customWidth="1"/>
    <col min="6927" max="6927" width="13.7109375" style="2" customWidth="1"/>
    <col min="6928" max="6936" width="11.140625" style="2" bestFit="1" customWidth="1"/>
    <col min="6937" max="7179" width="9.140625" style="2" customWidth="1"/>
    <col min="7180" max="7180" width="18.140625" style="2" customWidth="1"/>
    <col min="7181" max="7182" width="11.140625" style="2" bestFit="1" customWidth="1"/>
    <col min="7183" max="7183" width="13.7109375" style="2" customWidth="1"/>
    <col min="7184" max="7192" width="11.140625" style="2" bestFit="1" customWidth="1"/>
    <col min="7193" max="7435" width="9.140625" style="2" customWidth="1"/>
    <col min="7436" max="7436" width="18.140625" style="2" customWidth="1"/>
    <col min="7437" max="7438" width="11.140625" style="2" bestFit="1" customWidth="1"/>
    <col min="7439" max="7439" width="13.7109375" style="2" customWidth="1"/>
    <col min="7440" max="7448" width="11.140625" style="2" bestFit="1" customWidth="1"/>
    <col min="7449" max="7691" width="9.140625" style="2" customWidth="1"/>
    <col min="7692" max="7692" width="18.140625" style="2" customWidth="1"/>
    <col min="7693" max="7694" width="11.140625" style="2" bestFit="1" customWidth="1"/>
    <col min="7695" max="7695" width="13.7109375" style="2" customWidth="1"/>
    <col min="7696" max="7704" width="11.140625" style="2" bestFit="1" customWidth="1"/>
    <col min="7705" max="7947" width="9.140625" style="2" customWidth="1"/>
    <col min="7948" max="7948" width="18.140625" style="2" customWidth="1"/>
    <col min="7949" max="7950" width="11.140625" style="2" bestFit="1" customWidth="1"/>
    <col min="7951" max="7951" width="13.7109375" style="2" customWidth="1"/>
    <col min="7952" max="7960" width="11.140625" style="2" bestFit="1" customWidth="1"/>
    <col min="7961" max="8203" width="9.140625" style="2" customWidth="1"/>
    <col min="8204" max="8204" width="18.140625" style="2" customWidth="1"/>
    <col min="8205" max="8206" width="11.140625" style="2" bestFit="1" customWidth="1"/>
    <col min="8207" max="8207" width="13.7109375" style="2" customWidth="1"/>
    <col min="8208" max="8216" width="11.140625" style="2" bestFit="1" customWidth="1"/>
    <col min="8217" max="8459" width="9.140625" style="2" customWidth="1"/>
    <col min="8460" max="8460" width="18.140625" style="2" customWidth="1"/>
    <col min="8461" max="8462" width="11.140625" style="2" bestFit="1" customWidth="1"/>
    <col min="8463" max="8463" width="13.7109375" style="2" customWidth="1"/>
    <col min="8464" max="8472" width="11.140625" style="2" bestFit="1" customWidth="1"/>
    <col min="8473" max="8715" width="9.140625" style="2" customWidth="1"/>
    <col min="8716" max="8716" width="18.140625" style="2" customWidth="1"/>
    <col min="8717" max="8718" width="11.140625" style="2" bestFit="1" customWidth="1"/>
    <col min="8719" max="8719" width="13.7109375" style="2" customWidth="1"/>
    <col min="8720" max="8728" width="11.140625" style="2" bestFit="1" customWidth="1"/>
    <col min="8729" max="8971" width="9.140625" style="2" customWidth="1"/>
    <col min="8972" max="8972" width="18.140625" style="2" customWidth="1"/>
    <col min="8973" max="8974" width="11.140625" style="2" bestFit="1" customWidth="1"/>
    <col min="8975" max="8975" width="13.7109375" style="2" customWidth="1"/>
    <col min="8976" max="8984" width="11.140625" style="2" bestFit="1" customWidth="1"/>
    <col min="8985" max="9227" width="9.140625" style="2" customWidth="1"/>
    <col min="9228" max="9228" width="18.140625" style="2" customWidth="1"/>
    <col min="9229" max="9230" width="11.140625" style="2" bestFit="1" customWidth="1"/>
    <col min="9231" max="9231" width="13.7109375" style="2" customWidth="1"/>
    <col min="9232" max="9240" width="11.140625" style="2" bestFit="1" customWidth="1"/>
    <col min="9241" max="9483" width="9.140625" style="2" customWidth="1"/>
    <col min="9484" max="9484" width="18.140625" style="2" customWidth="1"/>
    <col min="9485" max="9486" width="11.140625" style="2" bestFit="1" customWidth="1"/>
    <col min="9487" max="9487" width="13.7109375" style="2" customWidth="1"/>
    <col min="9488" max="9496" width="11.140625" style="2" bestFit="1" customWidth="1"/>
    <col min="9497" max="9739" width="9.140625" style="2" customWidth="1"/>
    <col min="9740" max="9740" width="18.140625" style="2" customWidth="1"/>
    <col min="9741" max="9742" width="11.140625" style="2" bestFit="1" customWidth="1"/>
    <col min="9743" max="9743" width="13.7109375" style="2" customWidth="1"/>
    <col min="9744" max="9752" width="11.140625" style="2" bestFit="1" customWidth="1"/>
    <col min="9753" max="9995" width="9.140625" style="2" customWidth="1"/>
    <col min="9996" max="9996" width="18.140625" style="2" customWidth="1"/>
    <col min="9997" max="9998" width="11.140625" style="2" bestFit="1" customWidth="1"/>
    <col min="9999" max="9999" width="13.7109375" style="2" customWidth="1"/>
    <col min="10000" max="10008" width="11.140625" style="2" bestFit="1" customWidth="1"/>
    <col min="10009" max="10251" width="9.140625" style="2" customWidth="1"/>
    <col min="10252" max="10252" width="18.140625" style="2" customWidth="1"/>
    <col min="10253" max="10254" width="11.140625" style="2" bestFit="1" customWidth="1"/>
    <col min="10255" max="10255" width="13.7109375" style="2" customWidth="1"/>
    <col min="10256" max="10264" width="11.140625" style="2" bestFit="1" customWidth="1"/>
    <col min="10265" max="10507" width="9.140625" style="2" customWidth="1"/>
    <col min="10508" max="10508" width="18.140625" style="2" customWidth="1"/>
    <col min="10509" max="10510" width="11.140625" style="2" bestFit="1" customWidth="1"/>
    <col min="10511" max="10511" width="13.7109375" style="2" customWidth="1"/>
    <col min="10512" max="10520" width="11.140625" style="2" bestFit="1" customWidth="1"/>
    <col min="10521" max="10763" width="9.140625" style="2" customWidth="1"/>
    <col min="10764" max="10764" width="18.140625" style="2" customWidth="1"/>
    <col min="10765" max="10766" width="11.140625" style="2" bestFit="1" customWidth="1"/>
    <col min="10767" max="10767" width="13.7109375" style="2" customWidth="1"/>
    <col min="10768" max="10776" width="11.140625" style="2" bestFit="1" customWidth="1"/>
    <col min="10777" max="11019" width="9.140625" style="2" customWidth="1"/>
    <col min="11020" max="11020" width="18.140625" style="2" customWidth="1"/>
    <col min="11021" max="11022" width="11.140625" style="2" bestFit="1" customWidth="1"/>
    <col min="11023" max="11023" width="13.7109375" style="2" customWidth="1"/>
    <col min="11024" max="11032" width="11.140625" style="2" bestFit="1" customWidth="1"/>
    <col min="11033" max="11275" width="9.140625" style="2" customWidth="1"/>
    <col min="11276" max="11276" width="18.140625" style="2" customWidth="1"/>
    <col min="11277" max="11278" width="11.140625" style="2" bestFit="1" customWidth="1"/>
    <col min="11279" max="11279" width="13.7109375" style="2" customWidth="1"/>
    <col min="11280" max="11288" width="11.140625" style="2" bestFit="1" customWidth="1"/>
    <col min="11289" max="11531" width="9.140625" style="2" customWidth="1"/>
    <col min="11532" max="11532" width="18.140625" style="2" customWidth="1"/>
    <col min="11533" max="11534" width="11.140625" style="2" bestFit="1" customWidth="1"/>
    <col min="11535" max="11535" width="13.7109375" style="2" customWidth="1"/>
    <col min="11536" max="11544" width="11.140625" style="2" bestFit="1" customWidth="1"/>
    <col min="11545" max="11787" width="9.140625" style="2" customWidth="1"/>
    <col min="11788" max="11788" width="18.140625" style="2" customWidth="1"/>
    <col min="11789" max="11790" width="11.140625" style="2" bestFit="1" customWidth="1"/>
    <col min="11791" max="11791" width="13.7109375" style="2" customWidth="1"/>
    <col min="11792" max="11800" width="11.140625" style="2" bestFit="1" customWidth="1"/>
    <col min="11801" max="12043" width="9.140625" style="2" customWidth="1"/>
    <col min="12044" max="12044" width="18.140625" style="2" customWidth="1"/>
    <col min="12045" max="12046" width="11.140625" style="2" bestFit="1" customWidth="1"/>
    <col min="12047" max="12047" width="13.7109375" style="2" customWidth="1"/>
    <col min="12048" max="12056" width="11.140625" style="2" bestFit="1" customWidth="1"/>
    <col min="12057" max="12299" width="9.140625" style="2" customWidth="1"/>
    <col min="12300" max="12300" width="18.140625" style="2" customWidth="1"/>
    <col min="12301" max="12302" width="11.140625" style="2" bestFit="1" customWidth="1"/>
    <col min="12303" max="12303" width="13.7109375" style="2" customWidth="1"/>
    <col min="12304" max="12312" width="11.140625" style="2" bestFit="1" customWidth="1"/>
    <col min="12313" max="12555" width="9.140625" style="2" customWidth="1"/>
    <col min="12556" max="12556" width="18.140625" style="2" customWidth="1"/>
    <col min="12557" max="12558" width="11.140625" style="2" bestFit="1" customWidth="1"/>
    <col min="12559" max="12559" width="13.7109375" style="2" customWidth="1"/>
    <col min="12560" max="12568" width="11.140625" style="2" bestFit="1" customWidth="1"/>
    <col min="12569" max="12811" width="9.140625" style="2" customWidth="1"/>
    <col min="12812" max="12812" width="18.140625" style="2" customWidth="1"/>
    <col min="12813" max="12814" width="11.140625" style="2" bestFit="1" customWidth="1"/>
    <col min="12815" max="12815" width="13.7109375" style="2" customWidth="1"/>
    <col min="12816" max="12824" width="11.140625" style="2" bestFit="1" customWidth="1"/>
    <col min="12825" max="13067" width="9.140625" style="2" customWidth="1"/>
    <col min="13068" max="13068" width="18.140625" style="2" customWidth="1"/>
    <col min="13069" max="13070" width="11.140625" style="2" bestFit="1" customWidth="1"/>
    <col min="13071" max="13071" width="13.7109375" style="2" customWidth="1"/>
    <col min="13072" max="13080" width="11.140625" style="2" bestFit="1" customWidth="1"/>
    <col min="13081" max="13323" width="9.140625" style="2" customWidth="1"/>
    <col min="13324" max="13324" width="18.140625" style="2" customWidth="1"/>
    <col min="13325" max="13326" width="11.140625" style="2" bestFit="1" customWidth="1"/>
    <col min="13327" max="13327" width="13.7109375" style="2" customWidth="1"/>
    <col min="13328" max="13336" width="11.140625" style="2" bestFit="1" customWidth="1"/>
    <col min="13337" max="13579" width="9.140625" style="2" customWidth="1"/>
    <col min="13580" max="13580" width="18.140625" style="2" customWidth="1"/>
    <col min="13581" max="13582" width="11.140625" style="2" bestFit="1" customWidth="1"/>
    <col min="13583" max="13583" width="13.7109375" style="2" customWidth="1"/>
    <col min="13584" max="13592" width="11.140625" style="2" bestFit="1" customWidth="1"/>
    <col min="13593" max="13835" width="9.140625" style="2" customWidth="1"/>
    <col min="13836" max="13836" width="18.140625" style="2" customWidth="1"/>
    <col min="13837" max="13838" width="11.140625" style="2" bestFit="1" customWidth="1"/>
    <col min="13839" max="13839" width="13.7109375" style="2" customWidth="1"/>
    <col min="13840" max="13848" width="11.140625" style="2" bestFit="1" customWidth="1"/>
    <col min="13849" max="14091" width="9.140625" style="2" customWidth="1"/>
    <col min="14092" max="14092" width="18.140625" style="2" customWidth="1"/>
    <col min="14093" max="14094" width="11.140625" style="2" bestFit="1" customWidth="1"/>
    <col min="14095" max="14095" width="13.7109375" style="2" customWidth="1"/>
    <col min="14096" max="14104" width="11.140625" style="2" bestFit="1" customWidth="1"/>
    <col min="14105" max="14347" width="9.140625" style="2" customWidth="1"/>
    <col min="14348" max="14348" width="18.140625" style="2" customWidth="1"/>
    <col min="14349" max="14350" width="11.140625" style="2" bestFit="1" customWidth="1"/>
    <col min="14351" max="14351" width="13.7109375" style="2" customWidth="1"/>
    <col min="14352" max="14360" width="11.140625" style="2" bestFit="1" customWidth="1"/>
    <col min="14361" max="14603" width="9.140625" style="2" customWidth="1"/>
    <col min="14604" max="14604" width="18.140625" style="2" customWidth="1"/>
    <col min="14605" max="14606" width="11.140625" style="2" bestFit="1" customWidth="1"/>
    <col min="14607" max="14607" width="13.7109375" style="2" customWidth="1"/>
    <col min="14608" max="14616" width="11.140625" style="2" bestFit="1" customWidth="1"/>
    <col min="14617" max="14859" width="9.140625" style="2" customWidth="1"/>
    <col min="14860" max="14860" width="18.140625" style="2" customWidth="1"/>
    <col min="14861" max="14862" width="11.140625" style="2" bestFit="1" customWidth="1"/>
    <col min="14863" max="14863" width="13.7109375" style="2" customWidth="1"/>
    <col min="14864" max="14872" width="11.140625" style="2" bestFit="1" customWidth="1"/>
    <col min="14873" max="15115" width="9.140625" style="2" customWidth="1"/>
    <col min="15116" max="15116" width="18.140625" style="2" customWidth="1"/>
    <col min="15117" max="15118" width="11.140625" style="2" bestFit="1" customWidth="1"/>
    <col min="15119" max="15119" width="13.7109375" style="2" customWidth="1"/>
    <col min="15120" max="15128" width="11.140625" style="2" bestFit="1" customWidth="1"/>
    <col min="15129" max="15371" width="9.140625" style="2" customWidth="1"/>
    <col min="15372" max="15372" width="18.140625" style="2" customWidth="1"/>
    <col min="15373" max="15374" width="11.140625" style="2" bestFit="1" customWidth="1"/>
    <col min="15375" max="15375" width="13.7109375" style="2" customWidth="1"/>
    <col min="15376" max="15384" width="11.140625" style="2" bestFit="1" customWidth="1"/>
    <col min="15385" max="15627" width="9.140625" style="2" customWidth="1"/>
    <col min="15628" max="15628" width="18.140625" style="2" customWidth="1"/>
    <col min="15629" max="15630" width="11.140625" style="2" bestFit="1" customWidth="1"/>
    <col min="15631" max="15631" width="13.7109375" style="2" customWidth="1"/>
    <col min="15632" max="15640" width="11.140625" style="2" bestFit="1" customWidth="1"/>
    <col min="15641" max="15883" width="9.140625" style="2" customWidth="1"/>
    <col min="15884" max="15884" width="18.140625" style="2" customWidth="1"/>
    <col min="15885" max="15886" width="11.140625" style="2" bestFit="1" customWidth="1"/>
    <col min="15887" max="15887" width="13.7109375" style="2" customWidth="1"/>
    <col min="15888" max="15896" width="11.140625" style="2" bestFit="1" customWidth="1"/>
    <col min="15897" max="16139" width="9.140625" style="2" customWidth="1"/>
    <col min="16140" max="16140" width="18.140625" style="2" customWidth="1"/>
    <col min="16141" max="16142" width="11.140625" style="2" bestFit="1" customWidth="1"/>
    <col min="16143" max="16143" width="13.7109375" style="2" customWidth="1"/>
    <col min="16144" max="16152" width="11.140625" style="2" bestFit="1" customWidth="1"/>
    <col min="16153" max="16384" width="9.140625" style="2" customWidth="1"/>
  </cols>
  <sheetData>
    <row r="2" ht="15" customHeight="1">
      <c r="B2" s="239" t="s">
        <v>219</v>
      </c>
    </row>
    <row r="3" ht="12" customHeight="1">
      <c r="B3" s="2" t="s">
        <v>15</v>
      </c>
    </row>
    <row r="5" spans="2:26" ht="12" customHeight="1">
      <c r="B5" s="338"/>
      <c r="C5" s="330" t="s">
        <v>173</v>
      </c>
      <c r="D5" s="331"/>
      <c r="E5" s="331"/>
      <c r="F5" s="331"/>
      <c r="G5" s="331"/>
      <c r="H5" s="331"/>
      <c r="I5" s="330" t="s">
        <v>172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2:26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171</v>
      </c>
      <c r="P6" s="329"/>
      <c r="Q6" s="329"/>
      <c r="R6" s="329"/>
      <c r="S6" s="329"/>
      <c r="T6" s="329"/>
      <c r="U6" s="329" t="s">
        <v>174</v>
      </c>
      <c r="V6" s="329"/>
      <c r="W6" s="329"/>
      <c r="X6" s="329"/>
      <c r="Y6" s="329"/>
      <c r="Z6" s="329"/>
    </row>
    <row r="7" spans="2:26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</row>
    <row r="8" spans="2:26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</row>
    <row r="9" spans="2:26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</row>
    <row r="10" spans="2:27" ht="12" customHeight="1">
      <c r="B10" s="161" t="s">
        <v>16</v>
      </c>
      <c r="C10" s="177">
        <v>77.1</v>
      </c>
      <c r="D10" s="228" t="s">
        <v>110</v>
      </c>
      <c r="E10" s="177">
        <v>86.3</v>
      </c>
      <c r="F10" s="228" t="s">
        <v>110</v>
      </c>
      <c r="G10" s="177">
        <v>55.6</v>
      </c>
      <c r="H10" s="228" t="s">
        <v>110</v>
      </c>
      <c r="I10" s="177">
        <v>75.5</v>
      </c>
      <c r="J10" s="228" t="s">
        <v>110</v>
      </c>
      <c r="K10" s="177">
        <v>80.3</v>
      </c>
      <c r="L10" s="228" t="s">
        <v>110</v>
      </c>
      <c r="M10" s="177">
        <v>59.6</v>
      </c>
      <c r="N10" s="228" t="s">
        <v>110</v>
      </c>
      <c r="O10" s="177">
        <v>79.9</v>
      </c>
      <c r="P10" s="228" t="s">
        <v>110</v>
      </c>
      <c r="Q10" s="177">
        <v>85.5</v>
      </c>
      <c r="R10" s="228" t="s">
        <v>110</v>
      </c>
      <c r="S10" s="177">
        <v>57.2</v>
      </c>
      <c r="T10" s="228" t="s">
        <v>110</v>
      </c>
      <c r="U10" s="177">
        <v>73.4</v>
      </c>
      <c r="V10" s="228" t="s">
        <v>110</v>
      </c>
      <c r="W10" s="177">
        <v>78.2</v>
      </c>
      <c r="X10" s="228" t="s">
        <v>110</v>
      </c>
      <c r="Y10" s="177">
        <v>58.1</v>
      </c>
      <c r="Z10" s="228" t="s">
        <v>110</v>
      </c>
      <c r="AA10" s="247">
        <f>+C10-U10</f>
        <v>3.6999999999999886</v>
      </c>
    </row>
    <row r="11" spans="2:27" ht="12" customHeight="1">
      <c r="B11" s="162" t="s">
        <v>66</v>
      </c>
      <c r="C11" s="181">
        <v>74.7</v>
      </c>
      <c r="D11" s="229" t="s">
        <v>110</v>
      </c>
      <c r="E11" s="181">
        <v>88.3</v>
      </c>
      <c r="F11" s="229" t="s">
        <v>110</v>
      </c>
      <c r="G11" s="181">
        <v>45.3</v>
      </c>
      <c r="H11" s="229" t="s">
        <v>110</v>
      </c>
      <c r="I11" s="181">
        <v>67.3</v>
      </c>
      <c r="J11" s="229" t="s">
        <v>110</v>
      </c>
      <c r="K11" s="181">
        <v>74.7</v>
      </c>
      <c r="L11" s="229" t="s">
        <v>110</v>
      </c>
      <c r="M11" s="181">
        <v>43.6</v>
      </c>
      <c r="N11" s="229" t="s">
        <v>110</v>
      </c>
      <c r="O11" s="181">
        <v>73.5</v>
      </c>
      <c r="P11" s="229" t="s">
        <v>110</v>
      </c>
      <c r="Q11" s="181">
        <v>84.5</v>
      </c>
      <c r="R11" s="229" t="s">
        <v>110</v>
      </c>
      <c r="S11" s="181">
        <v>44.6</v>
      </c>
      <c r="T11" s="229" t="s">
        <v>110</v>
      </c>
      <c r="U11" s="181">
        <v>62.8</v>
      </c>
      <c r="V11" s="229" t="s">
        <v>110</v>
      </c>
      <c r="W11" s="181">
        <v>68.2</v>
      </c>
      <c r="X11" s="229" t="s">
        <v>110</v>
      </c>
      <c r="Y11" s="181">
        <v>42.6</v>
      </c>
      <c r="Z11" s="235" t="s">
        <v>110</v>
      </c>
      <c r="AA11" s="247">
        <f aca="true" t="shared" si="0" ref="AA11:AA38">+C11-U11</f>
        <v>11.900000000000006</v>
      </c>
    </row>
    <row r="12" spans="2:27" ht="12" customHeight="1">
      <c r="B12" s="163" t="s">
        <v>65</v>
      </c>
      <c r="C12" s="178">
        <v>73.4</v>
      </c>
      <c r="D12" s="230" t="s">
        <v>110</v>
      </c>
      <c r="E12" s="178">
        <v>83.3</v>
      </c>
      <c r="F12" s="230" t="s">
        <v>110</v>
      </c>
      <c r="G12" s="178">
        <v>56.6</v>
      </c>
      <c r="H12" s="230" t="s">
        <v>110</v>
      </c>
      <c r="I12" s="178">
        <v>62.4</v>
      </c>
      <c r="J12" s="230" t="s">
        <v>110</v>
      </c>
      <c r="K12" s="178">
        <v>74.1</v>
      </c>
      <c r="L12" s="230" t="s">
        <v>110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111</v>
      </c>
      <c r="S12" s="178" t="s">
        <v>14</v>
      </c>
      <c r="T12" s="230" t="s">
        <v>111</v>
      </c>
      <c r="U12" s="178">
        <v>64.7</v>
      </c>
      <c r="V12" s="230" t="s">
        <v>110</v>
      </c>
      <c r="W12" s="178">
        <v>76.4</v>
      </c>
      <c r="X12" s="230" t="s">
        <v>110</v>
      </c>
      <c r="Y12" s="178" t="s">
        <v>14</v>
      </c>
      <c r="Z12" s="236" t="s">
        <v>111</v>
      </c>
      <c r="AA12" s="247">
        <f t="shared" si="0"/>
        <v>8.700000000000003</v>
      </c>
    </row>
    <row r="13" spans="2:27" ht="12" customHeight="1">
      <c r="B13" s="163" t="s">
        <v>64</v>
      </c>
      <c r="C13" s="178">
        <v>78.2</v>
      </c>
      <c r="D13" s="230" t="s">
        <v>110</v>
      </c>
      <c r="E13" s="178">
        <v>88.9</v>
      </c>
      <c r="F13" s="230" t="s">
        <v>110</v>
      </c>
      <c r="G13" s="178">
        <v>56.7</v>
      </c>
      <c r="H13" s="230" t="s">
        <v>110</v>
      </c>
      <c r="I13" s="178">
        <v>78.7</v>
      </c>
      <c r="J13" s="230" t="s">
        <v>110</v>
      </c>
      <c r="K13" s="178">
        <v>85.3</v>
      </c>
      <c r="L13" s="230" t="s">
        <v>110</v>
      </c>
      <c r="M13" s="178">
        <v>59.8</v>
      </c>
      <c r="N13" s="230" t="s">
        <v>110</v>
      </c>
      <c r="O13" s="178">
        <v>76.4</v>
      </c>
      <c r="P13" s="230" t="s">
        <v>110</v>
      </c>
      <c r="Q13" s="178">
        <v>85.8</v>
      </c>
      <c r="R13" s="230" t="s">
        <v>110</v>
      </c>
      <c r="S13" s="178">
        <v>55.3</v>
      </c>
      <c r="T13" s="230" t="s">
        <v>110</v>
      </c>
      <c r="U13" s="178">
        <v>82.3</v>
      </c>
      <c r="V13" s="230" t="s">
        <v>110</v>
      </c>
      <c r="W13" s="178">
        <v>84.6</v>
      </c>
      <c r="X13" s="230" t="s">
        <v>110</v>
      </c>
      <c r="Y13" s="178">
        <v>82.2</v>
      </c>
      <c r="Z13" s="236" t="s">
        <v>110</v>
      </c>
      <c r="AA13" s="247">
        <f t="shared" si="0"/>
        <v>-4.099999999999994</v>
      </c>
    </row>
    <row r="14" spans="2:27" ht="12" customHeight="1">
      <c r="B14" s="163" t="s">
        <v>63</v>
      </c>
      <c r="C14" s="178">
        <v>82</v>
      </c>
      <c r="D14" s="230" t="s">
        <v>110</v>
      </c>
      <c r="E14" s="178">
        <v>88.9</v>
      </c>
      <c r="F14" s="230" t="s">
        <v>110</v>
      </c>
      <c r="G14" s="178">
        <v>67.2</v>
      </c>
      <c r="H14" s="230" t="s">
        <v>110</v>
      </c>
      <c r="I14" s="178">
        <v>74.5</v>
      </c>
      <c r="J14" s="230" t="s">
        <v>110</v>
      </c>
      <c r="K14" s="178">
        <v>78</v>
      </c>
      <c r="L14" s="230" t="s">
        <v>110</v>
      </c>
      <c r="M14" s="178">
        <v>58.1</v>
      </c>
      <c r="N14" s="230" t="s">
        <v>110</v>
      </c>
      <c r="O14" s="178">
        <v>86</v>
      </c>
      <c r="P14" s="230" t="s">
        <v>110</v>
      </c>
      <c r="Q14" s="178">
        <v>89.6</v>
      </c>
      <c r="R14" s="230" t="s">
        <v>110</v>
      </c>
      <c r="S14" s="178">
        <v>73.2</v>
      </c>
      <c r="T14" s="230" t="s">
        <v>110</v>
      </c>
      <c r="U14" s="178">
        <v>68.8</v>
      </c>
      <c r="V14" s="230" t="s">
        <v>110</v>
      </c>
      <c r="W14" s="178">
        <v>72.5</v>
      </c>
      <c r="X14" s="230" t="s">
        <v>110</v>
      </c>
      <c r="Y14" s="178">
        <v>48.4</v>
      </c>
      <c r="Z14" s="236" t="s">
        <v>110</v>
      </c>
      <c r="AA14" s="247">
        <f t="shared" si="0"/>
        <v>13.200000000000003</v>
      </c>
    </row>
    <row r="15" spans="2:27" ht="12" customHeight="1">
      <c r="B15" s="163" t="s">
        <v>108</v>
      </c>
      <c r="C15" s="178">
        <v>83.1</v>
      </c>
      <c r="D15" s="230" t="s">
        <v>110</v>
      </c>
      <c r="E15" s="178">
        <v>89.5</v>
      </c>
      <c r="F15" s="230" t="s">
        <v>110</v>
      </c>
      <c r="G15" s="178">
        <v>69.9</v>
      </c>
      <c r="H15" s="230" t="s">
        <v>110</v>
      </c>
      <c r="I15" s="178">
        <v>75.6</v>
      </c>
      <c r="J15" s="230" t="s">
        <v>110</v>
      </c>
      <c r="K15" s="178">
        <v>79.7</v>
      </c>
      <c r="L15" s="230" t="s">
        <v>110</v>
      </c>
      <c r="M15" s="178">
        <v>64.5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247" t="e">
        <f t="shared" si="0"/>
        <v>#VALUE!</v>
      </c>
    </row>
    <row r="16" spans="2:27" ht="12" customHeight="1">
      <c r="B16" s="163" t="s">
        <v>61</v>
      </c>
      <c r="C16" s="178">
        <v>80.9</v>
      </c>
      <c r="D16" s="230" t="s">
        <v>110</v>
      </c>
      <c r="E16" s="178">
        <v>87.2</v>
      </c>
      <c r="F16" s="230" t="s">
        <v>110</v>
      </c>
      <c r="G16" s="178">
        <v>68.7</v>
      </c>
      <c r="H16" s="230" t="s">
        <v>110</v>
      </c>
      <c r="I16" s="178">
        <v>75.6</v>
      </c>
      <c r="J16" s="230" t="s">
        <v>110</v>
      </c>
      <c r="K16" s="178">
        <v>86.1</v>
      </c>
      <c r="L16" s="230" t="s">
        <v>110</v>
      </c>
      <c r="M16" s="178">
        <v>64.9</v>
      </c>
      <c r="N16" s="230" t="s">
        <v>110</v>
      </c>
      <c r="O16" s="178">
        <v>77.5</v>
      </c>
      <c r="P16" s="230" t="s">
        <v>110</v>
      </c>
      <c r="Q16" s="178">
        <v>85.4</v>
      </c>
      <c r="R16" s="230" t="s">
        <v>110</v>
      </c>
      <c r="S16" s="178">
        <v>66.9</v>
      </c>
      <c r="T16" s="230" t="s">
        <v>111</v>
      </c>
      <c r="U16" s="178">
        <v>75.4</v>
      </c>
      <c r="V16" s="230" t="s">
        <v>110</v>
      </c>
      <c r="W16" s="178">
        <v>86.2</v>
      </c>
      <c r="X16" s="230" t="s">
        <v>110</v>
      </c>
      <c r="Y16" s="178">
        <v>64.8</v>
      </c>
      <c r="Z16" s="236" t="s">
        <v>110</v>
      </c>
      <c r="AA16" s="247">
        <f t="shared" si="0"/>
        <v>5.5</v>
      </c>
    </row>
    <row r="17" spans="2:27" ht="12" customHeight="1">
      <c r="B17" s="163" t="s">
        <v>60</v>
      </c>
      <c r="C17" s="178">
        <v>75.6</v>
      </c>
      <c r="D17" s="230" t="s">
        <v>110</v>
      </c>
      <c r="E17" s="178">
        <v>81.7</v>
      </c>
      <c r="F17" s="230" t="s">
        <v>110</v>
      </c>
      <c r="G17" s="178">
        <v>58.6</v>
      </c>
      <c r="H17" s="230" t="s">
        <v>110</v>
      </c>
      <c r="I17" s="178">
        <v>74.7</v>
      </c>
      <c r="J17" s="230" t="s">
        <v>110</v>
      </c>
      <c r="K17" s="178">
        <v>78.8</v>
      </c>
      <c r="L17" s="230" t="s">
        <v>110</v>
      </c>
      <c r="M17" s="178">
        <v>56.9</v>
      </c>
      <c r="N17" s="230" t="s">
        <v>110</v>
      </c>
      <c r="O17" s="178">
        <v>78.3</v>
      </c>
      <c r="P17" s="230" t="s">
        <v>110</v>
      </c>
      <c r="Q17" s="178">
        <v>82.5</v>
      </c>
      <c r="R17" s="230" t="s">
        <v>110</v>
      </c>
      <c r="S17" s="178">
        <v>55.5</v>
      </c>
      <c r="T17" s="230" t="s">
        <v>110</v>
      </c>
      <c r="U17" s="178">
        <v>67.9</v>
      </c>
      <c r="V17" s="230" t="s">
        <v>110</v>
      </c>
      <c r="W17" s="178">
        <v>71.9</v>
      </c>
      <c r="X17" s="230" t="s">
        <v>110</v>
      </c>
      <c r="Y17" s="178">
        <v>63.4</v>
      </c>
      <c r="Z17" s="236" t="s">
        <v>110</v>
      </c>
      <c r="AA17" s="247">
        <f t="shared" si="0"/>
        <v>7.699999999999989</v>
      </c>
    </row>
    <row r="18" spans="2:27" ht="12" customHeight="1">
      <c r="B18" s="163" t="s">
        <v>59</v>
      </c>
      <c r="C18" s="178">
        <v>71.7</v>
      </c>
      <c r="D18" s="230" t="s">
        <v>110</v>
      </c>
      <c r="E18" s="178">
        <v>84.4</v>
      </c>
      <c r="F18" s="230" t="s">
        <v>110</v>
      </c>
      <c r="G18" s="178">
        <v>40</v>
      </c>
      <c r="H18" s="230" t="s">
        <v>110</v>
      </c>
      <c r="I18" s="178">
        <v>79.4</v>
      </c>
      <c r="J18" s="230" t="s">
        <v>110</v>
      </c>
      <c r="K18" s="178">
        <v>83.7</v>
      </c>
      <c r="L18" s="230" t="s">
        <v>110</v>
      </c>
      <c r="M18" s="178">
        <v>61.7</v>
      </c>
      <c r="N18" s="230" t="s">
        <v>110</v>
      </c>
      <c r="O18" s="178">
        <v>76.2</v>
      </c>
      <c r="P18" s="230" t="s">
        <v>110</v>
      </c>
      <c r="Q18" s="178">
        <v>82.5</v>
      </c>
      <c r="R18" s="230" t="s">
        <v>110</v>
      </c>
      <c r="S18" s="178">
        <v>55.3</v>
      </c>
      <c r="T18" s="230" t="s">
        <v>110</v>
      </c>
      <c r="U18" s="178">
        <v>80.2</v>
      </c>
      <c r="V18" s="230" t="s">
        <v>110</v>
      </c>
      <c r="W18" s="178">
        <v>84</v>
      </c>
      <c r="X18" s="230" t="s">
        <v>110</v>
      </c>
      <c r="Y18" s="178">
        <v>64.1</v>
      </c>
      <c r="Z18" s="236" t="s">
        <v>110</v>
      </c>
      <c r="AA18" s="247">
        <f t="shared" si="0"/>
        <v>-8.5</v>
      </c>
    </row>
    <row r="19" spans="2:27" ht="12" customHeight="1">
      <c r="B19" s="163" t="s">
        <v>58</v>
      </c>
      <c r="C19" s="178">
        <v>78.1</v>
      </c>
      <c r="D19" s="230" t="s">
        <v>110</v>
      </c>
      <c r="E19" s="178">
        <v>87.5</v>
      </c>
      <c r="F19" s="230" t="s">
        <v>110</v>
      </c>
      <c r="G19" s="178">
        <v>54.5</v>
      </c>
      <c r="H19" s="230" t="s">
        <v>110</v>
      </c>
      <c r="I19" s="178">
        <v>82.8</v>
      </c>
      <c r="J19" s="230" t="s">
        <v>110</v>
      </c>
      <c r="K19" s="178">
        <v>86.6</v>
      </c>
      <c r="L19" s="230" t="s">
        <v>110</v>
      </c>
      <c r="M19" s="178">
        <v>65.1</v>
      </c>
      <c r="N19" s="230" t="s">
        <v>110</v>
      </c>
      <c r="O19" s="178">
        <v>82.7</v>
      </c>
      <c r="P19" s="230" t="s">
        <v>110</v>
      </c>
      <c r="Q19" s="178">
        <v>87.6</v>
      </c>
      <c r="R19" s="230" t="s">
        <v>110</v>
      </c>
      <c r="S19" s="178">
        <v>54.3</v>
      </c>
      <c r="T19" s="230" t="s">
        <v>110</v>
      </c>
      <c r="U19" s="178">
        <v>82.9</v>
      </c>
      <c r="V19" s="230" t="s">
        <v>110</v>
      </c>
      <c r="W19" s="178">
        <v>86.1</v>
      </c>
      <c r="X19" s="230" t="s">
        <v>110</v>
      </c>
      <c r="Y19" s="178">
        <v>71.2</v>
      </c>
      <c r="Z19" s="236" t="s">
        <v>110</v>
      </c>
      <c r="AA19" s="247">
        <f t="shared" si="0"/>
        <v>-4.800000000000011</v>
      </c>
    </row>
    <row r="20" spans="2:27" ht="12" customHeight="1">
      <c r="B20" s="163" t="s">
        <v>57</v>
      </c>
      <c r="C20" s="178">
        <v>78.2</v>
      </c>
      <c r="D20" s="230" t="s">
        <v>110</v>
      </c>
      <c r="E20" s="178">
        <v>89.8</v>
      </c>
      <c r="F20" s="230" t="s">
        <v>110</v>
      </c>
      <c r="G20" s="178">
        <v>50.4</v>
      </c>
      <c r="H20" s="230" t="s">
        <v>110</v>
      </c>
      <c r="I20" s="178">
        <v>70.3</v>
      </c>
      <c r="J20" s="230" t="s">
        <v>110</v>
      </c>
      <c r="K20" s="178">
        <v>78.5</v>
      </c>
      <c r="L20" s="230" t="s">
        <v>110</v>
      </c>
      <c r="M20" s="178">
        <v>53</v>
      </c>
      <c r="N20" s="230" t="s">
        <v>110</v>
      </c>
      <c r="O20" s="178">
        <v>75.8</v>
      </c>
      <c r="P20" s="230" t="s">
        <v>110</v>
      </c>
      <c r="Q20" s="178">
        <v>87.6</v>
      </c>
      <c r="R20" s="230" t="s">
        <v>110</v>
      </c>
      <c r="S20" s="178">
        <v>52.4</v>
      </c>
      <c r="T20" s="230" t="s">
        <v>110</v>
      </c>
      <c r="U20" s="178">
        <v>68.6</v>
      </c>
      <c r="V20" s="230" t="s">
        <v>110</v>
      </c>
      <c r="W20" s="178">
        <v>75.7</v>
      </c>
      <c r="X20" s="230" t="s">
        <v>110</v>
      </c>
      <c r="Y20" s="178">
        <v>53.2</v>
      </c>
      <c r="Z20" s="236" t="s">
        <v>110</v>
      </c>
      <c r="AA20" s="247">
        <f t="shared" si="0"/>
        <v>9.600000000000009</v>
      </c>
    </row>
    <row r="21" spans="2:27" ht="12" customHeight="1">
      <c r="B21" s="163" t="s">
        <v>56</v>
      </c>
      <c r="C21" s="178">
        <v>71.5</v>
      </c>
      <c r="D21" s="230" t="s">
        <v>110</v>
      </c>
      <c r="E21" s="178">
        <v>84.8</v>
      </c>
      <c r="F21" s="230" t="s">
        <v>110</v>
      </c>
      <c r="G21" s="178">
        <v>41.4</v>
      </c>
      <c r="H21" s="230" t="s">
        <v>110</v>
      </c>
      <c r="I21" s="178">
        <v>66.9</v>
      </c>
      <c r="J21" s="230" t="s">
        <v>110</v>
      </c>
      <c r="K21" s="178">
        <v>79</v>
      </c>
      <c r="L21" s="230" t="s">
        <v>110</v>
      </c>
      <c r="M21" s="178">
        <v>38.3</v>
      </c>
      <c r="N21" s="230" t="s">
        <v>110</v>
      </c>
      <c r="O21" s="178">
        <v>73.8</v>
      </c>
      <c r="P21" s="230" t="s">
        <v>110</v>
      </c>
      <c r="Q21" s="178">
        <v>81.4</v>
      </c>
      <c r="R21" s="230" t="s">
        <v>110</v>
      </c>
      <c r="S21" s="178" t="s">
        <v>14</v>
      </c>
      <c r="T21" s="230" t="s">
        <v>111</v>
      </c>
      <c r="U21" s="178">
        <v>66.3</v>
      </c>
      <c r="V21" s="230" t="s">
        <v>110</v>
      </c>
      <c r="W21" s="178">
        <v>78.7</v>
      </c>
      <c r="X21" s="230" t="s">
        <v>110</v>
      </c>
      <c r="Y21" s="178">
        <v>38.8</v>
      </c>
      <c r="Z21" s="236" t="s">
        <v>110</v>
      </c>
      <c r="AA21" s="247">
        <f t="shared" si="0"/>
        <v>5.200000000000003</v>
      </c>
    </row>
    <row r="22" spans="2:27" ht="12" customHeight="1">
      <c r="B22" s="163" t="s">
        <v>55</v>
      </c>
      <c r="C22" s="178">
        <v>67.7</v>
      </c>
      <c r="D22" s="230" t="s">
        <v>110</v>
      </c>
      <c r="E22" s="178">
        <v>77.2</v>
      </c>
      <c r="F22" s="230" t="s">
        <v>110</v>
      </c>
      <c r="G22" s="178">
        <v>47.9</v>
      </c>
      <c r="H22" s="230" t="s">
        <v>110</v>
      </c>
      <c r="I22" s="178">
        <v>73.1</v>
      </c>
      <c r="J22" s="230" t="s">
        <v>110</v>
      </c>
      <c r="K22" s="178">
        <v>75.8</v>
      </c>
      <c r="L22" s="230" t="s">
        <v>110</v>
      </c>
      <c r="M22" s="178">
        <v>63.3</v>
      </c>
      <c r="N22" s="230" t="s">
        <v>110</v>
      </c>
      <c r="O22" s="178">
        <v>74.2</v>
      </c>
      <c r="P22" s="230" t="s">
        <v>110</v>
      </c>
      <c r="Q22" s="178">
        <v>77.3</v>
      </c>
      <c r="R22" s="230" t="s">
        <v>110</v>
      </c>
      <c r="S22" s="178">
        <v>57.6</v>
      </c>
      <c r="T22" s="230" t="s">
        <v>110</v>
      </c>
      <c r="U22" s="178">
        <v>72.6</v>
      </c>
      <c r="V22" s="230" t="s">
        <v>110</v>
      </c>
      <c r="W22" s="178">
        <v>75.1</v>
      </c>
      <c r="X22" s="230" t="s">
        <v>110</v>
      </c>
      <c r="Y22" s="178">
        <v>65.8</v>
      </c>
      <c r="Z22" s="236" t="s">
        <v>110</v>
      </c>
      <c r="AA22" s="247">
        <f t="shared" si="0"/>
        <v>-4.8999999999999915</v>
      </c>
    </row>
    <row r="23" spans="2:27" ht="12" customHeight="1">
      <c r="B23" s="163" t="s">
        <v>54</v>
      </c>
      <c r="C23" s="178">
        <v>79.8</v>
      </c>
      <c r="D23" s="230" t="s">
        <v>110</v>
      </c>
      <c r="E23" s="178">
        <v>89</v>
      </c>
      <c r="F23" s="230" t="s">
        <v>110</v>
      </c>
      <c r="G23" s="178">
        <v>56.7</v>
      </c>
      <c r="H23" s="230" t="s">
        <v>110</v>
      </c>
      <c r="I23" s="178">
        <v>82.7</v>
      </c>
      <c r="J23" s="230" t="s">
        <v>110</v>
      </c>
      <c r="K23" s="178">
        <v>87</v>
      </c>
      <c r="L23" s="230" t="s">
        <v>110</v>
      </c>
      <c r="M23" s="178">
        <v>51.6</v>
      </c>
      <c r="N23" s="230" t="s">
        <v>110</v>
      </c>
      <c r="O23" s="178">
        <v>81.2</v>
      </c>
      <c r="P23" s="230" t="s">
        <v>110</v>
      </c>
      <c r="Q23" s="178">
        <v>87.4</v>
      </c>
      <c r="R23" s="230" t="s">
        <v>110</v>
      </c>
      <c r="S23" s="178">
        <v>45.1</v>
      </c>
      <c r="T23" s="230" t="s">
        <v>110</v>
      </c>
      <c r="U23" s="178">
        <v>84.2</v>
      </c>
      <c r="V23" s="230" t="s">
        <v>110</v>
      </c>
      <c r="W23" s="178">
        <v>86.6</v>
      </c>
      <c r="X23" s="230" t="s">
        <v>110</v>
      </c>
      <c r="Y23" s="178">
        <v>62.1</v>
      </c>
      <c r="Z23" s="236" t="s">
        <v>110</v>
      </c>
      <c r="AA23" s="247">
        <f t="shared" si="0"/>
        <v>-4.400000000000006</v>
      </c>
    </row>
    <row r="24" spans="2:27" ht="12" customHeight="1">
      <c r="B24" s="163" t="s">
        <v>53</v>
      </c>
      <c r="C24" s="178">
        <v>80.2</v>
      </c>
      <c r="D24" s="230" t="s">
        <v>110</v>
      </c>
      <c r="E24" s="178">
        <v>87.3</v>
      </c>
      <c r="F24" s="230" t="s">
        <v>110</v>
      </c>
      <c r="G24" s="178">
        <v>63.8</v>
      </c>
      <c r="H24" s="230" t="s">
        <v>110</v>
      </c>
      <c r="I24" s="178">
        <v>72.9</v>
      </c>
      <c r="J24" s="230" t="s">
        <v>110</v>
      </c>
      <c r="K24" s="178">
        <v>86.2</v>
      </c>
      <c r="L24" s="230" t="s">
        <v>110</v>
      </c>
      <c r="M24" s="178">
        <v>58.4</v>
      </c>
      <c r="N24" s="230" t="s">
        <v>110</v>
      </c>
      <c r="O24" s="178">
        <v>69</v>
      </c>
      <c r="P24" s="230" t="s">
        <v>110</v>
      </c>
      <c r="Q24" s="178">
        <v>78.5</v>
      </c>
      <c r="R24" s="230" t="s">
        <v>110</v>
      </c>
      <c r="S24" s="178">
        <v>58.7</v>
      </c>
      <c r="T24" s="230" t="s">
        <v>110</v>
      </c>
      <c r="U24" s="178">
        <v>73.4</v>
      </c>
      <c r="V24" s="230" t="s">
        <v>110</v>
      </c>
      <c r="W24" s="178">
        <v>87</v>
      </c>
      <c r="X24" s="230" t="s">
        <v>110</v>
      </c>
      <c r="Y24" s="178">
        <v>58.3</v>
      </c>
      <c r="Z24" s="236" t="s">
        <v>110</v>
      </c>
      <c r="AA24" s="247">
        <f t="shared" si="0"/>
        <v>6.799999999999997</v>
      </c>
    </row>
    <row r="25" spans="2:27" ht="12" customHeight="1">
      <c r="B25" s="163" t="s">
        <v>52</v>
      </c>
      <c r="C25" s="178">
        <v>80.6</v>
      </c>
      <c r="D25" s="230" t="s">
        <v>110</v>
      </c>
      <c r="E25" s="178">
        <v>89.8</v>
      </c>
      <c r="F25" s="230" t="s">
        <v>110</v>
      </c>
      <c r="G25" s="178">
        <v>63</v>
      </c>
      <c r="H25" s="230" t="s">
        <v>110</v>
      </c>
      <c r="I25" s="178">
        <v>77.6</v>
      </c>
      <c r="J25" s="230" t="s">
        <v>110</v>
      </c>
      <c r="K25" s="178">
        <v>89.4</v>
      </c>
      <c r="L25" s="230" t="s">
        <v>110</v>
      </c>
      <c r="M25" s="178">
        <v>62.8</v>
      </c>
      <c r="N25" s="230" t="s">
        <v>110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111</v>
      </c>
      <c r="U25" s="178">
        <v>77.2</v>
      </c>
      <c r="V25" s="230" t="s">
        <v>110</v>
      </c>
      <c r="W25" s="178">
        <v>89.6</v>
      </c>
      <c r="X25" s="230" t="s">
        <v>110</v>
      </c>
      <c r="Y25" s="178">
        <v>62.2</v>
      </c>
      <c r="Z25" s="236" t="s">
        <v>110</v>
      </c>
      <c r="AA25" s="247">
        <f t="shared" si="0"/>
        <v>3.3999999999999915</v>
      </c>
    </row>
    <row r="26" spans="2:27" ht="12" customHeight="1">
      <c r="B26" s="163" t="s">
        <v>51</v>
      </c>
      <c r="C26" s="178">
        <v>72.2</v>
      </c>
      <c r="D26" s="230" t="s">
        <v>110</v>
      </c>
      <c r="E26" s="178">
        <v>88.9</v>
      </c>
      <c r="F26" s="230" t="s">
        <v>110</v>
      </c>
      <c r="G26" s="178">
        <v>39.2</v>
      </c>
      <c r="H26" s="230" t="s">
        <v>110</v>
      </c>
      <c r="I26" s="178">
        <v>80.3</v>
      </c>
      <c r="J26" s="230" t="s">
        <v>110</v>
      </c>
      <c r="K26" s="178">
        <v>87.4</v>
      </c>
      <c r="L26" s="230" t="s">
        <v>110</v>
      </c>
      <c r="M26" s="178">
        <v>51.4</v>
      </c>
      <c r="N26" s="230" t="s">
        <v>110</v>
      </c>
      <c r="O26" s="178">
        <v>81.3</v>
      </c>
      <c r="P26" s="230" t="s">
        <v>110</v>
      </c>
      <c r="Q26" s="178">
        <v>88.8</v>
      </c>
      <c r="R26" s="230" t="s">
        <v>110</v>
      </c>
      <c r="S26" s="178">
        <v>51.9</v>
      </c>
      <c r="T26" s="230" t="s">
        <v>110</v>
      </c>
      <c r="U26" s="178">
        <v>75.5</v>
      </c>
      <c r="V26" s="230" t="s">
        <v>110</v>
      </c>
      <c r="W26" s="178">
        <v>81</v>
      </c>
      <c r="X26" s="230" t="s">
        <v>110</v>
      </c>
      <c r="Y26" s="178">
        <v>47.8</v>
      </c>
      <c r="Z26" s="236" t="s">
        <v>110</v>
      </c>
      <c r="AA26" s="247">
        <f t="shared" si="0"/>
        <v>-3.299999999999997</v>
      </c>
    </row>
    <row r="27" spans="2:27" ht="12" customHeight="1">
      <c r="B27" s="163" t="s">
        <v>50</v>
      </c>
      <c r="C27" s="178">
        <v>72.1</v>
      </c>
      <c r="D27" s="230" t="s">
        <v>110</v>
      </c>
      <c r="E27" s="178">
        <v>85</v>
      </c>
      <c r="F27" s="230" t="s">
        <v>110</v>
      </c>
      <c r="G27" s="178">
        <v>44.4</v>
      </c>
      <c r="H27" s="230" t="s">
        <v>110</v>
      </c>
      <c r="I27" s="178">
        <v>77.4</v>
      </c>
      <c r="J27" s="230" t="s">
        <v>110</v>
      </c>
      <c r="K27" s="178">
        <v>84.9</v>
      </c>
      <c r="L27" s="230" t="s">
        <v>110</v>
      </c>
      <c r="M27" s="178">
        <v>54.7</v>
      </c>
      <c r="N27" s="230" t="s">
        <v>110</v>
      </c>
      <c r="O27" s="178">
        <v>79.5</v>
      </c>
      <c r="P27" s="230" t="s">
        <v>110</v>
      </c>
      <c r="Q27" s="178">
        <v>86.4</v>
      </c>
      <c r="R27" s="230" t="s">
        <v>110</v>
      </c>
      <c r="S27" s="178">
        <v>57.4</v>
      </c>
      <c r="T27" s="230" t="s">
        <v>110</v>
      </c>
      <c r="U27" s="178">
        <v>71.3</v>
      </c>
      <c r="V27" s="230" t="s">
        <v>110</v>
      </c>
      <c r="W27" s="178">
        <v>80.3</v>
      </c>
      <c r="X27" s="230" t="s">
        <v>110</v>
      </c>
      <c r="Y27" s="178" t="s">
        <v>14</v>
      </c>
      <c r="Z27" s="236" t="s">
        <v>111</v>
      </c>
      <c r="AA27" s="247">
        <f t="shared" si="0"/>
        <v>0.7999999999999972</v>
      </c>
    </row>
    <row r="28" spans="2:27" ht="12" customHeight="1">
      <c r="B28" s="163" t="s">
        <v>49</v>
      </c>
      <c r="C28" s="178">
        <v>69.9</v>
      </c>
      <c r="D28" s="230" t="s">
        <v>110</v>
      </c>
      <c r="E28" s="178">
        <v>79.7</v>
      </c>
      <c r="F28" s="230" t="s">
        <v>110</v>
      </c>
      <c r="G28" s="178">
        <v>39.8</v>
      </c>
      <c r="H28" s="230" t="s">
        <v>110</v>
      </c>
      <c r="I28" s="178">
        <v>72.5</v>
      </c>
      <c r="J28" s="230" t="s">
        <v>110</v>
      </c>
      <c r="K28" s="178">
        <v>77.5</v>
      </c>
      <c r="L28" s="230" t="s">
        <v>110</v>
      </c>
      <c r="M28" s="178">
        <v>49.9</v>
      </c>
      <c r="N28" s="230" t="s">
        <v>110</v>
      </c>
      <c r="O28" s="178">
        <v>71.3</v>
      </c>
      <c r="P28" s="230" t="s">
        <v>110</v>
      </c>
      <c r="Q28" s="178">
        <v>78.9</v>
      </c>
      <c r="R28" s="230" t="s">
        <v>110</v>
      </c>
      <c r="S28" s="178">
        <v>50.6</v>
      </c>
      <c r="T28" s="230" t="s">
        <v>110</v>
      </c>
      <c r="U28" s="178">
        <v>73.2</v>
      </c>
      <c r="V28" s="230" t="s">
        <v>110</v>
      </c>
      <c r="W28" s="178">
        <v>76.9</v>
      </c>
      <c r="X28" s="230" t="s">
        <v>110</v>
      </c>
      <c r="Y28" s="178">
        <v>48.9</v>
      </c>
      <c r="Z28" s="236" t="s">
        <v>111</v>
      </c>
      <c r="AA28" s="247">
        <f t="shared" si="0"/>
        <v>-3.299999999999997</v>
      </c>
    </row>
    <row r="29" spans="2:27" ht="12" customHeight="1">
      <c r="B29" s="163" t="s">
        <v>48</v>
      </c>
      <c r="C29" s="178">
        <v>82.9</v>
      </c>
      <c r="D29" s="230" t="s">
        <v>110</v>
      </c>
      <c r="E29" s="178">
        <v>89.5</v>
      </c>
      <c r="F29" s="230" t="s">
        <v>110</v>
      </c>
      <c r="G29" s="178">
        <v>66.1</v>
      </c>
      <c r="H29" s="230" t="s">
        <v>110</v>
      </c>
      <c r="I29" s="178">
        <v>71.3</v>
      </c>
      <c r="J29" s="230" t="s">
        <v>110</v>
      </c>
      <c r="K29" s="178">
        <v>74.6</v>
      </c>
      <c r="L29" s="230" t="s">
        <v>110</v>
      </c>
      <c r="M29" s="178">
        <v>59.4</v>
      </c>
      <c r="N29" s="230" t="s">
        <v>110</v>
      </c>
      <c r="O29" s="178">
        <v>80.4</v>
      </c>
      <c r="P29" s="230" t="s">
        <v>110</v>
      </c>
      <c r="Q29" s="178">
        <v>85.8</v>
      </c>
      <c r="R29" s="230" t="s">
        <v>110</v>
      </c>
      <c r="S29" s="178">
        <v>64</v>
      </c>
      <c r="T29" s="230" t="s">
        <v>110</v>
      </c>
      <c r="U29" s="178">
        <v>68.6</v>
      </c>
      <c r="V29" s="230" t="s">
        <v>110</v>
      </c>
      <c r="W29" s="178">
        <v>71.3</v>
      </c>
      <c r="X29" s="230" t="s">
        <v>110</v>
      </c>
      <c r="Y29" s="178">
        <v>57.9</v>
      </c>
      <c r="Z29" s="236" t="s">
        <v>110</v>
      </c>
      <c r="AA29" s="247">
        <f t="shared" si="0"/>
        <v>14.300000000000011</v>
      </c>
    </row>
    <row r="30" spans="2:27" ht="12" customHeight="1">
      <c r="B30" s="163" t="s">
        <v>47</v>
      </c>
      <c r="C30" s="178">
        <v>79.6</v>
      </c>
      <c r="D30" s="230" t="s">
        <v>110</v>
      </c>
      <c r="E30" s="178">
        <v>90.2</v>
      </c>
      <c r="F30" s="230" t="s">
        <v>110</v>
      </c>
      <c r="G30" s="178">
        <v>47</v>
      </c>
      <c r="H30" s="230" t="s">
        <v>110</v>
      </c>
      <c r="I30" s="178">
        <v>73.8</v>
      </c>
      <c r="J30" s="230" t="s">
        <v>110</v>
      </c>
      <c r="K30" s="178">
        <v>80.4</v>
      </c>
      <c r="L30" s="230" t="s">
        <v>110</v>
      </c>
      <c r="M30" s="178">
        <v>46.4</v>
      </c>
      <c r="N30" s="230" t="s">
        <v>110</v>
      </c>
      <c r="O30" s="178">
        <v>80.2</v>
      </c>
      <c r="P30" s="230" t="s">
        <v>110</v>
      </c>
      <c r="Q30" s="178">
        <v>86.5</v>
      </c>
      <c r="R30" s="230" t="s">
        <v>110</v>
      </c>
      <c r="S30" s="178">
        <v>55.6</v>
      </c>
      <c r="T30" s="230" t="s">
        <v>110</v>
      </c>
      <c r="U30" s="178">
        <v>69.3</v>
      </c>
      <c r="V30" s="230" t="s">
        <v>110</v>
      </c>
      <c r="W30" s="178">
        <v>76.1</v>
      </c>
      <c r="X30" s="230" t="s">
        <v>110</v>
      </c>
      <c r="Y30" s="178">
        <v>40.3</v>
      </c>
      <c r="Z30" s="236" t="s">
        <v>110</v>
      </c>
      <c r="AA30" s="247">
        <f t="shared" si="0"/>
        <v>10.299999999999997</v>
      </c>
    </row>
    <row r="31" spans="2:27" ht="12" customHeight="1">
      <c r="B31" s="163" t="s">
        <v>46</v>
      </c>
      <c r="C31" s="179">
        <v>73</v>
      </c>
      <c r="D31" s="231" t="s">
        <v>110</v>
      </c>
      <c r="E31" s="179">
        <v>85.1</v>
      </c>
      <c r="F31" s="231" t="s">
        <v>110</v>
      </c>
      <c r="G31" s="179">
        <v>45.5</v>
      </c>
      <c r="H31" s="231" t="s">
        <v>110</v>
      </c>
      <c r="I31" s="179">
        <v>75.7</v>
      </c>
      <c r="J31" s="231" t="s">
        <v>110</v>
      </c>
      <c r="K31" s="179">
        <v>84.5</v>
      </c>
      <c r="L31" s="231" t="s">
        <v>110</v>
      </c>
      <c r="M31" s="179">
        <v>55.8</v>
      </c>
      <c r="N31" s="231" t="s">
        <v>111</v>
      </c>
      <c r="O31" s="179">
        <v>80.2</v>
      </c>
      <c r="P31" s="231" t="s">
        <v>110</v>
      </c>
      <c r="Q31" s="179">
        <v>87.5</v>
      </c>
      <c r="R31" s="231" t="s">
        <v>111</v>
      </c>
      <c r="S31" s="178" t="s">
        <v>14</v>
      </c>
      <c r="T31" s="231" t="s">
        <v>111</v>
      </c>
      <c r="U31" s="179">
        <v>74.1</v>
      </c>
      <c r="V31" s="231" t="s">
        <v>110</v>
      </c>
      <c r="W31" s="179">
        <v>83.4</v>
      </c>
      <c r="X31" s="231" t="s">
        <v>110</v>
      </c>
      <c r="Y31" s="178" t="s">
        <v>14</v>
      </c>
      <c r="Z31" s="237" t="s">
        <v>111</v>
      </c>
      <c r="AA31" s="247">
        <f t="shared" si="0"/>
        <v>-1.0999999999999943</v>
      </c>
    </row>
    <row r="32" spans="2:27" ht="12" customHeight="1">
      <c r="B32" s="163" t="s">
        <v>45</v>
      </c>
      <c r="C32" s="179">
        <v>78.1</v>
      </c>
      <c r="D32" s="231" t="s">
        <v>110</v>
      </c>
      <c r="E32" s="179">
        <v>88.5</v>
      </c>
      <c r="F32" s="231" t="s">
        <v>110</v>
      </c>
      <c r="G32" s="179">
        <v>54.9</v>
      </c>
      <c r="H32" s="231" t="s">
        <v>110</v>
      </c>
      <c r="I32" s="179">
        <v>84.5</v>
      </c>
      <c r="J32" s="231" t="s">
        <v>110</v>
      </c>
      <c r="K32" s="179">
        <v>89.9</v>
      </c>
      <c r="L32" s="231" t="s">
        <v>110</v>
      </c>
      <c r="M32" s="179">
        <v>62.7</v>
      </c>
      <c r="N32" s="231" t="s">
        <v>110</v>
      </c>
      <c r="O32" s="179">
        <v>89.6</v>
      </c>
      <c r="P32" s="231" t="s">
        <v>110</v>
      </c>
      <c r="Q32" s="179">
        <v>93.1</v>
      </c>
      <c r="R32" s="231" t="s">
        <v>110</v>
      </c>
      <c r="S32" s="178" t="s">
        <v>14</v>
      </c>
      <c r="T32" s="231" t="s">
        <v>111</v>
      </c>
      <c r="U32" s="179">
        <v>82.7</v>
      </c>
      <c r="V32" s="231" t="s">
        <v>110</v>
      </c>
      <c r="W32" s="179">
        <v>88.6</v>
      </c>
      <c r="X32" s="231" t="s">
        <v>110</v>
      </c>
      <c r="Y32" s="179">
        <v>63.6</v>
      </c>
      <c r="Z32" s="237" t="s">
        <v>110</v>
      </c>
      <c r="AA32" s="247">
        <f t="shared" si="0"/>
        <v>-4.6000000000000085</v>
      </c>
    </row>
    <row r="33" spans="2:27" ht="12" customHeight="1">
      <c r="B33" s="163" t="s">
        <v>44</v>
      </c>
      <c r="C33" s="179">
        <v>70.4</v>
      </c>
      <c r="D33" s="231" t="s">
        <v>110</v>
      </c>
      <c r="E33" s="179">
        <v>82.1</v>
      </c>
      <c r="F33" s="231" t="s">
        <v>110</v>
      </c>
      <c r="G33" s="179">
        <v>44.6</v>
      </c>
      <c r="H33" s="231" t="s">
        <v>110</v>
      </c>
      <c r="I33" s="178">
        <v>58.9</v>
      </c>
      <c r="J33" s="231" t="s">
        <v>111</v>
      </c>
      <c r="K33" s="178" t="s">
        <v>14</v>
      </c>
      <c r="L33" s="231" t="s">
        <v>111</v>
      </c>
      <c r="M33" s="178" t="s">
        <v>14</v>
      </c>
      <c r="N33" s="231" t="s">
        <v>111</v>
      </c>
      <c r="O33" s="179" t="s">
        <v>14</v>
      </c>
      <c r="P33" s="231" t="s">
        <v>111</v>
      </c>
      <c r="Q33" s="179" t="s">
        <v>14</v>
      </c>
      <c r="R33" s="231" t="s">
        <v>111</v>
      </c>
      <c r="S33" s="179" t="s">
        <v>14</v>
      </c>
      <c r="T33" s="231" t="s">
        <v>112</v>
      </c>
      <c r="U33" s="178">
        <v>58.1</v>
      </c>
      <c r="V33" s="231" t="s">
        <v>111</v>
      </c>
      <c r="W33" s="178" t="s">
        <v>14</v>
      </c>
      <c r="X33" s="231" t="s">
        <v>111</v>
      </c>
      <c r="Y33" s="178" t="s">
        <v>14</v>
      </c>
      <c r="Z33" s="237" t="s">
        <v>111</v>
      </c>
      <c r="AA33" s="247">
        <f t="shared" si="0"/>
        <v>12.300000000000004</v>
      </c>
    </row>
    <row r="34" spans="2:27" ht="12" customHeight="1">
      <c r="B34" s="163" t="s">
        <v>43</v>
      </c>
      <c r="C34" s="179">
        <v>75.9</v>
      </c>
      <c r="D34" s="231" t="s">
        <v>110</v>
      </c>
      <c r="E34" s="179">
        <v>91.2</v>
      </c>
      <c r="F34" s="231" t="s">
        <v>110</v>
      </c>
      <c r="G34" s="179">
        <v>38.4</v>
      </c>
      <c r="H34" s="231" t="s">
        <v>110</v>
      </c>
      <c r="I34" s="179">
        <v>68.6</v>
      </c>
      <c r="J34" s="231" t="s">
        <v>110</v>
      </c>
      <c r="K34" s="179">
        <v>82.7</v>
      </c>
      <c r="L34" s="231" t="s">
        <v>110</v>
      </c>
      <c r="M34" s="179">
        <v>38.3</v>
      </c>
      <c r="N34" s="231" t="s">
        <v>110</v>
      </c>
      <c r="O34" s="179">
        <v>64.2</v>
      </c>
      <c r="P34" s="231" t="s">
        <v>110</v>
      </c>
      <c r="Q34" s="179">
        <v>84.6</v>
      </c>
      <c r="R34" s="231" t="s">
        <v>110</v>
      </c>
      <c r="S34" s="178">
        <v>34.9</v>
      </c>
      <c r="T34" s="231" t="s">
        <v>110</v>
      </c>
      <c r="U34" s="179">
        <v>70</v>
      </c>
      <c r="V34" s="231" t="s">
        <v>110</v>
      </c>
      <c r="W34" s="179">
        <v>82.2</v>
      </c>
      <c r="X34" s="231" t="s">
        <v>110</v>
      </c>
      <c r="Y34" s="179">
        <v>40</v>
      </c>
      <c r="Z34" s="237" t="s">
        <v>110</v>
      </c>
      <c r="AA34" s="247">
        <f t="shared" si="0"/>
        <v>5.900000000000006</v>
      </c>
    </row>
    <row r="35" spans="2:27" ht="12" customHeight="1">
      <c r="B35" s="164" t="s">
        <v>42</v>
      </c>
      <c r="C35" s="179">
        <v>75.7</v>
      </c>
      <c r="D35" s="231" t="s">
        <v>110</v>
      </c>
      <c r="E35" s="179">
        <v>87.3</v>
      </c>
      <c r="F35" s="231" t="s">
        <v>110</v>
      </c>
      <c r="G35" s="179">
        <v>50.1</v>
      </c>
      <c r="H35" s="231" t="s">
        <v>110</v>
      </c>
      <c r="I35" s="179">
        <v>72.2</v>
      </c>
      <c r="J35" s="231" t="s">
        <v>110</v>
      </c>
      <c r="K35" s="179">
        <v>85.2</v>
      </c>
      <c r="L35" s="231" t="s">
        <v>110</v>
      </c>
      <c r="M35" s="178">
        <v>46.1</v>
      </c>
      <c r="N35" s="231" t="s">
        <v>110</v>
      </c>
      <c r="O35" s="179">
        <v>70.6</v>
      </c>
      <c r="P35" s="231" t="s">
        <v>110</v>
      </c>
      <c r="Q35" s="179">
        <v>86.1</v>
      </c>
      <c r="R35" s="231" t="s">
        <v>110</v>
      </c>
      <c r="S35" s="178">
        <v>38.6</v>
      </c>
      <c r="T35" s="231" t="s">
        <v>111</v>
      </c>
      <c r="U35" s="178">
        <v>76.3</v>
      </c>
      <c r="V35" s="231" t="s">
        <v>110</v>
      </c>
      <c r="W35" s="178">
        <v>82.8</v>
      </c>
      <c r="X35" s="231" t="s">
        <v>110</v>
      </c>
      <c r="Y35" s="178" t="s">
        <v>14</v>
      </c>
      <c r="Z35" s="237" t="s">
        <v>111</v>
      </c>
      <c r="AA35" s="247">
        <f t="shared" si="0"/>
        <v>-0.5999999999999943</v>
      </c>
    </row>
    <row r="36" spans="2:27" ht="12" customHeight="1">
      <c r="B36" s="163" t="s">
        <v>41</v>
      </c>
      <c r="C36" s="178">
        <v>79.7</v>
      </c>
      <c r="D36" s="230" t="s">
        <v>110</v>
      </c>
      <c r="E36" s="178">
        <v>87.5</v>
      </c>
      <c r="F36" s="230" t="s">
        <v>110</v>
      </c>
      <c r="G36" s="178">
        <v>63.5</v>
      </c>
      <c r="H36" s="230" t="s">
        <v>110</v>
      </c>
      <c r="I36" s="178">
        <v>75.4</v>
      </c>
      <c r="J36" s="230" t="s">
        <v>110</v>
      </c>
      <c r="K36" s="178">
        <v>76.6</v>
      </c>
      <c r="L36" s="230" t="s">
        <v>110</v>
      </c>
      <c r="M36" s="178">
        <v>74.1</v>
      </c>
      <c r="N36" s="230" t="s">
        <v>110</v>
      </c>
      <c r="O36" s="178">
        <v>84.6</v>
      </c>
      <c r="P36" s="230" t="s">
        <v>110</v>
      </c>
      <c r="Q36" s="178">
        <v>85.4</v>
      </c>
      <c r="R36" s="230" t="s">
        <v>110</v>
      </c>
      <c r="S36" s="178">
        <v>85.9</v>
      </c>
      <c r="T36" s="230" t="s">
        <v>110</v>
      </c>
      <c r="U36" s="178">
        <v>70.1</v>
      </c>
      <c r="V36" s="230" t="s">
        <v>110</v>
      </c>
      <c r="W36" s="178">
        <v>71.4</v>
      </c>
      <c r="X36" s="230" t="s">
        <v>110</v>
      </c>
      <c r="Y36" s="178">
        <v>67</v>
      </c>
      <c r="Z36" s="236" t="s">
        <v>110</v>
      </c>
      <c r="AA36" s="247">
        <f t="shared" si="0"/>
        <v>9.600000000000009</v>
      </c>
    </row>
    <row r="37" spans="2:27" ht="12" customHeight="1">
      <c r="B37" s="163" t="s">
        <v>40</v>
      </c>
      <c r="C37" s="179">
        <v>87.8</v>
      </c>
      <c r="D37" s="231" t="s">
        <v>110</v>
      </c>
      <c r="E37" s="179">
        <v>93</v>
      </c>
      <c r="F37" s="231" t="s">
        <v>110</v>
      </c>
      <c r="G37" s="179">
        <v>80.4</v>
      </c>
      <c r="H37" s="231" t="s">
        <v>110</v>
      </c>
      <c r="I37" s="179">
        <v>79.1</v>
      </c>
      <c r="J37" s="231" t="s">
        <v>110</v>
      </c>
      <c r="K37" s="179">
        <v>83.4</v>
      </c>
      <c r="L37" s="231" t="s">
        <v>110</v>
      </c>
      <c r="M37" s="179">
        <v>67.9</v>
      </c>
      <c r="N37" s="231" t="s">
        <v>110</v>
      </c>
      <c r="O37" s="179">
        <v>84.4</v>
      </c>
      <c r="P37" s="231" t="s">
        <v>110</v>
      </c>
      <c r="Q37" s="179">
        <v>90.1</v>
      </c>
      <c r="R37" s="231" t="s">
        <v>110</v>
      </c>
      <c r="S37" s="179">
        <v>74.3</v>
      </c>
      <c r="T37" s="231" t="s">
        <v>110</v>
      </c>
      <c r="U37" s="179">
        <v>77.1</v>
      </c>
      <c r="V37" s="231" t="s">
        <v>110</v>
      </c>
      <c r="W37" s="179">
        <v>81.2</v>
      </c>
      <c r="X37" s="231" t="s">
        <v>110</v>
      </c>
      <c r="Y37" s="179">
        <v>62.7</v>
      </c>
      <c r="Z37" s="237" t="s">
        <v>110</v>
      </c>
      <c r="AA37" s="247">
        <f t="shared" si="0"/>
        <v>10.700000000000003</v>
      </c>
    </row>
    <row r="38" spans="2:27" ht="12" customHeight="1">
      <c r="B38" s="165" t="s">
        <v>39</v>
      </c>
      <c r="C38" s="182">
        <v>81.2</v>
      </c>
      <c r="D38" s="232" t="s">
        <v>110</v>
      </c>
      <c r="E38" s="182">
        <v>87.1</v>
      </c>
      <c r="F38" s="232" t="s">
        <v>110</v>
      </c>
      <c r="G38" s="182">
        <v>63.6</v>
      </c>
      <c r="H38" s="232" t="s">
        <v>110</v>
      </c>
      <c r="I38" s="182">
        <v>77.2</v>
      </c>
      <c r="J38" s="232" t="s">
        <v>110</v>
      </c>
      <c r="K38" s="182">
        <v>81.3</v>
      </c>
      <c r="L38" s="232" t="s">
        <v>110</v>
      </c>
      <c r="M38" s="182">
        <v>62.9</v>
      </c>
      <c r="N38" s="232" t="s">
        <v>110</v>
      </c>
      <c r="O38" s="182">
        <v>84.8</v>
      </c>
      <c r="P38" s="232" t="s">
        <v>110</v>
      </c>
      <c r="Q38" s="182">
        <v>88.1</v>
      </c>
      <c r="R38" s="232" t="s">
        <v>110</v>
      </c>
      <c r="S38" s="182">
        <v>67.3</v>
      </c>
      <c r="T38" s="232" t="s">
        <v>110</v>
      </c>
      <c r="U38" s="182">
        <v>73.2</v>
      </c>
      <c r="V38" s="232" t="s">
        <v>110</v>
      </c>
      <c r="W38" s="182">
        <v>77.6</v>
      </c>
      <c r="X38" s="232" t="s">
        <v>110</v>
      </c>
      <c r="Y38" s="182">
        <v>61.4</v>
      </c>
      <c r="Z38" s="232" t="s">
        <v>110</v>
      </c>
      <c r="AA38" s="247">
        <f t="shared" si="0"/>
        <v>8</v>
      </c>
    </row>
    <row r="40" spans="2:18" ht="12" customHeight="1">
      <c r="B40" s="39" t="s">
        <v>168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4"/>
      <c r="N40" s="54"/>
      <c r="O40" s="54"/>
      <c r="P40" s="54"/>
      <c r="Q40" s="54"/>
      <c r="R40" s="54"/>
    </row>
    <row r="41" spans="2:27" ht="12" customHeight="1">
      <c r="B41" s="160" t="s">
        <v>96</v>
      </c>
      <c r="C41" s="1"/>
      <c r="D41" s="1"/>
      <c r="E41" s="1"/>
      <c r="F41" s="1"/>
      <c r="G41" s="1"/>
      <c r="H41" s="1"/>
      <c r="I41" s="1"/>
      <c r="J41" s="1"/>
      <c r="K41" s="1"/>
      <c r="L41" s="1"/>
      <c r="AA41" s="48"/>
    </row>
    <row r="42" spans="2:27" ht="12" customHeight="1">
      <c r="B42" s="160" t="s">
        <v>98</v>
      </c>
      <c r="C42" s="1"/>
      <c r="D42" s="1"/>
      <c r="E42" s="1"/>
      <c r="F42" s="1"/>
      <c r="G42" s="1"/>
      <c r="H42" s="1"/>
      <c r="I42" s="1"/>
      <c r="J42" s="1"/>
      <c r="K42" s="1"/>
      <c r="L42" s="1"/>
      <c r="AA42" s="48"/>
    </row>
    <row r="43" spans="2:28" ht="12" customHeight="1">
      <c r="B43" s="2" t="s">
        <v>148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AA43" s="54"/>
      <c r="AB43" s="54"/>
    </row>
    <row r="44" spans="3:28" ht="12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9:26" ht="12" customHeight="1">
      <c r="S45" s="54"/>
      <c r="T45" s="54"/>
      <c r="U45" s="54"/>
      <c r="V45" s="54"/>
      <c r="W45" s="54"/>
      <c r="X45" s="54"/>
      <c r="Y45" s="54"/>
      <c r="Z45" s="54"/>
    </row>
    <row r="48" ht="12" customHeight="1">
      <c r="B48" s="2" t="s">
        <v>115</v>
      </c>
    </row>
    <row r="59" spans="2:4" ht="12" customHeight="1">
      <c r="B59" s="14"/>
      <c r="C59" s="14"/>
      <c r="D59" s="14"/>
    </row>
    <row r="60" spans="2:4" ht="12" customHeight="1">
      <c r="B60" s="14"/>
      <c r="C60" s="14"/>
      <c r="D60" s="14"/>
    </row>
    <row r="61" spans="2:4" ht="12" customHeight="1">
      <c r="B61" s="14"/>
      <c r="C61" s="14"/>
      <c r="D61" s="14"/>
    </row>
    <row r="62" spans="2:4" ht="12" customHeight="1">
      <c r="B62" s="14"/>
      <c r="C62" s="14"/>
      <c r="D62" s="14"/>
    </row>
    <row r="63" spans="2:4" ht="12" customHeight="1">
      <c r="B63" s="14"/>
      <c r="C63" s="14"/>
      <c r="D63" s="14"/>
    </row>
    <row r="64" spans="2:4" ht="12" customHeight="1">
      <c r="B64" s="14"/>
      <c r="C64" s="14"/>
      <c r="D64" s="14"/>
    </row>
    <row r="65" spans="2:4" ht="12" customHeight="1">
      <c r="B65" s="14"/>
      <c r="C65" s="14"/>
      <c r="D65" s="14"/>
    </row>
    <row r="66" spans="2:4" ht="12" customHeight="1">
      <c r="B66" s="14"/>
      <c r="C66" s="14"/>
      <c r="D66" s="14"/>
    </row>
    <row r="67" spans="2:4" ht="12" customHeight="1">
      <c r="B67" s="14"/>
      <c r="C67" s="14"/>
      <c r="D67" s="14"/>
    </row>
    <row r="68" spans="2:4" ht="12" customHeight="1">
      <c r="B68" s="14"/>
      <c r="C68" s="14"/>
      <c r="D68" s="14"/>
    </row>
    <row r="69" spans="2:4" ht="12" customHeight="1">
      <c r="B69" s="14"/>
      <c r="C69" s="14"/>
      <c r="D69" s="14"/>
    </row>
    <row r="70" spans="2:4" ht="12" customHeight="1">
      <c r="B70" s="14"/>
      <c r="C70" s="14"/>
      <c r="D70" s="14"/>
    </row>
    <row r="71" spans="2:4" ht="12" customHeight="1">
      <c r="B71" s="14"/>
      <c r="C71" s="14"/>
      <c r="D71" s="14"/>
    </row>
    <row r="72" spans="2:4" ht="12" customHeight="1">
      <c r="B72" s="14"/>
      <c r="C72" s="14"/>
      <c r="D72" s="14"/>
    </row>
    <row r="73" spans="2:4" ht="12" customHeight="1">
      <c r="B73" s="14"/>
      <c r="C73" s="14"/>
      <c r="D73" s="14"/>
    </row>
    <row r="74" spans="2:4" ht="12" customHeight="1">
      <c r="B74" s="14"/>
      <c r="C74" s="14"/>
      <c r="D74" s="14"/>
    </row>
    <row r="75" spans="2:4" ht="12" customHeight="1">
      <c r="B75" s="14"/>
      <c r="C75" s="14"/>
      <c r="D75" s="14"/>
    </row>
    <row r="76" spans="2:4" ht="12" customHeight="1">
      <c r="B76" s="14"/>
      <c r="C76" s="14"/>
      <c r="D76" s="14"/>
    </row>
    <row r="77" spans="2:4" ht="12" customHeight="1">
      <c r="B77" s="14"/>
      <c r="C77" s="14"/>
      <c r="D77" s="14"/>
    </row>
    <row r="78" spans="2:4" ht="12" customHeight="1">
      <c r="B78" s="14"/>
      <c r="C78" s="14"/>
      <c r="D78" s="14"/>
    </row>
    <row r="79" spans="2:4" ht="12" customHeight="1">
      <c r="B79" s="14"/>
      <c r="C79" s="14"/>
      <c r="D79" s="14"/>
    </row>
    <row r="80" spans="2:4" ht="12" customHeight="1">
      <c r="B80" s="14"/>
      <c r="C80" s="14"/>
      <c r="D80" s="14"/>
    </row>
    <row r="81" spans="2:4" ht="12" customHeight="1">
      <c r="B81" s="14"/>
      <c r="C81" s="14"/>
      <c r="D81" s="14"/>
    </row>
    <row r="82" spans="2:4" ht="12" customHeight="1">
      <c r="B82" s="14"/>
      <c r="C82" s="14"/>
      <c r="D82" s="14"/>
    </row>
    <row r="83" spans="2:4" ht="12" customHeight="1">
      <c r="B83" s="14"/>
      <c r="C83" s="14"/>
      <c r="D83" s="14"/>
    </row>
    <row r="84" spans="2:4" ht="12" customHeight="1">
      <c r="B84" s="14"/>
      <c r="C84" s="14"/>
      <c r="D84" s="14"/>
    </row>
    <row r="85" spans="2:4" ht="12" customHeight="1">
      <c r="B85" s="14"/>
      <c r="C85" s="14"/>
      <c r="D85" s="14"/>
    </row>
    <row r="86" spans="2:4" ht="12" customHeight="1">
      <c r="B86" s="14"/>
      <c r="C86" s="14"/>
      <c r="D86" s="14"/>
    </row>
    <row r="87" ht="12" customHeight="1">
      <c r="B87" s="48"/>
    </row>
    <row r="88" ht="12" customHeight="1">
      <c r="B88" s="48"/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conditionalFormatting sqref="B59:B86">
    <cfRule type="cellIs" priority="4" dxfId="0" operator="lessThan">
      <formula>0</formula>
    </cfRule>
  </conditionalFormatting>
  <conditionalFormatting sqref="C59:C86">
    <cfRule type="cellIs" priority="3" dxfId="0" operator="lessThan">
      <formula>0</formula>
    </cfRule>
  </conditionalFormatting>
  <conditionalFormatting sqref="D59:D86">
    <cfRule type="cellIs" priority="2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showGridLines="0" workbookViewId="0" topLeftCell="A7">
      <selection activeCell="F40" sqref="F40"/>
    </sheetView>
  </sheetViews>
  <sheetFormatPr defaultColWidth="9.140625" defaultRowHeight="12" customHeight="1"/>
  <cols>
    <col min="1" max="26" width="9.140625" style="129" customWidth="1"/>
    <col min="27" max="16384" width="9.140625" style="129" customWidth="1"/>
  </cols>
  <sheetData>
    <row r="2" spans="2:8" ht="12" customHeight="1">
      <c r="B2" s="227" t="s">
        <v>239</v>
      </c>
      <c r="C2" s="127"/>
      <c r="D2" s="127"/>
      <c r="E2" s="127"/>
      <c r="F2" s="128"/>
      <c r="H2" s="128"/>
    </row>
    <row r="3" spans="2:8" ht="12" customHeight="1">
      <c r="B3" s="128" t="s">
        <v>15</v>
      </c>
      <c r="H3" s="128"/>
    </row>
    <row r="4" spans="7:8" ht="12" customHeight="1">
      <c r="G4" s="128"/>
      <c r="H4" s="128"/>
    </row>
    <row r="5" spans="7:8" ht="12" customHeight="1">
      <c r="G5" s="128"/>
      <c r="H5" s="128"/>
    </row>
    <row r="6" spans="7:8" ht="12" customHeight="1">
      <c r="G6" s="128"/>
      <c r="H6" s="128"/>
    </row>
    <row r="7" spans="7:8" ht="12" customHeight="1">
      <c r="G7" s="128"/>
      <c r="H7" s="128"/>
    </row>
    <row r="8" spans="7:8" ht="12" customHeight="1">
      <c r="G8" s="128"/>
      <c r="H8" s="128"/>
    </row>
    <row r="9" spans="7:8" ht="12" customHeight="1">
      <c r="G9" s="128"/>
      <c r="H9" s="128"/>
    </row>
    <row r="10" spans="7:8" ht="12" customHeight="1">
      <c r="G10" s="128"/>
      <c r="H10" s="128"/>
    </row>
    <row r="11" spans="7:8" ht="12" customHeight="1">
      <c r="G11" s="128"/>
      <c r="H11" s="128"/>
    </row>
    <row r="12" spans="7:8" ht="12" customHeight="1">
      <c r="G12" s="128"/>
      <c r="H12" s="128"/>
    </row>
    <row r="13" spans="7:8" ht="12" customHeight="1">
      <c r="G13" s="128"/>
      <c r="H13" s="128"/>
    </row>
    <row r="14" spans="7:8" ht="12" customHeight="1">
      <c r="G14" s="128"/>
      <c r="H14" s="128"/>
    </row>
    <row r="15" spans="7:8" ht="12" customHeight="1">
      <c r="G15" s="128"/>
      <c r="H15" s="128"/>
    </row>
    <row r="16" spans="7:8" ht="12" customHeight="1">
      <c r="G16" s="128"/>
      <c r="H16" s="128"/>
    </row>
    <row r="17" spans="7:8" ht="12" customHeight="1">
      <c r="G17" s="128"/>
      <c r="H17" s="128"/>
    </row>
    <row r="18" spans="7:8" ht="12" customHeight="1">
      <c r="G18" s="128"/>
      <c r="H18" s="128"/>
    </row>
    <row r="19" spans="7:8" ht="12" customHeight="1">
      <c r="G19" s="128"/>
      <c r="H19" s="128"/>
    </row>
    <row r="20" spans="7:8" ht="12" customHeight="1">
      <c r="G20" s="128"/>
      <c r="H20" s="128"/>
    </row>
    <row r="21" spans="7:8" ht="12" customHeight="1">
      <c r="G21" s="128"/>
      <c r="H21" s="128"/>
    </row>
    <row r="22" spans="7:8" ht="12" customHeight="1">
      <c r="G22" s="128"/>
      <c r="H22" s="128"/>
    </row>
    <row r="23" spans="7:8" ht="12" customHeight="1">
      <c r="G23" s="128"/>
      <c r="H23" s="128"/>
    </row>
    <row r="24" spans="7:8" ht="12" customHeight="1">
      <c r="G24" s="128"/>
      <c r="H24" s="128"/>
    </row>
    <row r="25" spans="7:8" ht="12" customHeight="1">
      <c r="G25" s="128"/>
      <c r="H25" s="128"/>
    </row>
    <row r="26" spans="7:8" ht="12" customHeight="1">
      <c r="G26" s="128"/>
      <c r="H26" s="128"/>
    </row>
    <row r="27" spans="7:8" ht="12" customHeight="1">
      <c r="G27" s="128"/>
      <c r="H27" s="128"/>
    </row>
    <row r="28" ht="12" customHeight="1">
      <c r="G28" s="128"/>
    </row>
    <row r="29" spans="2:7" ht="12" customHeight="1">
      <c r="B29" s="128" t="s">
        <v>122</v>
      </c>
      <c r="G29" s="128"/>
    </row>
    <row r="30" spans="2:7" ht="12" customHeight="1">
      <c r="B30" s="142" t="s">
        <v>94</v>
      </c>
      <c r="G30" s="128"/>
    </row>
    <row r="31" ht="12" customHeight="1">
      <c r="G31" s="128"/>
    </row>
    <row r="32" spans="2:15" ht="12" customHeight="1">
      <c r="B32" s="128"/>
      <c r="K32" s="128"/>
      <c r="L32" s="128"/>
      <c r="M32" s="128"/>
      <c r="N32" s="128"/>
      <c r="O32" s="128"/>
    </row>
    <row r="33" spans="2:15" ht="12" customHeight="1">
      <c r="B33" s="128"/>
      <c r="K33" s="128"/>
      <c r="L33" s="128"/>
      <c r="M33" s="128"/>
      <c r="N33" s="128"/>
      <c r="O33" s="128"/>
    </row>
    <row r="34" spans="2:10" ht="12" customHeight="1">
      <c r="B34" s="128"/>
      <c r="G34" s="141"/>
      <c r="H34" s="128"/>
      <c r="I34" s="128"/>
      <c r="J34" s="128"/>
    </row>
    <row r="35" spans="2:10" ht="12" customHeight="1">
      <c r="B35" s="128"/>
      <c r="G35" s="141"/>
      <c r="H35" s="128"/>
      <c r="I35" s="128"/>
      <c r="J35" s="128"/>
    </row>
    <row r="36" ht="12" customHeight="1">
      <c r="B36" s="128"/>
    </row>
    <row r="37" ht="12" customHeight="1">
      <c r="B37" s="128"/>
    </row>
    <row r="38" ht="12" customHeight="1">
      <c r="B38" s="128"/>
    </row>
    <row r="39" ht="12" customHeight="1">
      <c r="B39" s="128"/>
    </row>
    <row r="50" ht="12" customHeight="1">
      <c r="C50" s="129" t="s">
        <v>114</v>
      </c>
    </row>
    <row r="52" spans="3:6" ht="12" customHeight="1">
      <c r="C52" s="340" t="s">
        <v>90</v>
      </c>
      <c r="D52" s="340"/>
      <c r="E52" s="340"/>
      <c r="F52" s="128"/>
    </row>
    <row r="53" spans="3:6" ht="12" customHeight="1">
      <c r="C53" s="130"/>
      <c r="D53" s="131" t="s">
        <v>181</v>
      </c>
      <c r="E53" s="132" t="s">
        <v>179</v>
      </c>
      <c r="F53" s="128"/>
    </row>
    <row r="54" spans="3:6" ht="12" customHeight="1">
      <c r="C54" s="135" t="s">
        <v>16</v>
      </c>
      <c r="D54" s="136">
        <v>71</v>
      </c>
      <c r="E54" s="136">
        <v>59.1</v>
      </c>
      <c r="F54" s="128"/>
    </row>
    <row r="55" spans="3:6" ht="12" customHeight="1">
      <c r="C55" s="133"/>
      <c r="D55" s="134"/>
      <c r="E55" s="134"/>
      <c r="F55" s="128"/>
    </row>
    <row r="56" spans="3:6" ht="12" customHeight="1">
      <c r="C56" s="133" t="s">
        <v>54</v>
      </c>
      <c r="D56" s="134">
        <v>73.9</v>
      </c>
      <c r="E56" s="134">
        <v>83.5</v>
      </c>
      <c r="F56" s="128"/>
    </row>
    <row r="57" spans="3:6" ht="12" customHeight="1">
      <c r="C57" s="135" t="s">
        <v>45</v>
      </c>
      <c r="D57" s="136">
        <v>74.9</v>
      </c>
      <c r="E57" s="136">
        <v>77.6</v>
      </c>
      <c r="F57" s="128"/>
    </row>
    <row r="58" spans="3:6" ht="12" customHeight="1">
      <c r="C58" s="135" t="s">
        <v>58</v>
      </c>
      <c r="D58" s="136">
        <v>72.8</v>
      </c>
      <c r="E58" s="136">
        <v>74</v>
      </c>
      <c r="F58" s="128"/>
    </row>
    <row r="59" spans="3:6" ht="12" customHeight="1">
      <c r="C59" s="135" t="s">
        <v>46</v>
      </c>
      <c r="D59" s="136">
        <v>65.6</v>
      </c>
      <c r="E59" s="136">
        <v>69.1</v>
      </c>
      <c r="F59" s="128"/>
    </row>
    <row r="60" spans="3:6" ht="12" customHeight="1">
      <c r="C60" s="135" t="s">
        <v>53</v>
      </c>
      <c r="D60" s="136">
        <v>77.3</v>
      </c>
      <c r="E60" s="136">
        <v>68.1</v>
      </c>
      <c r="F60" s="128"/>
    </row>
    <row r="61" spans="3:6" ht="12" customHeight="1">
      <c r="C61" s="135" t="s">
        <v>61</v>
      </c>
      <c r="D61" s="136">
        <v>77.2</v>
      </c>
      <c r="E61" s="136">
        <v>66.9</v>
      </c>
      <c r="F61" s="128"/>
    </row>
    <row r="62" spans="3:6" ht="12" customHeight="1">
      <c r="C62" s="135" t="s">
        <v>64</v>
      </c>
      <c r="D62" s="136">
        <v>69.9</v>
      </c>
      <c r="E62" s="136">
        <v>66.7</v>
      </c>
      <c r="F62" s="128"/>
    </row>
    <row r="63" spans="3:6" ht="12" customHeight="1">
      <c r="C63" s="135" t="s">
        <v>59</v>
      </c>
      <c r="D63" s="136">
        <v>63.1</v>
      </c>
      <c r="E63" s="136">
        <v>66.3</v>
      </c>
      <c r="F63" s="128"/>
    </row>
    <row r="64" spans="3:6" ht="12" customHeight="1">
      <c r="C64" s="135" t="s">
        <v>49</v>
      </c>
      <c r="D64" s="136">
        <v>54.2</v>
      </c>
      <c r="E64" s="136">
        <v>61.4</v>
      </c>
      <c r="F64" s="128"/>
    </row>
    <row r="65" spans="3:6" ht="12" customHeight="1">
      <c r="C65" s="135" t="s">
        <v>55</v>
      </c>
      <c r="D65" s="136">
        <v>57.4</v>
      </c>
      <c r="E65" s="136">
        <v>61</v>
      </c>
      <c r="F65" s="128"/>
    </row>
    <row r="66" spans="3:6" ht="12" customHeight="1">
      <c r="C66" s="135" t="s">
        <v>40</v>
      </c>
      <c r="D66" s="136">
        <v>84.5</v>
      </c>
      <c r="E66" s="136">
        <v>60.5</v>
      </c>
      <c r="F66" s="128"/>
    </row>
    <row r="67" spans="3:6" ht="12" customHeight="1">
      <c r="C67" s="135" t="s">
        <v>63</v>
      </c>
      <c r="D67" s="136">
        <v>78.4</v>
      </c>
      <c r="E67" s="136">
        <v>59.5</v>
      </c>
      <c r="F67" s="128"/>
    </row>
    <row r="68" spans="3:6" ht="12" customHeight="1">
      <c r="C68" s="135" t="s">
        <v>39</v>
      </c>
      <c r="D68" s="136">
        <v>75.1</v>
      </c>
      <c r="E68" s="136">
        <v>57.8</v>
      </c>
      <c r="F68" s="128"/>
    </row>
    <row r="69" spans="3:6" ht="12" customHeight="1">
      <c r="C69" s="135" t="s">
        <v>50</v>
      </c>
      <c r="D69" s="136">
        <v>65.3</v>
      </c>
      <c r="E69" s="136">
        <v>57.2</v>
      </c>
      <c r="F69" s="128"/>
    </row>
    <row r="70" spans="3:6" ht="12" customHeight="1">
      <c r="C70" s="135" t="s">
        <v>51</v>
      </c>
      <c r="D70" s="136">
        <v>65.7</v>
      </c>
      <c r="E70" s="136">
        <v>56.6</v>
      </c>
      <c r="F70" s="128"/>
    </row>
    <row r="71" spans="3:6" ht="12" customHeight="1">
      <c r="C71" s="135" t="s">
        <v>47</v>
      </c>
      <c r="D71" s="136">
        <v>75.1</v>
      </c>
      <c r="E71" s="136">
        <v>56.2</v>
      </c>
      <c r="F71" s="128"/>
    </row>
    <row r="72" spans="3:6" ht="12" customHeight="1">
      <c r="C72" s="135" t="s">
        <v>60</v>
      </c>
      <c r="D72" s="136">
        <v>67.7</v>
      </c>
      <c r="E72" s="136">
        <v>54.4</v>
      </c>
      <c r="F72" s="128"/>
    </row>
    <row r="73" spans="3:6" ht="12" customHeight="1">
      <c r="C73" s="135" t="s">
        <v>108</v>
      </c>
      <c r="D73" s="136">
        <v>78.7</v>
      </c>
      <c r="E73" s="136">
        <v>52.1</v>
      </c>
      <c r="F73" s="128"/>
    </row>
    <row r="74" spans="3:6" ht="12" customHeight="1">
      <c r="C74" s="135" t="s">
        <v>43</v>
      </c>
      <c r="D74" s="136">
        <v>71.8</v>
      </c>
      <c r="E74" s="136">
        <v>51.4</v>
      </c>
      <c r="F74" s="128"/>
    </row>
    <row r="75" spans="3:6" ht="12" customHeight="1">
      <c r="C75" s="135" t="s">
        <v>57</v>
      </c>
      <c r="D75" s="136">
        <v>74</v>
      </c>
      <c r="E75" s="136">
        <v>50.7</v>
      </c>
      <c r="F75" s="128"/>
    </row>
    <row r="76" spans="3:6" ht="12" customHeight="1">
      <c r="C76" s="135" t="s">
        <v>56</v>
      </c>
      <c r="D76" s="136">
        <v>65.7</v>
      </c>
      <c r="E76" s="136">
        <v>48.8</v>
      </c>
      <c r="F76" s="128"/>
    </row>
    <row r="77" spans="3:6" ht="12" customHeight="1">
      <c r="C77" s="137" t="s">
        <v>48</v>
      </c>
      <c r="D77" s="138">
        <v>76.1</v>
      </c>
      <c r="E77" s="138">
        <v>48.6</v>
      </c>
      <c r="F77" s="128"/>
    </row>
    <row r="78" spans="3:6" ht="12" customHeight="1">
      <c r="C78" s="139" t="s">
        <v>41</v>
      </c>
      <c r="D78" s="140">
        <v>78.3</v>
      </c>
      <c r="E78" s="140">
        <v>47.5</v>
      </c>
      <c r="F78" s="128"/>
    </row>
    <row r="79" spans="3:6" ht="12" customHeight="1">
      <c r="C79" s="135" t="s">
        <v>66</v>
      </c>
      <c r="D79" s="136">
        <v>69.4</v>
      </c>
      <c r="E79" s="136">
        <v>43</v>
      </c>
      <c r="F79" s="128"/>
    </row>
    <row r="80" spans="3:6" ht="12" customHeight="1">
      <c r="C80" s="135" t="s">
        <v>65</v>
      </c>
      <c r="D80" s="136">
        <v>69.1</v>
      </c>
      <c r="E80" s="136" t="s">
        <v>14</v>
      </c>
      <c r="F80" s="128"/>
    </row>
    <row r="81" spans="3:6" ht="12" customHeight="1">
      <c r="C81" s="135" t="s">
        <v>52</v>
      </c>
      <c r="D81" s="136">
        <v>77.9</v>
      </c>
      <c r="E81" s="136" t="s">
        <v>14</v>
      </c>
      <c r="F81" s="128"/>
    </row>
    <row r="82" spans="3:5" ht="12" customHeight="1">
      <c r="C82" s="135" t="s">
        <v>44</v>
      </c>
      <c r="D82" s="136">
        <v>61</v>
      </c>
      <c r="E82" s="136" t="s">
        <v>14</v>
      </c>
    </row>
    <row r="83" spans="3:5" ht="12" customHeight="1">
      <c r="C83" s="135" t="s">
        <v>42</v>
      </c>
      <c r="D83" s="136">
        <v>67.7</v>
      </c>
      <c r="E83" s="136" t="s">
        <v>14</v>
      </c>
    </row>
    <row r="84" spans="3:6" ht="12" customHeight="1">
      <c r="C84" s="128"/>
      <c r="D84" s="128"/>
      <c r="E84" s="128"/>
      <c r="F84" s="128"/>
    </row>
  </sheetData>
  <mergeCells count="1">
    <mergeCell ref="C52:E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showGridLines="0" zoomScale="70" zoomScaleNormal="70" workbookViewId="0" topLeftCell="A1">
      <selection activeCell="L54" sqref="L54:L56"/>
    </sheetView>
  </sheetViews>
  <sheetFormatPr defaultColWidth="9.140625" defaultRowHeight="15"/>
  <cols>
    <col min="1" max="1" width="9.140625" style="1" customWidth="1"/>
    <col min="2" max="2" width="13.57421875" style="1" customWidth="1"/>
    <col min="3" max="13" width="9.140625" style="1" customWidth="1"/>
    <col min="14" max="14" width="7.421875" style="1" customWidth="1"/>
    <col min="15" max="15" width="9.140625" style="1" customWidth="1"/>
    <col min="16" max="16" width="26.57421875" style="1" customWidth="1"/>
    <col min="17" max="16384" width="9.140625" style="1" customWidth="1"/>
  </cols>
  <sheetData>
    <row r="2" ht="13.8">
      <c r="B2" s="240" t="s">
        <v>221</v>
      </c>
    </row>
    <row r="3" ht="15">
      <c r="B3" s="1" t="s">
        <v>15</v>
      </c>
    </row>
    <row r="4" ht="15">
      <c r="P4" s="7"/>
    </row>
    <row r="5" ht="15">
      <c r="P5" s="7"/>
    </row>
    <row r="21" ht="15">
      <c r="P21" s="13"/>
    </row>
    <row r="22" ht="15">
      <c r="P22" s="13"/>
    </row>
    <row r="26" spans="3:4" ht="15">
      <c r="C26" s="2"/>
      <c r="D26" s="2"/>
    </row>
    <row r="27" spans="2:4" ht="15">
      <c r="B27" s="198"/>
      <c r="C27" s="2"/>
      <c r="D27" s="2"/>
    </row>
    <row r="28" spans="3:4" ht="15">
      <c r="C28" s="2"/>
      <c r="D28" s="2"/>
    </row>
    <row r="29" ht="15">
      <c r="B29" s="2" t="s">
        <v>168</v>
      </c>
    </row>
    <row r="30" ht="15">
      <c r="B30" s="2" t="s">
        <v>149</v>
      </c>
    </row>
    <row r="49" spans="7:9" ht="15">
      <c r="G49" s="2"/>
      <c r="H49" s="2"/>
      <c r="I49" s="2"/>
    </row>
    <row r="50" ht="15">
      <c r="B50" s="1" t="s">
        <v>117</v>
      </c>
    </row>
    <row r="52" ht="12">
      <c r="B52" s="8" t="s">
        <v>118</v>
      </c>
    </row>
    <row r="53" spans="2:10" ht="12">
      <c r="B53" s="52"/>
      <c r="C53" s="22" t="s">
        <v>23</v>
      </c>
      <c r="D53" s="22" t="s">
        <v>24</v>
      </c>
      <c r="E53" s="22" t="s">
        <v>25</v>
      </c>
      <c r="F53" s="22" t="s">
        <v>26</v>
      </c>
      <c r="G53" s="22" t="s">
        <v>20</v>
      </c>
      <c r="H53" s="22" t="s">
        <v>21</v>
      </c>
      <c r="I53" s="22" t="s">
        <v>22</v>
      </c>
      <c r="J53" s="22">
        <v>2014</v>
      </c>
    </row>
    <row r="54" spans="2:12" ht="12">
      <c r="B54" s="64" t="s">
        <v>91</v>
      </c>
      <c r="C54" s="65">
        <v>8.1</v>
      </c>
      <c r="D54" s="65">
        <v>8.2</v>
      </c>
      <c r="E54" s="65">
        <v>11.1</v>
      </c>
      <c r="F54" s="65">
        <v>11.4</v>
      </c>
      <c r="G54" s="65">
        <v>11.3</v>
      </c>
      <c r="H54" s="65">
        <v>12</v>
      </c>
      <c r="I54" s="65">
        <v>12.1</v>
      </c>
      <c r="J54" s="65">
        <v>11.4</v>
      </c>
      <c r="L54" s="50">
        <f>+J54-I54</f>
        <v>-0.6999999999999993</v>
      </c>
    </row>
    <row r="55" spans="2:12" ht="12">
      <c r="B55" s="64" t="s">
        <v>95</v>
      </c>
      <c r="C55" s="67">
        <v>14</v>
      </c>
      <c r="D55" s="67">
        <v>14</v>
      </c>
      <c r="E55" s="67">
        <v>19.1</v>
      </c>
      <c r="F55" s="67">
        <v>19.5</v>
      </c>
      <c r="G55" s="67">
        <v>19.9</v>
      </c>
      <c r="H55" s="67">
        <v>21.3</v>
      </c>
      <c r="I55" s="67">
        <v>21.8</v>
      </c>
      <c r="J55" s="67">
        <v>19.9</v>
      </c>
      <c r="L55" s="50">
        <f aca="true" t="shared" si="0" ref="L55:L56">+J55-I55</f>
        <v>-1.9000000000000021</v>
      </c>
    </row>
    <row r="56" spans="2:12" ht="12">
      <c r="B56" s="60" t="s">
        <v>182</v>
      </c>
      <c r="C56" s="66">
        <v>6.5</v>
      </c>
      <c r="D56" s="66">
        <v>6.3</v>
      </c>
      <c r="E56" s="66">
        <v>8</v>
      </c>
      <c r="F56" s="66">
        <v>8.7</v>
      </c>
      <c r="G56" s="66">
        <v>8.8</v>
      </c>
      <c r="H56" s="66">
        <v>9.6</v>
      </c>
      <c r="I56" s="66">
        <v>10</v>
      </c>
      <c r="J56" s="66">
        <v>9.4</v>
      </c>
      <c r="L56" s="50">
        <f t="shared" si="0"/>
        <v>-0.5999999999999996</v>
      </c>
    </row>
    <row r="57" spans="3:10" ht="15">
      <c r="C57" s="50">
        <f aca="true" t="shared" si="1" ref="C57:I57">+C55-C56</f>
        <v>7.5</v>
      </c>
      <c r="D57" s="50">
        <f t="shared" si="1"/>
        <v>7.7</v>
      </c>
      <c r="E57" s="50">
        <f t="shared" si="1"/>
        <v>11.100000000000001</v>
      </c>
      <c r="F57" s="50">
        <f t="shared" si="1"/>
        <v>10.8</v>
      </c>
      <c r="G57" s="50">
        <f t="shared" si="1"/>
        <v>11.099999999999998</v>
      </c>
      <c r="H57" s="50">
        <f t="shared" si="1"/>
        <v>11.700000000000001</v>
      </c>
      <c r="I57" s="50">
        <f t="shared" si="1"/>
        <v>11.8</v>
      </c>
      <c r="J57" s="50">
        <f>+J55-J56</f>
        <v>10.499999999999998</v>
      </c>
    </row>
    <row r="58" spans="6:10" ht="15">
      <c r="F58" s="2"/>
      <c r="G58" s="2"/>
      <c r="H58" s="50">
        <f>+H54-H56</f>
        <v>2.4000000000000004</v>
      </c>
      <c r="I58" s="50">
        <f>+I54-I56</f>
        <v>2.0999999999999996</v>
      </c>
      <c r="J58" s="50">
        <f>+J54-J56</f>
        <v>2</v>
      </c>
    </row>
    <row r="61" ht="15">
      <c r="B61" s="183" t="s">
        <v>116</v>
      </c>
    </row>
    <row r="62" ht="12">
      <c r="B62" s="8" t="s">
        <v>69</v>
      </c>
    </row>
    <row r="63" spans="2:9" ht="12">
      <c r="B63" s="52"/>
      <c r="C63" s="22" t="s">
        <v>23</v>
      </c>
      <c r="D63" s="22" t="s">
        <v>24</v>
      </c>
      <c r="E63" s="22" t="s">
        <v>25</v>
      </c>
      <c r="F63" s="22" t="s">
        <v>26</v>
      </c>
      <c r="G63" s="22" t="s">
        <v>20</v>
      </c>
      <c r="H63" s="22" t="s">
        <v>21</v>
      </c>
      <c r="I63" s="22" t="s">
        <v>22</v>
      </c>
    </row>
    <row r="64" spans="2:9" ht="12">
      <c r="B64" s="64" t="s">
        <v>78</v>
      </c>
      <c r="C64" s="65">
        <v>8</v>
      </c>
      <c r="D64" s="65">
        <v>8.2</v>
      </c>
      <c r="E64" s="65">
        <v>11.2</v>
      </c>
      <c r="F64" s="65">
        <v>11.6</v>
      </c>
      <c r="G64" s="65">
        <v>11.5</v>
      </c>
      <c r="H64" s="65">
        <v>12.2</v>
      </c>
      <c r="I64" s="65">
        <v>12.4</v>
      </c>
    </row>
    <row r="65" spans="2:9" ht="12">
      <c r="B65" s="64" t="s">
        <v>77</v>
      </c>
      <c r="C65" s="67">
        <v>13.8</v>
      </c>
      <c r="D65" s="67">
        <v>13.9</v>
      </c>
      <c r="E65" s="67">
        <v>18.9</v>
      </c>
      <c r="F65" s="67">
        <v>19.4</v>
      </c>
      <c r="G65" s="67">
        <v>19.6</v>
      </c>
      <c r="H65" s="67">
        <v>20.9</v>
      </c>
      <c r="I65" s="67">
        <v>21.5</v>
      </c>
    </row>
    <row r="66" spans="2:9" ht="12">
      <c r="B66" s="60" t="s">
        <v>74</v>
      </c>
      <c r="C66" s="66">
        <v>6.5</v>
      </c>
      <c r="D66" s="66">
        <v>6.3</v>
      </c>
      <c r="E66" s="66">
        <v>8</v>
      </c>
      <c r="F66" s="66">
        <v>8.7</v>
      </c>
      <c r="G66" s="66">
        <v>8.8</v>
      </c>
      <c r="H66" s="66">
        <v>9.6</v>
      </c>
      <c r="I66" s="66">
        <v>10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2"/>
  <sheetViews>
    <sheetView showGridLines="0" zoomScale="70" zoomScaleNormal="70" workbookViewId="0" topLeftCell="A1">
      <selection activeCell="U11" sqref="U11:U38"/>
    </sheetView>
  </sheetViews>
  <sheetFormatPr defaultColWidth="9.140625" defaultRowHeight="12" customHeight="1"/>
  <cols>
    <col min="1" max="1" width="9.140625" style="1" customWidth="1"/>
    <col min="2" max="2" width="14.0039062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30" width="9.140625" style="1" hidden="1" customWidth="1"/>
    <col min="31" max="16384" width="9.140625" style="1" customWidth="1"/>
  </cols>
  <sheetData>
    <row r="2" spans="2:26" ht="13.8">
      <c r="B2" s="241" t="s">
        <v>242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3"/>
      <c r="T2" s="13"/>
      <c r="U2" s="13"/>
      <c r="V2" s="13"/>
      <c r="W2" s="13"/>
      <c r="X2" s="13"/>
      <c r="Y2" s="13"/>
      <c r="Z2" s="13"/>
    </row>
    <row r="3" spans="2:26" ht="12" customHeight="1">
      <c r="B3" s="58" t="s">
        <v>15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" customHeight="1"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" customHeight="1">
      <c r="B5" s="338"/>
      <c r="C5" s="330" t="s">
        <v>182</v>
      </c>
      <c r="D5" s="331"/>
      <c r="E5" s="331"/>
      <c r="F5" s="331"/>
      <c r="G5" s="331"/>
      <c r="H5" s="331"/>
      <c r="I5" s="330" t="s">
        <v>75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2:27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167</v>
      </c>
      <c r="P6" s="329"/>
      <c r="Q6" s="329"/>
      <c r="R6" s="329"/>
      <c r="S6" s="329"/>
      <c r="T6" s="329"/>
      <c r="U6" s="329" t="s">
        <v>95</v>
      </c>
      <c r="V6" s="329"/>
      <c r="W6" s="329"/>
      <c r="X6" s="329"/>
      <c r="Y6" s="329"/>
      <c r="Z6" s="329"/>
      <c r="AA6" s="13"/>
    </row>
    <row r="7" spans="2:27" ht="12" customHeight="1">
      <c r="B7" s="339"/>
      <c r="C7" s="332" t="s">
        <v>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13"/>
    </row>
    <row r="8" spans="2:27" ht="12" customHeight="1">
      <c r="B8" s="339"/>
      <c r="C8" s="326" t="s">
        <v>175</v>
      </c>
      <c r="D8" s="327"/>
      <c r="E8" s="328" t="s">
        <v>3</v>
      </c>
      <c r="F8" s="329"/>
      <c r="G8" s="325"/>
      <c r="H8" s="325"/>
      <c r="I8" s="326" t="s">
        <v>175</v>
      </c>
      <c r="J8" s="327"/>
      <c r="K8" s="328" t="s">
        <v>3</v>
      </c>
      <c r="L8" s="329"/>
      <c r="M8" s="325"/>
      <c r="N8" s="325"/>
      <c r="O8" s="326" t="s">
        <v>175</v>
      </c>
      <c r="P8" s="327"/>
      <c r="Q8" s="328" t="s">
        <v>3</v>
      </c>
      <c r="R8" s="329"/>
      <c r="S8" s="325"/>
      <c r="T8" s="325"/>
      <c r="U8" s="326" t="s">
        <v>175</v>
      </c>
      <c r="V8" s="327"/>
      <c r="W8" s="328" t="s">
        <v>3</v>
      </c>
      <c r="X8" s="329"/>
      <c r="Y8" s="325"/>
      <c r="Z8" s="325"/>
      <c r="AA8" s="13"/>
    </row>
    <row r="9" spans="2:27" ht="12" customHeight="1">
      <c r="B9" s="339"/>
      <c r="C9" s="326"/>
      <c r="D9" s="327"/>
      <c r="E9" s="324" t="s">
        <v>176</v>
      </c>
      <c r="F9" s="325"/>
      <c r="G9" s="324" t="s">
        <v>177</v>
      </c>
      <c r="H9" s="325"/>
      <c r="I9" s="326"/>
      <c r="J9" s="327"/>
      <c r="K9" s="324" t="s">
        <v>176</v>
      </c>
      <c r="L9" s="325"/>
      <c r="M9" s="324" t="s">
        <v>177</v>
      </c>
      <c r="N9" s="325"/>
      <c r="O9" s="326"/>
      <c r="P9" s="327"/>
      <c r="Q9" s="324" t="s">
        <v>176</v>
      </c>
      <c r="R9" s="325"/>
      <c r="S9" s="324" t="s">
        <v>177</v>
      </c>
      <c r="T9" s="325"/>
      <c r="U9" s="326"/>
      <c r="V9" s="327"/>
      <c r="W9" s="324" t="s">
        <v>176</v>
      </c>
      <c r="X9" s="325"/>
      <c r="Y9" s="324" t="s">
        <v>177</v>
      </c>
      <c r="Z9" s="325"/>
      <c r="AA9" s="13"/>
    </row>
    <row r="10" spans="2:30" ht="12" customHeight="1">
      <c r="B10" s="161" t="s">
        <v>16</v>
      </c>
      <c r="C10" s="177">
        <v>9.4</v>
      </c>
      <c r="D10" s="228" t="s">
        <v>110</v>
      </c>
      <c r="E10" s="177">
        <v>8.8</v>
      </c>
      <c r="F10" s="228" t="s">
        <v>110</v>
      </c>
      <c r="G10" s="177">
        <v>7</v>
      </c>
      <c r="H10" s="228" t="s">
        <v>110</v>
      </c>
      <c r="I10" s="177">
        <v>16</v>
      </c>
      <c r="J10" s="228" t="s">
        <v>110</v>
      </c>
      <c r="K10" s="177">
        <v>15.4</v>
      </c>
      <c r="L10" s="228" t="s">
        <v>110</v>
      </c>
      <c r="M10" s="177">
        <v>14.2</v>
      </c>
      <c r="N10" s="228" t="s">
        <v>110</v>
      </c>
      <c r="O10" s="177">
        <v>11.4</v>
      </c>
      <c r="P10" s="228" t="s">
        <v>110</v>
      </c>
      <c r="Q10" s="177">
        <v>10.9</v>
      </c>
      <c r="R10" s="228" t="s">
        <v>110</v>
      </c>
      <c r="S10" s="177">
        <v>10.8</v>
      </c>
      <c r="T10" s="228" t="s">
        <v>110</v>
      </c>
      <c r="U10" s="177">
        <v>19.9</v>
      </c>
      <c r="V10" s="228" t="s">
        <v>110</v>
      </c>
      <c r="W10" s="177">
        <v>19.1</v>
      </c>
      <c r="X10" s="228" t="s">
        <v>110</v>
      </c>
      <c r="Y10" s="177">
        <v>17.9</v>
      </c>
      <c r="Z10" s="228" t="s">
        <v>110</v>
      </c>
      <c r="AA10" s="13"/>
      <c r="AB10" s="50">
        <f>+Y10-W10</f>
        <v>-1.2000000000000028</v>
      </c>
      <c r="AC10" s="50">
        <f>+G10-E10</f>
        <v>-1.8000000000000007</v>
      </c>
      <c r="AD10" s="50">
        <f>+S10-Q10</f>
        <v>-0.09999999999999964</v>
      </c>
    </row>
    <row r="11" spans="2:30" ht="12" customHeight="1">
      <c r="B11" s="162" t="s">
        <v>66</v>
      </c>
      <c r="C11" s="181">
        <v>7.3</v>
      </c>
      <c r="D11" s="229" t="s">
        <v>110</v>
      </c>
      <c r="E11" s="181">
        <v>6.4</v>
      </c>
      <c r="F11" s="229" t="s">
        <v>110</v>
      </c>
      <c r="G11" s="181">
        <v>4.8</v>
      </c>
      <c r="H11" s="229" t="s">
        <v>110</v>
      </c>
      <c r="I11" s="181">
        <v>17.1</v>
      </c>
      <c r="J11" s="229" t="s">
        <v>110</v>
      </c>
      <c r="K11" s="181">
        <v>16.6</v>
      </c>
      <c r="L11" s="229" t="s">
        <v>110</v>
      </c>
      <c r="M11" s="181">
        <v>13</v>
      </c>
      <c r="N11" s="229" t="s">
        <v>110</v>
      </c>
      <c r="O11" s="181">
        <v>11.1</v>
      </c>
      <c r="P11" s="229" t="s">
        <v>110</v>
      </c>
      <c r="Q11" s="181">
        <v>10.4</v>
      </c>
      <c r="R11" s="229" t="s">
        <v>110</v>
      </c>
      <c r="S11" s="181">
        <v>10.4</v>
      </c>
      <c r="T11" s="229" t="s">
        <v>111</v>
      </c>
      <c r="U11" s="178">
        <v>30.7</v>
      </c>
      <c r="V11" s="229" t="s">
        <v>110</v>
      </c>
      <c r="W11" s="181">
        <v>30</v>
      </c>
      <c r="X11" s="229" t="s">
        <v>110</v>
      </c>
      <c r="Y11" s="181" t="s">
        <v>14</v>
      </c>
      <c r="Z11" s="235" t="s">
        <v>111</v>
      </c>
      <c r="AA11" s="242">
        <f>+U11-W11</f>
        <v>0.6999999999999993</v>
      </c>
      <c r="AB11" s="50" t="e">
        <f>+Y11-W11</f>
        <v>#VALUE!</v>
      </c>
      <c r="AC11" s="50">
        <f aca="true" t="shared" si="0" ref="AC11:AC38">+G11-E11</f>
        <v>-1.6000000000000005</v>
      </c>
      <c r="AD11" s="50">
        <f aca="true" t="shared" si="1" ref="AD11:AD38">+S11-Q11</f>
        <v>0</v>
      </c>
    </row>
    <row r="12" spans="2:30" ht="12" customHeight="1">
      <c r="B12" s="163" t="s">
        <v>65</v>
      </c>
      <c r="C12" s="178">
        <v>11.3</v>
      </c>
      <c r="D12" s="230" t="s">
        <v>110</v>
      </c>
      <c r="E12" s="178">
        <v>10.5</v>
      </c>
      <c r="F12" s="230" t="s">
        <v>110</v>
      </c>
      <c r="G12" s="178">
        <v>11.7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110</v>
      </c>
      <c r="Q12" s="178" t="s">
        <v>14</v>
      </c>
      <c r="R12" s="230" t="s">
        <v>110</v>
      </c>
      <c r="S12" s="178" t="s">
        <v>14</v>
      </c>
      <c r="T12" s="230" t="s">
        <v>110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42"/>
      <c r="AB12" s="50" t="e">
        <f aca="true" t="shared" si="2" ref="AB12:AB38">+Y12-W12</f>
        <v>#VALUE!</v>
      </c>
      <c r="AC12" s="50">
        <f t="shared" si="0"/>
        <v>1.1999999999999993</v>
      </c>
      <c r="AD12" s="50" t="e">
        <f t="shared" si="1"/>
        <v>#VALUE!</v>
      </c>
    </row>
    <row r="13" spans="2:30" ht="12" customHeight="1">
      <c r="B13" s="163" t="s">
        <v>64</v>
      </c>
      <c r="C13" s="178">
        <v>6</v>
      </c>
      <c r="D13" s="230" t="s">
        <v>110</v>
      </c>
      <c r="E13" s="178">
        <v>5.6</v>
      </c>
      <c r="F13" s="230" t="s">
        <v>110</v>
      </c>
      <c r="G13" s="178">
        <v>4.9</v>
      </c>
      <c r="H13" s="230" t="s">
        <v>110</v>
      </c>
      <c r="I13" s="178">
        <v>6</v>
      </c>
      <c r="J13" s="230" t="s">
        <v>110</v>
      </c>
      <c r="K13" s="178">
        <v>6.1</v>
      </c>
      <c r="L13" s="230" t="s">
        <v>110</v>
      </c>
      <c r="M13" s="178" t="s">
        <v>14</v>
      </c>
      <c r="N13" s="230" t="s">
        <v>111</v>
      </c>
      <c r="O13" s="178">
        <v>7.5</v>
      </c>
      <c r="P13" s="230" t="s">
        <v>110</v>
      </c>
      <c r="Q13" s="178">
        <v>7.7</v>
      </c>
      <c r="R13" s="230" t="s">
        <v>110</v>
      </c>
      <c r="S13" s="178" t="s">
        <v>14</v>
      </c>
      <c r="T13" s="230" t="s">
        <v>111</v>
      </c>
      <c r="U13" s="178">
        <v>4.6</v>
      </c>
      <c r="V13" s="230" t="s">
        <v>111</v>
      </c>
      <c r="W13" s="178">
        <v>4.6</v>
      </c>
      <c r="X13" s="230" t="s">
        <v>111</v>
      </c>
      <c r="Y13" s="178" t="s">
        <v>14</v>
      </c>
      <c r="Z13" s="236" t="s">
        <v>111</v>
      </c>
      <c r="AA13" s="242">
        <f aca="true" t="shared" si="3" ref="AA13:AA38">+U13-W13</f>
        <v>0</v>
      </c>
      <c r="AB13" s="50" t="e">
        <f t="shared" si="2"/>
        <v>#VALUE!</v>
      </c>
      <c r="AC13" s="50">
        <f t="shared" si="0"/>
        <v>-0.6999999999999993</v>
      </c>
      <c r="AD13" s="50" t="e">
        <f t="shared" si="1"/>
        <v>#VALUE!</v>
      </c>
    </row>
    <row r="14" spans="2:30" ht="12" customHeight="1">
      <c r="B14" s="163" t="s">
        <v>63</v>
      </c>
      <c r="C14" s="178">
        <v>5.6</v>
      </c>
      <c r="D14" s="230" t="s">
        <v>110</v>
      </c>
      <c r="E14" s="178">
        <v>5.1</v>
      </c>
      <c r="F14" s="230" t="s">
        <v>110</v>
      </c>
      <c r="G14" s="178">
        <v>4.5</v>
      </c>
      <c r="H14" s="230" t="s">
        <v>110</v>
      </c>
      <c r="I14" s="178">
        <v>13.1</v>
      </c>
      <c r="J14" s="230" t="s">
        <v>110</v>
      </c>
      <c r="K14" s="178">
        <v>12.6</v>
      </c>
      <c r="L14" s="230" t="s">
        <v>110</v>
      </c>
      <c r="M14" s="178">
        <v>13.6</v>
      </c>
      <c r="N14" s="230" t="s">
        <v>111</v>
      </c>
      <c r="O14" s="178">
        <v>10.9</v>
      </c>
      <c r="P14" s="230" t="s">
        <v>110</v>
      </c>
      <c r="Q14" s="178">
        <v>10.1</v>
      </c>
      <c r="R14" s="230" t="s">
        <v>110</v>
      </c>
      <c r="S14" s="178" t="s">
        <v>14</v>
      </c>
      <c r="T14" s="230" t="s">
        <v>111</v>
      </c>
      <c r="U14" s="178">
        <v>15.2</v>
      </c>
      <c r="V14" s="230" t="s">
        <v>110</v>
      </c>
      <c r="W14" s="178">
        <v>15</v>
      </c>
      <c r="X14" s="230" t="s">
        <v>110</v>
      </c>
      <c r="Y14" s="178" t="s">
        <v>14</v>
      </c>
      <c r="Z14" s="236" t="s">
        <v>111</v>
      </c>
      <c r="AA14" s="242">
        <f t="shared" si="3"/>
        <v>0.1999999999999993</v>
      </c>
      <c r="AB14" s="50" t="e">
        <f t="shared" si="2"/>
        <v>#VALUE!</v>
      </c>
      <c r="AC14" s="50">
        <f t="shared" si="0"/>
        <v>-0.5999999999999996</v>
      </c>
      <c r="AD14" s="50" t="e">
        <f t="shared" si="1"/>
        <v>#VALUE!</v>
      </c>
    </row>
    <row r="15" spans="2:30" ht="12" customHeight="1">
      <c r="B15" s="163" t="s">
        <v>108</v>
      </c>
      <c r="C15" s="178">
        <v>4.5</v>
      </c>
      <c r="D15" s="230" t="s">
        <v>110</v>
      </c>
      <c r="E15" s="178">
        <v>4.2</v>
      </c>
      <c r="F15" s="230" t="s">
        <v>110</v>
      </c>
      <c r="G15" s="178">
        <v>4.9</v>
      </c>
      <c r="H15" s="230" t="s">
        <v>110</v>
      </c>
      <c r="I15" s="178">
        <v>9.2</v>
      </c>
      <c r="J15" s="230" t="s">
        <v>110</v>
      </c>
      <c r="K15" s="178">
        <v>9.1</v>
      </c>
      <c r="L15" s="230" t="s">
        <v>110</v>
      </c>
      <c r="M15" s="178">
        <v>9.2</v>
      </c>
      <c r="N15" s="230" t="s">
        <v>110</v>
      </c>
      <c r="O15" s="178">
        <v>6.5</v>
      </c>
      <c r="P15" s="230" t="s">
        <v>110</v>
      </c>
      <c r="Q15" s="178">
        <v>6.3</v>
      </c>
      <c r="R15" s="230" t="s">
        <v>110</v>
      </c>
      <c r="S15" s="178">
        <v>6.5</v>
      </c>
      <c r="T15" s="230" t="s">
        <v>110</v>
      </c>
      <c r="U15" s="178">
        <v>11.9</v>
      </c>
      <c r="V15" s="230" t="s">
        <v>110</v>
      </c>
      <c r="W15" s="178">
        <v>11.6</v>
      </c>
      <c r="X15" s="230" t="s">
        <v>110</v>
      </c>
      <c r="Y15" s="178">
        <v>13.5</v>
      </c>
      <c r="Z15" s="236" t="s">
        <v>110</v>
      </c>
      <c r="AA15" s="242">
        <f t="shared" si="3"/>
        <v>0.3000000000000007</v>
      </c>
      <c r="AB15" s="185">
        <f t="shared" si="2"/>
        <v>1.9000000000000004</v>
      </c>
      <c r="AC15" s="50">
        <f t="shared" si="0"/>
        <v>0.7000000000000002</v>
      </c>
      <c r="AD15" s="50">
        <f t="shared" si="1"/>
        <v>0.20000000000000018</v>
      </c>
    </row>
    <row r="16" spans="2:30" ht="12" customHeight="1">
      <c r="B16" s="163" t="s">
        <v>61</v>
      </c>
      <c r="C16" s="178">
        <v>6.4</v>
      </c>
      <c r="D16" s="230" t="s">
        <v>110</v>
      </c>
      <c r="E16" s="178">
        <v>6.1</v>
      </c>
      <c r="F16" s="230" t="s">
        <v>110</v>
      </c>
      <c r="G16" s="178">
        <v>4.4</v>
      </c>
      <c r="H16" s="230" t="s">
        <v>110</v>
      </c>
      <c r="I16" s="178">
        <v>12.7</v>
      </c>
      <c r="J16" s="230" t="s">
        <v>110</v>
      </c>
      <c r="K16" s="178">
        <v>13.5</v>
      </c>
      <c r="L16" s="230" t="s">
        <v>110</v>
      </c>
      <c r="M16" s="178">
        <v>9.2</v>
      </c>
      <c r="N16" s="230" t="s">
        <v>111</v>
      </c>
      <c r="O16" s="178" t="s">
        <v>14</v>
      </c>
      <c r="P16" s="230" t="s">
        <v>111</v>
      </c>
      <c r="Q16" s="178" t="s">
        <v>14</v>
      </c>
      <c r="R16" s="230" t="s">
        <v>111</v>
      </c>
      <c r="S16" s="178" t="s">
        <v>14</v>
      </c>
      <c r="T16" s="230" t="s">
        <v>111</v>
      </c>
      <c r="U16" s="178">
        <v>13.1</v>
      </c>
      <c r="V16" s="230" t="s">
        <v>110</v>
      </c>
      <c r="W16" s="178">
        <v>14.1</v>
      </c>
      <c r="X16" s="230" t="s">
        <v>110</v>
      </c>
      <c r="Y16" s="178">
        <v>9.3</v>
      </c>
      <c r="Z16" s="236" t="s">
        <v>111</v>
      </c>
      <c r="AA16" s="242">
        <f t="shared" si="3"/>
        <v>-1</v>
      </c>
      <c r="AB16" s="50">
        <f t="shared" si="2"/>
        <v>-4.799999999999999</v>
      </c>
      <c r="AC16" s="50">
        <f t="shared" si="0"/>
        <v>-1.6999999999999993</v>
      </c>
      <c r="AD16" s="50" t="e">
        <f t="shared" si="1"/>
        <v>#VALUE!</v>
      </c>
    </row>
    <row r="17" spans="2:30" ht="12" customHeight="1">
      <c r="B17" s="163" t="s">
        <v>60</v>
      </c>
      <c r="C17" s="178">
        <v>10.6</v>
      </c>
      <c r="D17" s="230" t="s">
        <v>110</v>
      </c>
      <c r="E17" s="178">
        <v>9.9</v>
      </c>
      <c r="F17" s="230" t="s">
        <v>110</v>
      </c>
      <c r="G17" s="178">
        <v>8.7</v>
      </c>
      <c r="H17" s="230" t="s">
        <v>110</v>
      </c>
      <c r="I17" s="178">
        <v>13.7</v>
      </c>
      <c r="J17" s="230" t="s">
        <v>110</v>
      </c>
      <c r="K17" s="178">
        <v>13</v>
      </c>
      <c r="L17" s="230" t="s">
        <v>110</v>
      </c>
      <c r="M17" s="178">
        <v>18.1</v>
      </c>
      <c r="N17" s="230" t="s">
        <v>111</v>
      </c>
      <c r="O17" s="178">
        <v>13.4</v>
      </c>
      <c r="P17" s="230" t="s">
        <v>110</v>
      </c>
      <c r="Q17" s="178">
        <v>12.7</v>
      </c>
      <c r="R17" s="230" t="s">
        <v>110</v>
      </c>
      <c r="S17" s="178">
        <v>19.7</v>
      </c>
      <c r="T17" s="230" t="s">
        <v>111</v>
      </c>
      <c r="U17" s="178">
        <v>14.3</v>
      </c>
      <c r="V17" s="230" t="s">
        <v>110</v>
      </c>
      <c r="W17" s="178">
        <v>13.8</v>
      </c>
      <c r="X17" s="230" t="s">
        <v>110</v>
      </c>
      <c r="Y17" s="178" t="s">
        <v>14</v>
      </c>
      <c r="Z17" s="236" t="s">
        <v>111</v>
      </c>
      <c r="AA17" s="242">
        <f t="shared" si="3"/>
        <v>0.5</v>
      </c>
      <c r="AB17" s="50" t="e">
        <f t="shared" si="2"/>
        <v>#VALUE!</v>
      </c>
      <c r="AC17" s="50">
        <f t="shared" si="0"/>
        <v>-1.200000000000001</v>
      </c>
      <c r="AD17" s="50">
        <f t="shared" si="1"/>
        <v>7</v>
      </c>
    </row>
    <row r="18" spans="2:30" ht="12" customHeight="1">
      <c r="B18" s="163" t="s">
        <v>59</v>
      </c>
      <c r="C18" s="178">
        <v>25.9</v>
      </c>
      <c r="D18" s="230" t="s">
        <v>110</v>
      </c>
      <c r="E18" s="178">
        <v>25.6</v>
      </c>
      <c r="F18" s="230" t="s">
        <v>110</v>
      </c>
      <c r="G18" s="178">
        <v>16.3</v>
      </c>
      <c r="H18" s="230" t="s">
        <v>110</v>
      </c>
      <c r="I18" s="178">
        <v>32.3</v>
      </c>
      <c r="J18" s="230" t="s">
        <v>110</v>
      </c>
      <c r="K18" s="178">
        <v>30.2</v>
      </c>
      <c r="L18" s="230" t="s">
        <v>110</v>
      </c>
      <c r="M18" s="178">
        <v>36</v>
      </c>
      <c r="N18" s="230" t="s">
        <v>110</v>
      </c>
      <c r="O18" s="178">
        <v>28.9</v>
      </c>
      <c r="P18" s="230" t="s">
        <v>110</v>
      </c>
      <c r="Q18" s="178">
        <v>27</v>
      </c>
      <c r="R18" s="230" t="s">
        <v>110</v>
      </c>
      <c r="S18" s="178">
        <v>29.2</v>
      </c>
      <c r="T18" s="230" t="s">
        <v>111</v>
      </c>
      <c r="U18" s="178">
        <v>33.2</v>
      </c>
      <c r="V18" s="230" t="s">
        <v>110</v>
      </c>
      <c r="W18" s="178">
        <v>31</v>
      </c>
      <c r="X18" s="230" t="s">
        <v>110</v>
      </c>
      <c r="Y18" s="178">
        <v>39</v>
      </c>
      <c r="Z18" s="236" t="s">
        <v>110</v>
      </c>
      <c r="AA18" s="242">
        <f t="shared" si="3"/>
        <v>2.200000000000003</v>
      </c>
      <c r="AB18" s="185">
        <f t="shared" si="2"/>
        <v>8</v>
      </c>
      <c r="AC18" s="50">
        <f t="shared" si="0"/>
        <v>-9.3</v>
      </c>
      <c r="AD18" s="50">
        <f t="shared" si="1"/>
        <v>2.1999999999999993</v>
      </c>
    </row>
    <row r="19" spans="2:30" ht="12" customHeight="1">
      <c r="B19" s="163" t="s">
        <v>58</v>
      </c>
      <c r="C19" s="178">
        <v>22.7</v>
      </c>
      <c r="D19" s="230" t="s">
        <v>110</v>
      </c>
      <c r="E19" s="178">
        <v>21.4</v>
      </c>
      <c r="F19" s="230" t="s">
        <v>110</v>
      </c>
      <c r="G19" s="178">
        <v>19</v>
      </c>
      <c r="H19" s="230" t="s">
        <v>110</v>
      </c>
      <c r="I19" s="178">
        <v>33.9</v>
      </c>
      <c r="J19" s="230" t="s">
        <v>110</v>
      </c>
      <c r="K19" s="178">
        <v>32.2</v>
      </c>
      <c r="L19" s="230" t="s">
        <v>110</v>
      </c>
      <c r="M19" s="178">
        <v>35.2</v>
      </c>
      <c r="N19" s="230" t="s">
        <v>110</v>
      </c>
      <c r="O19" s="178">
        <v>29.1</v>
      </c>
      <c r="P19" s="230" t="s">
        <v>110</v>
      </c>
      <c r="Q19" s="178">
        <v>27.8</v>
      </c>
      <c r="R19" s="230" t="s">
        <v>110</v>
      </c>
      <c r="S19" s="178">
        <v>26.9</v>
      </c>
      <c r="T19" s="230" t="s">
        <v>110</v>
      </c>
      <c r="U19" s="178">
        <v>36.8</v>
      </c>
      <c r="V19" s="230" t="s">
        <v>110</v>
      </c>
      <c r="W19" s="178">
        <v>34.8</v>
      </c>
      <c r="X19" s="230" t="s">
        <v>110</v>
      </c>
      <c r="Y19" s="178">
        <v>42.8</v>
      </c>
      <c r="Z19" s="236" t="s">
        <v>110</v>
      </c>
      <c r="AA19" s="242">
        <f t="shared" si="3"/>
        <v>2</v>
      </c>
      <c r="AB19" s="185">
        <f t="shared" si="2"/>
        <v>8</v>
      </c>
      <c r="AC19" s="50">
        <f t="shared" si="0"/>
        <v>-2.3999999999999986</v>
      </c>
      <c r="AD19" s="50">
        <f t="shared" si="1"/>
        <v>-0.9000000000000021</v>
      </c>
    </row>
    <row r="20" spans="2:30" ht="12" customHeight="1">
      <c r="B20" s="163" t="s">
        <v>57</v>
      </c>
      <c r="C20" s="178">
        <v>8.9</v>
      </c>
      <c r="D20" s="230" t="s">
        <v>110</v>
      </c>
      <c r="E20" s="178">
        <v>8</v>
      </c>
      <c r="F20" s="230" t="s">
        <v>110</v>
      </c>
      <c r="G20" s="178">
        <v>6.9</v>
      </c>
      <c r="H20" s="230" t="s">
        <v>110</v>
      </c>
      <c r="I20" s="178">
        <v>18.9</v>
      </c>
      <c r="J20" s="230" t="s">
        <v>110</v>
      </c>
      <c r="K20" s="178">
        <v>18.9</v>
      </c>
      <c r="L20" s="230" t="s">
        <v>110</v>
      </c>
      <c r="M20" s="178">
        <v>14.9</v>
      </c>
      <c r="N20" s="230" t="s">
        <v>110</v>
      </c>
      <c r="O20" s="178">
        <v>10.8</v>
      </c>
      <c r="P20" s="230" t="s">
        <v>110</v>
      </c>
      <c r="Q20" s="178">
        <v>10.1</v>
      </c>
      <c r="R20" s="230" t="s">
        <v>110</v>
      </c>
      <c r="S20" s="178">
        <v>10.4</v>
      </c>
      <c r="T20" s="230" t="s">
        <v>110</v>
      </c>
      <c r="U20" s="178">
        <v>24.4</v>
      </c>
      <c r="V20" s="230" t="s">
        <v>110</v>
      </c>
      <c r="W20" s="178">
        <v>24.5</v>
      </c>
      <c r="X20" s="230" t="s">
        <v>110</v>
      </c>
      <c r="Y20" s="178">
        <v>20.3</v>
      </c>
      <c r="Z20" s="236" t="s">
        <v>110</v>
      </c>
      <c r="AA20" s="242">
        <f t="shared" si="3"/>
        <v>-0.10000000000000142</v>
      </c>
      <c r="AB20" s="50">
        <f t="shared" si="2"/>
        <v>-4.199999999999999</v>
      </c>
      <c r="AC20" s="50">
        <f t="shared" si="0"/>
        <v>-1.0999999999999996</v>
      </c>
      <c r="AD20" s="50">
        <f t="shared" si="1"/>
        <v>0.3000000000000007</v>
      </c>
    </row>
    <row r="21" spans="2:30" ht="12" customHeight="1">
      <c r="B21" s="163" t="s">
        <v>56</v>
      </c>
      <c r="C21" s="178">
        <v>16.5</v>
      </c>
      <c r="D21" s="230" t="s">
        <v>110</v>
      </c>
      <c r="E21" s="178">
        <v>15.2</v>
      </c>
      <c r="F21" s="230" t="s">
        <v>110</v>
      </c>
      <c r="G21" s="178">
        <v>11.6</v>
      </c>
      <c r="H21" s="230" t="s">
        <v>110</v>
      </c>
      <c r="I21" s="178" t="s">
        <v>14</v>
      </c>
      <c r="J21" s="230" t="s">
        <v>111</v>
      </c>
      <c r="K21" s="178" t="s">
        <v>14</v>
      </c>
      <c r="L21" s="230" t="s">
        <v>111</v>
      </c>
      <c r="M21" s="178" t="s">
        <v>14</v>
      </c>
      <c r="N21" s="230" t="s">
        <v>110</v>
      </c>
      <c r="O21" s="178" t="s">
        <v>14</v>
      </c>
      <c r="P21" s="230" t="s">
        <v>110</v>
      </c>
      <c r="Q21" s="178" t="s">
        <v>14</v>
      </c>
      <c r="R21" s="230" t="s">
        <v>110</v>
      </c>
      <c r="S21" s="178" t="s">
        <v>14</v>
      </c>
      <c r="T21" s="230" t="s">
        <v>110</v>
      </c>
      <c r="U21" s="178" t="s">
        <v>14</v>
      </c>
      <c r="V21" s="230" t="s">
        <v>111</v>
      </c>
      <c r="W21" s="178" t="s">
        <v>14</v>
      </c>
      <c r="X21" s="230" t="s">
        <v>111</v>
      </c>
      <c r="Y21" s="178" t="s">
        <v>14</v>
      </c>
      <c r="Z21" s="236" t="s">
        <v>110</v>
      </c>
      <c r="AA21" s="242"/>
      <c r="AB21" s="50" t="e">
        <f t="shared" si="2"/>
        <v>#VALUE!</v>
      </c>
      <c r="AC21" s="50">
        <f t="shared" si="0"/>
        <v>-3.5999999999999996</v>
      </c>
      <c r="AD21" s="50" t="e">
        <f t="shared" si="1"/>
        <v>#VALUE!</v>
      </c>
    </row>
    <row r="22" spans="2:30" ht="12" customHeight="1">
      <c r="B22" s="163" t="s">
        <v>55</v>
      </c>
      <c r="C22" s="178">
        <v>12</v>
      </c>
      <c r="D22" s="230" t="s">
        <v>110</v>
      </c>
      <c r="E22" s="178">
        <v>11.4</v>
      </c>
      <c r="F22" s="230" t="s">
        <v>110</v>
      </c>
      <c r="G22" s="178">
        <v>5.1</v>
      </c>
      <c r="H22" s="230" t="s">
        <v>110</v>
      </c>
      <c r="I22" s="178">
        <v>16.5</v>
      </c>
      <c r="J22" s="230" t="s">
        <v>110</v>
      </c>
      <c r="K22" s="178">
        <v>15.4</v>
      </c>
      <c r="L22" s="230" t="s">
        <v>110</v>
      </c>
      <c r="M22" s="178">
        <v>11.8</v>
      </c>
      <c r="N22" s="230" t="s">
        <v>110</v>
      </c>
      <c r="O22" s="178">
        <v>15.4</v>
      </c>
      <c r="P22" s="230" t="s">
        <v>110</v>
      </c>
      <c r="Q22" s="178">
        <v>14.7</v>
      </c>
      <c r="R22" s="230" t="s">
        <v>110</v>
      </c>
      <c r="S22" s="178">
        <v>9.9</v>
      </c>
      <c r="T22" s="230" t="s">
        <v>110</v>
      </c>
      <c r="U22" s="178">
        <v>17</v>
      </c>
      <c r="V22" s="230" t="s">
        <v>110</v>
      </c>
      <c r="W22" s="178">
        <v>15.7</v>
      </c>
      <c r="X22" s="230" t="s">
        <v>110</v>
      </c>
      <c r="Y22" s="178">
        <v>12.5</v>
      </c>
      <c r="Z22" s="236" t="s">
        <v>110</v>
      </c>
      <c r="AA22" s="242">
        <f t="shared" si="3"/>
        <v>1.3000000000000007</v>
      </c>
      <c r="AB22" s="50">
        <f t="shared" si="2"/>
        <v>-3.1999999999999993</v>
      </c>
      <c r="AC22" s="50">
        <f t="shared" si="0"/>
        <v>-6.300000000000001</v>
      </c>
      <c r="AD22" s="50">
        <f t="shared" si="1"/>
        <v>-4.799999999999999</v>
      </c>
    </row>
    <row r="23" spans="2:30" ht="12" customHeight="1">
      <c r="B23" s="163" t="s">
        <v>54</v>
      </c>
      <c r="C23" s="178">
        <v>16.5</v>
      </c>
      <c r="D23" s="230" t="s">
        <v>110</v>
      </c>
      <c r="E23" s="178">
        <v>14</v>
      </c>
      <c r="F23" s="230" t="s">
        <v>110</v>
      </c>
      <c r="G23" s="178">
        <v>16.2</v>
      </c>
      <c r="H23" s="230" t="s">
        <v>110</v>
      </c>
      <c r="I23" s="178">
        <v>13.9</v>
      </c>
      <c r="J23" s="230" t="s">
        <v>110</v>
      </c>
      <c r="K23" s="178">
        <v>13.4</v>
      </c>
      <c r="L23" s="230" t="s">
        <v>110</v>
      </c>
      <c r="M23" s="178">
        <v>17.2</v>
      </c>
      <c r="N23" s="230" t="s">
        <v>111</v>
      </c>
      <c r="O23" s="178">
        <v>18.2</v>
      </c>
      <c r="P23" s="230" t="s">
        <v>110</v>
      </c>
      <c r="Q23" s="178">
        <v>17.7</v>
      </c>
      <c r="R23" s="230" t="s">
        <v>110</v>
      </c>
      <c r="S23" s="178">
        <v>21.3</v>
      </c>
      <c r="T23" s="230" t="s">
        <v>111</v>
      </c>
      <c r="U23" s="178">
        <v>8.3</v>
      </c>
      <c r="V23" s="230" t="s">
        <v>110</v>
      </c>
      <c r="W23" s="178">
        <v>8.1</v>
      </c>
      <c r="X23" s="230" t="s">
        <v>110</v>
      </c>
      <c r="Y23" s="178" t="s">
        <v>14</v>
      </c>
      <c r="Z23" s="236" t="s">
        <v>111</v>
      </c>
      <c r="AA23" s="242">
        <f t="shared" si="3"/>
        <v>0.20000000000000107</v>
      </c>
      <c r="AB23" s="50" t="e">
        <f t="shared" si="2"/>
        <v>#VALUE!</v>
      </c>
      <c r="AC23" s="50">
        <f t="shared" si="0"/>
        <v>2.1999999999999993</v>
      </c>
      <c r="AD23" s="50">
        <f t="shared" si="1"/>
        <v>3.6000000000000014</v>
      </c>
    </row>
    <row r="24" spans="2:30" ht="12" customHeight="1">
      <c r="B24" s="163" t="s">
        <v>53</v>
      </c>
      <c r="C24" s="178">
        <v>10.4</v>
      </c>
      <c r="D24" s="230" t="s">
        <v>110</v>
      </c>
      <c r="E24" s="178">
        <v>9.8</v>
      </c>
      <c r="F24" s="230" t="s">
        <v>110</v>
      </c>
      <c r="G24" s="178">
        <v>8.6</v>
      </c>
      <c r="H24" s="230" t="s">
        <v>110</v>
      </c>
      <c r="I24" s="178">
        <v>14.6</v>
      </c>
      <c r="J24" s="230" t="s">
        <v>110</v>
      </c>
      <c r="K24" s="178">
        <v>14.4</v>
      </c>
      <c r="L24" s="230" t="s">
        <v>110</v>
      </c>
      <c r="M24" s="178">
        <v>14.5</v>
      </c>
      <c r="N24" s="230" t="s">
        <v>110</v>
      </c>
      <c r="O24" s="178" t="s">
        <v>14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110</v>
      </c>
      <c r="U24" s="178">
        <v>14.7</v>
      </c>
      <c r="V24" s="230" t="s">
        <v>110</v>
      </c>
      <c r="W24" s="178">
        <v>14.6</v>
      </c>
      <c r="X24" s="230" t="s">
        <v>110</v>
      </c>
      <c r="Y24" s="178">
        <v>14.7</v>
      </c>
      <c r="Z24" s="236" t="s">
        <v>110</v>
      </c>
      <c r="AA24" s="242">
        <f t="shared" si="3"/>
        <v>0.09999999999999964</v>
      </c>
      <c r="AB24" s="185">
        <f t="shared" si="2"/>
        <v>0.09999999999999964</v>
      </c>
      <c r="AC24" s="50">
        <f t="shared" si="0"/>
        <v>-1.200000000000001</v>
      </c>
      <c r="AD24" s="50" t="e">
        <f t="shared" si="1"/>
        <v>#VALUE!</v>
      </c>
    </row>
    <row r="25" spans="2:30" ht="12" customHeight="1">
      <c r="B25" s="163" t="s">
        <v>52</v>
      </c>
      <c r="C25" s="178">
        <v>10.8</v>
      </c>
      <c r="D25" s="230" t="s">
        <v>110</v>
      </c>
      <c r="E25" s="178">
        <v>9.9</v>
      </c>
      <c r="F25" s="230" t="s">
        <v>110</v>
      </c>
      <c r="G25" s="178">
        <v>10.7</v>
      </c>
      <c r="H25" s="230" t="s">
        <v>110</v>
      </c>
      <c r="I25" s="178" t="s">
        <v>14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110</v>
      </c>
      <c r="U25" s="178" t="s">
        <v>14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2"/>
      <c r="AB25" s="50" t="e">
        <f t="shared" si="2"/>
        <v>#VALUE!</v>
      </c>
      <c r="AC25" s="50">
        <f t="shared" si="0"/>
        <v>0.7999999999999989</v>
      </c>
      <c r="AD25" s="50" t="e">
        <f t="shared" si="1"/>
        <v>#VALUE!</v>
      </c>
    </row>
    <row r="26" spans="2:30" ht="12" customHeight="1">
      <c r="B26" s="163" t="s">
        <v>51</v>
      </c>
      <c r="C26" s="178">
        <v>3.5</v>
      </c>
      <c r="D26" s="230" t="s">
        <v>110</v>
      </c>
      <c r="E26" s="178">
        <v>2.8</v>
      </c>
      <c r="F26" s="230" t="s">
        <v>110</v>
      </c>
      <c r="G26" s="178" t="s">
        <v>14</v>
      </c>
      <c r="H26" s="230" t="s">
        <v>111</v>
      </c>
      <c r="I26" s="178">
        <v>7.6</v>
      </c>
      <c r="J26" s="230" t="s">
        <v>110</v>
      </c>
      <c r="K26" s="178">
        <v>6.7</v>
      </c>
      <c r="L26" s="230" t="s">
        <v>110</v>
      </c>
      <c r="M26" s="178">
        <v>7.3</v>
      </c>
      <c r="N26" s="230" t="s">
        <v>111</v>
      </c>
      <c r="O26" s="178">
        <v>6.6</v>
      </c>
      <c r="P26" s="230" t="s">
        <v>110</v>
      </c>
      <c r="Q26" s="178">
        <v>5.7</v>
      </c>
      <c r="R26" s="230" t="s">
        <v>110</v>
      </c>
      <c r="S26" s="178">
        <v>6.9</v>
      </c>
      <c r="T26" s="230" t="s">
        <v>111</v>
      </c>
      <c r="U26" s="178">
        <v>18</v>
      </c>
      <c r="V26" s="230" t="s">
        <v>110</v>
      </c>
      <c r="W26" s="178">
        <v>16.9</v>
      </c>
      <c r="X26" s="230" t="s">
        <v>110</v>
      </c>
      <c r="Y26" s="178" t="s">
        <v>14</v>
      </c>
      <c r="Z26" s="236" t="s">
        <v>111</v>
      </c>
      <c r="AA26" s="242">
        <f t="shared" si="3"/>
        <v>1.1000000000000014</v>
      </c>
      <c r="AB26" s="50" t="e">
        <f t="shared" si="2"/>
        <v>#VALUE!</v>
      </c>
      <c r="AC26" s="50" t="e">
        <f t="shared" si="0"/>
        <v>#VALUE!</v>
      </c>
      <c r="AD26" s="50">
        <f t="shared" si="1"/>
        <v>1.2000000000000002</v>
      </c>
    </row>
    <row r="27" spans="2:30" ht="12" customHeight="1">
      <c r="B27" s="163" t="s">
        <v>50</v>
      </c>
      <c r="C27" s="178">
        <v>7.6</v>
      </c>
      <c r="D27" s="230" t="s">
        <v>110</v>
      </c>
      <c r="E27" s="178">
        <v>6.8</v>
      </c>
      <c r="F27" s="230" t="s">
        <v>110</v>
      </c>
      <c r="G27" s="178">
        <v>6.4</v>
      </c>
      <c r="H27" s="230" t="s">
        <v>110</v>
      </c>
      <c r="I27" s="178" t="s">
        <v>14</v>
      </c>
      <c r="J27" s="230" t="s">
        <v>111</v>
      </c>
      <c r="K27" s="178" t="s">
        <v>14</v>
      </c>
      <c r="L27" s="230" t="s">
        <v>111</v>
      </c>
      <c r="M27" s="178" t="s">
        <v>14</v>
      </c>
      <c r="N27" s="230" t="s">
        <v>111</v>
      </c>
      <c r="O27" s="178" t="s">
        <v>14</v>
      </c>
      <c r="P27" s="230" t="s">
        <v>111</v>
      </c>
      <c r="Q27" s="178" t="s">
        <v>14</v>
      </c>
      <c r="R27" s="230" t="s">
        <v>111</v>
      </c>
      <c r="S27" s="178" t="s">
        <v>14</v>
      </c>
      <c r="T27" s="230" t="s">
        <v>111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111</v>
      </c>
      <c r="AA27" s="242"/>
      <c r="AB27" s="50" t="e">
        <f t="shared" si="2"/>
        <v>#VALUE!</v>
      </c>
      <c r="AC27" s="50">
        <f t="shared" si="0"/>
        <v>-0.39999999999999947</v>
      </c>
      <c r="AD27" s="50" t="e">
        <f t="shared" si="1"/>
        <v>#VALUE!</v>
      </c>
    </row>
    <row r="28" spans="2:30" ht="12" customHeight="1">
      <c r="B28" s="163" t="s">
        <v>49</v>
      </c>
      <c r="C28" s="178">
        <v>5.2</v>
      </c>
      <c r="D28" s="230" t="s">
        <v>110</v>
      </c>
      <c r="E28" s="178">
        <v>4.4</v>
      </c>
      <c r="F28" s="230" t="s">
        <v>110</v>
      </c>
      <c r="G28" s="178">
        <v>6.1</v>
      </c>
      <c r="H28" s="230" t="s">
        <v>110</v>
      </c>
      <c r="I28" s="178">
        <v>9.6</v>
      </c>
      <c r="J28" s="230" t="s">
        <v>110</v>
      </c>
      <c r="K28" s="178">
        <v>8.3</v>
      </c>
      <c r="L28" s="230" t="s">
        <v>111</v>
      </c>
      <c r="M28" s="178" t="s">
        <v>14</v>
      </c>
      <c r="N28" s="230" t="s">
        <v>111</v>
      </c>
      <c r="O28" s="178" t="s">
        <v>14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111</v>
      </c>
      <c r="U28" s="178">
        <v>9.3</v>
      </c>
      <c r="V28" s="230" t="s">
        <v>111</v>
      </c>
      <c r="W28" s="178">
        <v>8.8</v>
      </c>
      <c r="X28" s="230" t="s">
        <v>111</v>
      </c>
      <c r="Y28" s="178" t="s">
        <v>14</v>
      </c>
      <c r="Z28" s="236" t="s">
        <v>111</v>
      </c>
      <c r="AA28" s="242">
        <f t="shared" si="3"/>
        <v>0.5</v>
      </c>
      <c r="AB28" s="50" t="e">
        <f t="shared" si="2"/>
        <v>#VALUE!</v>
      </c>
      <c r="AC28" s="50">
        <f t="shared" si="0"/>
        <v>1.6999999999999993</v>
      </c>
      <c r="AD28" s="50" t="e">
        <f t="shared" si="1"/>
        <v>#VALUE!</v>
      </c>
    </row>
    <row r="29" spans="2:30" ht="12" customHeight="1">
      <c r="B29" s="163" t="s">
        <v>48</v>
      </c>
      <c r="C29" s="178">
        <v>6.1</v>
      </c>
      <c r="D29" s="230" t="s">
        <v>110</v>
      </c>
      <c r="E29" s="178">
        <v>5.6</v>
      </c>
      <c r="F29" s="230" t="s">
        <v>110</v>
      </c>
      <c r="G29" s="178">
        <v>7.1</v>
      </c>
      <c r="H29" s="230" t="s">
        <v>110</v>
      </c>
      <c r="I29" s="178">
        <v>11.3</v>
      </c>
      <c r="J29" s="230" t="s">
        <v>110</v>
      </c>
      <c r="K29" s="178">
        <v>11.2</v>
      </c>
      <c r="L29" s="230" t="s">
        <v>110</v>
      </c>
      <c r="M29" s="178">
        <v>8.6</v>
      </c>
      <c r="N29" s="230" t="s">
        <v>111</v>
      </c>
      <c r="O29" s="178">
        <v>7</v>
      </c>
      <c r="P29" s="230" t="s">
        <v>110</v>
      </c>
      <c r="Q29" s="178">
        <v>6.9</v>
      </c>
      <c r="R29" s="230" t="s">
        <v>110</v>
      </c>
      <c r="S29" s="178">
        <v>8.2</v>
      </c>
      <c r="T29" s="230" t="s">
        <v>111</v>
      </c>
      <c r="U29" s="178">
        <v>16.7</v>
      </c>
      <c r="V29" s="230" t="s">
        <v>110</v>
      </c>
      <c r="W29" s="178">
        <v>16.5</v>
      </c>
      <c r="X29" s="230" t="s">
        <v>110</v>
      </c>
      <c r="Y29" s="178" t="s">
        <v>14</v>
      </c>
      <c r="Z29" s="236" t="s">
        <v>111</v>
      </c>
      <c r="AA29" s="242">
        <f t="shared" si="3"/>
        <v>0.1999999999999993</v>
      </c>
      <c r="AB29" s="50" t="e">
        <f t="shared" si="2"/>
        <v>#VALUE!</v>
      </c>
      <c r="AC29" s="50">
        <f t="shared" si="0"/>
        <v>1.5</v>
      </c>
      <c r="AD29" s="50">
        <f t="shared" si="1"/>
        <v>1.299999999999999</v>
      </c>
    </row>
    <row r="30" spans="2:30" ht="12" customHeight="1">
      <c r="B30" s="163" t="s">
        <v>47</v>
      </c>
      <c r="C30" s="178">
        <v>4.5</v>
      </c>
      <c r="D30" s="230" t="s">
        <v>110</v>
      </c>
      <c r="E30" s="178">
        <v>4.2</v>
      </c>
      <c r="F30" s="230" t="s">
        <v>110</v>
      </c>
      <c r="G30" s="178">
        <v>3.2</v>
      </c>
      <c r="H30" s="230" t="s">
        <v>110</v>
      </c>
      <c r="I30" s="178">
        <v>11.2</v>
      </c>
      <c r="J30" s="230" t="s">
        <v>110</v>
      </c>
      <c r="K30" s="178">
        <v>10.7</v>
      </c>
      <c r="L30" s="230" t="s">
        <v>110</v>
      </c>
      <c r="M30" s="178">
        <v>9.6</v>
      </c>
      <c r="N30" s="230" t="s">
        <v>111</v>
      </c>
      <c r="O30" s="178">
        <v>8.4</v>
      </c>
      <c r="P30" s="230" t="s">
        <v>110</v>
      </c>
      <c r="Q30" s="178">
        <v>8.3</v>
      </c>
      <c r="R30" s="230" t="s">
        <v>110</v>
      </c>
      <c r="S30" s="178" t="s">
        <v>14</v>
      </c>
      <c r="T30" s="230" t="s">
        <v>111</v>
      </c>
      <c r="U30" s="178">
        <v>14.7</v>
      </c>
      <c r="V30" s="230" t="s">
        <v>110</v>
      </c>
      <c r="W30" s="178">
        <v>13.8</v>
      </c>
      <c r="X30" s="230" t="s">
        <v>110</v>
      </c>
      <c r="Y30" s="178" t="s">
        <v>14</v>
      </c>
      <c r="Z30" s="236" t="s">
        <v>111</v>
      </c>
      <c r="AA30" s="242">
        <f t="shared" si="3"/>
        <v>0.8999999999999986</v>
      </c>
      <c r="AB30" s="50" t="e">
        <f t="shared" si="2"/>
        <v>#VALUE!</v>
      </c>
      <c r="AC30" s="50">
        <f t="shared" si="0"/>
        <v>-1</v>
      </c>
      <c r="AD30" s="50" t="e">
        <f t="shared" si="1"/>
        <v>#VALUE!</v>
      </c>
    </row>
    <row r="31" spans="2:30" ht="12" customHeight="1">
      <c r="B31" s="163" t="s">
        <v>46</v>
      </c>
      <c r="C31" s="179">
        <v>8.9</v>
      </c>
      <c r="D31" s="231" t="s">
        <v>110</v>
      </c>
      <c r="E31" s="179">
        <v>7.9</v>
      </c>
      <c r="F31" s="231" t="s">
        <v>110</v>
      </c>
      <c r="G31" s="179">
        <v>6.8</v>
      </c>
      <c r="H31" s="231" t="s">
        <v>110</v>
      </c>
      <c r="I31" s="179" t="s">
        <v>14</v>
      </c>
      <c r="J31" s="231" t="s">
        <v>111</v>
      </c>
      <c r="K31" s="179" t="s">
        <v>14</v>
      </c>
      <c r="L31" s="231" t="s">
        <v>111</v>
      </c>
      <c r="M31" s="179" t="s">
        <v>14</v>
      </c>
      <c r="N31" s="231" t="s">
        <v>111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110</v>
      </c>
      <c r="U31" s="178" t="s">
        <v>14</v>
      </c>
      <c r="V31" s="231" t="s">
        <v>111</v>
      </c>
      <c r="W31" s="179" t="s">
        <v>14</v>
      </c>
      <c r="X31" s="231" t="s">
        <v>111</v>
      </c>
      <c r="Y31" s="178" t="s">
        <v>14</v>
      </c>
      <c r="Z31" s="237" t="s">
        <v>111</v>
      </c>
      <c r="AA31" s="242"/>
      <c r="AB31" s="50" t="e">
        <f t="shared" si="2"/>
        <v>#VALUE!</v>
      </c>
      <c r="AC31" s="50">
        <f t="shared" si="0"/>
        <v>-1.1000000000000005</v>
      </c>
      <c r="AD31" s="50" t="e">
        <f t="shared" si="1"/>
        <v>#VALUE!</v>
      </c>
    </row>
    <row r="32" spans="2:30" ht="12" customHeight="1">
      <c r="B32" s="163" t="s">
        <v>45</v>
      </c>
      <c r="C32" s="179">
        <v>13.8</v>
      </c>
      <c r="D32" s="231" t="s">
        <v>110</v>
      </c>
      <c r="E32" s="179">
        <v>12.5</v>
      </c>
      <c r="F32" s="231" t="s">
        <v>110</v>
      </c>
      <c r="G32" s="179">
        <v>13.4</v>
      </c>
      <c r="H32" s="231" t="s">
        <v>110</v>
      </c>
      <c r="I32" s="179">
        <v>21.9</v>
      </c>
      <c r="J32" s="231" t="s">
        <v>110</v>
      </c>
      <c r="K32" s="179">
        <v>21.2</v>
      </c>
      <c r="L32" s="231" t="s">
        <v>110</v>
      </c>
      <c r="M32" s="179" t="s">
        <v>14</v>
      </c>
      <c r="N32" s="231" t="s">
        <v>111</v>
      </c>
      <c r="O32" s="179">
        <v>24.2</v>
      </c>
      <c r="P32" s="231" t="s">
        <v>110</v>
      </c>
      <c r="Q32" s="179">
        <v>22.3</v>
      </c>
      <c r="R32" s="231" t="s">
        <v>110</v>
      </c>
      <c r="S32" s="178" t="s">
        <v>14</v>
      </c>
      <c r="T32" s="231" t="s">
        <v>111</v>
      </c>
      <c r="U32" s="178">
        <v>21.2</v>
      </c>
      <c r="V32" s="231" t="s">
        <v>110</v>
      </c>
      <c r="W32" s="179">
        <v>20.8</v>
      </c>
      <c r="X32" s="231" t="s">
        <v>110</v>
      </c>
      <c r="Y32" s="179" t="s">
        <v>14</v>
      </c>
      <c r="Z32" s="237" t="s">
        <v>111</v>
      </c>
      <c r="AA32" s="242">
        <f t="shared" si="3"/>
        <v>0.3999999999999986</v>
      </c>
      <c r="AB32" s="50" t="e">
        <f t="shared" si="2"/>
        <v>#VALUE!</v>
      </c>
      <c r="AC32" s="50">
        <f t="shared" si="0"/>
        <v>0.9000000000000004</v>
      </c>
      <c r="AD32" s="50" t="e">
        <f t="shared" si="1"/>
        <v>#VALUE!</v>
      </c>
    </row>
    <row r="33" spans="2:30" ht="12" customHeight="1">
      <c r="B33" s="163" t="s">
        <v>44</v>
      </c>
      <c r="C33" s="179">
        <v>6.7</v>
      </c>
      <c r="D33" s="231" t="s">
        <v>110</v>
      </c>
      <c r="E33" s="179">
        <v>6.1</v>
      </c>
      <c r="F33" s="231" t="s">
        <v>110</v>
      </c>
      <c r="G33" s="179">
        <v>3.3</v>
      </c>
      <c r="H33" s="231" t="s">
        <v>110</v>
      </c>
      <c r="I33" s="178" t="s">
        <v>14</v>
      </c>
      <c r="J33" s="231" t="s">
        <v>110</v>
      </c>
      <c r="K33" s="178" t="s">
        <v>14</v>
      </c>
      <c r="L33" s="231" t="s">
        <v>110</v>
      </c>
      <c r="M33" s="178" t="s">
        <v>14</v>
      </c>
      <c r="N33" s="231" t="s">
        <v>110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110</v>
      </c>
      <c r="W33" s="178" t="s">
        <v>14</v>
      </c>
      <c r="X33" s="231" t="s">
        <v>110</v>
      </c>
      <c r="Y33" s="178" t="s">
        <v>14</v>
      </c>
      <c r="Z33" s="237" t="s">
        <v>110</v>
      </c>
      <c r="AA33" s="242"/>
      <c r="AB33" s="50" t="e">
        <f t="shared" si="2"/>
        <v>#VALUE!</v>
      </c>
      <c r="AC33" s="50">
        <f t="shared" si="0"/>
        <v>-2.8</v>
      </c>
      <c r="AD33" s="50" t="e">
        <f t="shared" si="1"/>
        <v>#VALUE!</v>
      </c>
    </row>
    <row r="34" spans="2:30" ht="12" customHeight="1">
      <c r="B34" s="163" t="s">
        <v>43</v>
      </c>
      <c r="C34" s="179">
        <v>9.5</v>
      </c>
      <c r="D34" s="231" t="s">
        <v>110</v>
      </c>
      <c r="E34" s="179">
        <v>9</v>
      </c>
      <c r="F34" s="231" t="s">
        <v>110</v>
      </c>
      <c r="G34" s="179">
        <v>7.7</v>
      </c>
      <c r="H34" s="231" t="s">
        <v>110</v>
      </c>
      <c r="I34" s="179">
        <v>18.5</v>
      </c>
      <c r="J34" s="231" t="s">
        <v>110</v>
      </c>
      <c r="K34" s="179">
        <v>17.3</v>
      </c>
      <c r="L34" s="231" t="s">
        <v>110</v>
      </c>
      <c r="M34" s="179" t="s">
        <v>14</v>
      </c>
      <c r="N34" s="231" t="s">
        <v>111</v>
      </c>
      <c r="O34" s="179">
        <v>12.2</v>
      </c>
      <c r="P34" s="231" t="s">
        <v>111</v>
      </c>
      <c r="Q34" s="179" t="s">
        <v>14</v>
      </c>
      <c r="R34" s="231" t="s">
        <v>111</v>
      </c>
      <c r="S34" s="178" t="s">
        <v>14</v>
      </c>
      <c r="T34" s="231" t="s">
        <v>111</v>
      </c>
      <c r="U34" s="178">
        <v>19.6</v>
      </c>
      <c r="V34" s="231" t="s">
        <v>110</v>
      </c>
      <c r="W34" s="179">
        <v>18.5</v>
      </c>
      <c r="X34" s="231" t="s">
        <v>110</v>
      </c>
      <c r="Y34" s="179" t="s">
        <v>14</v>
      </c>
      <c r="Z34" s="237" t="s">
        <v>111</v>
      </c>
      <c r="AA34" s="242">
        <f t="shared" si="3"/>
        <v>1.1000000000000014</v>
      </c>
      <c r="AB34" s="50" t="e">
        <f t="shared" si="2"/>
        <v>#VALUE!</v>
      </c>
      <c r="AC34" s="50">
        <f t="shared" si="0"/>
        <v>-1.2999999999999998</v>
      </c>
      <c r="AD34" s="50" t="e">
        <f t="shared" si="1"/>
        <v>#VALUE!</v>
      </c>
    </row>
    <row r="35" spans="2:30" ht="12" customHeight="1">
      <c r="B35" s="164" t="s">
        <v>42</v>
      </c>
      <c r="C35" s="179">
        <v>12.9</v>
      </c>
      <c r="D35" s="231" t="s">
        <v>110</v>
      </c>
      <c r="E35" s="179">
        <v>12.1</v>
      </c>
      <c r="F35" s="231" t="s">
        <v>110</v>
      </c>
      <c r="G35" s="179">
        <v>10.6</v>
      </c>
      <c r="H35" s="231" t="s">
        <v>110</v>
      </c>
      <c r="I35" s="179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110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110</v>
      </c>
      <c r="U35" s="178" t="s">
        <v>14</v>
      </c>
      <c r="V35" s="231" t="s">
        <v>110</v>
      </c>
      <c r="W35" s="178" t="s">
        <v>14</v>
      </c>
      <c r="X35" s="231" t="s">
        <v>110</v>
      </c>
      <c r="Y35" s="178" t="s">
        <v>14</v>
      </c>
      <c r="Z35" s="237" t="s">
        <v>110</v>
      </c>
      <c r="AA35" s="242"/>
      <c r="AB35" s="50" t="e">
        <f t="shared" si="2"/>
        <v>#VALUE!</v>
      </c>
      <c r="AC35" s="50">
        <f t="shared" si="0"/>
        <v>-1.5</v>
      </c>
      <c r="AD35" s="50" t="e">
        <f t="shared" si="1"/>
        <v>#VALUE!</v>
      </c>
    </row>
    <row r="36" spans="2:30" ht="12" customHeight="1">
      <c r="B36" s="163" t="s">
        <v>41</v>
      </c>
      <c r="C36" s="178">
        <v>7.7</v>
      </c>
      <c r="D36" s="230" t="s">
        <v>110</v>
      </c>
      <c r="E36" s="178">
        <v>6.7</v>
      </c>
      <c r="F36" s="230" t="s">
        <v>110</v>
      </c>
      <c r="G36" s="178">
        <v>7</v>
      </c>
      <c r="H36" s="230" t="s">
        <v>110</v>
      </c>
      <c r="I36" s="178">
        <v>17</v>
      </c>
      <c r="J36" s="230" t="s">
        <v>110</v>
      </c>
      <c r="K36" s="178">
        <v>16.3</v>
      </c>
      <c r="L36" s="230" t="s">
        <v>110</v>
      </c>
      <c r="M36" s="178" t="s">
        <v>14</v>
      </c>
      <c r="N36" s="230" t="s">
        <v>111</v>
      </c>
      <c r="O36" s="178">
        <v>12.8</v>
      </c>
      <c r="P36" s="230" t="s">
        <v>110</v>
      </c>
      <c r="Q36" s="178">
        <v>12.2</v>
      </c>
      <c r="R36" s="230" t="s">
        <v>110</v>
      </c>
      <c r="S36" s="178" t="s">
        <v>14</v>
      </c>
      <c r="T36" s="230" t="s">
        <v>111</v>
      </c>
      <c r="U36" s="178">
        <v>20.7</v>
      </c>
      <c r="V36" s="230" t="s">
        <v>110</v>
      </c>
      <c r="W36" s="178">
        <v>19.7</v>
      </c>
      <c r="X36" s="230" t="s">
        <v>110</v>
      </c>
      <c r="Y36" s="178" t="s">
        <v>14</v>
      </c>
      <c r="Z36" s="236" t="s">
        <v>111</v>
      </c>
      <c r="AA36" s="242">
        <f t="shared" si="3"/>
        <v>1</v>
      </c>
      <c r="AB36" s="50" t="e">
        <f t="shared" si="2"/>
        <v>#VALUE!</v>
      </c>
      <c r="AC36" s="50">
        <f t="shared" si="0"/>
        <v>0.2999999999999998</v>
      </c>
      <c r="AD36" s="50" t="e">
        <f t="shared" si="1"/>
        <v>#VALUE!</v>
      </c>
    </row>
    <row r="37" spans="2:30" ht="12" customHeight="1">
      <c r="B37" s="163" t="s">
        <v>40</v>
      </c>
      <c r="C37" s="179">
        <v>6.1</v>
      </c>
      <c r="D37" s="231" t="s">
        <v>110</v>
      </c>
      <c r="E37" s="179">
        <v>4.9</v>
      </c>
      <c r="F37" s="231" t="s">
        <v>110</v>
      </c>
      <c r="G37" s="179">
        <v>5.1</v>
      </c>
      <c r="H37" s="231" t="s">
        <v>110</v>
      </c>
      <c r="I37" s="179">
        <v>19.6</v>
      </c>
      <c r="J37" s="231" t="s">
        <v>110</v>
      </c>
      <c r="K37" s="179">
        <v>18.1</v>
      </c>
      <c r="L37" s="231" t="s">
        <v>110</v>
      </c>
      <c r="M37" s="179">
        <v>13.3</v>
      </c>
      <c r="N37" s="231" t="s">
        <v>110</v>
      </c>
      <c r="O37" s="179">
        <v>9.5</v>
      </c>
      <c r="P37" s="231" t="s">
        <v>110</v>
      </c>
      <c r="Q37" s="179">
        <v>8.9</v>
      </c>
      <c r="R37" s="231" t="s">
        <v>110</v>
      </c>
      <c r="S37" s="179">
        <v>8.1</v>
      </c>
      <c r="T37" s="231" t="s">
        <v>111</v>
      </c>
      <c r="U37" s="178">
        <v>28.2</v>
      </c>
      <c r="V37" s="231" t="s">
        <v>110</v>
      </c>
      <c r="W37" s="179">
        <v>25.6</v>
      </c>
      <c r="X37" s="231" t="s">
        <v>110</v>
      </c>
      <c r="Y37" s="179">
        <v>24.9</v>
      </c>
      <c r="Z37" s="237" t="s">
        <v>110</v>
      </c>
      <c r="AA37" s="242">
        <f t="shared" si="3"/>
        <v>2.599999999999998</v>
      </c>
      <c r="AB37" s="50">
        <f t="shared" si="2"/>
        <v>-0.7000000000000028</v>
      </c>
      <c r="AC37" s="50">
        <f t="shared" si="0"/>
        <v>0.1999999999999993</v>
      </c>
      <c r="AD37" s="50">
        <f t="shared" si="1"/>
        <v>-0.8000000000000007</v>
      </c>
    </row>
    <row r="38" spans="2:30" ht="12" customHeight="1">
      <c r="B38" s="165" t="s">
        <v>39</v>
      </c>
      <c r="C38" s="182">
        <v>5.2</v>
      </c>
      <c r="D38" s="232" t="s">
        <v>110</v>
      </c>
      <c r="E38" s="182">
        <v>4.4</v>
      </c>
      <c r="F38" s="232" t="s">
        <v>110</v>
      </c>
      <c r="G38" s="182">
        <v>3.9</v>
      </c>
      <c r="H38" s="232" t="s">
        <v>110</v>
      </c>
      <c r="I38" s="182">
        <v>6.9</v>
      </c>
      <c r="J38" s="232" t="s">
        <v>110</v>
      </c>
      <c r="K38" s="182">
        <v>6.1</v>
      </c>
      <c r="L38" s="232" t="s">
        <v>110</v>
      </c>
      <c r="M38" s="182">
        <v>7.3</v>
      </c>
      <c r="N38" s="232" t="s">
        <v>110</v>
      </c>
      <c r="O38" s="182">
        <v>5.3</v>
      </c>
      <c r="P38" s="232" t="s">
        <v>110</v>
      </c>
      <c r="Q38" s="182">
        <v>4.6</v>
      </c>
      <c r="R38" s="232" t="s">
        <v>110</v>
      </c>
      <c r="S38" s="182">
        <v>9.2</v>
      </c>
      <c r="T38" s="232" t="s">
        <v>111</v>
      </c>
      <c r="U38" s="182">
        <v>9</v>
      </c>
      <c r="V38" s="232" t="s">
        <v>110</v>
      </c>
      <c r="W38" s="182">
        <v>8.1</v>
      </c>
      <c r="X38" s="232" t="s">
        <v>110</v>
      </c>
      <c r="Y38" s="182" t="s">
        <v>14</v>
      </c>
      <c r="Z38" s="232" t="s">
        <v>111</v>
      </c>
      <c r="AA38" s="242">
        <f t="shared" si="3"/>
        <v>0.9000000000000004</v>
      </c>
      <c r="AB38" s="50" t="e">
        <f t="shared" si="2"/>
        <v>#VALUE!</v>
      </c>
      <c r="AC38" s="50">
        <f t="shared" si="0"/>
        <v>-0.5000000000000004</v>
      </c>
      <c r="AD38" s="50">
        <f t="shared" si="1"/>
        <v>4.6</v>
      </c>
    </row>
    <row r="40" spans="2:26" ht="12" customHeight="1">
      <c r="B40" s="4" t="s">
        <v>168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2" customHeight="1">
      <c r="B41" s="160" t="s">
        <v>96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2" customHeight="1">
      <c r="B42" s="160" t="s">
        <v>98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" customHeight="1">
      <c r="B43" s="2" t="s">
        <v>150</v>
      </c>
    </row>
    <row r="52" ht="12" customHeight="1">
      <c r="B52" s="1" t="s">
        <v>119</v>
      </c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conditionalFormatting sqref="AC10:AC38">
    <cfRule type="cellIs" priority="3" dxfId="0" operator="greaterThan">
      <formula>0</formula>
    </cfRule>
  </conditionalFormatting>
  <conditionalFormatting sqref="AD10:AD38"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26"/>
  <sheetViews>
    <sheetView showGridLines="0" zoomScale="85" zoomScaleNormal="85" workbookViewId="0" topLeftCell="A6">
      <selection activeCell="B2" sqref="B2"/>
    </sheetView>
  </sheetViews>
  <sheetFormatPr defaultColWidth="9.140625" defaultRowHeight="12" customHeight="1"/>
  <cols>
    <col min="1" max="1" width="9.140625" style="2" customWidth="1"/>
    <col min="2" max="2" width="13.7109375" style="2" customWidth="1"/>
    <col min="3" max="3" width="8.421875" style="2" customWidth="1"/>
    <col min="4" max="4" width="1.7109375" style="2" customWidth="1"/>
    <col min="5" max="5" width="8.421875" style="2" customWidth="1"/>
    <col min="6" max="6" width="1.7109375" style="2" customWidth="1"/>
    <col min="7" max="7" width="8.421875" style="2" customWidth="1"/>
    <col min="8" max="8" width="1.7109375" style="2" customWidth="1"/>
    <col min="9" max="9" width="8.421875" style="2" customWidth="1"/>
    <col min="10" max="10" width="1.7109375" style="2" customWidth="1"/>
    <col min="11" max="11" width="8.421875" style="2" customWidth="1"/>
    <col min="12" max="12" width="1.7109375" style="2" customWidth="1"/>
    <col min="13" max="13" width="8.421875" style="2" customWidth="1"/>
    <col min="14" max="14" width="1.7109375" style="2" customWidth="1"/>
    <col min="15" max="15" width="8.421875" style="2" customWidth="1"/>
    <col min="16" max="16" width="1.7109375" style="2" customWidth="1"/>
    <col min="17" max="17" width="8.421875" style="2" customWidth="1"/>
    <col min="18" max="18" width="1.7109375" style="2" customWidth="1"/>
    <col min="19" max="19" width="8.421875" style="2" customWidth="1"/>
    <col min="20" max="20" width="1.7109375" style="2" customWidth="1"/>
    <col min="21" max="21" width="8.421875" style="2" customWidth="1"/>
    <col min="22" max="22" width="1.7109375" style="2" customWidth="1"/>
    <col min="23" max="23" width="8.421875" style="2" customWidth="1"/>
    <col min="24" max="24" width="1.7109375" style="2" customWidth="1"/>
    <col min="25" max="25" width="8.421875" style="2" customWidth="1"/>
    <col min="26" max="26" width="1.7109375" style="2" customWidth="1"/>
    <col min="27" max="27" width="11.57421875" style="2" hidden="1" customWidth="1"/>
    <col min="28" max="29" width="9.140625" style="2" hidden="1" customWidth="1"/>
    <col min="30" max="246" width="9.140625" style="2" customWidth="1"/>
    <col min="247" max="258" width="6.7109375" style="2" customWidth="1"/>
    <col min="259" max="259" width="11.00390625" style="2" customWidth="1"/>
    <col min="260" max="502" width="9.140625" style="2" customWidth="1"/>
    <col min="503" max="514" width="6.7109375" style="2" customWidth="1"/>
    <col min="515" max="515" width="11.00390625" style="2" customWidth="1"/>
    <col min="516" max="758" width="9.140625" style="2" customWidth="1"/>
    <col min="759" max="770" width="6.7109375" style="2" customWidth="1"/>
    <col min="771" max="771" width="11.00390625" style="2" customWidth="1"/>
    <col min="772" max="1014" width="9.140625" style="2" customWidth="1"/>
    <col min="1015" max="1026" width="6.7109375" style="2" customWidth="1"/>
    <col min="1027" max="1027" width="11.00390625" style="2" customWidth="1"/>
    <col min="1028" max="1270" width="9.140625" style="2" customWidth="1"/>
    <col min="1271" max="1282" width="6.7109375" style="2" customWidth="1"/>
    <col min="1283" max="1283" width="11.00390625" style="2" customWidth="1"/>
    <col min="1284" max="1526" width="9.140625" style="2" customWidth="1"/>
    <col min="1527" max="1538" width="6.7109375" style="2" customWidth="1"/>
    <col min="1539" max="1539" width="11.00390625" style="2" customWidth="1"/>
    <col min="1540" max="1782" width="9.140625" style="2" customWidth="1"/>
    <col min="1783" max="1794" width="6.7109375" style="2" customWidth="1"/>
    <col min="1795" max="1795" width="11.00390625" style="2" customWidth="1"/>
    <col min="1796" max="2038" width="9.140625" style="2" customWidth="1"/>
    <col min="2039" max="2050" width="6.7109375" style="2" customWidth="1"/>
    <col min="2051" max="2051" width="11.00390625" style="2" customWidth="1"/>
    <col min="2052" max="2294" width="9.140625" style="2" customWidth="1"/>
    <col min="2295" max="2306" width="6.7109375" style="2" customWidth="1"/>
    <col min="2307" max="2307" width="11.00390625" style="2" customWidth="1"/>
    <col min="2308" max="2550" width="9.140625" style="2" customWidth="1"/>
    <col min="2551" max="2562" width="6.7109375" style="2" customWidth="1"/>
    <col min="2563" max="2563" width="11.00390625" style="2" customWidth="1"/>
    <col min="2564" max="2806" width="9.140625" style="2" customWidth="1"/>
    <col min="2807" max="2818" width="6.7109375" style="2" customWidth="1"/>
    <col min="2819" max="2819" width="11.00390625" style="2" customWidth="1"/>
    <col min="2820" max="3062" width="9.140625" style="2" customWidth="1"/>
    <col min="3063" max="3074" width="6.7109375" style="2" customWidth="1"/>
    <col min="3075" max="3075" width="11.00390625" style="2" customWidth="1"/>
    <col min="3076" max="3318" width="9.140625" style="2" customWidth="1"/>
    <col min="3319" max="3330" width="6.7109375" style="2" customWidth="1"/>
    <col min="3331" max="3331" width="11.00390625" style="2" customWidth="1"/>
    <col min="3332" max="3574" width="9.140625" style="2" customWidth="1"/>
    <col min="3575" max="3586" width="6.7109375" style="2" customWidth="1"/>
    <col min="3587" max="3587" width="11.00390625" style="2" customWidth="1"/>
    <col min="3588" max="3830" width="9.140625" style="2" customWidth="1"/>
    <col min="3831" max="3842" width="6.7109375" style="2" customWidth="1"/>
    <col min="3843" max="3843" width="11.00390625" style="2" customWidth="1"/>
    <col min="3844" max="4086" width="9.140625" style="2" customWidth="1"/>
    <col min="4087" max="4098" width="6.7109375" style="2" customWidth="1"/>
    <col min="4099" max="4099" width="11.00390625" style="2" customWidth="1"/>
    <col min="4100" max="4342" width="9.140625" style="2" customWidth="1"/>
    <col min="4343" max="4354" width="6.7109375" style="2" customWidth="1"/>
    <col min="4355" max="4355" width="11.00390625" style="2" customWidth="1"/>
    <col min="4356" max="4598" width="9.140625" style="2" customWidth="1"/>
    <col min="4599" max="4610" width="6.7109375" style="2" customWidth="1"/>
    <col min="4611" max="4611" width="11.00390625" style="2" customWidth="1"/>
    <col min="4612" max="4854" width="9.140625" style="2" customWidth="1"/>
    <col min="4855" max="4866" width="6.7109375" style="2" customWidth="1"/>
    <col min="4867" max="4867" width="11.00390625" style="2" customWidth="1"/>
    <col min="4868" max="5110" width="9.140625" style="2" customWidth="1"/>
    <col min="5111" max="5122" width="6.7109375" style="2" customWidth="1"/>
    <col min="5123" max="5123" width="11.00390625" style="2" customWidth="1"/>
    <col min="5124" max="5366" width="9.140625" style="2" customWidth="1"/>
    <col min="5367" max="5378" width="6.7109375" style="2" customWidth="1"/>
    <col min="5379" max="5379" width="11.00390625" style="2" customWidth="1"/>
    <col min="5380" max="5622" width="9.140625" style="2" customWidth="1"/>
    <col min="5623" max="5634" width="6.7109375" style="2" customWidth="1"/>
    <col min="5635" max="5635" width="11.00390625" style="2" customWidth="1"/>
    <col min="5636" max="5878" width="9.140625" style="2" customWidth="1"/>
    <col min="5879" max="5890" width="6.7109375" style="2" customWidth="1"/>
    <col min="5891" max="5891" width="11.00390625" style="2" customWidth="1"/>
    <col min="5892" max="6134" width="9.140625" style="2" customWidth="1"/>
    <col min="6135" max="6146" width="6.7109375" style="2" customWidth="1"/>
    <col min="6147" max="6147" width="11.00390625" style="2" customWidth="1"/>
    <col min="6148" max="6390" width="9.140625" style="2" customWidth="1"/>
    <col min="6391" max="6402" width="6.7109375" style="2" customWidth="1"/>
    <col min="6403" max="6403" width="11.00390625" style="2" customWidth="1"/>
    <col min="6404" max="6646" width="9.140625" style="2" customWidth="1"/>
    <col min="6647" max="6658" width="6.7109375" style="2" customWidth="1"/>
    <col min="6659" max="6659" width="11.00390625" style="2" customWidth="1"/>
    <col min="6660" max="6902" width="9.140625" style="2" customWidth="1"/>
    <col min="6903" max="6914" width="6.7109375" style="2" customWidth="1"/>
    <col min="6915" max="6915" width="11.00390625" style="2" customWidth="1"/>
    <col min="6916" max="7158" width="9.140625" style="2" customWidth="1"/>
    <col min="7159" max="7170" width="6.7109375" style="2" customWidth="1"/>
    <col min="7171" max="7171" width="11.00390625" style="2" customWidth="1"/>
    <col min="7172" max="7414" width="9.140625" style="2" customWidth="1"/>
    <col min="7415" max="7426" width="6.7109375" style="2" customWidth="1"/>
    <col min="7427" max="7427" width="11.00390625" style="2" customWidth="1"/>
    <col min="7428" max="7670" width="9.140625" style="2" customWidth="1"/>
    <col min="7671" max="7682" width="6.7109375" style="2" customWidth="1"/>
    <col min="7683" max="7683" width="11.00390625" style="2" customWidth="1"/>
    <col min="7684" max="7926" width="9.140625" style="2" customWidth="1"/>
    <col min="7927" max="7938" width="6.7109375" style="2" customWidth="1"/>
    <col min="7939" max="7939" width="11.00390625" style="2" customWidth="1"/>
    <col min="7940" max="8182" width="9.140625" style="2" customWidth="1"/>
    <col min="8183" max="8194" width="6.7109375" style="2" customWidth="1"/>
    <col min="8195" max="8195" width="11.00390625" style="2" customWidth="1"/>
    <col min="8196" max="8438" width="9.140625" style="2" customWidth="1"/>
    <col min="8439" max="8450" width="6.7109375" style="2" customWidth="1"/>
    <col min="8451" max="8451" width="11.00390625" style="2" customWidth="1"/>
    <col min="8452" max="8694" width="9.140625" style="2" customWidth="1"/>
    <col min="8695" max="8706" width="6.7109375" style="2" customWidth="1"/>
    <col min="8707" max="8707" width="11.00390625" style="2" customWidth="1"/>
    <col min="8708" max="8950" width="9.140625" style="2" customWidth="1"/>
    <col min="8951" max="8962" width="6.7109375" style="2" customWidth="1"/>
    <col min="8963" max="8963" width="11.00390625" style="2" customWidth="1"/>
    <col min="8964" max="9206" width="9.140625" style="2" customWidth="1"/>
    <col min="9207" max="9218" width="6.7109375" style="2" customWidth="1"/>
    <col min="9219" max="9219" width="11.00390625" style="2" customWidth="1"/>
    <col min="9220" max="9462" width="9.140625" style="2" customWidth="1"/>
    <col min="9463" max="9474" width="6.7109375" style="2" customWidth="1"/>
    <col min="9475" max="9475" width="11.00390625" style="2" customWidth="1"/>
    <col min="9476" max="9718" width="9.140625" style="2" customWidth="1"/>
    <col min="9719" max="9730" width="6.7109375" style="2" customWidth="1"/>
    <col min="9731" max="9731" width="11.00390625" style="2" customWidth="1"/>
    <col min="9732" max="9974" width="9.140625" style="2" customWidth="1"/>
    <col min="9975" max="9986" width="6.7109375" style="2" customWidth="1"/>
    <col min="9987" max="9987" width="11.00390625" style="2" customWidth="1"/>
    <col min="9988" max="10230" width="9.140625" style="2" customWidth="1"/>
    <col min="10231" max="10242" width="6.7109375" style="2" customWidth="1"/>
    <col min="10243" max="10243" width="11.00390625" style="2" customWidth="1"/>
    <col min="10244" max="10486" width="9.140625" style="2" customWidth="1"/>
    <col min="10487" max="10498" width="6.7109375" style="2" customWidth="1"/>
    <col min="10499" max="10499" width="11.00390625" style="2" customWidth="1"/>
    <col min="10500" max="10742" width="9.140625" style="2" customWidth="1"/>
    <col min="10743" max="10754" width="6.7109375" style="2" customWidth="1"/>
    <col min="10755" max="10755" width="11.00390625" style="2" customWidth="1"/>
    <col min="10756" max="10998" width="9.140625" style="2" customWidth="1"/>
    <col min="10999" max="11010" width="6.7109375" style="2" customWidth="1"/>
    <col min="11011" max="11011" width="11.00390625" style="2" customWidth="1"/>
    <col min="11012" max="11254" width="9.140625" style="2" customWidth="1"/>
    <col min="11255" max="11266" width="6.7109375" style="2" customWidth="1"/>
    <col min="11267" max="11267" width="11.00390625" style="2" customWidth="1"/>
    <col min="11268" max="11510" width="9.140625" style="2" customWidth="1"/>
    <col min="11511" max="11522" width="6.7109375" style="2" customWidth="1"/>
    <col min="11523" max="11523" width="11.00390625" style="2" customWidth="1"/>
    <col min="11524" max="11766" width="9.140625" style="2" customWidth="1"/>
    <col min="11767" max="11778" width="6.7109375" style="2" customWidth="1"/>
    <col min="11779" max="11779" width="11.00390625" style="2" customWidth="1"/>
    <col min="11780" max="12022" width="9.140625" style="2" customWidth="1"/>
    <col min="12023" max="12034" width="6.7109375" style="2" customWidth="1"/>
    <col min="12035" max="12035" width="11.00390625" style="2" customWidth="1"/>
    <col min="12036" max="12278" width="9.140625" style="2" customWidth="1"/>
    <col min="12279" max="12290" width="6.7109375" style="2" customWidth="1"/>
    <col min="12291" max="12291" width="11.00390625" style="2" customWidth="1"/>
    <col min="12292" max="12534" width="9.140625" style="2" customWidth="1"/>
    <col min="12535" max="12546" width="6.7109375" style="2" customWidth="1"/>
    <col min="12547" max="12547" width="11.00390625" style="2" customWidth="1"/>
    <col min="12548" max="12790" width="9.140625" style="2" customWidth="1"/>
    <col min="12791" max="12802" width="6.7109375" style="2" customWidth="1"/>
    <col min="12803" max="12803" width="11.00390625" style="2" customWidth="1"/>
    <col min="12804" max="13046" width="9.140625" style="2" customWidth="1"/>
    <col min="13047" max="13058" width="6.7109375" style="2" customWidth="1"/>
    <col min="13059" max="13059" width="11.00390625" style="2" customWidth="1"/>
    <col min="13060" max="13302" width="9.140625" style="2" customWidth="1"/>
    <col min="13303" max="13314" width="6.7109375" style="2" customWidth="1"/>
    <col min="13315" max="13315" width="11.00390625" style="2" customWidth="1"/>
    <col min="13316" max="13558" width="9.140625" style="2" customWidth="1"/>
    <col min="13559" max="13570" width="6.7109375" style="2" customWidth="1"/>
    <col min="13571" max="13571" width="11.00390625" style="2" customWidth="1"/>
    <col min="13572" max="13814" width="9.140625" style="2" customWidth="1"/>
    <col min="13815" max="13826" width="6.7109375" style="2" customWidth="1"/>
    <col min="13827" max="13827" width="11.00390625" style="2" customWidth="1"/>
    <col min="13828" max="14070" width="9.140625" style="2" customWidth="1"/>
    <col min="14071" max="14082" width="6.7109375" style="2" customWidth="1"/>
    <col min="14083" max="14083" width="11.00390625" style="2" customWidth="1"/>
    <col min="14084" max="14326" width="9.140625" style="2" customWidth="1"/>
    <col min="14327" max="14338" width="6.7109375" style="2" customWidth="1"/>
    <col min="14339" max="14339" width="11.00390625" style="2" customWidth="1"/>
    <col min="14340" max="14582" width="9.140625" style="2" customWidth="1"/>
    <col min="14583" max="14594" width="6.7109375" style="2" customWidth="1"/>
    <col min="14595" max="14595" width="11.00390625" style="2" customWidth="1"/>
    <col min="14596" max="14838" width="9.140625" style="2" customWidth="1"/>
    <col min="14839" max="14850" width="6.7109375" style="2" customWidth="1"/>
    <col min="14851" max="14851" width="11.00390625" style="2" customWidth="1"/>
    <col min="14852" max="15094" width="9.140625" style="2" customWidth="1"/>
    <col min="15095" max="15106" width="6.7109375" style="2" customWidth="1"/>
    <col min="15107" max="15107" width="11.00390625" style="2" customWidth="1"/>
    <col min="15108" max="15350" width="9.140625" style="2" customWidth="1"/>
    <col min="15351" max="15362" width="6.7109375" style="2" customWidth="1"/>
    <col min="15363" max="15363" width="11.00390625" style="2" customWidth="1"/>
    <col min="15364" max="15606" width="9.140625" style="2" customWidth="1"/>
    <col min="15607" max="15618" width="6.7109375" style="2" customWidth="1"/>
    <col min="15619" max="15619" width="11.00390625" style="2" customWidth="1"/>
    <col min="15620" max="15862" width="9.140625" style="2" customWidth="1"/>
    <col min="15863" max="15874" width="6.7109375" style="2" customWidth="1"/>
    <col min="15875" max="15875" width="11.00390625" style="2" customWidth="1"/>
    <col min="15876" max="16118" width="9.140625" style="2" customWidth="1"/>
    <col min="16119" max="16130" width="6.7109375" style="2" customWidth="1"/>
    <col min="16131" max="16131" width="11.00390625" style="2" customWidth="1"/>
    <col min="16132" max="16384" width="9.140625" style="2" customWidth="1"/>
  </cols>
  <sheetData>
    <row r="2" ht="12" customHeight="1">
      <c r="B2" s="239" t="s">
        <v>241</v>
      </c>
    </row>
    <row r="3" ht="12" customHeight="1">
      <c r="B3" s="7" t="s">
        <v>27</v>
      </c>
    </row>
    <row r="4" ht="12" customHeight="1">
      <c r="B4" s="7"/>
    </row>
    <row r="5" spans="2:27" ht="12" customHeight="1">
      <c r="B5" s="338" t="s">
        <v>28</v>
      </c>
      <c r="C5" s="330" t="s">
        <v>173</v>
      </c>
      <c r="D5" s="331"/>
      <c r="E5" s="331"/>
      <c r="F5" s="331"/>
      <c r="G5" s="331"/>
      <c r="H5" s="331"/>
      <c r="I5" s="330" t="s">
        <v>172</v>
      </c>
      <c r="J5" s="331"/>
      <c r="K5" s="331"/>
      <c r="L5" s="331"/>
      <c r="M5" s="331"/>
      <c r="N5" s="331"/>
      <c r="O5" s="334" t="s">
        <v>0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15"/>
    </row>
    <row r="6" spans="2:28" ht="12" customHeight="1">
      <c r="B6" s="339"/>
      <c r="C6" s="332"/>
      <c r="D6" s="333"/>
      <c r="E6" s="333"/>
      <c r="F6" s="333"/>
      <c r="G6" s="333"/>
      <c r="H6" s="333"/>
      <c r="I6" s="332"/>
      <c r="J6" s="333"/>
      <c r="K6" s="333"/>
      <c r="L6" s="333"/>
      <c r="M6" s="333"/>
      <c r="N6" s="333"/>
      <c r="O6" s="328" t="s">
        <v>171</v>
      </c>
      <c r="P6" s="329"/>
      <c r="Q6" s="329"/>
      <c r="R6" s="329"/>
      <c r="S6" s="329"/>
      <c r="T6" s="329"/>
      <c r="U6" s="329" t="s">
        <v>183</v>
      </c>
      <c r="V6" s="329"/>
      <c r="W6" s="329"/>
      <c r="X6" s="329"/>
      <c r="Y6" s="329"/>
      <c r="Z6" s="329"/>
      <c r="AA6" s="15"/>
      <c r="AB6" s="57"/>
    </row>
    <row r="7" spans="2:27" ht="12" customHeight="1">
      <c r="B7" s="339"/>
      <c r="C7" s="332" t="s">
        <v>31</v>
      </c>
      <c r="D7" s="333"/>
      <c r="E7" s="327"/>
      <c r="F7" s="327"/>
      <c r="G7" s="327"/>
      <c r="H7" s="327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15"/>
    </row>
    <row r="8" spans="2:27" ht="12" customHeight="1">
      <c r="B8" s="339"/>
      <c r="C8" s="326" t="s">
        <v>92</v>
      </c>
      <c r="D8" s="327"/>
      <c r="E8" s="328" t="s">
        <v>3</v>
      </c>
      <c r="F8" s="329"/>
      <c r="G8" s="325"/>
      <c r="H8" s="325"/>
      <c r="I8" s="326" t="s">
        <v>92</v>
      </c>
      <c r="J8" s="327"/>
      <c r="K8" s="328" t="s">
        <v>67</v>
      </c>
      <c r="L8" s="329"/>
      <c r="M8" s="325"/>
      <c r="N8" s="325"/>
      <c r="O8" s="326" t="s">
        <v>92</v>
      </c>
      <c r="P8" s="327"/>
      <c r="Q8" s="328" t="s">
        <v>67</v>
      </c>
      <c r="R8" s="329"/>
      <c r="S8" s="325"/>
      <c r="T8" s="325"/>
      <c r="U8" s="326" t="s">
        <v>92</v>
      </c>
      <c r="V8" s="327"/>
      <c r="W8" s="328" t="s">
        <v>3</v>
      </c>
      <c r="X8" s="329"/>
      <c r="Y8" s="325"/>
      <c r="Z8" s="325"/>
      <c r="AA8" s="15"/>
    </row>
    <row r="9" spans="2:27" ht="12" customHeight="1">
      <c r="B9" s="339"/>
      <c r="C9" s="326"/>
      <c r="D9" s="327"/>
      <c r="E9" s="324" t="s">
        <v>184</v>
      </c>
      <c r="F9" s="325"/>
      <c r="G9" s="324" t="s">
        <v>186</v>
      </c>
      <c r="H9" s="325"/>
      <c r="I9" s="326"/>
      <c r="J9" s="327"/>
      <c r="K9" s="324" t="s">
        <v>185</v>
      </c>
      <c r="L9" s="325"/>
      <c r="M9" s="324" t="s">
        <v>186</v>
      </c>
      <c r="N9" s="325"/>
      <c r="O9" s="326"/>
      <c r="P9" s="327"/>
      <c r="Q9" s="324" t="s">
        <v>185</v>
      </c>
      <c r="R9" s="325"/>
      <c r="S9" s="324" t="s">
        <v>186</v>
      </c>
      <c r="T9" s="325"/>
      <c r="U9" s="326"/>
      <c r="V9" s="327"/>
      <c r="W9" s="324" t="s">
        <v>185</v>
      </c>
      <c r="X9" s="325"/>
      <c r="Y9" s="324" t="s">
        <v>186</v>
      </c>
      <c r="Z9" s="325"/>
      <c r="AA9" s="15"/>
    </row>
    <row r="10" spans="2:27" ht="12" customHeight="1">
      <c r="B10" s="161" t="s">
        <v>16</v>
      </c>
      <c r="C10" s="177">
        <v>9.3</v>
      </c>
      <c r="D10" s="228" t="s">
        <v>110</v>
      </c>
      <c r="E10" s="177">
        <v>9.3</v>
      </c>
      <c r="F10" s="228" t="s">
        <v>110</v>
      </c>
      <c r="G10" s="177">
        <v>9.4</v>
      </c>
      <c r="H10" s="228" t="s">
        <v>110</v>
      </c>
      <c r="I10" s="177">
        <v>14.4</v>
      </c>
      <c r="J10" s="228" t="s">
        <v>110</v>
      </c>
      <c r="K10" s="177">
        <v>14.2</v>
      </c>
      <c r="L10" s="234" t="s">
        <v>110</v>
      </c>
      <c r="M10" s="177">
        <v>14.7</v>
      </c>
      <c r="N10" s="228" t="s">
        <v>110</v>
      </c>
      <c r="O10" s="177">
        <v>12.4</v>
      </c>
      <c r="P10" s="228" t="s">
        <v>110</v>
      </c>
      <c r="Q10" s="177">
        <v>12.1</v>
      </c>
      <c r="R10" s="228" t="s">
        <v>110</v>
      </c>
      <c r="S10" s="177">
        <v>12.7</v>
      </c>
      <c r="T10" s="228" t="s">
        <v>110</v>
      </c>
      <c r="U10" s="177">
        <v>18.5</v>
      </c>
      <c r="V10" s="228" t="s">
        <v>110</v>
      </c>
      <c r="W10" s="177">
        <v>18</v>
      </c>
      <c r="X10" s="228" t="s">
        <v>110</v>
      </c>
      <c r="Y10" s="177">
        <v>19</v>
      </c>
      <c r="Z10" s="228" t="s">
        <v>110</v>
      </c>
      <c r="AA10" s="15"/>
    </row>
    <row r="11" spans="2:28" ht="12" customHeight="1">
      <c r="B11" s="162" t="s">
        <v>66</v>
      </c>
      <c r="C11" s="181">
        <v>6.6</v>
      </c>
      <c r="D11" s="229" t="s">
        <v>110</v>
      </c>
      <c r="E11" s="181">
        <v>6.9</v>
      </c>
      <c r="F11" s="229" t="s">
        <v>110</v>
      </c>
      <c r="G11" s="181">
        <v>6.2</v>
      </c>
      <c r="H11" s="229" t="s">
        <v>110</v>
      </c>
      <c r="I11" s="181">
        <v>17.4</v>
      </c>
      <c r="J11" s="229" t="s">
        <v>110</v>
      </c>
      <c r="K11" s="233">
        <v>18.6</v>
      </c>
      <c r="L11" s="229" t="s">
        <v>110</v>
      </c>
      <c r="M11" s="181">
        <v>16</v>
      </c>
      <c r="N11" s="229" t="s">
        <v>110</v>
      </c>
      <c r="O11" s="181">
        <v>10.4</v>
      </c>
      <c r="P11" s="229" t="s">
        <v>110</v>
      </c>
      <c r="Q11" s="181">
        <v>11</v>
      </c>
      <c r="R11" s="229" t="s">
        <v>110</v>
      </c>
      <c r="S11" s="181">
        <v>9.8</v>
      </c>
      <c r="T11" s="229" t="s">
        <v>110</v>
      </c>
      <c r="U11" s="181">
        <v>23.4</v>
      </c>
      <c r="V11" s="229" t="s">
        <v>110</v>
      </c>
      <c r="W11" s="181">
        <v>24.3</v>
      </c>
      <c r="X11" s="229" t="s">
        <v>110</v>
      </c>
      <c r="Y11" s="181">
        <v>22.1</v>
      </c>
      <c r="Z11" s="235" t="s">
        <v>110</v>
      </c>
      <c r="AA11" s="247">
        <f>+G11-E11</f>
        <v>-0.7000000000000002</v>
      </c>
      <c r="AB11" s="14">
        <f>+Y11-W11</f>
        <v>-2.1999999999999993</v>
      </c>
    </row>
    <row r="12" spans="2:28" ht="12" customHeight="1">
      <c r="B12" s="163" t="s">
        <v>65</v>
      </c>
      <c r="C12" s="178">
        <v>11.4</v>
      </c>
      <c r="D12" s="230" t="s">
        <v>110</v>
      </c>
      <c r="E12" s="178">
        <v>12.3</v>
      </c>
      <c r="F12" s="230" t="s">
        <v>110</v>
      </c>
      <c r="G12" s="178">
        <v>10.3</v>
      </c>
      <c r="H12" s="230" t="s">
        <v>110</v>
      </c>
      <c r="I12" s="178" t="s">
        <v>14</v>
      </c>
      <c r="J12" s="230" t="s">
        <v>111</v>
      </c>
      <c r="K12" s="178" t="s">
        <v>14</v>
      </c>
      <c r="L12" s="230" t="s">
        <v>111</v>
      </c>
      <c r="M12" s="178" t="s">
        <v>14</v>
      </c>
      <c r="N12" s="230" t="s">
        <v>111</v>
      </c>
      <c r="O12" s="178" t="s">
        <v>14</v>
      </c>
      <c r="P12" s="230" t="s">
        <v>111</v>
      </c>
      <c r="Q12" s="178" t="s">
        <v>14</v>
      </c>
      <c r="R12" s="230" t="s">
        <v>110</v>
      </c>
      <c r="S12" s="178" t="s">
        <v>14</v>
      </c>
      <c r="T12" s="230" t="s">
        <v>111</v>
      </c>
      <c r="U12" s="178" t="s">
        <v>14</v>
      </c>
      <c r="V12" s="230" t="s">
        <v>111</v>
      </c>
      <c r="W12" s="178" t="s">
        <v>14</v>
      </c>
      <c r="X12" s="230" t="s">
        <v>111</v>
      </c>
      <c r="Y12" s="178" t="s">
        <v>14</v>
      </c>
      <c r="Z12" s="236" t="s">
        <v>111</v>
      </c>
      <c r="AA12" s="247">
        <f aca="true" t="shared" si="0" ref="AA12:AA38">+G12-E12</f>
        <v>-2</v>
      </c>
      <c r="AB12" s="14" t="e">
        <f aca="true" t="shared" si="1" ref="AB12:AB38">+Y12-W12</f>
        <v>#VALUE!</v>
      </c>
    </row>
    <row r="13" spans="2:28" ht="12" customHeight="1">
      <c r="B13" s="163" t="s">
        <v>64</v>
      </c>
      <c r="C13" s="178">
        <v>6</v>
      </c>
      <c r="D13" s="230" t="s">
        <v>110</v>
      </c>
      <c r="E13" s="178">
        <v>4.9</v>
      </c>
      <c r="F13" s="230" t="s">
        <v>110</v>
      </c>
      <c r="G13" s="178">
        <v>7.3</v>
      </c>
      <c r="H13" s="230" t="s">
        <v>110</v>
      </c>
      <c r="I13" s="178">
        <v>7</v>
      </c>
      <c r="J13" s="230" t="s">
        <v>110</v>
      </c>
      <c r="K13" s="178">
        <v>5.6</v>
      </c>
      <c r="L13" s="230" t="s">
        <v>110</v>
      </c>
      <c r="M13" s="178">
        <v>8.9</v>
      </c>
      <c r="N13" s="230" t="s">
        <v>110</v>
      </c>
      <c r="O13" s="178">
        <v>8.2</v>
      </c>
      <c r="P13" s="230" t="s">
        <v>110</v>
      </c>
      <c r="Q13" s="178">
        <v>7.1</v>
      </c>
      <c r="R13" s="230" t="s">
        <v>110</v>
      </c>
      <c r="S13" s="178">
        <v>9.7</v>
      </c>
      <c r="T13" s="230" t="s">
        <v>110</v>
      </c>
      <c r="U13" s="178">
        <v>5.2</v>
      </c>
      <c r="V13" s="230" t="s">
        <v>110</v>
      </c>
      <c r="W13" s="178">
        <v>3.6</v>
      </c>
      <c r="X13" s="230" t="s">
        <v>111</v>
      </c>
      <c r="Y13" s="178">
        <v>7.5</v>
      </c>
      <c r="Z13" s="236" t="s">
        <v>111</v>
      </c>
      <c r="AA13" s="247">
        <f t="shared" si="0"/>
        <v>2.3999999999999995</v>
      </c>
      <c r="AB13" s="14">
        <f t="shared" si="1"/>
        <v>3.9</v>
      </c>
    </row>
    <row r="14" spans="2:28" ht="12" customHeight="1">
      <c r="B14" s="163" t="s">
        <v>63</v>
      </c>
      <c r="C14" s="178">
        <v>5.4</v>
      </c>
      <c r="D14" s="230" t="s">
        <v>110</v>
      </c>
      <c r="E14" s="178">
        <v>5.3</v>
      </c>
      <c r="F14" s="230" t="s">
        <v>110</v>
      </c>
      <c r="G14" s="178">
        <v>5.5</v>
      </c>
      <c r="H14" s="230" t="s">
        <v>110</v>
      </c>
      <c r="I14" s="178">
        <v>11.9</v>
      </c>
      <c r="J14" s="230" t="s">
        <v>110</v>
      </c>
      <c r="K14" s="178">
        <v>10.5</v>
      </c>
      <c r="L14" s="230" t="s">
        <v>110</v>
      </c>
      <c r="M14" s="178">
        <v>13.5</v>
      </c>
      <c r="N14" s="230" t="s">
        <v>110</v>
      </c>
      <c r="O14" s="178">
        <v>9.6</v>
      </c>
      <c r="P14" s="230" t="s">
        <v>110</v>
      </c>
      <c r="Q14" s="178">
        <v>7.6</v>
      </c>
      <c r="R14" s="230" t="s">
        <v>110</v>
      </c>
      <c r="S14" s="178">
        <v>12</v>
      </c>
      <c r="T14" s="230" t="s">
        <v>110</v>
      </c>
      <c r="U14" s="178">
        <v>13.4</v>
      </c>
      <c r="V14" s="230" t="s">
        <v>110</v>
      </c>
      <c r="W14" s="178">
        <v>12.4</v>
      </c>
      <c r="X14" s="230" t="s">
        <v>110</v>
      </c>
      <c r="Y14" s="178">
        <v>14.4</v>
      </c>
      <c r="Z14" s="236" t="s">
        <v>110</v>
      </c>
      <c r="AA14" s="247">
        <f t="shared" si="0"/>
        <v>0.20000000000000018</v>
      </c>
      <c r="AB14" s="14">
        <f t="shared" si="1"/>
        <v>2</v>
      </c>
    </row>
    <row r="15" spans="2:28" ht="12" customHeight="1">
      <c r="B15" s="163" t="s">
        <v>108</v>
      </c>
      <c r="C15" s="178">
        <v>4.4</v>
      </c>
      <c r="D15" s="230" t="s">
        <v>110</v>
      </c>
      <c r="E15" s="178">
        <v>4.7</v>
      </c>
      <c r="F15" s="230" t="s">
        <v>110</v>
      </c>
      <c r="G15" s="178">
        <v>4.1</v>
      </c>
      <c r="H15" s="230" t="s">
        <v>110</v>
      </c>
      <c r="I15" s="178">
        <v>7.8</v>
      </c>
      <c r="J15" s="230" t="s">
        <v>110</v>
      </c>
      <c r="K15" s="178">
        <v>8.1</v>
      </c>
      <c r="L15" s="230" t="s">
        <v>110</v>
      </c>
      <c r="M15" s="178">
        <v>7.3</v>
      </c>
      <c r="N15" s="230" t="s">
        <v>110</v>
      </c>
      <c r="O15" s="178" t="s">
        <v>14</v>
      </c>
      <c r="P15" s="230" t="s">
        <v>110</v>
      </c>
      <c r="Q15" s="178" t="s">
        <v>14</v>
      </c>
      <c r="R15" s="230" t="s">
        <v>110</v>
      </c>
      <c r="S15" s="178" t="s">
        <v>14</v>
      </c>
      <c r="T15" s="230" t="s">
        <v>110</v>
      </c>
      <c r="U15" s="178" t="s">
        <v>14</v>
      </c>
      <c r="V15" s="230" t="s">
        <v>110</v>
      </c>
      <c r="W15" s="178" t="s">
        <v>14</v>
      </c>
      <c r="X15" s="230" t="s">
        <v>110</v>
      </c>
      <c r="Y15" s="178" t="s">
        <v>14</v>
      </c>
      <c r="Z15" s="236" t="s">
        <v>110</v>
      </c>
      <c r="AA15" s="247">
        <f t="shared" si="0"/>
        <v>-0.6000000000000005</v>
      </c>
      <c r="AB15" s="14" t="e">
        <f t="shared" si="1"/>
        <v>#VALUE!</v>
      </c>
    </row>
    <row r="16" spans="2:28" ht="12" customHeight="1">
      <c r="B16" s="163" t="s">
        <v>61</v>
      </c>
      <c r="C16" s="178">
        <v>7.1</v>
      </c>
      <c r="D16" s="230" t="s">
        <v>110</v>
      </c>
      <c r="E16" s="178">
        <v>7.6</v>
      </c>
      <c r="F16" s="230" t="s">
        <v>110</v>
      </c>
      <c r="G16" s="178">
        <v>6.5</v>
      </c>
      <c r="H16" s="230" t="s">
        <v>110</v>
      </c>
      <c r="I16" s="178">
        <v>9.3</v>
      </c>
      <c r="J16" s="230" t="s">
        <v>110</v>
      </c>
      <c r="K16" s="178">
        <v>8.8</v>
      </c>
      <c r="L16" s="230" t="s">
        <v>110</v>
      </c>
      <c r="M16" s="178">
        <v>9.8</v>
      </c>
      <c r="N16" s="230" t="s">
        <v>110</v>
      </c>
      <c r="O16" s="178" t="s">
        <v>14</v>
      </c>
      <c r="P16" s="230" t="s">
        <v>111</v>
      </c>
      <c r="Q16" s="178" t="s">
        <v>14</v>
      </c>
      <c r="R16" s="230" t="s">
        <v>110</v>
      </c>
      <c r="S16" s="178" t="s">
        <v>14</v>
      </c>
      <c r="T16" s="230" t="s">
        <v>111</v>
      </c>
      <c r="U16" s="178">
        <v>9.9</v>
      </c>
      <c r="V16" s="230" t="s">
        <v>110</v>
      </c>
      <c r="W16" s="178">
        <v>9.6</v>
      </c>
      <c r="X16" s="230" t="s">
        <v>110</v>
      </c>
      <c r="Y16" s="178">
        <v>10.3</v>
      </c>
      <c r="Z16" s="236" t="s">
        <v>110</v>
      </c>
      <c r="AA16" s="247">
        <f t="shared" si="0"/>
        <v>-1.0999999999999996</v>
      </c>
      <c r="AB16" s="14">
        <f t="shared" si="1"/>
        <v>0.7000000000000011</v>
      </c>
    </row>
    <row r="17" spans="2:28" ht="12" customHeight="1">
      <c r="B17" s="163" t="s">
        <v>60</v>
      </c>
      <c r="C17" s="178">
        <v>10.5</v>
      </c>
      <c r="D17" s="230" t="s">
        <v>110</v>
      </c>
      <c r="E17" s="178">
        <v>12.5</v>
      </c>
      <c r="F17" s="230" t="s">
        <v>110</v>
      </c>
      <c r="G17" s="178">
        <v>8</v>
      </c>
      <c r="H17" s="230" t="s">
        <v>110</v>
      </c>
      <c r="I17" s="178">
        <v>13.3</v>
      </c>
      <c r="J17" s="230" t="s">
        <v>110</v>
      </c>
      <c r="K17" s="178">
        <v>14</v>
      </c>
      <c r="L17" s="230" t="s">
        <v>110</v>
      </c>
      <c r="M17" s="178">
        <v>12.5</v>
      </c>
      <c r="N17" s="230" t="s">
        <v>110</v>
      </c>
      <c r="O17" s="178">
        <v>13.1</v>
      </c>
      <c r="P17" s="230" t="s">
        <v>110</v>
      </c>
      <c r="Q17" s="178">
        <v>13.9</v>
      </c>
      <c r="R17" s="230" t="s">
        <v>110</v>
      </c>
      <c r="S17" s="178">
        <v>12.2</v>
      </c>
      <c r="T17" s="230" t="s">
        <v>110</v>
      </c>
      <c r="U17" s="178">
        <v>13.8</v>
      </c>
      <c r="V17" s="230" t="s">
        <v>110</v>
      </c>
      <c r="W17" s="178">
        <v>14.3</v>
      </c>
      <c r="X17" s="230" t="s">
        <v>110</v>
      </c>
      <c r="Y17" s="178">
        <v>13.2</v>
      </c>
      <c r="Z17" s="236" t="s">
        <v>110</v>
      </c>
      <c r="AA17" s="247">
        <f t="shared" si="0"/>
        <v>-4.5</v>
      </c>
      <c r="AB17" s="14">
        <f t="shared" si="1"/>
        <v>-1.1000000000000014</v>
      </c>
    </row>
    <row r="18" spans="2:28" ht="12" customHeight="1">
      <c r="B18" s="163" t="s">
        <v>59</v>
      </c>
      <c r="C18" s="178">
        <v>25.5</v>
      </c>
      <c r="D18" s="230" t="s">
        <v>110</v>
      </c>
      <c r="E18" s="178">
        <v>22.4</v>
      </c>
      <c r="F18" s="230" t="s">
        <v>110</v>
      </c>
      <c r="G18" s="178">
        <v>29.5</v>
      </c>
      <c r="H18" s="230" t="s">
        <v>110</v>
      </c>
      <c r="I18" s="178">
        <v>34.2</v>
      </c>
      <c r="J18" s="230" t="s">
        <v>110</v>
      </c>
      <c r="K18" s="178">
        <v>33.7</v>
      </c>
      <c r="L18" s="230" t="s">
        <v>110</v>
      </c>
      <c r="M18" s="178">
        <v>34.8</v>
      </c>
      <c r="N18" s="230" t="s">
        <v>110</v>
      </c>
      <c r="O18" s="178">
        <v>27.8</v>
      </c>
      <c r="P18" s="230" t="s">
        <v>110</v>
      </c>
      <c r="Q18" s="178">
        <v>28.5</v>
      </c>
      <c r="R18" s="230" t="s">
        <v>110</v>
      </c>
      <c r="S18" s="178">
        <v>27.3</v>
      </c>
      <c r="T18" s="230" t="s">
        <v>110</v>
      </c>
      <c r="U18" s="178">
        <v>35.8</v>
      </c>
      <c r="V18" s="230" t="s">
        <v>110</v>
      </c>
      <c r="W18" s="178">
        <v>34.7</v>
      </c>
      <c r="X18" s="230" t="s">
        <v>110</v>
      </c>
      <c r="Y18" s="178">
        <v>37.2</v>
      </c>
      <c r="Z18" s="236" t="s">
        <v>110</v>
      </c>
      <c r="AA18" s="247">
        <f t="shared" si="0"/>
        <v>7.100000000000001</v>
      </c>
      <c r="AB18" s="14">
        <f t="shared" si="1"/>
        <v>2.5</v>
      </c>
    </row>
    <row r="19" spans="2:28" ht="12" customHeight="1">
      <c r="B19" s="163" t="s">
        <v>58</v>
      </c>
      <c r="C19" s="178">
        <v>22.4</v>
      </c>
      <c r="D19" s="230" t="s">
        <v>110</v>
      </c>
      <c r="E19" s="178">
        <v>21.3</v>
      </c>
      <c r="F19" s="230" t="s">
        <v>110</v>
      </c>
      <c r="G19" s="178">
        <v>23.6</v>
      </c>
      <c r="H19" s="230" t="s">
        <v>110</v>
      </c>
      <c r="I19" s="178">
        <v>32.8</v>
      </c>
      <c r="J19" s="230" t="s">
        <v>110</v>
      </c>
      <c r="K19" s="178">
        <v>33.5</v>
      </c>
      <c r="L19" s="230" t="s">
        <v>110</v>
      </c>
      <c r="M19" s="178">
        <v>31.9</v>
      </c>
      <c r="N19" s="230" t="s">
        <v>110</v>
      </c>
      <c r="O19" s="178">
        <v>28.6</v>
      </c>
      <c r="P19" s="230" t="s">
        <v>110</v>
      </c>
      <c r="Q19" s="178">
        <v>27.9</v>
      </c>
      <c r="R19" s="230" t="s">
        <v>110</v>
      </c>
      <c r="S19" s="178">
        <v>29.4</v>
      </c>
      <c r="T19" s="230" t="s">
        <v>110</v>
      </c>
      <c r="U19" s="178">
        <v>34.6</v>
      </c>
      <c r="V19" s="230" t="s">
        <v>110</v>
      </c>
      <c r="W19" s="178">
        <v>36.1</v>
      </c>
      <c r="X19" s="230" t="s">
        <v>110</v>
      </c>
      <c r="Y19" s="178">
        <v>33</v>
      </c>
      <c r="Z19" s="236" t="s">
        <v>110</v>
      </c>
      <c r="AA19" s="247">
        <f t="shared" si="0"/>
        <v>2.3000000000000007</v>
      </c>
      <c r="AB19" s="14">
        <f t="shared" si="1"/>
        <v>-3.1000000000000014</v>
      </c>
    </row>
    <row r="20" spans="2:28" ht="12" customHeight="1">
      <c r="B20" s="163" t="s">
        <v>57</v>
      </c>
      <c r="C20" s="178">
        <v>8.6</v>
      </c>
      <c r="D20" s="230" t="s">
        <v>110</v>
      </c>
      <c r="E20" s="178">
        <v>8.8</v>
      </c>
      <c r="F20" s="230" t="s">
        <v>110</v>
      </c>
      <c r="G20" s="178">
        <v>8.4</v>
      </c>
      <c r="H20" s="230" t="s">
        <v>110</v>
      </c>
      <c r="I20" s="178">
        <v>15.9</v>
      </c>
      <c r="J20" s="230" t="s">
        <v>110</v>
      </c>
      <c r="K20" s="178">
        <v>16.2</v>
      </c>
      <c r="L20" s="230" t="s">
        <v>110</v>
      </c>
      <c r="M20" s="178">
        <v>15.5</v>
      </c>
      <c r="N20" s="230" t="s">
        <v>110</v>
      </c>
      <c r="O20" s="178">
        <v>9.3</v>
      </c>
      <c r="P20" s="230" t="s">
        <v>110</v>
      </c>
      <c r="Q20" s="178">
        <v>9.1</v>
      </c>
      <c r="R20" s="230" t="s">
        <v>110</v>
      </c>
      <c r="S20" s="178">
        <v>9.4</v>
      </c>
      <c r="T20" s="230" t="s">
        <v>110</v>
      </c>
      <c r="U20" s="178">
        <v>18.3</v>
      </c>
      <c r="V20" s="230" t="s">
        <v>110</v>
      </c>
      <c r="W20" s="178">
        <v>18.5</v>
      </c>
      <c r="X20" s="230" t="s">
        <v>110</v>
      </c>
      <c r="Y20" s="178">
        <v>17.9</v>
      </c>
      <c r="Z20" s="236" t="s">
        <v>110</v>
      </c>
      <c r="AA20" s="247">
        <f t="shared" si="0"/>
        <v>-0.40000000000000036</v>
      </c>
      <c r="AB20" s="14">
        <f t="shared" si="1"/>
        <v>-0.6000000000000014</v>
      </c>
    </row>
    <row r="21" spans="2:28" ht="12" customHeight="1">
      <c r="B21" s="163" t="s">
        <v>56</v>
      </c>
      <c r="C21" s="178">
        <v>16.2</v>
      </c>
      <c r="D21" s="230" t="s">
        <v>110</v>
      </c>
      <c r="E21" s="178">
        <v>15.6</v>
      </c>
      <c r="F21" s="230" t="s">
        <v>110</v>
      </c>
      <c r="G21" s="178">
        <v>16.8</v>
      </c>
      <c r="H21" s="230" t="s">
        <v>110</v>
      </c>
      <c r="I21" s="178">
        <v>19.7</v>
      </c>
      <c r="J21" s="230" t="s">
        <v>110</v>
      </c>
      <c r="K21" s="178">
        <v>16.8</v>
      </c>
      <c r="L21" s="230" t="s">
        <v>110</v>
      </c>
      <c r="M21" s="178">
        <v>22.6</v>
      </c>
      <c r="N21" s="230" t="s">
        <v>110</v>
      </c>
      <c r="O21" s="178">
        <v>15.4</v>
      </c>
      <c r="P21" s="230" t="s">
        <v>111</v>
      </c>
      <c r="Q21" s="178" t="s">
        <v>14</v>
      </c>
      <c r="R21" s="230" t="s">
        <v>111</v>
      </c>
      <c r="S21" s="178">
        <v>20.8</v>
      </c>
      <c r="T21" s="230" t="s">
        <v>111</v>
      </c>
      <c r="U21" s="178">
        <v>20.1</v>
      </c>
      <c r="V21" s="230" t="s">
        <v>110</v>
      </c>
      <c r="W21" s="178">
        <v>17.6</v>
      </c>
      <c r="X21" s="230" t="s">
        <v>110</v>
      </c>
      <c r="Y21" s="178">
        <v>22.8</v>
      </c>
      <c r="Z21" s="236" t="s">
        <v>110</v>
      </c>
      <c r="AA21" s="247">
        <f t="shared" si="0"/>
        <v>1.200000000000001</v>
      </c>
      <c r="AB21" s="14">
        <f t="shared" si="1"/>
        <v>5.199999999999999</v>
      </c>
    </row>
    <row r="22" spans="2:28" ht="12" customHeight="1">
      <c r="B22" s="163" t="s">
        <v>55</v>
      </c>
      <c r="C22" s="178">
        <v>11.9</v>
      </c>
      <c r="D22" s="230" t="s">
        <v>110</v>
      </c>
      <c r="E22" s="178">
        <v>11.1</v>
      </c>
      <c r="F22" s="230" t="s">
        <v>110</v>
      </c>
      <c r="G22" s="178">
        <v>12.9</v>
      </c>
      <c r="H22" s="230" t="s">
        <v>110</v>
      </c>
      <c r="I22" s="178">
        <v>16</v>
      </c>
      <c r="J22" s="230" t="s">
        <v>110</v>
      </c>
      <c r="K22" s="178">
        <v>15.2</v>
      </c>
      <c r="L22" s="230" t="s">
        <v>110</v>
      </c>
      <c r="M22" s="178">
        <v>17</v>
      </c>
      <c r="N22" s="230" t="s">
        <v>110</v>
      </c>
      <c r="O22" s="178">
        <v>15.4</v>
      </c>
      <c r="P22" s="230" t="s">
        <v>110</v>
      </c>
      <c r="Q22" s="178">
        <v>15.1</v>
      </c>
      <c r="R22" s="230" t="s">
        <v>110</v>
      </c>
      <c r="S22" s="178">
        <v>15.7</v>
      </c>
      <c r="T22" s="230" t="s">
        <v>110</v>
      </c>
      <c r="U22" s="178">
        <v>16.3</v>
      </c>
      <c r="V22" s="230" t="s">
        <v>110</v>
      </c>
      <c r="W22" s="178">
        <v>15.3</v>
      </c>
      <c r="X22" s="230" t="s">
        <v>110</v>
      </c>
      <c r="Y22" s="178">
        <v>17.7</v>
      </c>
      <c r="Z22" s="236" t="s">
        <v>110</v>
      </c>
      <c r="AA22" s="247">
        <f t="shared" si="0"/>
        <v>1.8000000000000007</v>
      </c>
      <c r="AB22" s="14">
        <f t="shared" si="1"/>
        <v>2.3999999999999986</v>
      </c>
    </row>
    <row r="23" spans="2:28" ht="12" customHeight="1">
      <c r="B23" s="163" t="s">
        <v>54</v>
      </c>
      <c r="C23" s="178">
        <v>16.6</v>
      </c>
      <c r="D23" s="230" t="s">
        <v>110</v>
      </c>
      <c r="E23" s="178">
        <v>16.9</v>
      </c>
      <c r="F23" s="230" t="s">
        <v>110</v>
      </c>
      <c r="G23" s="178">
        <v>16.2</v>
      </c>
      <c r="H23" s="230" t="s">
        <v>110</v>
      </c>
      <c r="I23" s="178">
        <v>14.4</v>
      </c>
      <c r="J23" s="230" t="s">
        <v>110</v>
      </c>
      <c r="K23" s="178">
        <v>17.9</v>
      </c>
      <c r="L23" s="230" t="s">
        <v>110</v>
      </c>
      <c r="M23" s="178">
        <v>12</v>
      </c>
      <c r="N23" s="230" t="s">
        <v>110</v>
      </c>
      <c r="O23" s="178">
        <v>15.9</v>
      </c>
      <c r="P23" s="230" t="s">
        <v>110</v>
      </c>
      <c r="Q23" s="178">
        <v>14.2</v>
      </c>
      <c r="R23" s="230" t="s">
        <v>110</v>
      </c>
      <c r="S23" s="178">
        <v>17.4</v>
      </c>
      <c r="T23" s="230" t="s">
        <v>110</v>
      </c>
      <c r="U23" s="178">
        <v>13.1</v>
      </c>
      <c r="V23" s="230" t="s">
        <v>110</v>
      </c>
      <c r="W23" s="178">
        <v>22.6</v>
      </c>
      <c r="X23" s="230" t="s">
        <v>110</v>
      </c>
      <c r="Y23" s="178">
        <v>7.8</v>
      </c>
      <c r="Z23" s="236" t="s">
        <v>110</v>
      </c>
      <c r="AA23" s="247">
        <f t="shared" si="0"/>
        <v>-0.6999999999999993</v>
      </c>
      <c r="AB23" s="14">
        <f t="shared" si="1"/>
        <v>-14.8</v>
      </c>
    </row>
    <row r="24" spans="2:28" ht="12" customHeight="1">
      <c r="B24" s="163" t="s">
        <v>53</v>
      </c>
      <c r="C24" s="178">
        <v>10.9</v>
      </c>
      <c r="D24" s="230" t="s">
        <v>110</v>
      </c>
      <c r="E24" s="178">
        <v>12</v>
      </c>
      <c r="F24" s="230" t="s">
        <v>110</v>
      </c>
      <c r="G24" s="178">
        <v>9.8</v>
      </c>
      <c r="H24" s="230" t="s">
        <v>110</v>
      </c>
      <c r="I24" s="178">
        <v>11.2</v>
      </c>
      <c r="J24" s="230" t="s">
        <v>110</v>
      </c>
      <c r="K24" s="178">
        <v>11.3</v>
      </c>
      <c r="L24" s="230" t="s">
        <v>110</v>
      </c>
      <c r="M24" s="178">
        <v>11.1</v>
      </c>
      <c r="N24" s="230" t="s">
        <v>110</v>
      </c>
      <c r="O24" s="178" t="s">
        <v>14</v>
      </c>
      <c r="P24" s="230" t="s">
        <v>111</v>
      </c>
      <c r="Q24" s="178" t="s">
        <v>14</v>
      </c>
      <c r="R24" s="230" t="s">
        <v>111</v>
      </c>
      <c r="S24" s="178" t="s">
        <v>14</v>
      </c>
      <c r="T24" s="230" t="s">
        <v>111</v>
      </c>
      <c r="U24" s="178">
        <v>11.6</v>
      </c>
      <c r="V24" s="230" t="s">
        <v>110</v>
      </c>
      <c r="W24" s="178">
        <v>11.3</v>
      </c>
      <c r="X24" s="230" t="s">
        <v>110</v>
      </c>
      <c r="Y24" s="178">
        <v>11.9</v>
      </c>
      <c r="Z24" s="236" t="s">
        <v>110</v>
      </c>
      <c r="AA24" s="247">
        <f t="shared" si="0"/>
        <v>-2.1999999999999993</v>
      </c>
      <c r="AB24" s="14">
        <f t="shared" si="1"/>
        <v>0.5999999999999996</v>
      </c>
    </row>
    <row r="25" spans="2:28" ht="12" customHeight="1">
      <c r="B25" s="163" t="s">
        <v>52</v>
      </c>
      <c r="C25" s="178">
        <v>10.8</v>
      </c>
      <c r="D25" s="230" t="s">
        <v>110</v>
      </c>
      <c r="E25" s="178">
        <v>12.3</v>
      </c>
      <c r="F25" s="230" t="s">
        <v>110</v>
      </c>
      <c r="G25" s="178">
        <v>9.3</v>
      </c>
      <c r="H25" s="230" t="s">
        <v>110</v>
      </c>
      <c r="I25" s="178">
        <v>10.3</v>
      </c>
      <c r="J25" s="230" t="s">
        <v>111</v>
      </c>
      <c r="K25" s="178" t="s">
        <v>14</v>
      </c>
      <c r="L25" s="230" t="s">
        <v>111</v>
      </c>
      <c r="M25" s="178" t="s">
        <v>14</v>
      </c>
      <c r="N25" s="230" t="s">
        <v>111</v>
      </c>
      <c r="O25" s="178" t="s">
        <v>14</v>
      </c>
      <c r="P25" s="230" t="s">
        <v>111</v>
      </c>
      <c r="Q25" s="178" t="s">
        <v>14</v>
      </c>
      <c r="R25" s="230" t="s">
        <v>111</v>
      </c>
      <c r="S25" s="178" t="s">
        <v>14</v>
      </c>
      <c r="T25" s="230" t="s">
        <v>111</v>
      </c>
      <c r="U25" s="178">
        <v>10.7</v>
      </c>
      <c r="V25" s="230" t="s">
        <v>111</v>
      </c>
      <c r="W25" s="178" t="s">
        <v>14</v>
      </c>
      <c r="X25" s="230" t="s">
        <v>111</v>
      </c>
      <c r="Y25" s="178" t="s">
        <v>14</v>
      </c>
      <c r="Z25" s="236" t="s">
        <v>111</v>
      </c>
      <c r="AA25" s="247">
        <f t="shared" si="0"/>
        <v>-3</v>
      </c>
      <c r="AB25" s="14" t="e">
        <f t="shared" si="1"/>
        <v>#VALUE!</v>
      </c>
    </row>
    <row r="26" spans="2:28" ht="12" customHeight="1">
      <c r="B26" s="163" t="s">
        <v>51</v>
      </c>
      <c r="C26" s="178">
        <v>4.1</v>
      </c>
      <c r="D26" s="230" t="s">
        <v>110</v>
      </c>
      <c r="E26" s="178">
        <v>4.3</v>
      </c>
      <c r="F26" s="230" t="s">
        <v>110</v>
      </c>
      <c r="G26" s="178">
        <v>3.9</v>
      </c>
      <c r="H26" s="230" t="s">
        <v>110</v>
      </c>
      <c r="I26" s="178">
        <v>6.9</v>
      </c>
      <c r="J26" s="230" t="s">
        <v>110</v>
      </c>
      <c r="K26" s="178">
        <v>6.8</v>
      </c>
      <c r="L26" s="230" t="s">
        <v>110</v>
      </c>
      <c r="M26" s="178">
        <v>7</v>
      </c>
      <c r="N26" s="230" t="s">
        <v>110</v>
      </c>
      <c r="O26" s="178">
        <v>5.6</v>
      </c>
      <c r="P26" s="230" t="s">
        <v>110</v>
      </c>
      <c r="Q26" s="178">
        <v>5.2</v>
      </c>
      <c r="R26" s="230" t="s">
        <v>110</v>
      </c>
      <c r="S26" s="178">
        <v>6.3</v>
      </c>
      <c r="T26" s="230" t="s">
        <v>110</v>
      </c>
      <c r="U26" s="178">
        <v>13.2</v>
      </c>
      <c r="V26" s="230" t="s">
        <v>110</v>
      </c>
      <c r="W26" s="178">
        <v>15.5</v>
      </c>
      <c r="X26" s="230" t="s">
        <v>110</v>
      </c>
      <c r="Y26" s="178">
        <v>10.7</v>
      </c>
      <c r="Z26" s="236" t="s">
        <v>110</v>
      </c>
      <c r="AA26" s="247">
        <f t="shared" si="0"/>
        <v>-0.3999999999999999</v>
      </c>
      <c r="AB26" s="14">
        <f t="shared" si="1"/>
        <v>-4.800000000000001</v>
      </c>
    </row>
    <row r="27" spans="2:28" ht="12" customHeight="1">
      <c r="B27" s="163" t="s">
        <v>50</v>
      </c>
      <c r="C27" s="178">
        <v>7.6</v>
      </c>
      <c r="D27" s="230" t="s">
        <v>110</v>
      </c>
      <c r="E27" s="178">
        <v>7.4</v>
      </c>
      <c r="F27" s="230" t="s">
        <v>110</v>
      </c>
      <c r="G27" s="178">
        <v>7.8</v>
      </c>
      <c r="H27" s="230" t="s">
        <v>110</v>
      </c>
      <c r="I27" s="178">
        <v>5.9</v>
      </c>
      <c r="J27" s="230" t="s">
        <v>110</v>
      </c>
      <c r="K27" s="178" t="s">
        <v>14</v>
      </c>
      <c r="L27" s="230" t="s">
        <v>111</v>
      </c>
      <c r="M27" s="178">
        <v>8.4</v>
      </c>
      <c r="N27" s="230" t="s">
        <v>111</v>
      </c>
      <c r="O27" s="178">
        <v>5.8</v>
      </c>
      <c r="P27" s="230" t="s">
        <v>111</v>
      </c>
      <c r="Q27" s="178" t="s">
        <v>14</v>
      </c>
      <c r="R27" s="230" t="s">
        <v>111</v>
      </c>
      <c r="S27" s="178">
        <v>8.2</v>
      </c>
      <c r="T27" s="230" t="s">
        <v>111</v>
      </c>
      <c r="U27" s="178" t="s">
        <v>14</v>
      </c>
      <c r="V27" s="230" t="s">
        <v>111</v>
      </c>
      <c r="W27" s="178" t="s">
        <v>14</v>
      </c>
      <c r="X27" s="230" t="s">
        <v>111</v>
      </c>
      <c r="Y27" s="178" t="s">
        <v>14</v>
      </c>
      <c r="Z27" s="236" t="s">
        <v>111</v>
      </c>
      <c r="AA27" s="247">
        <f t="shared" si="0"/>
        <v>0.39999999999999947</v>
      </c>
      <c r="AB27" s="14" t="e">
        <f t="shared" si="1"/>
        <v>#VALUE!</v>
      </c>
    </row>
    <row r="28" spans="2:28" ht="12" customHeight="1">
      <c r="B28" s="163" t="s">
        <v>49</v>
      </c>
      <c r="C28" s="178">
        <v>5.2</v>
      </c>
      <c r="D28" s="230" t="s">
        <v>110</v>
      </c>
      <c r="E28" s="178">
        <v>5.5</v>
      </c>
      <c r="F28" s="230" t="s">
        <v>110</v>
      </c>
      <c r="G28" s="178">
        <v>4.7</v>
      </c>
      <c r="H28" s="230" t="s">
        <v>110</v>
      </c>
      <c r="I28" s="178">
        <v>7.7</v>
      </c>
      <c r="J28" s="230" t="s">
        <v>110</v>
      </c>
      <c r="K28" s="178">
        <v>9.9</v>
      </c>
      <c r="L28" s="230" t="s">
        <v>111</v>
      </c>
      <c r="M28" s="178" t="s">
        <v>14</v>
      </c>
      <c r="N28" s="230" t="s">
        <v>111</v>
      </c>
      <c r="O28" s="178" t="s">
        <v>14</v>
      </c>
      <c r="P28" s="230" t="s">
        <v>111</v>
      </c>
      <c r="Q28" s="178" t="s">
        <v>14</v>
      </c>
      <c r="R28" s="230" t="s">
        <v>111</v>
      </c>
      <c r="S28" s="178" t="s">
        <v>14</v>
      </c>
      <c r="T28" s="230" t="s">
        <v>111</v>
      </c>
      <c r="U28" s="178">
        <v>8.8</v>
      </c>
      <c r="V28" s="230" t="s">
        <v>111</v>
      </c>
      <c r="W28" s="178">
        <v>11</v>
      </c>
      <c r="X28" s="230" t="s">
        <v>111</v>
      </c>
      <c r="Y28" s="178" t="s">
        <v>14</v>
      </c>
      <c r="Z28" s="236" t="s">
        <v>111</v>
      </c>
      <c r="AA28" s="247">
        <f t="shared" si="0"/>
        <v>-0.7999999999999998</v>
      </c>
      <c r="AB28" s="14" t="e">
        <f t="shared" si="1"/>
        <v>#VALUE!</v>
      </c>
    </row>
    <row r="29" spans="2:28" ht="12" customHeight="1">
      <c r="B29" s="163" t="s">
        <v>48</v>
      </c>
      <c r="C29" s="178">
        <v>5.6</v>
      </c>
      <c r="D29" s="230" t="s">
        <v>110</v>
      </c>
      <c r="E29" s="178">
        <v>5.8</v>
      </c>
      <c r="F29" s="230" t="s">
        <v>110</v>
      </c>
      <c r="G29" s="178">
        <v>5.3</v>
      </c>
      <c r="H29" s="230" t="s">
        <v>110</v>
      </c>
      <c r="I29" s="178">
        <v>11.9</v>
      </c>
      <c r="J29" s="230" t="s">
        <v>110</v>
      </c>
      <c r="K29" s="178">
        <v>12.1</v>
      </c>
      <c r="L29" s="230" t="s">
        <v>110</v>
      </c>
      <c r="M29" s="178">
        <v>11.7</v>
      </c>
      <c r="N29" s="230" t="s">
        <v>110</v>
      </c>
      <c r="O29" s="178">
        <v>7.1</v>
      </c>
      <c r="P29" s="230" t="s">
        <v>110</v>
      </c>
      <c r="Q29" s="178">
        <v>5.5</v>
      </c>
      <c r="R29" s="230" t="s">
        <v>110</v>
      </c>
      <c r="S29" s="178">
        <v>8.5</v>
      </c>
      <c r="T29" s="230" t="s">
        <v>110</v>
      </c>
      <c r="U29" s="178">
        <v>13.6</v>
      </c>
      <c r="V29" s="230" t="s">
        <v>110</v>
      </c>
      <c r="W29" s="178">
        <v>14.1</v>
      </c>
      <c r="X29" s="230" t="s">
        <v>110</v>
      </c>
      <c r="Y29" s="178">
        <v>13.1</v>
      </c>
      <c r="Z29" s="236" t="s">
        <v>110</v>
      </c>
      <c r="AA29" s="247">
        <f t="shared" si="0"/>
        <v>-0.5</v>
      </c>
      <c r="AB29" s="14">
        <f t="shared" si="1"/>
        <v>-1</v>
      </c>
    </row>
    <row r="30" spans="2:28" ht="12" customHeight="1">
      <c r="B30" s="163" t="s">
        <v>47</v>
      </c>
      <c r="C30" s="178">
        <v>4.4</v>
      </c>
      <c r="D30" s="230" t="s">
        <v>110</v>
      </c>
      <c r="E30" s="178">
        <v>4.7</v>
      </c>
      <c r="F30" s="230" t="s">
        <v>110</v>
      </c>
      <c r="G30" s="178">
        <v>4.1</v>
      </c>
      <c r="H30" s="230" t="s">
        <v>110</v>
      </c>
      <c r="I30" s="178">
        <v>10</v>
      </c>
      <c r="J30" s="230" t="s">
        <v>110</v>
      </c>
      <c r="K30" s="178">
        <v>10.5</v>
      </c>
      <c r="L30" s="230" t="s">
        <v>110</v>
      </c>
      <c r="M30" s="178">
        <v>9.5</v>
      </c>
      <c r="N30" s="230" t="s">
        <v>110</v>
      </c>
      <c r="O30" s="178">
        <v>7.8</v>
      </c>
      <c r="P30" s="230" t="s">
        <v>110</v>
      </c>
      <c r="Q30" s="178">
        <v>8.2</v>
      </c>
      <c r="R30" s="230" t="s">
        <v>110</v>
      </c>
      <c r="S30" s="178">
        <v>7.5</v>
      </c>
      <c r="T30" s="230" t="s">
        <v>110</v>
      </c>
      <c r="U30" s="178">
        <v>11.8</v>
      </c>
      <c r="V30" s="230" t="s">
        <v>110</v>
      </c>
      <c r="W30" s="178">
        <v>12.1</v>
      </c>
      <c r="X30" s="230" t="s">
        <v>110</v>
      </c>
      <c r="Y30" s="178">
        <v>11.4</v>
      </c>
      <c r="Z30" s="236" t="s">
        <v>110</v>
      </c>
      <c r="AA30" s="247">
        <f t="shared" si="0"/>
        <v>-0.6000000000000005</v>
      </c>
      <c r="AB30" s="14">
        <f t="shared" si="1"/>
        <v>-0.6999999999999993</v>
      </c>
    </row>
    <row r="31" spans="2:28" ht="12" customHeight="1">
      <c r="B31" s="163" t="s">
        <v>46</v>
      </c>
      <c r="C31" s="179">
        <v>8.9</v>
      </c>
      <c r="D31" s="231" t="s">
        <v>110</v>
      </c>
      <c r="E31" s="179">
        <v>8.4</v>
      </c>
      <c r="F31" s="231" t="s">
        <v>110</v>
      </c>
      <c r="G31" s="179">
        <v>9.5</v>
      </c>
      <c r="H31" s="231" t="s">
        <v>110</v>
      </c>
      <c r="I31" s="179">
        <v>11.6</v>
      </c>
      <c r="J31" s="231" t="s">
        <v>111</v>
      </c>
      <c r="K31" s="179" t="s">
        <v>14</v>
      </c>
      <c r="L31" s="231" t="s">
        <v>111</v>
      </c>
      <c r="M31" s="179" t="s">
        <v>14</v>
      </c>
      <c r="N31" s="231" t="s">
        <v>111</v>
      </c>
      <c r="O31" s="179" t="s">
        <v>14</v>
      </c>
      <c r="P31" s="231" t="s">
        <v>111</v>
      </c>
      <c r="Q31" s="179" t="s">
        <v>14</v>
      </c>
      <c r="R31" s="231" t="s">
        <v>111</v>
      </c>
      <c r="S31" s="178" t="s">
        <v>14</v>
      </c>
      <c r="T31" s="231" t="s">
        <v>111</v>
      </c>
      <c r="U31" s="179">
        <v>12.2</v>
      </c>
      <c r="V31" s="231" t="s">
        <v>111</v>
      </c>
      <c r="W31" s="179" t="s">
        <v>14</v>
      </c>
      <c r="X31" s="231" t="s">
        <v>111</v>
      </c>
      <c r="Y31" s="178" t="s">
        <v>14</v>
      </c>
      <c r="Z31" s="237" t="s">
        <v>111</v>
      </c>
      <c r="AA31" s="247">
        <f t="shared" si="0"/>
        <v>1.0999999999999996</v>
      </c>
      <c r="AB31" s="14" t="e">
        <f t="shared" si="1"/>
        <v>#VALUE!</v>
      </c>
    </row>
    <row r="32" spans="2:28" ht="12" customHeight="1">
      <c r="B32" s="163" t="s">
        <v>45</v>
      </c>
      <c r="C32" s="179">
        <v>13.8</v>
      </c>
      <c r="D32" s="231" t="s">
        <v>110</v>
      </c>
      <c r="E32" s="179">
        <v>13.4</v>
      </c>
      <c r="F32" s="231" t="s">
        <v>110</v>
      </c>
      <c r="G32" s="179">
        <v>14.2</v>
      </c>
      <c r="H32" s="231" t="s">
        <v>110</v>
      </c>
      <c r="I32" s="179">
        <v>16.6</v>
      </c>
      <c r="J32" s="231" t="s">
        <v>110</v>
      </c>
      <c r="K32" s="179">
        <v>16.8</v>
      </c>
      <c r="L32" s="231" t="s">
        <v>110</v>
      </c>
      <c r="M32" s="179">
        <v>16.5</v>
      </c>
      <c r="N32" s="231" t="s">
        <v>110</v>
      </c>
      <c r="O32" s="179">
        <v>13.3</v>
      </c>
      <c r="P32" s="231" t="s">
        <v>110</v>
      </c>
      <c r="Q32" s="179">
        <v>12.2</v>
      </c>
      <c r="R32" s="231" t="s">
        <v>110</v>
      </c>
      <c r="S32" s="178">
        <v>14.2</v>
      </c>
      <c r="T32" s="231" t="s">
        <v>110</v>
      </c>
      <c r="U32" s="179">
        <v>17.9</v>
      </c>
      <c r="V32" s="231" t="s">
        <v>110</v>
      </c>
      <c r="W32" s="179">
        <v>18.6</v>
      </c>
      <c r="X32" s="231" t="s">
        <v>110</v>
      </c>
      <c r="Y32" s="179">
        <v>17.3</v>
      </c>
      <c r="Z32" s="237" t="s">
        <v>110</v>
      </c>
      <c r="AA32" s="247">
        <f t="shared" si="0"/>
        <v>0.7999999999999989</v>
      </c>
      <c r="AB32" s="14">
        <f t="shared" si="1"/>
        <v>-1.3000000000000007</v>
      </c>
    </row>
    <row r="33" spans="2:28" ht="12" customHeight="1">
      <c r="B33" s="163" t="s">
        <v>44</v>
      </c>
      <c r="C33" s="179">
        <v>6.7</v>
      </c>
      <c r="D33" s="231" t="s">
        <v>110</v>
      </c>
      <c r="E33" s="179">
        <v>7.2</v>
      </c>
      <c r="F33" s="231" t="s">
        <v>110</v>
      </c>
      <c r="G33" s="179">
        <v>6.1</v>
      </c>
      <c r="H33" s="231" t="s">
        <v>110</v>
      </c>
      <c r="I33" s="178" t="s">
        <v>14</v>
      </c>
      <c r="J33" s="231" t="s">
        <v>110</v>
      </c>
      <c r="K33" s="178" t="s">
        <v>14</v>
      </c>
      <c r="L33" s="231" t="s">
        <v>110</v>
      </c>
      <c r="M33" s="178" t="s">
        <v>14</v>
      </c>
      <c r="N33" s="231" t="s">
        <v>110</v>
      </c>
      <c r="O33" s="179" t="s">
        <v>14</v>
      </c>
      <c r="P33" s="231" t="s">
        <v>110</v>
      </c>
      <c r="Q33" s="179" t="s">
        <v>14</v>
      </c>
      <c r="R33" s="231" t="s">
        <v>110</v>
      </c>
      <c r="S33" s="179" t="s">
        <v>14</v>
      </c>
      <c r="T33" s="231" t="s">
        <v>110</v>
      </c>
      <c r="U33" s="178" t="s">
        <v>14</v>
      </c>
      <c r="V33" s="231" t="s">
        <v>110</v>
      </c>
      <c r="W33" s="178" t="s">
        <v>14</v>
      </c>
      <c r="X33" s="231" t="s">
        <v>110</v>
      </c>
      <c r="Y33" s="178" t="s">
        <v>14</v>
      </c>
      <c r="Z33" s="237" t="s">
        <v>110</v>
      </c>
      <c r="AA33" s="247">
        <f t="shared" si="0"/>
        <v>-1.1000000000000005</v>
      </c>
      <c r="AB33" s="14" t="e">
        <f t="shared" si="1"/>
        <v>#VALUE!</v>
      </c>
    </row>
    <row r="34" spans="2:28" ht="12" customHeight="1">
      <c r="B34" s="163" t="s">
        <v>43</v>
      </c>
      <c r="C34" s="179">
        <v>9.5</v>
      </c>
      <c r="D34" s="231" t="s">
        <v>110</v>
      </c>
      <c r="E34" s="179">
        <v>8.8</v>
      </c>
      <c r="F34" s="231" t="s">
        <v>110</v>
      </c>
      <c r="G34" s="179">
        <v>10.2</v>
      </c>
      <c r="H34" s="231" t="s">
        <v>110</v>
      </c>
      <c r="I34" s="179">
        <v>12.9</v>
      </c>
      <c r="J34" s="231" t="s">
        <v>110</v>
      </c>
      <c r="K34" s="179">
        <v>11</v>
      </c>
      <c r="L34" s="231" t="s">
        <v>110</v>
      </c>
      <c r="M34" s="179">
        <v>15.5</v>
      </c>
      <c r="N34" s="231" t="s">
        <v>110</v>
      </c>
      <c r="O34" s="179">
        <v>10.8</v>
      </c>
      <c r="P34" s="231" t="s">
        <v>111</v>
      </c>
      <c r="Q34" s="179">
        <v>11.5</v>
      </c>
      <c r="R34" s="231" t="s">
        <v>111</v>
      </c>
      <c r="S34" s="178">
        <v>9.9</v>
      </c>
      <c r="T34" s="231" t="s">
        <v>111</v>
      </c>
      <c r="U34" s="179">
        <v>13.5</v>
      </c>
      <c r="V34" s="231" t="s">
        <v>110</v>
      </c>
      <c r="W34" s="179">
        <v>10.8</v>
      </c>
      <c r="X34" s="231" t="s">
        <v>110</v>
      </c>
      <c r="Y34" s="179">
        <v>17.5</v>
      </c>
      <c r="Z34" s="237" t="s">
        <v>110</v>
      </c>
      <c r="AA34" s="247">
        <f t="shared" si="0"/>
        <v>1.3999999999999986</v>
      </c>
      <c r="AB34" s="14">
        <f t="shared" si="1"/>
        <v>6.699999999999999</v>
      </c>
    </row>
    <row r="35" spans="2:28" ht="12" customHeight="1">
      <c r="B35" s="164" t="s">
        <v>42</v>
      </c>
      <c r="C35" s="179">
        <v>13</v>
      </c>
      <c r="D35" s="231" t="s">
        <v>110</v>
      </c>
      <c r="E35" s="179">
        <v>12.6</v>
      </c>
      <c r="F35" s="231" t="s">
        <v>110</v>
      </c>
      <c r="G35" s="179">
        <v>13.4</v>
      </c>
      <c r="H35" s="231" t="s">
        <v>110</v>
      </c>
      <c r="I35" s="179" t="s">
        <v>14</v>
      </c>
      <c r="J35" s="231" t="s">
        <v>111</v>
      </c>
      <c r="K35" s="179" t="s">
        <v>14</v>
      </c>
      <c r="L35" s="231" t="s">
        <v>111</v>
      </c>
      <c r="M35" s="178" t="s">
        <v>14</v>
      </c>
      <c r="N35" s="231" t="s">
        <v>111</v>
      </c>
      <c r="O35" s="179" t="s">
        <v>14</v>
      </c>
      <c r="P35" s="231" t="s">
        <v>111</v>
      </c>
      <c r="Q35" s="179" t="s">
        <v>14</v>
      </c>
      <c r="R35" s="231" t="s">
        <v>111</v>
      </c>
      <c r="S35" s="178" t="s">
        <v>14</v>
      </c>
      <c r="T35" s="231" t="s">
        <v>111</v>
      </c>
      <c r="U35" s="178" t="s">
        <v>14</v>
      </c>
      <c r="V35" s="231" t="s">
        <v>111</v>
      </c>
      <c r="W35" s="178" t="s">
        <v>14</v>
      </c>
      <c r="X35" s="231" t="s">
        <v>111</v>
      </c>
      <c r="Y35" s="178" t="s">
        <v>14</v>
      </c>
      <c r="Z35" s="237" t="s">
        <v>111</v>
      </c>
      <c r="AA35" s="247">
        <f t="shared" si="0"/>
        <v>0.8000000000000007</v>
      </c>
      <c r="AB35" s="14" t="e">
        <f t="shared" si="1"/>
        <v>#VALUE!</v>
      </c>
    </row>
    <row r="36" spans="2:28" ht="12" customHeight="1">
      <c r="B36" s="163" t="s">
        <v>41</v>
      </c>
      <c r="C36" s="178">
        <v>7.5</v>
      </c>
      <c r="D36" s="230" t="s">
        <v>110</v>
      </c>
      <c r="E36" s="178">
        <v>8.4</v>
      </c>
      <c r="F36" s="230" t="s">
        <v>110</v>
      </c>
      <c r="G36" s="178">
        <v>6.6</v>
      </c>
      <c r="H36" s="230" t="s">
        <v>110</v>
      </c>
      <c r="I36" s="178">
        <v>16.3</v>
      </c>
      <c r="J36" s="230" t="s">
        <v>110</v>
      </c>
      <c r="K36" s="178">
        <v>16.1</v>
      </c>
      <c r="L36" s="230" t="s">
        <v>110</v>
      </c>
      <c r="M36" s="178">
        <v>16.6</v>
      </c>
      <c r="N36" s="230" t="s">
        <v>110</v>
      </c>
      <c r="O36" s="178">
        <v>11.3</v>
      </c>
      <c r="P36" s="230" t="s">
        <v>110</v>
      </c>
      <c r="Q36" s="178">
        <v>11.7</v>
      </c>
      <c r="R36" s="230" t="s">
        <v>111</v>
      </c>
      <c r="S36" s="178">
        <v>10.7</v>
      </c>
      <c r="T36" s="230" t="s">
        <v>111</v>
      </c>
      <c r="U36" s="178">
        <v>19.8</v>
      </c>
      <c r="V36" s="230" t="s">
        <v>110</v>
      </c>
      <c r="W36" s="178">
        <v>19.1</v>
      </c>
      <c r="X36" s="230" t="s">
        <v>110</v>
      </c>
      <c r="Y36" s="178">
        <v>20.8</v>
      </c>
      <c r="Z36" s="236" t="s">
        <v>110</v>
      </c>
      <c r="AA36" s="247">
        <f t="shared" si="0"/>
        <v>-1.8000000000000007</v>
      </c>
      <c r="AB36" s="14">
        <f t="shared" si="1"/>
        <v>1.6999999999999993</v>
      </c>
    </row>
    <row r="37" spans="2:28" ht="12" customHeight="1">
      <c r="B37" s="163" t="s">
        <v>40</v>
      </c>
      <c r="C37" s="179">
        <v>5.1</v>
      </c>
      <c r="D37" s="231" t="s">
        <v>110</v>
      </c>
      <c r="E37" s="179">
        <v>5.5</v>
      </c>
      <c r="F37" s="231" t="s">
        <v>110</v>
      </c>
      <c r="G37" s="179">
        <v>4.6</v>
      </c>
      <c r="H37" s="231" t="s">
        <v>110</v>
      </c>
      <c r="I37" s="179">
        <v>15.5</v>
      </c>
      <c r="J37" s="231" t="s">
        <v>110</v>
      </c>
      <c r="K37" s="179">
        <v>15.6</v>
      </c>
      <c r="L37" s="231" t="s">
        <v>110</v>
      </c>
      <c r="M37" s="179">
        <v>15.4</v>
      </c>
      <c r="N37" s="231" t="s">
        <v>110</v>
      </c>
      <c r="O37" s="179">
        <v>8.6</v>
      </c>
      <c r="P37" s="231" t="s">
        <v>110</v>
      </c>
      <c r="Q37" s="179">
        <v>9.2</v>
      </c>
      <c r="R37" s="231" t="s">
        <v>110</v>
      </c>
      <c r="S37" s="179">
        <v>8</v>
      </c>
      <c r="T37" s="231" t="s">
        <v>110</v>
      </c>
      <c r="U37" s="179">
        <v>18.3</v>
      </c>
      <c r="V37" s="231" t="s">
        <v>110</v>
      </c>
      <c r="W37" s="179">
        <v>17.9</v>
      </c>
      <c r="X37" s="231" t="s">
        <v>110</v>
      </c>
      <c r="Y37" s="179">
        <v>18.7</v>
      </c>
      <c r="Z37" s="249" t="s">
        <v>110</v>
      </c>
      <c r="AA37" s="247">
        <f t="shared" si="0"/>
        <v>-0.9000000000000004</v>
      </c>
      <c r="AB37" s="14">
        <f t="shared" si="1"/>
        <v>0.8000000000000007</v>
      </c>
    </row>
    <row r="38" spans="2:28" ht="12" customHeight="1">
      <c r="B38" s="165" t="s">
        <v>39</v>
      </c>
      <c r="C38" s="182">
        <v>5.1</v>
      </c>
      <c r="D38" s="232" t="s">
        <v>110</v>
      </c>
      <c r="E38" s="182">
        <v>5.6</v>
      </c>
      <c r="F38" s="232" t="s">
        <v>110</v>
      </c>
      <c r="G38" s="182">
        <v>4.6</v>
      </c>
      <c r="H38" s="232" t="s">
        <v>110</v>
      </c>
      <c r="I38" s="182">
        <v>6.7</v>
      </c>
      <c r="J38" s="232" t="s">
        <v>110</v>
      </c>
      <c r="K38" s="182">
        <v>5.7</v>
      </c>
      <c r="L38" s="232" t="s">
        <v>110</v>
      </c>
      <c r="M38" s="182">
        <v>7.8</v>
      </c>
      <c r="N38" s="232" t="s">
        <v>110</v>
      </c>
      <c r="O38" s="182">
        <v>5</v>
      </c>
      <c r="P38" s="232" t="s">
        <v>110</v>
      </c>
      <c r="Q38" s="182">
        <v>4.5</v>
      </c>
      <c r="R38" s="232" t="s">
        <v>110</v>
      </c>
      <c r="S38" s="182">
        <v>5.6</v>
      </c>
      <c r="T38" s="232" t="s">
        <v>110</v>
      </c>
      <c r="U38" s="182">
        <v>7.7</v>
      </c>
      <c r="V38" s="232" t="s">
        <v>110</v>
      </c>
      <c r="W38" s="182">
        <v>6.3</v>
      </c>
      <c r="X38" s="232" t="s">
        <v>110</v>
      </c>
      <c r="Y38" s="182">
        <v>9.4</v>
      </c>
      <c r="Z38" s="248" t="s">
        <v>110</v>
      </c>
      <c r="AA38" s="247">
        <f t="shared" si="0"/>
        <v>-1</v>
      </c>
      <c r="AB38" s="14">
        <f t="shared" si="1"/>
        <v>3.1000000000000005</v>
      </c>
    </row>
    <row r="40" spans="2:10" ht="12" customHeight="1">
      <c r="B40" s="1" t="s">
        <v>168</v>
      </c>
      <c r="C40" s="4"/>
      <c r="D40" s="4"/>
      <c r="E40" s="4"/>
      <c r="F40" s="4"/>
      <c r="G40" s="4"/>
      <c r="H40" s="4"/>
      <c r="I40" s="16"/>
      <c r="J40" s="16"/>
    </row>
    <row r="41" spans="2:10" ht="12" customHeight="1">
      <c r="B41" s="160" t="s">
        <v>96</v>
      </c>
      <c r="C41" s="4"/>
      <c r="D41" s="4"/>
      <c r="E41" s="4"/>
      <c r="F41" s="4"/>
      <c r="G41" s="4"/>
      <c r="H41" s="4"/>
      <c r="I41" s="16"/>
      <c r="J41" s="16"/>
    </row>
    <row r="42" spans="2:10" ht="12" customHeight="1">
      <c r="B42" s="160" t="s">
        <v>98</v>
      </c>
      <c r="C42" s="4"/>
      <c r="D42" s="4"/>
      <c r="E42" s="4"/>
      <c r="F42" s="4"/>
      <c r="G42" s="4"/>
      <c r="H42" s="4"/>
      <c r="I42" s="16"/>
      <c r="J42" s="16"/>
    </row>
    <row r="43" spans="2:10" ht="12" customHeight="1">
      <c r="B43" s="2" t="s">
        <v>151</v>
      </c>
      <c r="C43" s="4"/>
      <c r="D43" s="4"/>
      <c r="E43" s="4"/>
      <c r="F43" s="4"/>
      <c r="G43" s="4"/>
      <c r="H43" s="4"/>
      <c r="I43" s="16"/>
      <c r="J43" s="16"/>
    </row>
    <row r="44" spans="3:8" ht="12" customHeight="1">
      <c r="C44" s="1"/>
      <c r="D44" s="1"/>
      <c r="E44" s="1"/>
      <c r="F44" s="1"/>
      <c r="G44" s="1"/>
      <c r="H44" s="1"/>
    </row>
    <row r="45" spans="3:8" ht="12" customHeight="1">
      <c r="C45" s="1"/>
      <c r="D45" s="1"/>
      <c r="E45" s="1"/>
      <c r="F45" s="1"/>
      <c r="G45" s="1"/>
      <c r="H45" s="1"/>
    </row>
    <row r="52" ht="12" customHeight="1">
      <c r="B52" s="2" t="s">
        <v>120</v>
      </c>
    </row>
    <row r="849" spans="3:4" ht="12" customHeight="1">
      <c r="C849" s="7"/>
      <c r="D849" s="7"/>
    </row>
    <row r="888" spans="9:10" ht="12" customHeight="1">
      <c r="I888" s="7"/>
      <c r="J888" s="7"/>
    </row>
    <row r="890" spans="9:10" ht="12" customHeight="1">
      <c r="I890" s="20"/>
      <c r="J890" s="186"/>
    </row>
    <row r="891" spans="9:10" ht="12" customHeight="1">
      <c r="I891" s="9"/>
      <c r="J891" s="16"/>
    </row>
    <row r="892" spans="9:10" ht="12" customHeight="1">
      <c r="I892" s="9"/>
      <c r="J892" s="16"/>
    </row>
    <row r="893" spans="9:10" ht="12" customHeight="1">
      <c r="I893" s="21"/>
      <c r="J893" s="7"/>
    </row>
    <row r="894" spans="9:10" ht="12" customHeight="1">
      <c r="I894" s="9"/>
      <c r="J894" s="16"/>
    </row>
    <row r="895" spans="9:10" ht="12" customHeight="1">
      <c r="I895" s="9"/>
      <c r="J895" s="16"/>
    </row>
    <row r="896" spans="9:10" ht="12" customHeight="1">
      <c r="I896" s="21"/>
      <c r="J896" s="7"/>
    </row>
    <row r="897" spans="9:10" ht="12" customHeight="1">
      <c r="I897" s="9"/>
      <c r="J897" s="16"/>
    </row>
    <row r="898" spans="9:10" ht="12" customHeight="1">
      <c r="I898" s="9"/>
      <c r="J898" s="16"/>
    </row>
    <row r="899" spans="9:10" ht="12" customHeight="1">
      <c r="I899" s="9"/>
      <c r="J899" s="16"/>
    </row>
    <row r="900" spans="9:10" ht="12" customHeight="1">
      <c r="I900" s="9"/>
      <c r="J900" s="16"/>
    </row>
    <row r="901" spans="9:10" ht="12" customHeight="1">
      <c r="I901" s="9"/>
      <c r="J901" s="16"/>
    </row>
    <row r="902" spans="9:10" ht="12" customHeight="1">
      <c r="I902" s="9"/>
      <c r="J902" s="16"/>
    </row>
    <row r="903" spans="9:10" ht="12" customHeight="1">
      <c r="I903" s="9"/>
      <c r="J903" s="16"/>
    </row>
    <row r="904" spans="9:10" ht="12" customHeight="1">
      <c r="I904" s="9"/>
      <c r="J904" s="16"/>
    </row>
    <row r="905" spans="9:10" ht="12" customHeight="1">
      <c r="I905" s="9"/>
      <c r="J905" s="16"/>
    </row>
    <row r="906" spans="9:10" ht="12" customHeight="1">
      <c r="I906" s="21"/>
      <c r="J906" s="7"/>
    </row>
    <row r="907" spans="9:10" ht="12" customHeight="1">
      <c r="I907" s="9"/>
      <c r="J907" s="16"/>
    </row>
    <row r="908" spans="9:10" ht="12" customHeight="1">
      <c r="I908" s="21"/>
      <c r="J908" s="7"/>
    </row>
    <row r="909" spans="9:10" ht="12" customHeight="1">
      <c r="I909" s="21"/>
      <c r="J909" s="7"/>
    </row>
    <row r="910" spans="9:10" ht="12" customHeight="1">
      <c r="I910" s="9"/>
      <c r="J910" s="16"/>
    </row>
    <row r="911" spans="9:10" ht="12" customHeight="1">
      <c r="I911" s="9"/>
      <c r="J911" s="16"/>
    </row>
    <row r="950" spans="21:22" ht="12" customHeight="1">
      <c r="U950" s="21"/>
      <c r="V950" s="7"/>
    </row>
    <row r="951" spans="21:22" ht="12" customHeight="1">
      <c r="U951" s="9"/>
      <c r="V951" s="16"/>
    </row>
    <row r="952" spans="21:22" ht="12" customHeight="1">
      <c r="U952" s="21"/>
      <c r="V952" s="7"/>
    </row>
    <row r="953" spans="21:22" ht="12" customHeight="1">
      <c r="U953" s="9"/>
      <c r="V953" s="16"/>
    </row>
    <row r="954" spans="21:22" ht="12" customHeight="1">
      <c r="U954" s="21"/>
      <c r="V954" s="7"/>
    </row>
    <row r="955" spans="21:22" ht="12" customHeight="1">
      <c r="U955" s="9"/>
      <c r="V955" s="16"/>
    </row>
    <row r="956" spans="21:22" ht="12" customHeight="1">
      <c r="U956" s="9"/>
      <c r="V956" s="16"/>
    </row>
    <row r="957" spans="21:22" ht="12" customHeight="1">
      <c r="U957" s="9"/>
      <c r="V957" s="16"/>
    </row>
    <row r="960" spans="21:22" ht="12" customHeight="1">
      <c r="U960" s="7"/>
      <c r="V960" s="7"/>
    </row>
    <row r="962" spans="21:22" ht="12" customHeight="1">
      <c r="U962" s="7"/>
      <c r="V962" s="7"/>
    </row>
    <row r="963" spans="21:22" ht="12" customHeight="1">
      <c r="U963" s="7"/>
      <c r="V963" s="7"/>
    </row>
    <row r="964" spans="21:22" ht="12" customHeight="1">
      <c r="U964" s="7"/>
      <c r="V964" s="7"/>
    </row>
    <row r="966" spans="21:22" ht="12" customHeight="1">
      <c r="U966" s="20"/>
      <c r="V966" s="186"/>
    </row>
    <row r="967" spans="21:22" ht="12" customHeight="1">
      <c r="U967" s="9"/>
      <c r="V967" s="16"/>
    </row>
    <row r="968" spans="21:22" ht="12" customHeight="1">
      <c r="U968" s="9"/>
      <c r="V968" s="16"/>
    </row>
    <row r="969" spans="21:22" ht="12" customHeight="1">
      <c r="U969" s="21"/>
      <c r="V969" s="7"/>
    </row>
    <row r="970" spans="21:22" ht="12" customHeight="1">
      <c r="U970" s="9"/>
      <c r="V970" s="16"/>
    </row>
    <row r="971" spans="21:22" ht="12" customHeight="1">
      <c r="U971" s="9"/>
      <c r="V971" s="16"/>
    </row>
    <row r="972" spans="21:22" ht="12" customHeight="1">
      <c r="U972" s="9"/>
      <c r="V972" s="16"/>
    </row>
    <row r="973" spans="21:22" ht="12" customHeight="1">
      <c r="U973" s="9"/>
      <c r="V973" s="16"/>
    </row>
    <row r="974" spans="21:22" ht="12" customHeight="1">
      <c r="U974" s="9"/>
      <c r="V974" s="16"/>
    </row>
    <row r="975" spans="21:22" ht="12" customHeight="1">
      <c r="U975" s="9"/>
      <c r="V975" s="16"/>
    </row>
    <row r="976" spans="21:22" ht="12" customHeight="1">
      <c r="U976" s="9"/>
      <c r="V976" s="16"/>
    </row>
    <row r="977" spans="21:22" ht="12" customHeight="1">
      <c r="U977" s="9"/>
      <c r="V977" s="16"/>
    </row>
    <row r="978" spans="21:22" ht="12" customHeight="1">
      <c r="U978" s="9"/>
      <c r="V978" s="16"/>
    </row>
    <row r="979" spans="21:22" ht="12" customHeight="1">
      <c r="U979" s="9"/>
      <c r="V979" s="16"/>
    </row>
    <row r="980" spans="21:22" ht="12" customHeight="1">
      <c r="U980" s="9"/>
      <c r="V980" s="16"/>
    </row>
    <row r="981" spans="21:22" ht="12" customHeight="1">
      <c r="U981" s="9"/>
      <c r="V981" s="16"/>
    </row>
    <row r="982" spans="21:22" ht="12" customHeight="1">
      <c r="U982" s="21"/>
      <c r="V982" s="7"/>
    </row>
    <row r="983" spans="21:22" ht="12" customHeight="1">
      <c r="U983" s="9"/>
      <c r="V983" s="16"/>
    </row>
    <row r="984" spans="21:22" ht="12" customHeight="1">
      <c r="U984" s="9"/>
      <c r="V984" s="16"/>
    </row>
    <row r="985" spans="21:22" ht="12" customHeight="1">
      <c r="U985" s="21"/>
      <c r="V985" s="7"/>
    </row>
    <row r="986" spans="21:22" ht="12" customHeight="1">
      <c r="U986" s="9"/>
      <c r="V986" s="16"/>
    </row>
    <row r="987" spans="21:22" ht="12" customHeight="1">
      <c r="U987" s="9"/>
      <c r="V987" s="16"/>
    </row>
    <row r="988" spans="21:22" ht="12" customHeight="1">
      <c r="U988" s="21"/>
      <c r="V988" s="7"/>
    </row>
    <row r="989" spans="21:22" ht="12" customHeight="1">
      <c r="U989" s="9"/>
      <c r="V989" s="16"/>
    </row>
    <row r="990" spans="21:22" ht="12" customHeight="1">
      <c r="U990" s="21"/>
      <c r="V990" s="7"/>
    </row>
    <row r="991" spans="21:22" ht="12" customHeight="1">
      <c r="U991" s="9"/>
      <c r="V991" s="16"/>
    </row>
    <row r="992" spans="21:22" ht="12" customHeight="1">
      <c r="U992" s="21"/>
      <c r="V992" s="7"/>
    </row>
    <row r="993" spans="21:22" ht="12" customHeight="1">
      <c r="U993" s="9"/>
      <c r="V993" s="16"/>
    </row>
    <row r="994" spans="21:22" ht="12" customHeight="1">
      <c r="U994" s="9"/>
      <c r="V994" s="16"/>
    </row>
    <row r="995" spans="21:22" ht="12" customHeight="1">
      <c r="U995" s="9"/>
      <c r="V995" s="16"/>
    </row>
    <row r="998" spans="21:22" ht="12" customHeight="1">
      <c r="U998" s="7"/>
      <c r="V998" s="7"/>
    </row>
    <row r="1000" spans="21:22" ht="12" customHeight="1">
      <c r="U1000" s="7"/>
      <c r="V1000" s="7"/>
    </row>
    <row r="1001" spans="21:22" ht="12" customHeight="1">
      <c r="U1001" s="7"/>
      <c r="V1001" s="7"/>
    </row>
    <row r="1002" spans="21:22" ht="12" customHeight="1">
      <c r="U1002" s="7"/>
      <c r="V1002" s="7"/>
    </row>
    <row r="1004" spans="21:22" ht="12" customHeight="1">
      <c r="U1004" s="20"/>
      <c r="V1004" s="186"/>
    </row>
    <row r="1005" spans="21:22" ht="12" customHeight="1">
      <c r="U1005" s="9"/>
      <c r="V1005" s="16"/>
    </row>
    <row r="1006" spans="21:22" ht="12" customHeight="1">
      <c r="U1006" s="9"/>
      <c r="V1006" s="16"/>
    </row>
    <row r="1007" spans="21:22" ht="12" customHeight="1">
      <c r="U1007" s="9"/>
      <c r="V1007" s="16"/>
    </row>
    <row r="1008" spans="21:22" ht="12" customHeight="1">
      <c r="U1008" s="9"/>
      <c r="V1008" s="16"/>
    </row>
    <row r="1009" spans="21:22" ht="12" customHeight="1">
      <c r="U1009" s="9"/>
      <c r="V1009" s="16"/>
    </row>
    <row r="1010" spans="21:22" ht="12" customHeight="1">
      <c r="U1010" s="9"/>
      <c r="V1010" s="16"/>
    </row>
    <row r="1011" spans="21:22" ht="12" customHeight="1">
      <c r="U1011" s="9"/>
      <c r="V1011" s="16"/>
    </row>
    <row r="1012" spans="21:22" ht="12" customHeight="1">
      <c r="U1012" s="9"/>
      <c r="V1012" s="16"/>
    </row>
    <row r="1013" spans="21:22" ht="12" customHeight="1">
      <c r="U1013" s="9"/>
      <c r="V1013" s="16"/>
    </row>
    <row r="1014" spans="21:22" ht="12" customHeight="1">
      <c r="U1014" s="9"/>
      <c r="V1014" s="16"/>
    </row>
    <row r="1015" spans="21:22" ht="12" customHeight="1">
      <c r="U1015" s="9"/>
      <c r="V1015" s="16"/>
    </row>
    <row r="1016" spans="21:22" ht="12" customHeight="1">
      <c r="U1016" s="9"/>
      <c r="V1016" s="16"/>
    </row>
    <row r="1017" spans="21:22" ht="12" customHeight="1">
      <c r="U1017" s="9"/>
      <c r="V1017" s="16"/>
    </row>
    <row r="1018" spans="21:22" ht="12" customHeight="1">
      <c r="U1018" s="9"/>
      <c r="V1018" s="16"/>
    </row>
    <row r="1019" spans="21:22" ht="12" customHeight="1">
      <c r="U1019" s="9"/>
      <c r="V1019" s="16"/>
    </row>
    <row r="1020" spans="21:22" ht="12" customHeight="1">
      <c r="U1020" s="9"/>
      <c r="V1020" s="16"/>
    </row>
    <row r="1021" spans="21:22" ht="12" customHeight="1">
      <c r="U1021" s="9"/>
      <c r="V1021" s="16"/>
    </row>
    <row r="1022" spans="21:22" ht="12" customHeight="1">
      <c r="U1022" s="9"/>
      <c r="V1022" s="16"/>
    </row>
    <row r="1023" spans="21:22" ht="12" customHeight="1">
      <c r="U1023" s="9"/>
      <c r="V1023" s="16"/>
    </row>
    <row r="1024" spans="21:22" ht="12" customHeight="1">
      <c r="U1024" s="9"/>
      <c r="V1024" s="16"/>
    </row>
    <row r="1063" spans="2:16" ht="12" customHeight="1">
      <c r="B1063" s="20"/>
      <c r="O1063" s="9"/>
      <c r="P1063" s="16"/>
    </row>
    <row r="1064" spans="2:16" ht="12" customHeight="1">
      <c r="B1064" s="20"/>
      <c r="O1064" s="9"/>
      <c r="P1064" s="16"/>
    </row>
    <row r="1065" spans="2:16" ht="12" customHeight="1">
      <c r="B1065" s="20"/>
      <c r="O1065" s="9"/>
      <c r="P1065" s="16"/>
    </row>
    <row r="1066" spans="2:16" ht="12" customHeight="1">
      <c r="B1066" s="20"/>
      <c r="O1066" s="9"/>
      <c r="P1066" s="16"/>
    </row>
    <row r="1067" spans="2:16" ht="12" customHeight="1">
      <c r="B1067" s="20"/>
      <c r="O1067" s="9"/>
      <c r="P1067" s="16"/>
    </row>
    <row r="1068" spans="2:16" ht="12" customHeight="1">
      <c r="B1068" s="20"/>
      <c r="O1068" s="9"/>
      <c r="P1068" s="16"/>
    </row>
    <row r="1069" spans="2:16" ht="12" customHeight="1">
      <c r="B1069" s="20"/>
      <c r="O1069" s="9"/>
      <c r="P1069" s="16"/>
    </row>
    <row r="1070" spans="2:16" ht="12" customHeight="1">
      <c r="B1070" s="20"/>
      <c r="O1070" s="9"/>
      <c r="P1070" s="16"/>
    </row>
    <row r="1071" spans="2:16" ht="12" customHeight="1">
      <c r="B1071" s="20"/>
      <c r="O1071" s="9"/>
      <c r="P1071" s="16"/>
    </row>
    <row r="1073" ht="12" customHeight="1">
      <c r="B1073" s="7"/>
    </row>
    <row r="1074" spans="2:16" ht="12" customHeight="1">
      <c r="B1074" s="7"/>
      <c r="O1074" s="7"/>
      <c r="P1074" s="7"/>
    </row>
    <row r="1076" spans="2:16" ht="12" customHeight="1">
      <c r="B1076" s="7"/>
      <c r="O1076" s="7"/>
      <c r="P1076" s="7"/>
    </row>
    <row r="1077" spans="2:16" ht="12" customHeight="1">
      <c r="B1077" s="7"/>
      <c r="O1077" s="7"/>
      <c r="P1077" s="7"/>
    </row>
    <row r="1078" spans="2:16" ht="12" customHeight="1">
      <c r="B1078" s="7"/>
      <c r="O1078" s="7"/>
      <c r="P1078" s="7"/>
    </row>
    <row r="1080" spans="2:16" ht="12" customHeight="1">
      <c r="B1080" s="20"/>
      <c r="O1080" s="20"/>
      <c r="P1080" s="186"/>
    </row>
    <row r="1081" spans="2:16" ht="12" customHeight="1">
      <c r="B1081" s="20"/>
      <c r="O1081" s="9"/>
      <c r="P1081" s="16"/>
    </row>
    <row r="1082" spans="2:16" ht="12" customHeight="1">
      <c r="B1082" s="20"/>
      <c r="O1082" s="21"/>
      <c r="P1082" s="7"/>
    </row>
    <row r="1083" spans="2:16" ht="12" customHeight="1">
      <c r="B1083" s="20"/>
      <c r="O1083" s="21"/>
      <c r="P1083" s="7"/>
    </row>
    <row r="1084" spans="2:16" ht="12" customHeight="1">
      <c r="B1084" s="20"/>
      <c r="O1084" s="9"/>
      <c r="P1084" s="16"/>
    </row>
    <row r="1085" spans="2:16" ht="12" customHeight="1">
      <c r="B1085" s="20"/>
      <c r="O1085" s="21"/>
      <c r="P1085" s="7"/>
    </row>
    <row r="1086" spans="2:16" ht="12" customHeight="1">
      <c r="B1086" s="20"/>
      <c r="O1086" s="21"/>
      <c r="P1086" s="7"/>
    </row>
    <row r="1087" spans="2:16" ht="12" customHeight="1">
      <c r="B1087" s="20"/>
      <c r="O1087" s="21"/>
      <c r="P1087" s="7"/>
    </row>
    <row r="1088" spans="2:16" ht="12" customHeight="1">
      <c r="B1088" s="20"/>
      <c r="O1088" s="21"/>
      <c r="P1088" s="7"/>
    </row>
    <row r="1089" spans="2:16" ht="12" customHeight="1">
      <c r="B1089" s="20"/>
      <c r="O1089" s="21"/>
      <c r="P1089" s="7"/>
    </row>
    <row r="1090" spans="2:16" ht="12" customHeight="1">
      <c r="B1090" s="20"/>
      <c r="O1090" s="9"/>
      <c r="P1090" s="16"/>
    </row>
    <row r="1091" spans="2:16" ht="12" customHeight="1">
      <c r="B1091" s="20"/>
      <c r="O1091" s="21"/>
      <c r="P1091" s="7"/>
    </row>
    <row r="1092" spans="2:16" ht="12" customHeight="1">
      <c r="B1092" s="20"/>
      <c r="O1092" s="21"/>
      <c r="P1092" s="7"/>
    </row>
    <row r="1093" spans="2:16" ht="12" customHeight="1">
      <c r="B1093" s="20"/>
      <c r="O1093" s="9"/>
      <c r="P1093" s="16"/>
    </row>
    <row r="1094" spans="2:16" ht="12" customHeight="1">
      <c r="B1094" s="20"/>
      <c r="O1094" s="21"/>
      <c r="P1094" s="7"/>
    </row>
    <row r="1095" spans="2:16" ht="12" customHeight="1">
      <c r="B1095" s="20"/>
      <c r="O1095" s="21"/>
      <c r="P1095" s="7"/>
    </row>
    <row r="1096" spans="2:16" ht="12" customHeight="1">
      <c r="B1096" s="20"/>
      <c r="O1096" s="21"/>
      <c r="P1096" s="7"/>
    </row>
    <row r="1097" spans="2:16" ht="12" customHeight="1">
      <c r="B1097" s="20"/>
      <c r="O1097" s="21"/>
      <c r="P1097" s="7"/>
    </row>
    <row r="1098" spans="2:16" ht="12" customHeight="1">
      <c r="B1098" s="20"/>
      <c r="O1098" s="21"/>
      <c r="P1098" s="7"/>
    </row>
    <row r="1099" spans="2:16" ht="12" customHeight="1">
      <c r="B1099" s="20"/>
      <c r="O1099" s="21"/>
      <c r="P1099" s="7"/>
    </row>
    <row r="1100" spans="2:16" ht="12" customHeight="1">
      <c r="B1100" s="20"/>
      <c r="O1100" s="21"/>
      <c r="P1100" s="7"/>
    </row>
    <row r="1101" spans="2:16" ht="12" customHeight="1">
      <c r="B1101" s="20"/>
      <c r="O1101" s="21"/>
      <c r="P1101" s="7"/>
    </row>
    <row r="1102" spans="2:16" ht="12" customHeight="1">
      <c r="B1102" s="20"/>
      <c r="O1102" s="21"/>
      <c r="P1102" s="7"/>
    </row>
    <row r="1103" spans="2:16" ht="12" customHeight="1">
      <c r="B1103" s="20"/>
      <c r="O1103" s="21"/>
      <c r="P1103" s="7"/>
    </row>
    <row r="1104" spans="2:16" ht="12" customHeight="1">
      <c r="B1104" s="20"/>
      <c r="O1104" s="21"/>
      <c r="P1104" s="7"/>
    </row>
    <row r="1105" spans="2:16" ht="12" customHeight="1">
      <c r="B1105" s="20"/>
      <c r="O1105" s="21"/>
      <c r="P1105" s="7"/>
    </row>
    <row r="1106" spans="2:16" ht="12" customHeight="1">
      <c r="B1106" s="20"/>
      <c r="O1106" s="21"/>
      <c r="P1106" s="7"/>
    </row>
    <row r="1107" spans="2:16" ht="12" customHeight="1">
      <c r="B1107" s="20"/>
      <c r="O1107" s="21"/>
      <c r="P1107" s="7"/>
    </row>
    <row r="1108" spans="2:16" ht="12" customHeight="1">
      <c r="B1108" s="20"/>
      <c r="O1108" s="9"/>
      <c r="P1108" s="16"/>
    </row>
    <row r="1109" spans="2:16" ht="12" customHeight="1">
      <c r="B1109" s="20"/>
      <c r="O1109" s="21"/>
      <c r="P1109" s="7"/>
    </row>
    <row r="1111" ht="12" customHeight="1">
      <c r="B1111" s="7"/>
    </row>
    <row r="1112" spans="2:16" ht="12" customHeight="1">
      <c r="B1112" s="7"/>
      <c r="O1112" s="7"/>
      <c r="P1112" s="7"/>
    </row>
    <row r="1114" spans="2:16" ht="12" customHeight="1">
      <c r="B1114" s="7"/>
      <c r="O1114" s="7"/>
      <c r="P1114" s="7"/>
    </row>
    <row r="1115" spans="2:16" ht="12" customHeight="1">
      <c r="B1115" s="7"/>
      <c r="O1115" s="7"/>
      <c r="P1115" s="7"/>
    </row>
    <row r="1116" spans="2:16" ht="12" customHeight="1">
      <c r="B1116" s="7"/>
      <c r="O1116" s="7"/>
      <c r="P1116" s="7"/>
    </row>
    <row r="1118" spans="2:16" ht="12" customHeight="1">
      <c r="B1118" s="20"/>
      <c r="O1118" s="20"/>
      <c r="P1118" s="186"/>
    </row>
    <row r="1119" spans="2:16" ht="12" customHeight="1">
      <c r="B1119" s="20"/>
      <c r="O1119" s="9"/>
      <c r="P1119" s="16"/>
    </row>
    <row r="1120" spans="2:16" ht="12" customHeight="1">
      <c r="B1120" s="20"/>
      <c r="O1120" s="21"/>
      <c r="P1120" s="7"/>
    </row>
    <row r="1121" spans="2:16" ht="12" customHeight="1">
      <c r="B1121" s="20"/>
      <c r="O1121" s="21"/>
      <c r="P1121" s="7"/>
    </row>
    <row r="1122" spans="2:16" ht="12" customHeight="1">
      <c r="B1122" s="20"/>
      <c r="O1122" s="21"/>
      <c r="P1122" s="7"/>
    </row>
    <row r="1123" spans="2:16" ht="12" customHeight="1">
      <c r="B1123" s="20"/>
      <c r="O1123" s="21"/>
      <c r="P1123" s="7"/>
    </row>
    <row r="1124" spans="2:16" ht="12" customHeight="1">
      <c r="B1124" s="20"/>
      <c r="O1124" s="21"/>
      <c r="P1124" s="7"/>
    </row>
    <row r="1125" spans="2:16" ht="12" customHeight="1">
      <c r="B1125" s="20"/>
      <c r="O1125" s="21"/>
      <c r="P1125" s="7"/>
    </row>
    <row r="1126" spans="2:16" ht="12" customHeight="1">
      <c r="B1126" s="20"/>
      <c r="O1126" s="21"/>
      <c r="P1126" s="7"/>
    </row>
    <row r="1127" spans="2:16" ht="12" customHeight="1">
      <c r="B1127" s="20"/>
      <c r="O1127" s="9"/>
      <c r="P1127" s="16"/>
    </row>
    <row r="1128" spans="2:16" ht="12" customHeight="1">
      <c r="B1128" s="20"/>
      <c r="O1128" s="9"/>
      <c r="P1128" s="16"/>
    </row>
    <row r="1129" spans="2:16" ht="12" customHeight="1">
      <c r="B1129" s="20"/>
      <c r="O1129" s="9"/>
      <c r="P1129" s="16"/>
    </row>
    <row r="1130" spans="2:16" ht="12" customHeight="1">
      <c r="B1130" s="20"/>
      <c r="O1130" s="9"/>
      <c r="P1130" s="16"/>
    </row>
    <row r="1131" spans="2:16" ht="12" customHeight="1">
      <c r="B1131" s="20"/>
      <c r="O1131" s="9"/>
      <c r="P1131" s="16"/>
    </row>
    <row r="1132" spans="2:16" ht="12" customHeight="1">
      <c r="B1132" s="20"/>
      <c r="O1132" s="21"/>
      <c r="P1132" s="7"/>
    </row>
    <row r="1133" spans="2:16" ht="12" customHeight="1">
      <c r="B1133" s="20"/>
      <c r="O1133" s="9"/>
      <c r="P1133" s="16"/>
    </row>
    <row r="1134" spans="2:16" ht="12" customHeight="1">
      <c r="B1134" s="20"/>
      <c r="O1134" s="21"/>
      <c r="P1134" s="7"/>
    </row>
    <row r="1135" spans="2:16" ht="12" customHeight="1">
      <c r="B1135" s="20"/>
      <c r="O1135" s="21"/>
      <c r="P1135" s="7"/>
    </row>
    <row r="1136" spans="2:16" ht="12" customHeight="1">
      <c r="B1136" s="20"/>
      <c r="O1136" s="21"/>
      <c r="P1136" s="7"/>
    </row>
    <row r="1137" spans="2:16" ht="12" customHeight="1">
      <c r="B1137" s="20"/>
      <c r="O1137" s="21"/>
      <c r="P1137" s="7"/>
    </row>
    <row r="1138" spans="2:16" ht="12" customHeight="1">
      <c r="B1138" s="20"/>
      <c r="O1138" s="9"/>
      <c r="P1138" s="16"/>
    </row>
    <row r="1139" spans="2:16" ht="12" customHeight="1">
      <c r="B1139" s="20"/>
      <c r="O1139" s="21"/>
      <c r="P1139" s="7"/>
    </row>
    <row r="1140" spans="2:16" ht="12" customHeight="1">
      <c r="B1140" s="20"/>
      <c r="O1140" s="21"/>
      <c r="P1140" s="7"/>
    </row>
    <row r="1141" spans="2:16" ht="12" customHeight="1">
      <c r="B1141" s="20"/>
      <c r="O1141" s="21"/>
      <c r="P1141" s="7"/>
    </row>
    <row r="1142" spans="2:16" ht="12" customHeight="1">
      <c r="B1142" s="20"/>
      <c r="O1142" s="21"/>
      <c r="P1142" s="7"/>
    </row>
    <row r="1143" spans="2:16" ht="12" customHeight="1">
      <c r="B1143" s="20"/>
      <c r="O1143" s="21"/>
      <c r="P1143" s="7"/>
    </row>
    <row r="1144" spans="2:16" ht="12" customHeight="1">
      <c r="B1144" s="20"/>
      <c r="O1144" s="21"/>
      <c r="P1144" s="7"/>
    </row>
    <row r="1145" spans="2:16" ht="12" customHeight="1">
      <c r="B1145" s="20"/>
      <c r="O1145" s="21"/>
      <c r="P1145" s="7"/>
    </row>
    <row r="1146" spans="2:16" ht="12" customHeight="1">
      <c r="B1146" s="20"/>
      <c r="O1146" s="9"/>
      <c r="P1146" s="16"/>
    </row>
    <row r="1147" spans="2:16" ht="12" customHeight="1">
      <c r="B1147" s="20"/>
      <c r="O1147" s="9"/>
      <c r="P1147" s="16"/>
    </row>
    <row r="1149" ht="12" customHeight="1">
      <c r="B1149" s="7"/>
    </row>
    <row r="1150" spans="2:16" ht="12" customHeight="1">
      <c r="B1150" s="7"/>
      <c r="O1150" s="7"/>
      <c r="P1150" s="7"/>
    </row>
    <row r="1152" spans="2:16" ht="12" customHeight="1">
      <c r="B1152" s="7"/>
      <c r="O1152" s="7"/>
      <c r="P1152" s="7"/>
    </row>
    <row r="1153" spans="2:16" ht="12" customHeight="1">
      <c r="B1153" s="7"/>
      <c r="O1153" s="7"/>
      <c r="P1153" s="7"/>
    </row>
    <row r="1154" spans="2:16" ht="12" customHeight="1">
      <c r="B1154" s="7"/>
      <c r="O1154" s="7"/>
      <c r="P1154" s="7"/>
    </row>
    <row r="1156" spans="2:16" ht="12" customHeight="1">
      <c r="B1156" s="20"/>
      <c r="O1156" s="20"/>
      <c r="P1156" s="186"/>
    </row>
    <row r="1157" spans="2:16" ht="12" customHeight="1">
      <c r="B1157" s="20"/>
      <c r="O1157" s="9"/>
      <c r="P1157" s="16"/>
    </row>
    <row r="1158" spans="2:16" ht="12" customHeight="1">
      <c r="B1158" s="20"/>
      <c r="O1158" s="9"/>
      <c r="P1158" s="16"/>
    </row>
    <row r="1159" spans="2:16" ht="12" customHeight="1">
      <c r="B1159" s="20"/>
      <c r="O1159" s="21"/>
      <c r="P1159" s="7"/>
    </row>
    <row r="1160" spans="2:16" ht="12" customHeight="1">
      <c r="B1160" s="20"/>
      <c r="O1160" s="9"/>
      <c r="P1160" s="16"/>
    </row>
    <row r="1161" spans="2:16" ht="12" customHeight="1">
      <c r="B1161" s="20"/>
      <c r="O1161" s="21"/>
      <c r="P1161" s="7"/>
    </row>
    <row r="1162" spans="2:16" ht="12" customHeight="1">
      <c r="B1162" s="20"/>
      <c r="O1162" s="9"/>
      <c r="P1162" s="16"/>
    </row>
    <row r="1163" spans="2:16" ht="12" customHeight="1">
      <c r="B1163" s="20"/>
      <c r="O1163" s="21"/>
      <c r="P1163" s="7"/>
    </row>
    <row r="1164" spans="2:16" ht="12" customHeight="1">
      <c r="B1164" s="20"/>
      <c r="O1164" s="9"/>
      <c r="P1164" s="16"/>
    </row>
    <row r="1165" spans="2:16" ht="12" customHeight="1">
      <c r="B1165" s="20"/>
      <c r="O1165" s="9"/>
      <c r="P1165" s="16"/>
    </row>
    <row r="1166" spans="2:16" ht="12" customHeight="1">
      <c r="B1166" s="20"/>
      <c r="O1166" s="9"/>
      <c r="P1166" s="16"/>
    </row>
    <row r="1167" spans="2:16" ht="12" customHeight="1">
      <c r="B1167" s="20"/>
      <c r="O1167" s="9"/>
      <c r="P1167" s="16"/>
    </row>
    <row r="1168" spans="2:16" ht="12" customHeight="1">
      <c r="B1168" s="20"/>
      <c r="O1168" s="9"/>
      <c r="P1168" s="16"/>
    </row>
    <row r="1169" spans="2:16" ht="12" customHeight="1">
      <c r="B1169" s="20"/>
      <c r="O1169" s="9"/>
      <c r="P1169" s="16"/>
    </row>
    <row r="1170" spans="2:16" ht="12" customHeight="1">
      <c r="B1170" s="20"/>
      <c r="O1170" s="21"/>
      <c r="P1170" s="7"/>
    </row>
    <row r="1171" spans="2:16" ht="12" customHeight="1">
      <c r="B1171" s="20"/>
      <c r="O1171" s="9"/>
      <c r="P1171" s="16"/>
    </row>
    <row r="1172" spans="2:16" ht="12" customHeight="1">
      <c r="B1172" s="20"/>
      <c r="O1172" s="21"/>
      <c r="P1172" s="7"/>
    </row>
    <row r="1173" spans="2:16" ht="12" customHeight="1">
      <c r="B1173" s="20"/>
      <c r="O1173" s="21"/>
      <c r="P1173" s="7"/>
    </row>
    <row r="1174" spans="2:16" ht="12" customHeight="1">
      <c r="B1174" s="20"/>
      <c r="O1174" s="21"/>
      <c r="P1174" s="7"/>
    </row>
    <row r="1175" spans="2:16" ht="12" customHeight="1">
      <c r="B1175" s="20"/>
      <c r="O1175" s="21"/>
      <c r="P1175" s="7"/>
    </row>
    <row r="1176" spans="2:16" ht="12" customHeight="1">
      <c r="B1176" s="20"/>
      <c r="O1176" s="9"/>
      <c r="P1176" s="16"/>
    </row>
    <row r="1177" spans="2:16" ht="12" customHeight="1">
      <c r="B1177" s="20"/>
      <c r="O1177" s="21"/>
      <c r="P1177" s="7"/>
    </row>
    <row r="1178" spans="2:16" ht="12" customHeight="1">
      <c r="B1178" s="20"/>
      <c r="O1178" s="21"/>
      <c r="P1178" s="7"/>
    </row>
    <row r="1179" spans="2:16" ht="12" customHeight="1">
      <c r="B1179" s="20"/>
      <c r="O1179" s="21"/>
      <c r="P1179" s="7"/>
    </row>
    <row r="1180" spans="2:16" ht="12" customHeight="1">
      <c r="B1180" s="20"/>
      <c r="O1180" s="21"/>
      <c r="P1180" s="7"/>
    </row>
    <row r="1181" spans="2:16" ht="12" customHeight="1">
      <c r="B1181" s="20"/>
      <c r="O1181" s="21"/>
      <c r="P1181" s="7"/>
    </row>
    <row r="1182" spans="2:16" ht="12" customHeight="1">
      <c r="B1182" s="20"/>
      <c r="O1182" s="21"/>
      <c r="P1182" s="7"/>
    </row>
    <row r="1183" spans="2:16" ht="12" customHeight="1">
      <c r="B1183" s="20"/>
      <c r="O1183" s="21"/>
      <c r="P1183" s="7"/>
    </row>
    <row r="1184" spans="2:16" ht="12" customHeight="1">
      <c r="B1184" s="20"/>
      <c r="O1184" s="9"/>
      <c r="P1184" s="16"/>
    </row>
    <row r="1185" spans="2:16" ht="12" customHeight="1">
      <c r="B1185" s="20"/>
      <c r="O1185" s="9"/>
      <c r="P1185" s="16"/>
    </row>
    <row r="1187" ht="12" customHeight="1">
      <c r="B1187" s="7"/>
    </row>
    <row r="1188" spans="2:16" ht="12" customHeight="1">
      <c r="B1188" s="7"/>
      <c r="O1188" s="7"/>
      <c r="P1188" s="7"/>
    </row>
    <row r="1190" spans="2:16" ht="12" customHeight="1">
      <c r="B1190" s="7"/>
      <c r="O1190" s="7"/>
      <c r="P1190" s="7"/>
    </row>
    <row r="1191" spans="2:16" ht="12" customHeight="1">
      <c r="B1191" s="7"/>
      <c r="O1191" s="7"/>
      <c r="P1191" s="7"/>
    </row>
    <row r="1192" spans="2:16" ht="12" customHeight="1">
      <c r="B1192" s="7"/>
      <c r="O1192" s="7"/>
      <c r="P1192" s="7"/>
    </row>
    <row r="1194" spans="2:16" ht="12" customHeight="1">
      <c r="B1194" s="20"/>
      <c r="O1194" s="20"/>
      <c r="P1194" s="186"/>
    </row>
    <row r="1195" spans="2:16" ht="12" customHeight="1">
      <c r="B1195" s="20"/>
      <c r="O1195" s="9"/>
      <c r="P1195" s="16"/>
    </row>
    <row r="1196" spans="2:16" ht="12" customHeight="1">
      <c r="B1196" s="20"/>
      <c r="O1196" s="9"/>
      <c r="P1196" s="16"/>
    </row>
    <row r="1197" spans="2:16" ht="12" customHeight="1">
      <c r="B1197" s="20"/>
      <c r="O1197" s="9"/>
      <c r="P1197" s="16"/>
    </row>
    <row r="1198" spans="2:16" ht="12" customHeight="1">
      <c r="B1198" s="20"/>
      <c r="O1198" s="9"/>
      <c r="P1198" s="16"/>
    </row>
    <row r="1199" spans="2:16" ht="12" customHeight="1">
      <c r="B1199" s="20"/>
      <c r="O1199" s="9"/>
      <c r="P1199" s="16"/>
    </row>
    <row r="1200" spans="2:16" ht="12" customHeight="1">
      <c r="B1200" s="20"/>
      <c r="O1200" s="9"/>
      <c r="P1200" s="16"/>
    </row>
    <row r="1201" spans="2:16" ht="12" customHeight="1">
      <c r="B1201" s="20"/>
      <c r="O1201" s="9"/>
      <c r="P1201" s="16"/>
    </row>
    <row r="1202" spans="2:16" ht="12" customHeight="1">
      <c r="B1202" s="20"/>
      <c r="O1202" s="9"/>
      <c r="P1202" s="16"/>
    </row>
    <row r="1203" spans="2:16" ht="12" customHeight="1">
      <c r="B1203" s="20"/>
      <c r="O1203" s="9"/>
      <c r="P1203" s="16"/>
    </row>
    <row r="1204" spans="2:16" ht="12" customHeight="1">
      <c r="B1204" s="20"/>
      <c r="O1204" s="9"/>
      <c r="P1204" s="16"/>
    </row>
    <row r="1205" spans="2:16" ht="12" customHeight="1">
      <c r="B1205" s="20"/>
      <c r="O1205" s="9"/>
      <c r="P1205" s="16"/>
    </row>
    <row r="1206" spans="2:16" ht="12" customHeight="1">
      <c r="B1206" s="20"/>
      <c r="O1206" s="9"/>
      <c r="P1206" s="16"/>
    </row>
    <row r="1207" spans="2:16" ht="12" customHeight="1">
      <c r="B1207" s="20"/>
      <c r="O1207" s="9"/>
      <c r="P1207" s="16"/>
    </row>
    <row r="1208" spans="2:16" ht="12" customHeight="1">
      <c r="B1208" s="20"/>
      <c r="O1208" s="9"/>
      <c r="P1208" s="16"/>
    </row>
    <row r="1209" spans="2:16" ht="12" customHeight="1">
      <c r="B1209" s="20"/>
      <c r="O1209" s="9"/>
      <c r="P1209" s="16"/>
    </row>
    <row r="1210" spans="2:16" ht="12" customHeight="1">
      <c r="B1210" s="20"/>
      <c r="O1210" s="9"/>
      <c r="P1210" s="16"/>
    </row>
    <row r="1211" spans="2:16" ht="12" customHeight="1">
      <c r="B1211" s="20"/>
      <c r="O1211" s="21"/>
      <c r="P1211" s="7"/>
    </row>
    <row r="1212" spans="2:16" ht="12" customHeight="1">
      <c r="B1212" s="20"/>
      <c r="O1212" s="9"/>
      <c r="P1212" s="16"/>
    </row>
    <row r="1213" spans="2:16" ht="12" customHeight="1">
      <c r="B1213" s="20"/>
      <c r="O1213" s="21"/>
      <c r="P1213" s="7"/>
    </row>
    <row r="1214" spans="2:16" ht="12" customHeight="1">
      <c r="B1214" s="20"/>
      <c r="O1214" s="9"/>
      <c r="P1214" s="16"/>
    </row>
    <row r="1215" spans="2:16" ht="12" customHeight="1">
      <c r="B1215" s="20"/>
      <c r="O1215" s="21"/>
      <c r="P1215" s="7"/>
    </row>
    <row r="1216" spans="2:16" ht="12" customHeight="1">
      <c r="B1216" s="20"/>
      <c r="O1216" s="9"/>
      <c r="P1216" s="16"/>
    </row>
    <row r="1217" spans="2:16" ht="12" customHeight="1">
      <c r="B1217" s="20"/>
      <c r="O1217" s="9"/>
      <c r="P1217" s="16"/>
    </row>
    <row r="1218" spans="2:16" ht="12" customHeight="1">
      <c r="B1218" s="20"/>
      <c r="O1218" s="9"/>
      <c r="P1218" s="16"/>
    </row>
    <row r="1219" spans="2:16" ht="12" customHeight="1">
      <c r="B1219" s="20"/>
      <c r="O1219" s="9"/>
      <c r="P1219" s="16"/>
    </row>
    <row r="1220" spans="2:16" ht="12" customHeight="1">
      <c r="B1220" s="20"/>
      <c r="O1220" s="9"/>
      <c r="P1220" s="16"/>
    </row>
    <row r="1221" spans="2:16" ht="12" customHeight="1">
      <c r="B1221" s="20"/>
      <c r="O1221" s="9"/>
      <c r="P1221" s="16"/>
    </row>
    <row r="1222" spans="2:16" ht="12" customHeight="1">
      <c r="B1222" s="20"/>
      <c r="O1222" s="9"/>
      <c r="P1222" s="16"/>
    </row>
    <row r="1223" spans="2:16" ht="12" customHeight="1">
      <c r="B1223" s="20"/>
      <c r="O1223" s="9"/>
      <c r="P1223" s="16"/>
    </row>
    <row r="1225" ht="12" customHeight="1">
      <c r="B1225" s="7"/>
    </row>
    <row r="1226" spans="2:16" ht="12" customHeight="1">
      <c r="B1226" s="7"/>
      <c r="O1226" s="7"/>
      <c r="P1226" s="7"/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conditionalFormatting sqref="AB11:AB38">
    <cfRule type="top10" priority="1" dxfId="0" rank="3" bottom="1"/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showGridLines="0" zoomScale="85" zoomScaleNormal="85" workbookViewId="0" topLeftCell="A1">
      <selection activeCell="B2" sqref="B2"/>
    </sheetView>
  </sheetViews>
  <sheetFormatPr defaultColWidth="9.140625" defaultRowHeight="12" customHeight="1"/>
  <cols>
    <col min="1" max="17" width="9.140625" style="1" customWidth="1"/>
    <col min="18" max="16384" width="9.140625" style="1" customWidth="1"/>
  </cols>
  <sheetData>
    <row r="2" ht="12" customHeight="1">
      <c r="B2" s="227" t="s">
        <v>238</v>
      </c>
    </row>
    <row r="3" ht="12" customHeight="1">
      <c r="B3" s="4" t="s">
        <v>15</v>
      </c>
    </row>
    <row r="29" ht="12" customHeight="1">
      <c r="B29" s="4" t="s">
        <v>189</v>
      </c>
    </row>
    <row r="30" ht="12" customHeight="1">
      <c r="B30" s="2" t="s">
        <v>152</v>
      </c>
    </row>
    <row r="37" ht="12" customHeight="1">
      <c r="H37" s="59"/>
    </row>
    <row r="38" ht="12" customHeight="1">
      <c r="H38" s="59"/>
    </row>
    <row r="39" ht="12" customHeight="1">
      <c r="H39" s="59"/>
    </row>
    <row r="40" ht="12" customHeight="1">
      <c r="H40" s="59"/>
    </row>
    <row r="41" spans="8:9" ht="12" customHeight="1">
      <c r="H41" s="57"/>
      <c r="I41" s="13"/>
    </row>
    <row r="42" spans="8:9" ht="12" customHeight="1">
      <c r="H42" s="57"/>
      <c r="I42" s="13"/>
    </row>
    <row r="43" spans="8:9" ht="12" customHeight="1">
      <c r="H43" s="57"/>
      <c r="I43" s="13"/>
    </row>
    <row r="44" spans="8:9" ht="12" customHeight="1">
      <c r="H44" s="13"/>
      <c r="I44" s="13"/>
    </row>
    <row r="50" ht="12" customHeight="1">
      <c r="A50" s="1" t="s">
        <v>121</v>
      </c>
    </row>
    <row r="52" spans="1:3" ht="12" customHeight="1">
      <c r="A52" s="341" t="s">
        <v>70</v>
      </c>
      <c r="B52" s="341"/>
      <c r="C52" s="341"/>
    </row>
    <row r="53" spans="1:3" ht="12" customHeight="1">
      <c r="A53" s="341"/>
      <c r="B53" s="341"/>
      <c r="C53" s="341"/>
    </row>
    <row r="54" spans="2:3" ht="12" customHeight="1">
      <c r="B54" s="6" t="s">
        <v>187</v>
      </c>
      <c r="C54" s="56" t="s">
        <v>188</v>
      </c>
    </row>
    <row r="55" spans="1:3" ht="12" customHeight="1">
      <c r="A55" s="70" t="s">
        <v>16</v>
      </c>
      <c r="B55" s="71">
        <v>9.4</v>
      </c>
      <c r="C55" s="71">
        <v>19</v>
      </c>
    </row>
    <row r="56" spans="1:3" ht="12" customHeight="1">
      <c r="A56" s="68"/>
      <c r="B56" s="10"/>
      <c r="C56" s="31"/>
    </row>
    <row r="57" spans="1:3" ht="12" customHeight="1">
      <c r="A57" s="68" t="s">
        <v>59</v>
      </c>
      <c r="B57" s="10">
        <v>29.5</v>
      </c>
      <c r="C57" s="31">
        <v>37.2</v>
      </c>
    </row>
    <row r="58" spans="1:3" ht="12" customHeight="1">
      <c r="A58" s="69" t="s">
        <v>58</v>
      </c>
      <c r="B58" s="11">
        <v>23.6</v>
      </c>
      <c r="C58" s="11">
        <v>33</v>
      </c>
    </row>
    <row r="59" spans="1:3" ht="12" customHeight="1">
      <c r="A59" s="69" t="s">
        <v>56</v>
      </c>
      <c r="B59" s="11">
        <v>16.8</v>
      </c>
      <c r="C59" s="11">
        <v>22.8</v>
      </c>
    </row>
    <row r="60" spans="1:3" ht="12" customHeight="1">
      <c r="A60" s="69" t="s">
        <v>66</v>
      </c>
      <c r="B60" s="11">
        <v>6.2</v>
      </c>
      <c r="C60" s="11">
        <v>22.1</v>
      </c>
    </row>
    <row r="61" spans="1:3" ht="12" customHeight="1">
      <c r="A61" s="69" t="s">
        <v>41</v>
      </c>
      <c r="B61" s="11">
        <v>6.6</v>
      </c>
      <c r="C61" s="11">
        <v>20.8</v>
      </c>
    </row>
    <row r="62" spans="1:3" ht="12" customHeight="1">
      <c r="A62" s="69" t="s">
        <v>40</v>
      </c>
      <c r="B62" s="11">
        <v>4.6</v>
      </c>
      <c r="C62" s="11">
        <v>18.7</v>
      </c>
    </row>
    <row r="63" spans="1:3" ht="12" customHeight="1">
      <c r="A63" s="69" t="s">
        <v>57</v>
      </c>
      <c r="B63" s="11">
        <v>8.4</v>
      </c>
      <c r="C63" s="11">
        <v>17.9</v>
      </c>
    </row>
    <row r="64" spans="1:3" ht="12" customHeight="1">
      <c r="A64" s="69" t="s">
        <v>55</v>
      </c>
      <c r="B64" s="11">
        <v>12.9</v>
      </c>
      <c r="C64" s="11">
        <v>17.7</v>
      </c>
    </row>
    <row r="65" spans="1:3" ht="12" customHeight="1">
      <c r="A65" s="69" t="s">
        <v>43</v>
      </c>
      <c r="B65" s="11">
        <v>10.2</v>
      </c>
      <c r="C65" s="11">
        <v>17.5</v>
      </c>
    </row>
    <row r="66" spans="1:3" ht="12" customHeight="1">
      <c r="A66" s="69" t="s">
        <v>45</v>
      </c>
      <c r="B66" s="11">
        <v>14.2</v>
      </c>
      <c r="C66" s="11">
        <v>17.3</v>
      </c>
    </row>
    <row r="67" spans="1:3" ht="12" customHeight="1">
      <c r="A67" s="69" t="s">
        <v>63</v>
      </c>
      <c r="B67" s="11">
        <v>5.5</v>
      </c>
      <c r="C67" s="11">
        <v>14.4</v>
      </c>
    </row>
    <row r="68" spans="1:3" ht="12" customHeight="1">
      <c r="A68" s="69" t="s">
        <v>60</v>
      </c>
      <c r="B68" s="11">
        <v>8</v>
      </c>
      <c r="C68" s="11">
        <v>13.2</v>
      </c>
    </row>
    <row r="69" spans="1:3" ht="12" customHeight="1">
      <c r="A69" s="69" t="s">
        <v>48</v>
      </c>
      <c r="B69" s="11">
        <v>5.3</v>
      </c>
      <c r="C69" s="11">
        <v>13.1</v>
      </c>
    </row>
    <row r="70" spans="1:3" ht="12" customHeight="1">
      <c r="A70" s="69" t="s">
        <v>53</v>
      </c>
      <c r="B70" s="11">
        <v>9.8</v>
      </c>
      <c r="C70" s="11">
        <v>11.9</v>
      </c>
    </row>
    <row r="71" spans="1:3" ht="12" customHeight="1">
      <c r="A71" s="69" t="s">
        <v>47</v>
      </c>
      <c r="B71" s="11">
        <v>4.1</v>
      </c>
      <c r="C71" s="11">
        <v>11.4</v>
      </c>
    </row>
    <row r="72" spans="1:3" ht="12" customHeight="1">
      <c r="A72" s="69" t="s">
        <v>51</v>
      </c>
      <c r="B72" s="11">
        <v>3.9</v>
      </c>
      <c r="C72" s="11">
        <v>10.7</v>
      </c>
    </row>
    <row r="73" spans="1:3" ht="12" customHeight="1">
      <c r="A73" s="69" t="s">
        <v>61</v>
      </c>
      <c r="B73" s="11">
        <v>6.5</v>
      </c>
      <c r="C73" s="11">
        <v>10.3</v>
      </c>
    </row>
    <row r="74" spans="1:3" ht="12" customHeight="1">
      <c r="A74" s="69" t="s">
        <v>39</v>
      </c>
      <c r="B74" s="11">
        <v>4.6</v>
      </c>
      <c r="C74" s="11">
        <v>9.4</v>
      </c>
    </row>
    <row r="75" spans="1:3" ht="12" customHeight="1">
      <c r="A75" s="69" t="s">
        <v>54</v>
      </c>
      <c r="B75" s="11">
        <v>16.2</v>
      </c>
      <c r="C75" s="11">
        <v>7.8</v>
      </c>
    </row>
    <row r="76" spans="1:3" ht="12" customHeight="1">
      <c r="A76" s="69" t="s">
        <v>64</v>
      </c>
      <c r="B76" s="11">
        <v>7.3</v>
      </c>
      <c r="C76" s="11">
        <v>7.5</v>
      </c>
    </row>
    <row r="77" spans="1:3" ht="12" customHeight="1">
      <c r="A77" s="69" t="s">
        <v>65</v>
      </c>
      <c r="B77" s="11">
        <v>10.3</v>
      </c>
      <c r="C77" s="11" t="s">
        <v>14</v>
      </c>
    </row>
    <row r="78" spans="1:3" ht="12" customHeight="1">
      <c r="A78" s="69" t="s">
        <v>108</v>
      </c>
      <c r="B78" s="11">
        <v>4.1</v>
      </c>
      <c r="C78" s="11" t="s">
        <v>14</v>
      </c>
    </row>
    <row r="79" spans="1:3" ht="12" customHeight="1">
      <c r="A79" s="69" t="s">
        <v>52</v>
      </c>
      <c r="B79" s="11">
        <v>9.3</v>
      </c>
      <c r="C79" s="11" t="s">
        <v>14</v>
      </c>
    </row>
    <row r="80" spans="1:3" ht="12" customHeight="1">
      <c r="A80" s="69" t="s">
        <v>50</v>
      </c>
      <c r="B80" s="11">
        <v>7.8</v>
      </c>
      <c r="C80" s="11" t="s">
        <v>14</v>
      </c>
    </row>
    <row r="81" spans="1:3" ht="12" customHeight="1">
      <c r="A81" s="69" t="s">
        <v>49</v>
      </c>
      <c r="B81" s="11">
        <v>4.7</v>
      </c>
      <c r="C81" s="11" t="s">
        <v>14</v>
      </c>
    </row>
    <row r="82" spans="1:3" ht="12" customHeight="1">
      <c r="A82" s="69" t="s">
        <v>46</v>
      </c>
      <c r="B82" s="11">
        <v>9.5</v>
      </c>
      <c r="C82" s="11" t="s">
        <v>14</v>
      </c>
    </row>
    <row r="83" spans="1:3" ht="12" customHeight="1">
      <c r="A83" s="69" t="s">
        <v>44</v>
      </c>
      <c r="B83" s="11">
        <v>6.1</v>
      </c>
      <c r="C83" s="11" t="s">
        <v>14</v>
      </c>
    </row>
    <row r="84" spans="1:3" ht="12" customHeight="1">
      <c r="A84" s="69" t="s">
        <v>42</v>
      </c>
      <c r="B84" s="11">
        <v>13.4</v>
      </c>
      <c r="C84" s="11" t="s">
        <v>14</v>
      </c>
    </row>
    <row r="85" spans="2:3" ht="12" customHeight="1">
      <c r="B85" s="11"/>
      <c r="C85" s="11"/>
    </row>
  </sheetData>
  <mergeCells count="1">
    <mergeCell ref="A52:C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2014-02-08T13:20:05Z</dcterms:created>
  <dcterms:modified xsi:type="dcterms:W3CDTF">2015-09-25T21:16:39Z</dcterms:modified>
  <cp:category/>
  <cp:version/>
  <cp:contentType/>
  <cp:contentStatus/>
</cp:coreProperties>
</file>