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19200" windowHeight="6760" activeTab="0"/>
  </bookViews>
  <sheets>
    <sheet name="Figure 1" sheetId="13" r:id="rId1"/>
    <sheet name="Figure 2" sheetId="2" r:id="rId2"/>
    <sheet name="Figure 3" sheetId="10" r:id="rId3"/>
    <sheet name="Figure 4" sheetId="14" r:id="rId4"/>
    <sheet name="Figure 5 " sheetId="17" r:id="rId5"/>
    <sheet name="Figure 6" sheetId="18" r:id="rId6"/>
  </sheets>
  <definedNames/>
  <calcPr calcId="162913"/>
  <pivotCaches>
    <pivotCache cacheId="0" r:id="rId7"/>
  </pivotCaches>
</workbook>
</file>

<file path=xl/sharedStrings.xml><?xml version="1.0" encoding="utf-8"?>
<sst xmlns="http://schemas.openxmlformats.org/spreadsheetml/2006/main" count="480" uniqueCount="188">
  <si>
    <t>F</t>
  </si>
  <si>
    <t>AT</t>
  </si>
  <si>
    <t>M</t>
  </si>
  <si>
    <t>BE</t>
  </si>
  <si>
    <t>BG</t>
  </si>
  <si>
    <t>CY</t>
  </si>
  <si>
    <t>CZ</t>
  </si>
  <si>
    <t>DE</t>
  </si>
  <si>
    <t>DK</t>
  </si>
  <si>
    <t>EE</t>
  </si>
  <si>
    <t>GB</t>
  </si>
  <si>
    <t>GR</t>
  </si>
  <si>
    <t>ES</t>
  </si>
  <si>
    <t>FI</t>
  </si>
  <si>
    <t>FX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</si>
  <si>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</si>
  <si>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</si>
  <si>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</si>
  <si>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</si>
  <si>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</si>
  <si>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</si>
  <si>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</si>
  <si>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</si>
  <si>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</si>
  <si>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</si>
  <si>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</si>
  <si>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</si>
  <si>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</si>
  <si>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</si>
  <si>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</si>
  <si>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IS</t>
  </si>
  <si>
    <t>NO</t>
  </si>
  <si>
    <t>CH</t>
  </si>
  <si>
    <t>EU28</t>
  </si>
  <si>
    <t>AGE</t>
  </si>
  <si>
    <t>SEX</t>
  </si>
  <si>
    <t>GEO</t>
  </si>
  <si>
    <t>Austria</t>
  </si>
  <si>
    <t>Belgium</t>
  </si>
  <si>
    <t>Bulgaria</t>
  </si>
  <si>
    <t>Cyprus</t>
  </si>
  <si>
    <t>Czechia</t>
  </si>
  <si>
    <t>Germany</t>
  </si>
  <si>
    <t>Denmark</t>
  </si>
  <si>
    <t>Estonia</t>
  </si>
  <si>
    <t>Greece</t>
  </si>
  <si>
    <t>Spain</t>
  </si>
  <si>
    <t>Finland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</si>
  <si>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</si>
  <si>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</si>
  <si>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</si>
  <si>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</si>
  <si>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</si>
  <si>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</si>
  <si>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</si>
  <si>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</si>
  <si>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</si>
  <si>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</si>
  <si>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</si>
  <si>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</si>
  <si>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</si>
  <si>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</si>
  <si>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</si>
  <si>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France</t>
  </si>
  <si>
    <t>Country</t>
  </si>
  <si>
    <t>Footnote: France data refers to France metropolitan</t>
  </si>
  <si>
    <t>year</t>
  </si>
  <si>
    <t>2005 Total</t>
  </si>
  <si>
    <t>2018 Total</t>
  </si>
  <si>
    <t>Sum of value</t>
  </si>
  <si>
    <t>Norway</t>
  </si>
  <si>
    <t>Switzerland</t>
  </si>
  <si>
    <t>Iceland</t>
  </si>
  <si>
    <t>Women</t>
  </si>
  <si>
    <t>Men</t>
  </si>
  <si>
    <t>Germany (¹)</t>
  </si>
  <si>
    <t>(⁹) Break in 2010 and 2011</t>
  </si>
  <si>
    <r>
      <t>Source:</t>
    </r>
    <r>
      <rPr>
        <sz val="9"/>
        <color theme="1"/>
        <rFont val="Arial"/>
        <family val="2"/>
      </rPr>
      <t xml:space="preserve"> Eurostat (online data code: lfsa_ergan)</t>
    </r>
  </si>
  <si>
    <r>
      <t>Source:</t>
    </r>
    <r>
      <rPr>
        <sz val="9"/>
        <color theme="1"/>
        <rFont val="Arial"/>
        <family val="2"/>
      </rPr>
      <t xml:space="preserve"> Eurostat (online data code: lfsa_ergaed)</t>
    </r>
  </si>
  <si>
    <t>EU 2020 target</t>
  </si>
  <si>
    <t>EU-27</t>
  </si>
  <si>
    <t>15-24 (youth)</t>
  </si>
  <si>
    <t>25-54 (middle aged)</t>
  </si>
  <si>
    <r>
      <t>Source:</t>
    </r>
    <r>
      <rPr>
        <sz val="9"/>
        <rFont val="Arial"/>
        <family val="2"/>
      </rPr>
      <t xml:space="preserve"> Eurostat (online data code:  lfsi_educ_a)</t>
    </r>
  </si>
  <si>
    <t>Employment and activity by sex and age  - annual data  [lfsi_emp_a]</t>
  </si>
  <si>
    <t>Last update</t>
  </si>
  <si>
    <t>Extracted on</t>
  </si>
  <si>
    <t>Source of data</t>
  </si>
  <si>
    <t>Eurostat</t>
  </si>
  <si>
    <t>UNIT</t>
  </si>
  <si>
    <t>Percentage of total population</t>
  </si>
  <si>
    <t>INDIC_EM</t>
  </si>
  <si>
    <t>Total employment (resident population concept - LFS)</t>
  </si>
  <si>
    <t>European Union - 27 countries (from 2020)</t>
  </si>
  <si>
    <t>25-54</t>
  </si>
  <si>
    <t>55-64</t>
  </si>
  <si>
    <t>55-64 (senior)</t>
  </si>
  <si>
    <t>Total</t>
  </si>
  <si>
    <t>GEO/TIME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</si>
  <si>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</si>
  <si>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</si>
  <si>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</si>
  <si>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</si>
  <si>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</si>
  <si>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</si>
  <si>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</si>
  <si>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</si>
  <si>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</si>
  <si>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</si>
  <si>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</si>
  <si>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From 20 to 64 years</t>
  </si>
  <si>
    <t>2019</t>
  </si>
  <si>
    <t>2020</t>
  </si>
  <si>
    <t>EU-2020 target</t>
  </si>
  <si>
    <t xml:space="preserve">Employment rate </t>
  </si>
  <si>
    <t>(¹) Break in 2010 and 2011.</t>
  </si>
  <si>
    <t>Germany (until 1990 former territory of the FRG)</t>
  </si>
  <si>
    <t>France (metropolitan)</t>
  </si>
  <si>
    <t xml:space="preserve">France </t>
  </si>
  <si>
    <t>National target (%)</t>
  </si>
  <si>
    <t>Calculated deviation from target, reached (%)</t>
  </si>
  <si>
    <t xml:space="preserve">Malta </t>
  </si>
  <si>
    <t xml:space="preserve">Ireland </t>
  </si>
  <si>
    <t xml:space="preserve">Sweden </t>
  </si>
  <si>
    <t>(²) Break in 2010</t>
  </si>
  <si>
    <t>Poland (²)</t>
  </si>
  <si>
    <t>Romania (²)</t>
  </si>
  <si>
    <t>(³) Break in 2011</t>
  </si>
  <si>
    <t>Portugal (³)</t>
  </si>
  <si>
    <t>Slovakia (³)</t>
  </si>
  <si>
    <t>(⁴) Break in 2011, 2016 and 2017</t>
  </si>
  <si>
    <t>Denmark (⁴)</t>
  </si>
  <si>
    <t>(⁵) Break in 2009 and 2015</t>
  </si>
  <si>
    <t>Luxembourg (⁵)</t>
  </si>
  <si>
    <t>(⁶) Break in 2017</t>
  </si>
  <si>
    <t>Belgium (⁶)</t>
  </si>
  <si>
    <t>Bulgaria (⁷)</t>
  </si>
  <si>
    <t>Greece (⁸)</t>
  </si>
  <si>
    <t>(⁸) Break in 2009</t>
  </si>
  <si>
    <t>Cyprus (⁸)</t>
  </si>
  <si>
    <t>Annual employment rate (%)</t>
  </si>
  <si>
    <t>Target achieved</t>
  </si>
  <si>
    <t>Less than 5 pp from target</t>
  </si>
  <si>
    <t>5-10 pp from target</t>
  </si>
  <si>
    <t>More than 10 pp from target</t>
  </si>
  <si>
    <t>United States</t>
  </si>
  <si>
    <t>:</t>
  </si>
  <si>
    <t>Japan</t>
  </si>
  <si>
    <r>
      <t>Source:</t>
    </r>
    <r>
      <rPr>
        <sz val="9"/>
        <rFont val="Arial"/>
        <family val="2"/>
      </rPr>
      <t xml:space="preserve"> Eurostat (online data code: lfsi_emp_a)</t>
    </r>
  </si>
  <si>
    <t>pp</t>
  </si>
  <si>
    <t>Percentage points</t>
  </si>
  <si>
    <t>Males</t>
  </si>
  <si>
    <t>Females</t>
  </si>
  <si>
    <t>United Kingdom</t>
  </si>
  <si>
    <t>Montenegro</t>
  </si>
  <si>
    <t>North Macedonia</t>
  </si>
  <si>
    <t>Serbia</t>
  </si>
  <si>
    <t>Turkey</t>
  </si>
  <si>
    <t>Calculated gender gap</t>
  </si>
  <si>
    <t>Footnote: France data refers to France metropolitan; break in time series in 2008 in Denmark and Sweden</t>
  </si>
  <si>
    <t>Graphs are sorted on gender gap of 2019</t>
  </si>
  <si>
    <t>MEN</t>
  </si>
  <si>
    <t>WOMEN</t>
  </si>
  <si>
    <t>AGE/TIME</t>
  </si>
  <si>
    <t>From 15 to 24 years</t>
  </si>
  <si>
    <t>From 25 to 54 years</t>
  </si>
  <si>
    <t>From 55 to 64 years</t>
  </si>
  <si>
    <t>Employment by educational attainment level  - annual data  [lfsi_educ_a]</t>
  </si>
  <si>
    <t>ISCED11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</si>
  <si>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</si>
  <si>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</si>
  <si>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</si>
  <si>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Employment rate by sex and educational attainment level, EU-27, 2008-2019 (%)</t>
  </si>
  <si>
    <t>Low level</t>
  </si>
  <si>
    <t>Medium level</t>
  </si>
  <si>
    <t>High</t>
  </si>
  <si>
    <t>ISCED11/TIME</t>
  </si>
  <si>
    <t>TIME</t>
  </si>
  <si>
    <t>SEX/AGE</t>
  </si>
  <si>
    <t>Low</t>
  </si>
  <si>
    <t>Medium</t>
  </si>
  <si>
    <t xml:space="preserve">15-24 </t>
  </si>
  <si>
    <t>Employment rate by sex, age group and educational attainment level, EU-27, 2019 (%)</t>
  </si>
  <si>
    <t>High level</t>
  </si>
  <si>
    <t>Table 1: National EU 2020 employment rate targets and attainment level, 20-64 years, EU-27, 2008 and 2019 (%)</t>
  </si>
  <si>
    <t>Gender gap in employment rate, 20-64 years, 2008 and 2019 (%)</t>
  </si>
  <si>
    <t>Employment rate by sex and age, EU-27, 2008-2019 (%)</t>
  </si>
  <si>
    <t>Gender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</si>
</sst>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dd\.mm\.yy"/>
    <numFmt numFmtId="166" formatCode="#,##0.0"/>
    <numFmt numFmtId="167" formatCode="0.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i/>
      <sz val="9"/>
      <color theme="0" tint="-0.3499799966812134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1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164" fontId="17" fillId="0" borderId="0" applyFill="0" applyBorder="0" applyProtection="0">
      <alignment horizontal="right"/>
    </xf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8">
    <xf numFmtId="0" fontId="0" fillId="0" borderId="0" xfId="0"/>
    <xf numFmtId="0" fontId="17" fillId="0" borderId="0" xfId="0" applyFont="1"/>
    <xf numFmtId="0" fontId="17" fillId="0" borderId="0" xfId="0" applyFont="1" applyFill="1"/>
    <xf numFmtId="0" fontId="3" fillId="0" borderId="0" xfId="71" applyFont="1" applyFill="1" applyBorder="1">
      <alignment/>
      <protection/>
    </xf>
    <xf numFmtId="0" fontId="3" fillId="0" borderId="0" xfId="71" applyFont="1" applyAlignment="1">
      <alignment horizontal="left"/>
      <protection/>
    </xf>
    <xf numFmtId="0" fontId="4" fillId="0" borderId="0" xfId="71" applyFont="1" applyAlignment="1">
      <alignment horizontal="left"/>
      <protection/>
    </xf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0" fontId="17" fillId="0" borderId="10" xfId="0" applyNumberFormat="1" applyFont="1" applyBorder="1"/>
    <xf numFmtId="0" fontId="17" fillId="0" borderId="15" xfId="0" applyNumberFormat="1" applyFont="1" applyBorder="1"/>
    <xf numFmtId="0" fontId="17" fillId="0" borderId="14" xfId="0" applyNumberFormat="1" applyFont="1" applyBorder="1"/>
    <xf numFmtId="0" fontId="17" fillId="0" borderId="17" xfId="0" applyNumberFormat="1" applyFont="1" applyBorder="1"/>
    <xf numFmtId="0" fontId="17" fillId="0" borderId="0" xfId="0" applyNumberFormat="1" applyFont="1"/>
    <xf numFmtId="0" fontId="17" fillId="0" borderId="18" xfId="0" applyNumberFormat="1" applyFont="1" applyBorder="1"/>
    <xf numFmtId="0" fontId="17" fillId="0" borderId="19" xfId="0" applyFont="1" applyBorder="1"/>
    <xf numFmtId="0" fontId="17" fillId="0" borderId="19" xfId="0" applyNumberFormat="1" applyFont="1" applyBorder="1"/>
    <xf numFmtId="0" fontId="17" fillId="0" borderId="20" xfId="0" applyNumberFormat="1" applyFont="1" applyBorder="1"/>
    <xf numFmtId="0" fontId="17" fillId="0" borderId="21" xfId="0" applyNumberFormat="1" applyFont="1" applyBorder="1"/>
    <xf numFmtId="0" fontId="22" fillId="0" borderId="0" xfId="0" applyFont="1"/>
    <xf numFmtId="0" fontId="17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2" borderId="22" xfId="0" applyFont="1" applyFill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3" fillId="33" borderId="23" xfId="0" applyNumberFormat="1" applyFont="1" applyFill="1" applyBorder="1" applyAlignment="1">
      <alignment/>
    </xf>
    <xf numFmtId="166" fontId="3" fillId="0" borderId="23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167" fontId="17" fillId="0" borderId="0" xfId="0" applyNumberFormat="1" applyFont="1"/>
    <xf numFmtId="164" fontId="17" fillId="0" borderId="0" xfId="75" applyFont="1" applyAlignment="1">
      <alignment horizontal="right"/>
    </xf>
    <xf numFmtId="164" fontId="17" fillId="0" borderId="0" xfId="75" applyFont="1" applyBorder="1" applyAlignment="1">
      <alignment horizontal="right"/>
    </xf>
    <xf numFmtId="0" fontId="17" fillId="34" borderId="0" xfId="0" applyFont="1" applyFill="1"/>
    <xf numFmtId="164" fontId="17" fillId="0" borderId="0" xfId="75" applyFont="1" applyFill="1" applyBorder="1" applyAlignment="1">
      <alignment horizontal="right"/>
    </xf>
    <xf numFmtId="0" fontId="17" fillId="0" borderId="0" xfId="0" applyFont="1" applyBorder="1"/>
    <xf numFmtId="0" fontId="17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3" fillId="0" borderId="0" xfId="71" applyFont="1" applyFill="1" applyBorder="1" applyAlignment="1">
      <alignment horizontal="center"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 applyFill="1" applyBorder="1" applyAlignment="1">
      <alignment horizontal="left"/>
      <protection/>
    </xf>
    <xf numFmtId="0" fontId="27" fillId="2" borderId="22" xfId="0" applyFont="1" applyFill="1" applyBorder="1" applyAlignment="1">
      <alignment horizontal="center" vertical="center" wrapText="1"/>
    </xf>
    <xf numFmtId="0" fontId="3" fillId="35" borderId="0" xfId="71" applyFont="1" applyFill="1" applyBorder="1" applyAlignment="1">
      <alignment horizontal="center"/>
      <protection/>
    </xf>
    <xf numFmtId="0" fontId="3" fillId="36" borderId="0" xfId="71" applyFont="1" applyFill="1" applyBorder="1" applyAlignment="1">
      <alignment horizontal="center"/>
      <protection/>
    </xf>
    <xf numFmtId="0" fontId="3" fillId="37" borderId="0" xfId="71" applyFont="1" applyFill="1" applyBorder="1" applyAlignment="1">
      <alignment horizontal="center"/>
      <protection/>
    </xf>
    <xf numFmtId="0" fontId="3" fillId="22" borderId="0" xfId="71" applyFont="1" applyFill="1" applyBorder="1" applyAlignment="1">
      <alignment horizontal="center"/>
      <protection/>
    </xf>
    <xf numFmtId="0" fontId="22" fillId="2" borderId="24" xfId="0" applyFont="1" applyFill="1" applyBorder="1" applyAlignment="1">
      <alignment horizontal="left" vertical="center"/>
    </xf>
    <xf numFmtId="0" fontId="27" fillId="2" borderId="24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4" fontId="23" fillId="0" borderId="0" xfId="75" applyFont="1" applyFill="1" applyAlignment="1">
      <alignment horizontal="center" vertical="center"/>
    </xf>
    <xf numFmtId="164" fontId="17" fillId="0" borderId="0" xfId="75" applyFont="1" applyAlignment="1">
      <alignment horizontal="center" vertical="center"/>
    </xf>
    <xf numFmtId="164" fontId="17" fillId="0" borderId="0" xfId="75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164" fontId="23" fillId="0" borderId="24" xfId="75" applyFont="1" applyFill="1" applyBorder="1" applyAlignment="1">
      <alignment horizontal="center" vertical="center"/>
    </xf>
    <xf numFmtId="164" fontId="17" fillId="0" borderId="24" xfId="75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28" fillId="2" borderId="22" xfId="0" applyFont="1" applyFill="1" applyBorder="1" applyAlignment="1">
      <alignment horizontal="left"/>
    </xf>
    <xf numFmtId="0" fontId="28" fillId="2" borderId="24" xfId="0" applyFont="1" applyFill="1" applyBorder="1" applyAlignment="1">
      <alignment horizontal="left"/>
    </xf>
    <xf numFmtId="0" fontId="28" fillId="2" borderId="24" xfId="0" applyFont="1" applyFill="1" applyBorder="1" applyAlignment="1">
      <alignment horizontal="center" wrapText="1"/>
    </xf>
    <xf numFmtId="0" fontId="28" fillId="34" borderId="24" xfId="0" applyFont="1" applyFill="1" applyBorder="1" applyAlignment="1">
      <alignment horizontal="center" wrapText="1"/>
    </xf>
    <xf numFmtId="0" fontId="28" fillId="0" borderId="0" xfId="0" applyFont="1" applyAlignment="1">
      <alignment horizontal="left"/>
    </xf>
    <xf numFmtId="0" fontId="28" fillId="0" borderId="24" xfId="0" applyFont="1" applyBorder="1" applyAlignment="1">
      <alignment horizontal="left"/>
    </xf>
    <xf numFmtId="0" fontId="29" fillId="0" borderId="0" xfId="0" applyFont="1"/>
    <xf numFmtId="0" fontId="29" fillId="0" borderId="0" xfId="71" applyFont="1" applyFill="1" applyBorder="1">
      <alignment/>
      <protection/>
    </xf>
    <xf numFmtId="0" fontId="30" fillId="0" borderId="0" xfId="71" applyFont="1" applyAlignment="1">
      <alignment horizontal="left"/>
      <protection/>
    </xf>
    <xf numFmtId="0" fontId="29" fillId="0" borderId="0" xfId="0" applyFont="1" applyFill="1" applyAlignment="1">
      <alignment horizontal="center"/>
    </xf>
    <xf numFmtId="0" fontId="29" fillId="0" borderId="0" xfId="71" applyFont="1" applyAlignment="1">
      <alignment horizontal="left"/>
      <protection/>
    </xf>
    <xf numFmtId="0" fontId="29" fillId="0" borderId="0" xfId="0" applyFont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3" fillId="0" borderId="0" xfId="0" applyFont="1"/>
    <xf numFmtId="0" fontId="17" fillId="2" borderId="0" xfId="0" applyFont="1" applyFill="1"/>
    <xf numFmtId="0" fontId="23" fillId="34" borderId="0" xfId="0" applyFont="1" applyFill="1"/>
    <xf numFmtId="0" fontId="27" fillId="0" borderId="0" xfId="0" applyFont="1"/>
    <xf numFmtId="0" fontId="22" fillId="2" borderId="0" xfId="0" applyFont="1" applyFill="1"/>
    <xf numFmtId="0" fontId="17" fillId="2" borderId="0" xfId="0" applyFont="1" applyFill="1" applyBorder="1"/>
    <xf numFmtId="0" fontId="23" fillId="2" borderId="0" xfId="0" applyFont="1" applyFill="1" applyBorder="1"/>
    <xf numFmtId="0" fontId="17" fillId="2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3" fillId="34" borderId="23" xfId="0" applyNumberFormat="1" applyFont="1" applyFill="1" applyBorder="1" applyAlignment="1">
      <alignment/>
    </xf>
    <xf numFmtId="166" fontId="3" fillId="34" borderId="23" xfId="0" applyNumberFormat="1" applyFont="1" applyFill="1" applyBorder="1" applyAlignment="1">
      <alignment/>
    </xf>
    <xf numFmtId="0" fontId="22" fillId="34" borderId="0" xfId="0" applyFont="1" applyFill="1"/>
    <xf numFmtId="0" fontId="3" fillId="34" borderId="0" xfId="0" applyFont="1" applyFill="1"/>
    <xf numFmtId="0" fontId="17" fillId="0" borderId="0" xfId="0" applyNumberFormat="1" applyFont="1" applyAlignment="1">
      <alignment horizontal="left"/>
    </xf>
    <xf numFmtId="0" fontId="17" fillId="34" borderId="0" xfId="0" applyNumberFormat="1" applyFont="1" applyFill="1" applyAlignment="1">
      <alignment horizontal="left"/>
    </xf>
    <xf numFmtId="0" fontId="22" fillId="2" borderId="22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164" fontId="29" fillId="0" borderId="0" xfId="75" applyNumberFormat="1" applyFont="1" applyFill="1" applyBorder="1" applyAlignment="1">
      <alignment horizontal="center"/>
    </xf>
    <xf numFmtId="164" fontId="29" fillId="0" borderId="24" xfId="75" applyNumberFormat="1" applyFont="1" applyFill="1" applyBorder="1" applyAlignment="1">
      <alignment horizontal="center"/>
    </xf>
    <xf numFmtId="166" fontId="17" fillId="0" borderId="0" xfId="0" applyNumberFormat="1" applyFont="1"/>
    <xf numFmtId="0" fontId="27" fillId="0" borderId="0" xfId="0" applyFont="1" applyAlignment="1">
      <alignment horizontal="left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5" xfId="71"/>
    <cellStyle name="Note" xfId="72"/>
    <cellStyle name="Note 2" xfId="73"/>
    <cellStyle name="Note 3" xfId="74"/>
    <cellStyle name="NumberCellStyle" xfId="75"/>
    <cellStyle name="Output" xfId="76"/>
    <cellStyle name="Title" xfId="77"/>
    <cellStyle name="Total" xfId="78"/>
    <cellStyle name="Warning Text" xfId="79"/>
  </cellStyles>
  <dxfs count="58"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4"/>
        </patternFill>
      </fill>
      <border/>
    </dxf>
    <dxf>
      <fill>
        <patternFill>
          <bgColor theme="6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4"/>
        </patternFill>
      </fill>
      <border/>
    </dxf>
    <dxf>
      <fill>
        <patternFill>
          <bgColor theme="6"/>
        </patternFill>
      </fill>
      <border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i val="0"/>
        <name val="Arial"/>
      </font>
    </dxf>
    <dxf>
      <font>
        <sz val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in time, 20-64 years,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EU-27, 2008-2019 (%)</a:t>
            </a:r>
          </a:p>
        </c:rich>
      </c:tx>
      <c:layout>
        <c:manualLayout>
          <c:xMode val="edge"/>
          <c:yMode val="edge"/>
          <c:x val="0.00125"/>
          <c:y val="0.00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75"/>
          <c:y val="0.15425"/>
          <c:w val="0.89775"/>
          <c:h val="0.58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1'!$B$12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>
                  <a:noFill/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>
                  <a:noFill/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9"/>
              <c:spPr>
                <a:solidFill>
                  <a:schemeClr val="accent1"/>
                </a:solidFill>
                <a:ln w="28575">
                  <a:noFill/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dLbl>
              <c:idx val="0"/>
              <c:layout>
                <c:manualLayout>
                  <c:x val="-0.035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725"/>
                  <c:y val="-0.06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7"/>
                  <c:y val="-0.06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1'!$B$13:$N$13</c:f>
              <c:strCache/>
            </c:strRef>
          </c:cat>
          <c:val>
            <c:numRef>
              <c:f>'Figure 1'!$B$14:$N$14</c:f>
              <c:numCache/>
            </c:numRef>
          </c:val>
          <c:smooth val="0"/>
        </c:ser>
        <c:ser>
          <c:idx val="1"/>
          <c:order val="1"/>
          <c:tx>
            <c:v>EU-2020 target</c:v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1'!$B$15:$N$15</c:f>
              <c:numCache/>
            </c:numRef>
          </c:val>
          <c:smooth val="0"/>
        </c:ser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446029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5"/>
          <c:y val="0.16275"/>
          <c:w val="0.8842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6'!$A$13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6'!$B$12:$L$12</c:f>
              <c:strCache/>
            </c:strRef>
          </c:cat>
          <c:val>
            <c:numRef>
              <c:f>'Figure 6'!$B$13:$L$13</c:f>
              <c:numCache/>
            </c:numRef>
          </c:val>
        </c:ser>
        <c:ser>
          <c:idx val="1"/>
          <c:order val="1"/>
          <c:tx>
            <c:strRef>
              <c:f>'Figure 6'!$A$14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6'!$B$12:$L$12</c:f>
              <c:strCache/>
            </c:strRef>
          </c:cat>
          <c:val>
            <c:numRef>
              <c:f>'Figure 6'!$B$14:$L$14</c:f>
              <c:numCache/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252760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14"/>
          <c:y val="0.90975"/>
          <c:w val="0.22725"/>
          <c:h val="0.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Employment rate by sex, age group and educational attainment level, EU-27, 2019 (%)</a:t>
            </a:r>
          </a:p>
        </c:rich>
      </c:tx>
      <c:layout>
        <c:manualLayout>
          <c:xMode val="edge"/>
          <c:yMode val="edge"/>
          <c:x val="0.0097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15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6'!$A$2:$B$2</c:f>
              <c:numCache/>
            </c:numRef>
          </c:val>
        </c:ser>
        <c:axId val="12796849"/>
        <c:axId val="48062778"/>
      </c:barChart>
      <c:catAx>
        <c:axId val="12796849"/>
        <c:scaling>
          <c:orientation val="minMax"/>
        </c:scaling>
        <c:axPos val="b"/>
        <c:delete val="1"/>
        <c:majorTickMark val="out"/>
        <c:minorTickMark val="none"/>
        <c:tickLblPos val="nextTo"/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</c:scaling>
        <c:axPos val="l"/>
        <c:delete val="1"/>
        <c:majorTickMark val="out"/>
        <c:minorTickMark val="none"/>
        <c:tickLblPos val="nextTo"/>
        <c:crossAx val="1279684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</a:p>
        </c:rich>
      </c:tx>
      <c:layout>
        <c:manualLayout>
          <c:xMode val="edge"/>
          <c:yMode val="edge"/>
          <c:x val="0.561"/>
          <c:y val="0.06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121"/>
          <c:w val="0.5575"/>
          <c:h val="0.58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3'!$O$12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3'!$N$13:$N$41</c:f>
              <c:strCache/>
            </c:strRef>
          </c:cat>
          <c:val>
            <c:numRef>
              <c:f>'Figure 3'!$O$13:$O$41</c:f>
              <c:numCache/>
            </c:numRef>
          </c:val>
          <c:smooth val="0"/>
        </c:ser>
        <c:ser>
          <c:idx val="2"/>
          <c:order val="1"/>
          <c:tx>
            <c:strRef>
              <c:f>'Figure 3'!$P$12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3'!$N$13:$N$41</c:f>
              <c:strCache/>
            </c:strRef>
          </c:cat>
          <c:val>
            <c:numRef>
              <c:f>'Figure 3'!$P$13:$P$41</c:f>
              <c:numCache/>
            </c:numRef>
          </c:val>
          <c:smooth val="0"/>
        </c:ser>
        <c:ser>
          <c:idx val="1"/>
          <c:order val="2"/>
          <c:tx>
            <c:strRef>
              <c:f>'Figure 3'!$Q$12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3'!$N$13:$N$41</c:f>
              <c:strCache/>
            </c:strRef>
          </c:cat>
          <c:val>
            <c:numRef>
              <c:f>'Figure 3'!$Q$13:$Q$41</c:f>
              <c:numCache/>
            </c:numRef>
          </c:val>
          <c:smooth val="0"/>
        </c:ser>
        <c:hiLowLines/>
        <c:axId val="52556071"/>
        <c:axId val="3242592"/>
      </c:line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52556071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2019</a:t>
            </a:r>
          </a:p>
        </c:rich>
      </c:tx>
      <c:layout>
        <c:manualLayout>
          <c:xMode val="edge"/>
          <c:yMode val="edge"/>
          <c:x val="0.55875"/>
          <c:y val="0.08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147"/>
          <c:w val="0.55525"/>
          <c:h val="0.558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3'!$S$12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3'!$N$13:$N$41</c:f>
              <c:strCache/>
            </c:strRef>
          </c:cat>
          <c:val>
            <c:numRef>
              <c:f>'Figure 3'!$S$13:$S$41</c:f>
              <c:numCache/>
            </c:numRef>
          </c:val>
          <c:smooth val="0"/>
        </c:ser>
        <c:ser>
          <c:idx val="2"/>
          <c:order val="1"/>
          <c:tx>
            <c:strRef>
              <c:f>'Figure 3'!$T$12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3'!$N$13:$N$41</c:f>
              <c:strCache/>
            </c:strRef>
          </c:cat>
          <c:val>
            <c:numRef>
              <c:f>'Figure 3'!$T$13:$T$41</c:f>
              <c:numCache/>
            </c:numRef>
          </c:val>
          <c:smooth val="0"/>
        </c:ser>
        <c:ser>
          <c:idx val="1"/>
          <c:order val="2"/>
          <c:tx>
            <c:strRef>
              <c:f>'Figure 3'!$U$12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3'!$N$13:$N$41</c:f>
              <c:strCache/>
            </c:strRef>
          </c:cat>
          <c:val>
            <c:numRef>
              <c:f>'Figure 3'!$U$13:$U$41</c:f>
              <c:numCache/>
            </c:numRef>
          </c:val>
          <c:smooth val="0"/>
        </c:ser>
        <c:hiLowLines/>
        <c:axId val="29183329"/>
        <c:axId val="61323370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9183329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6145"/>
          <c:y val="0.149"/>
          <c:w val="0.1585"/>
          <c:h val="0.15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00325"/>
          <c:y val="0.01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11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3'!$B$1</c:f>
            </c:numRef>
          </c:cat>
          <c:val>
            <c:numRef>
              <c:f>'Figure 3'!$B$2</c:f>
            </c:numRef>
          </c:val>
        </c:ser>
        <c:axId val="15039419"/>
        <c:axId val="1137044"/>
      </c:bar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3941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9"/>
          <c:y val="0.484"/>
          <c:w val="0.005"/>
          <c:h val="0.00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525"/>
          <c:w val="0.85325"/>
          <c:h val="0.5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4'!$N$13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4'!$O$12:$Y$12</c:f>
              <c:numCache/>
            </c:numRef>
          </c:cat>
          <c:val>
            <c:numRef>
              <c:f>'Figure 4'!$O$13:$Y$13</c:f>
              <c:numCache/>
            </c:numRef>
          </c:val>
          <c:smooth val="0"/>
        </c:ser>
        <c:ser>
          <c:idx val="1"/>
          <c:order val="1"/>
          <c:tx>
            <c:strRef>
              <c:f>'Figure 4'!$N$14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4'!$O$12:$Y$12</c:f>
              <c:numCache/>
            </c:numRef>
          </c:cat>
          <c:val>
            <c:numRef>
              <c:f>'Figure 4'!$O$14:$Y$14</c:f>
              <c:numCache/>
            </c:numRef>
          </c:val>
          <c:smooth val="0"/>
        </c:ser>
        <c:ser>
          <c:idx val="2"/>
          <c:order val="2"/>
          <c:tx>
            <c:strRef>
              <c:f>'Figure 4'!$N$15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4'!$O$12:$Y$12</c:f>
              <c:numCache/>
            </c:numRef>
          </c:cat>
          <c:val>
            <c:numRef>
              <c:f>'Figure 4'!$O$15:$Y$15</c:f>
              <c:numCache/>
            </c:numRef>
          </c:val>
          <c:smooth val="0"/>
        </c:ser>
        <c:axId val="10233397"/>
        <c:axId val="2499171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1023339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475"/>
          <c:w val="0.8485"/>
          <c:h val="0.549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4'!$N$18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4'!$O$12:$Y$12</c:f>
              <c:numCache/>
            </c:numRef>
          </c:cat>
          <c:val>
            <c:numRef>
              <c:f>'Figure 4'!$O$18:$Y$18</c:f>
              <c:numCache/>
            </c:numRef>
          </c:val>
          <c:smooth val="0"/>
        </c:ser>
        <c:ser>
          <c:idx val="1"/>
          <c:order val="1"/>
          <c:tx>
            <c:strRef>
              <c:f>'Figure 4'!$N$19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4'!$O$12:$Y$12</c:f>
              <c:numCache/>
            </c:numRef>
          </c:cat>
          <c:val>
            <c:numRef>
              <c:f>'Figure 4'!$O$19:$Y$19</c:f>
              <c:numCache/>
            </c:numRef>
          </c:val>
          <c:smooth val="0"/>
        </c:ser>
        <c:ser>
          <c:idx val="2"/>
          <c:order val="2"/>
          <c:tx>
            <c:strRef>
              <c:f>'Figure 4'!$N$20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4'!$O$12:$Y$12</c:f>
              <c:numCache/>
            </c:numRef>
          </c:cat>
          <c:val>
            <c:numRef>
              <c:f>'Figure 4'!$O$20:$Y$20</c:f>
              <c:numCache/>
            </c:numRef>
          </c:val>
          <c:smooth val="0"/>
        </c:ser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359879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2"/>
                </a:solidFill>
                <a:latin typeface="Arial"/>
                <a:ea typeface="Arial"/>
                <a:cs typeface="Arial"/>
              </a:rPr>
              <a:t>Men </a:t>
            </a:r>
          </a:p>
        </c:rich>
      </c:tx>
      <c:layout>
        <c:manualLayout>
          <c:xMode val="edge"/>
          <c:yMode val="edge"/>
          <c:x val="0.915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5 '!$A$28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'!$B$27:$L$27</c:f>
              <c:numCache/>
            </c:numRef>
          </c:cat>
          <c:val>
            <c:numRef>
              <c:f>'Figure 5 '!$B$28:$L$28</c:f>
              <c:numCache/>
            </c:numRef>
          </c:val>
          <c:smooth val="0"/>
        </c:ser>
        <c:ser>
          <c:idx val="2"/>
          <c:order val="1"/>
          <c:tx>
            <c:strRef>
              <c:f>'Figure 5 '!$A$29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'!$B$27:$L$27</c:f>
              <c:numCache/>
            </c:numRef>
          </c:cat>
          <c:val>
            <c:numRef>
              <c:f>'Figure 5 '!$B$29:$L$29</c:f>
              <c:numCache/>
            </c:numRef>
          </c:val>
          <c:smooth val="0"/>
        </c:ser>
        <c:ser>
          <c:idx val="3"/>
          <c:order val="2"/>
          <c:tx>
            <c:strRef>
              <c:f>'Figure 5 '!$A$30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'!$B$27:$L$27</c:f>
              <c:numCache/>
            </c:numRef>
          </c:cat>
          <c:val>
            <c:numRef>
              <c:f>'Figure 5 '!$B$30:$L$30</c:f>
              <c:numCache/>
            </c:numRef>
          </c:val>
          <c:smooth val="0"/>
        </c:ser>
        <c:axId val="32454537"/>
        <c:axId val="23655378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2454537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892"/>
          <c:w val="0.9067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1"/>
                </a:solidFill>
                <a:latin typeface="Arial"/>
                <a:ea typeface="Arial"/>
                <a:cs typeface="Arial"/>
              </a:rPr>
              <a:t>Women </a:t>
            </a:r>
          </a:p>
        </c:rich>
      </c:tx>
      <c:layout>
        <c:manualLayout>
          <c:xMode val="edge"/>
          <c:yMode val="edge"/>
          <c:x val="0.871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5 '!$A$33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'!$B$27:$L$27</c:f>
              <c:numCache/>
            </c:numRef>
          </c:cat>
          <c:val>
            <c:numRef>
              <c:f>'Figure 5 '!$B$33:$L$33</c:f>
              <c:numCache/>
            </c:numRef>
          </c:val>
          <c:smooth val="0"/>
        </c:ser>
        <c:ser>
          <c:idx val="2"/>
          <c:order val="1"/>
          <c:tx>
            <c:strRef>
              <c:f>'Figure 5 '!$A$34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'!$B$27:$L$27</c:f>
              <c:numCache/>
            </c:numRef>
          </c:cat>
          <c:val>
            <c:numRef>
              <c:f>'Figure 5 '!$B$34:$L$34</c:f>
              <c:numCache/>
            </c:numRef>
          </c:val>
          <c:smooth val="0"/>
        </c:ser>
        <c:ser>
          <c:idx val="3"/>
          <c:order val="2"/>
          <c:tx>
            <c:strRef>
              <c:f>'Figure 5 '!$A$35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'!$B$27:$L$27</c:f>
              <c:numCache/>
            </c:numRef>
          </c:cat>
          <c:val>
            <c:numRef>
              <c:f>'Figure 5 '!$B$35:$L$35</c:f>
              <c:numCache/>
            </c:numRef>
          </c:val>
          <c:smooth val="0"/>
        </c:ser>
        <c:axId val="11571811"/>
        <c:axId val="37037436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157181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92"/>
          <c:w val="0.914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5"/>
          <c:y val="0.16275"/>
          <c:w val="0.88425"/>
          <c:h val="0.649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chemeClr val="accent2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6'!$B$12:$L$12</c:f>
              <c:strCache/>
            </c:strRef>
          </c:cat>
          <c:val>
            <c:numRef>
              <c:f>'Figure 6'!$B$13:$L$13</c:f>
              <c:numCache/>
            </c:numRef>
          </c:val>
          <c:smooth val="0"/>
        </c:ser>
        <c:ser>
          <c:idx val="1"/>
          <c:order val="1"/>
          <c:tx>
            <c:strRef>
              <c:f>'Figure 6'!$A$14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6'!$B$12:$L$12</c:f>
              <c:strCache/>
            </c:strRef>
          </c:cat>
          <c:val>
            <c:numRef>
              <c:f>'Figure 6'!$B$14:$L$14</c:f>
              <c:numCache/>
            </c:numRef>
          </c:val>
          <c:smooth val="0"/>
        </c:ser>
        <c:hiLowLines>
          <c:spPr>
            <a:ln w="12700">
              <a:solidFill/>
              <a:prstDash val="solid"/>
            </a:ln>
          </c:spPr>
        </c:hiLowLines>
        <c:marker val="1"/>
        <c:axId val="64901469"/>
        <c:axId val="47242310"/>
      </c:lineChart>
      <c:catAx>
        <c:axId val="649014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6490146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14"/>
          <c:y val="0.90975"/>
          <c:w val="0.224"/>
          <c:h val="0.0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</xdr:row>
      <xdr:rowOff>104775</xdr:rowOff>
    </xdr:from>
    <xdr:to>
      <xdr:col>13</xdr:col>
      <xdr:colOff>152400</xdr:colOff>
      <xdr:row>37</xdr:row>
      <xdr:rowOff>9525</xdr:rowOff>
    </xdr:to>
    <xdr:graphicFrame macro="">
      <xdr:nvGraphicFramePr>
        <xdr:cNvPr id="2" name="Chart 1"/>
        <xdr:cNvGraphicFramePr/>
      </xdr:nvGraphicFramePr>
      <xdr:xfrm>
        <a:off x="476250" y="3152775"/>
        <a:ext cx="7077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0.1335</cdr:y>
    </cdr:from>
    <cdr:to>
      <cdr:x>0.18775</cdr:x>
      <cdr:y>0.19125</cdr:y>
    </cdr:to>
    <cdr:sp macro="" textlink="">
      <cdr:nvSpPr>
        <cdr:cNvPr id="2" name="TextBox 1"/>
        <cdr:cNvSpPr txBox="1"/>
      </cdr:nvSpPr>
      <cdr:spPr>
        <a:xfrm>
          <a:off x="409575" y="514350"/>
          <a:ext cx="1266825" cy="228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0.90975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lfsi_emp_a)</a:t>
          </a:r>
        </a:p>
        <a:p>
          <a:r>
            <a:rPr lang="en-US" sz="1200">
              <a:latin typeface="Arial" panose="020B0604020202020204" pitchFamily="34" charset="0"/>
            </a:rPr>
            <a:t>Footnote: France data refers to France metropolitan; break in time series in 2008 in Denmark and Sweden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11</xdr:row>
      <xdr:rowOff>47625</xdr:rowOff>
    </xdr:from>
    <xdr:to>
      <xdr:col>37</xdr:col>
      <xdr:colOff>419100</xdr:colOff>
      <xdr:row>36</xdr:row>
      <xdr:rowOff>142875</xdr:rowOff>
    </xdr:to>
    <xdr:graphicFrame macro="">
      <xdr:nvGraphicFramePr>
        <xdr:cNvPr id="7228" name="Chart 1"/>
        <xdr:cNvGraphicFramePr/>
      </xdr:nvGraphicFramePr>
      <xdr:xfrm>
        <a:off x="11068050" y="1809750"/>
        <a:ext cx="8934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10</xdr:row>
      <xdr:rowOff>57150</xdr:rowOff>
    </xdr:from>
    <xdr:to>
      <xdr:col>46</xdr:col>
      <xdr:colOff>409575</xdr:colOff>
      <xdr:row>37</xdr:row>
      <xdr:rowOff>9525</xdr:rowOff>
    </xdr:to>
    <xdr:graphicFrame macro="">
      <xdr:nvGraphicFramePr>
        <xdr:cNvPr id="7" name="Chart 1"/>
        <xdr:cNvGraphicFramePr/>
      </xdr:nvGraphicFramePr>
      <xdr:xfrm>
        <a:off x="16544925" y="1666875"/>
        <a:ext cx="89344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83</xdr:row>
      <xdr:rowOff>0</xdr:rowOff>
    </xdr:from>
    <xdr:to>
      <xdr:col>28</xdr:col>
      <xdr:colOff>600075</xdr:colOff>
      <xdr:row>115</xdr:row>
      <xdr:rowOff>76200</xdr:rowOff>
    </xdr:to>
    <xdr:graphicFrame macro="">
      <xdr:nvGraphicFramePr>
        <xdr:cNvPr id="11" name="Chart 10"/>
        <xdr:cNvGraphicFramePr/>
      </xdr:nvGraphicFramePr>
      <xdr:xfrm>
        <a:off x="28575" y="14030325"/>
        <a:ext cx="14668500" cy="617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23</xdr:row>
      <xdr:rowOff>95250</xdr:rowOff>
    </xdr:from>
    <xdr:to>
      <xdr:col>31</xdr:col>
      <xdr:colOff>523875</xdr:colOff>
      <xdr:row>41</xdr:row>
      <xdr:rowOff>104775</xdr:rowOff>
    </xdr:to>
    <xdr:grpSp>
      <xdr:nvGrpSpPr>
        <xdr:cNvPr id="3" name="Group 2"/>
        <xdr:cNvGrpSpPr/>
      </xdr:nvGrpSpPr>
      <xdr:grpSpPr>
        <a:xfrm>
          <a:off x="8134350" y="4438650"/>
          <a:ext cx="9753600" cy="3438525"/>
          <a:chOff x="8566635" y="3484218"/>
          <a:chExt cx="10206587" cy="2667093"/>
        </a:xfrm>
      </xdr:grpSpPr>
      <xdr:graphicFrame macro="">
        <xdr:nvGraphicFramePr>
          <xdr:cNvPr id="4" name="Chart 1"/>
          <xdr:cNvGraphicFramePr/>
        </xdr:nvGraphicFramePr>
        <xdr:xfrm>
          <a:off x="8566635" y="3500221"/>
          <a:ext cx="5264047" cy="263375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1"/>
          <xdr:cNvGraphicFramePr/>
        </xdr:nvGraphicFramePr>
        <xdr:xfrm>
          <a:off x="13527036" y="3484218"/>
          <a:ext cx="5246186" cy="266709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2975881" y="3789600"/>
            <a:ext cx="525639" cy="2207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Men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7622429" y="3789600"/>
            <a:ext cx="801217" cy="2147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Woman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10</xdr:row>
      <xdr:rowOff>38100</xdr:rowOff>
    </xdr:from>
    <xdr:to>
      <xdr:col>31</xdr:col>
      <xdr:colOff>600075</xdr:colOff>
      <xdr:row>35</xdr:row>
      <xdr:rowOff>0</xdr:rowOff>
    </xdr:to>
    <xdr:grpSp>
      <xdr:nvGrpSpPr>
        <xdr:cNvPr id="2" name="Group 1"/>
        <xdr:cNvGrpSpPr/>
      </xdr:nvGrpSpPr>
      <xdr:grpSpPr>
        <a:xfrm>
          <a:off x="8801100" y="1933575"/>
          <a:ext cx="10620375" cy="4695825"/>
          <a:chOff x="9232924" y="1571625"/>
          <a:chExt cx="11166475" cy="3532188"/>
        </a:xfrm>
      </xdr:grpSpPr>
      <xdr:graphicFrame macro="">
        <xdr:nvGraphicFramePr>
          <xdr:cNvPr id="3" name="Chart 2"/>
          <xdr:cNvGraphicFramePr/>
        </xdr:nvGraphicFramePr>
        <xdr:xfrm>
          <a:off x="9232924" y="1573391"/>
          <a:ext cx="5569279" cy="35304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4796620" y="1571625"/>
          <a:ext cx="5602779" cy="35304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0.23625</cdr:y>
    </cdr:from>
    <cdr:to>
      <cdr:x>0.974</cdr:x>
      <cdr:y>0.91775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1304925"/>
          <a:ext cx="4752975" cy="37719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0.00975</cdr:x>
      <cdr:y>0.9365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lfsa_ergaed)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18</xdr:row>
      <xdr:rowOff>114300</xdr:rowOff>
    </xdr:from>
    <xdr:to>
      <xdr:col>7</xdr:col>
      <xdr:colOff>371475</xdr:colOff>
      <xdr:row>38</xdr:row>
      <xdr:rowOff>123825</xdr:rowOff>
    </xdr:to>
    <xdr:graphicFrame macro="">
      <xdr:nvGraphicFramePr>
        <xdr:cNvPr id="2" name="Chart 1"/>
        <xdr:cNvGraphicFramePr/>
      </xdr:nvGraphicFramePr>
      <xdr:xfrm>
        <a:off x="200025" y="2905125"/>
        <a:ext cx="48101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19</xdr:row>
      <xdr:rowOff>76200</xdr:rowOff>
    </xdr:from>
    <xdr:to>
      <xdr:col>7</xdr:col>
      <xdr:colOff>219075</xdr:colOff>
      <xdr:row>21</xdr:row>
      <xdr:rowOff>76200</xdr:rowOff>
    </xdr:to>
    <xdr:sp macro="" textlink="">
      <xdr:nvSpPr>
        <xdr:cNvPr id="7" name="TextBox 6"/>
        <xdr:cNvSpPr txBox="1"/>
      </xdr:nvSpPr>
      <xdr:spPr>
        <a:xfrm>
          <a:off x="3676650" y="3057525"/>
          <a:ext cx="1181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High level</a:t>
          </a:r>
        </a:p>
      </xdr:txBody>
    </xdr:sp>
    <xdr:clientData/>
  </xdr:twoCellAnchor>
  <xdr:twoCellAnchor>
    <xdr:from>
      <xdr:col>2</xdr:col>
      <xdr:colOff>304800</xdr:colOff>
      <xdr:row>19</xdr:row>
      <xdr:rowOff>76200</xdr:rowOff>
    </xdr:from>
    <xdr:to>
      <xdr:col>5</xdr:col>
      <xdr:colOff>295275</xdr:colOff>
      <xdr:row>21</xdr:row>
      <xdr:rowOff>76200</xdr:rowOff>
    </xdr:to>
    <xdr:sp macro="" textlink="">
      <xdr:nvSpPr>
        <xdr:cNvPr id="8" name="TextBox 7"/>
        <xdr:cNvSpPr txBox="1"/>
      </xdr:nvSpPr>
      <xdr:spPr>
        <a:xfrm>
          <a:off x="1800225" y="3057525"/>
          <a:ext cx="18764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Medium level</a:t>
          </a:r>
        </a:p>
      </xdr:txBody>
    </xdr:sp>
    <xdr:clientData/>
  </xdr:twoCellAnchor>
  <xdr:twoCellAnchor>
    <xdr:from>
      <xdr:col>0</xdr:col>
      <xdr:colOff>542925</xdr:colOff>
      <xdr:row>19</xdr:row>
      <xdr:rowOff>76200</xdr:rowOff>
    </xdr:from>
    <xdr:to>
      <xdr:col>2</xdr:col>
      <xdr:colOff>238125</xdr:colOff>
      <xdr:row>21</xdr:row>
      <xdr:rowOff>76200</xdr:rowOff>
    </xdr:to>
    <xdr:sp macro="" textlink="">
      <xdr:nvSpPr>
        <xdr:cNvPr id="9" name="TextBox 8"/>
        <xdr:cNvSpPr txBox="1"/>
      </xdr:nvSpPr>
      <xdr:spPr>
        <a:xfrm>
          <a:off x="542925" y="3057525"/>
          <a:ext cx="11906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Low level</a:t>
          </a:r>
        </a:p>
      </xdr:txBody>
    </xdr:sp>
    <xdr:clientData/>
  </xdr:twoCellAnchor>
  <xdr:twoCellAnchor>
    <xdr:from>
      <xdr:col>10</xdr:col>
      <xdr:colOff>19050</xdr:colOff>
      <xdr:row>18</xdr:row>
      <xdr:rowOff>104775</xdr:rowOff>
    </xdr:from>
    <xdr:to>
      <xdr:col>17</xdr:col>
      <xdr:colOff>457200</xdr:colOff>
      <xdr:row>38</xdr:row>
      <xdr:rowOff>76200</xdr:rowOff>
    </xdr:to>
    <xdr:graphicFrame macro="">
      <xdr:nvGraphicFramePr>
        <xdr:cNvPr id="10" name="Chart 9"/>
        <xdr:cNvGraphicFramePr/>
      </xdr:nvGraphicFramePr>
      <xdr:xfrm>
        <a:off x="6543675" y="2895600"/>
        <a:ext cx="4743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19</xdr:row>
      <xdr:rowOff>9525</xdr:rowOff>
    </xdr:from>
    <xdr:to>
      <xdr:col>12</xdr:col>
      <xdr:colOff>371475</xdr:colOff>
      <xdr:row>21</xdr:row>
      <xdr:rowOff>9525</xdr:rowOff>
    </xdr:to>
    <xdr:sp macro="" textlink="">
      <xdr:nvSpPr>
        <xdr:cNvPr id="11" name="TextBox 10"/>
        <xdr:cNvSpPr txBox="1"/>
      </xdr:nvSpPr>
      <xdr:spPr>
        <a:xfrm>
          <a:off x="6953250" y="2990850"/>
          <a:ext cx="1200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Low level</a:t>
          </a:r>
        </a:p>
      </xdr:txBody>
    </xdr:sp>
    <xdr:clientData/>
  </xdr:twoCellAnchor>
  <xdr:twoCellAnchor>
    <xdr:from>
      <xdr:col>12</xdr:col>
      <xdr:colOff>361950</xdr:colOff>
      <xdr:row>19</xdr:row>
      <xdr:rowOff>28575</xdr:rowOff>
    </xdr:from>
    <xdr:to>
      <xdr:col>15</xdr:col>
      <xdr:colOff>400050</xdr:colOff>
      <xdr:row>21</xdr:row>
      <xdr:rowOff>28575</xdr:rowOff>
    </xdr:to>
    <xdr:sp macro="" textlink="">
      <xdr:nvSpPr>
        <xdr:cNvPr id="12" name="TextBox 11"/>
        <xdr:cNvSpPr txBox="1"/>
      </xdr:nvSpPr>
      <xdr:spPr>
        <a:xfrm>
          <a:off x="8143875" y="3009900"/>
          <a:ext cx="1866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Medium level</a:t>
          </a:r>
        </a:p>
      </xdr:txBody>
    </xdr:sp>
    <xdr:clientData/>
  </xdr:twoCellAnchor>
  <xdr:twoCellAnchor>
    <xdr:from>
      <xdr:col>15</xdr:col>
      <xdr:colOff>352425</xdr:colOff>
      <xdr:row>19</xdr:row>
      <xdr:rowOff>38100</xdr:rowOff>
    </xdr:from>
    <xdr:to>
      <xdr:col>17</xdr:col>
      <xdr:colOff>314325</xdr:colOff>
      <xdr:row>21</xdr:row>
      <xdr:rowOff>28575</xdr:rowOff>
    </xdr:to>
    <xdr:sp macro="" textlink="">
      <xdr:nvSpPr>
        <xdr:cNvPr id="13" name="TextBox 12"/>
        <xdr:cNvSpPr txBox="1"/>
      </xdr:nvSpPr>
      <xdr:spPr>
        <a:xfrm>
          <a:off x="9963150" y="3019425"/>
          <a:ext cx="11811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High level</a:t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7</xdr:col>
      <xdr:colOff>352425</xdr:colOff>
      <xdr:row>73</xdr:row>
      <xdr:rowOff>9525</xdr:rowOff>
    </xdr:to>
    <xdr:graphicFrame macro="">
      <xdr:nvGraphicFramePr>
        <xdr:cNvPr id="4" name="Chart 3"/>
        <xdr:cNvGraphicFramePr/>
      </xdr:nvGraphicFramePr>
      <xdr:xfrm>
        <a:off x="28575" y="7743825"/>
        <a:ext cx="4962525" cy="553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\\net1.cec.eu.int\ESTAT\F\3\0_LFS\Publications\Statistics%20Explained\Employment%20rates%20and%20national%20targets\2018%20results\Final%20figures\Copy%20of%20Figures_2018_data.xls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UOFERMO Melina (ESTAT-EXT)" refreshedDate="43558.682652083335" createdVersion="1" refreshedVersion="4" recordCount="128" upgradeOnRefresh="1">
  <cacheSource type="worksheet">
    <worksheetSource ref="A3:D131" sheet="Fig 3 data" r:id="rId2"/>
  </cacheSource>
  <cacheFields count="4">
    <cacheField name="GEO" numFmtId="0">
      <sharedItems count="32">
        <s v="AT"/>
        <s v="BE"/>
        <s v="BG"/>
        <s v="CY"/>
        <s v="CZ"/>
        <s v="DE"/>
        <s v="DK"/>
        <s v="EE"/>
        <s v="GB"/>
        <s v="GR"/>
        <s v="ES"/>
        <s v="FI"/>
        <s v="FX"/>
        <s v="HR"/>
        <s v="HU"/>
        <s v="IE"/>
        <s v="IT"/>
        <s v="LT"/>
        <s v="LU"/>
        <s v="LV"/>
        <s v="MT"/>
        <s v="NL"/>
        <s v="PL"/>
        <s v="PT"/>
        <s v="RO"/>
        <s v="SE"/>
        <s v="SI"/>
        <s v="SK"/>
        <s v="IS"/>
        <s v="NO"/>
        <s v="CH"/>
        <s v="EU28"/>
      </sharedItems>
    </cacheField>
    <cacheField name="SEX" numFmtId="0">
      <sharedItems count="2">
        <s v="M"/>
        <s v="F"/>
      </sharedItems>
    </cacheField>
    <cacheField name="value" numFmtId="0">
      <sharedItems containsMixedTypes="1" containsNumber="1" minValue="34.799999999999997" maxValue="89.6"/>
    </cacheField>
    <cacheField name="year" numFmtId="0">
      <sharedItems containsSemiMixedTypes="0" containsString="0" containsNumber="1" containsInteger="1" minValue="2005" maxValue="2018" count="2">
        <n v="2005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x v="0"/>
    <n v="76.900000000000006"/>
    <x v="0"/>
  </r>
  <r>
    <x v="0"/>
    <x v="1"/>
    <n v="64"/>
    <x v="0"/>
  </r>
  <r>
    <x v="1"/>
    <x v="0"/>
    <n v="74.3"/>
    <x v="0"/>
  </r>
  <r>
    <x v="1"/>
    <x v="1"/>
    <n v="58.6"/>
    <x v="0"/>
  </r>
  <r>
    <x v="2"/>
    <x v="0"/>
    <n v="66.8"/>
    <x v="0"/>
  </r>
  <r>
    <x v="2"/>
    <x v="1"/>
    <n v="57.1"/>
    <x v="0"/>
  </r>
  <r>
    <x v="3"/>
    <x v="0"/>
    <n v="85.5"/>
    <x v="0"/>
  </r>
  <r>
    <x v="3"/>
    <x v="1"/>
    <n v="63.8"/>
    <x v="0"/>
  </r>
  <r>
    <x v="4"/>
    <x v="0"/>
    <n v="80.099999999999994"/>
    <x v="0"/>
  </r>
  <r>
    <x v="4"/>
    <x v="1"/>
    <n v="61.3"/>
    <x v="0"/>
  </r>
  <r>
    <x v="5"/>
    <x v="0"/>
    <n v="75.599999999999994"/>
    <x v="0"/>
  </r>
  <r>
    <x v="5"/>
    <x v="1"/>
    <n v="63.1"/>
    <x v="0"/>
  </r>
  <r>
    <x v="6"/>
    <x v="0"/>
    <n v="82.3"/>
    <x v="0"/>
  </r>
  <r>
    <x v="6"/>
    <x v="1"/>
    <n v="73.7"/>
    <x v="0"/>
  </r>
  <r>
    <x v="7"/>
    <x v="0"/>
    <n v="74.599999999999994"/>
    <x v="0"/>
  </r>
  <r>
    <x v="7"/>
    <x v="1"/>
    <n v="69.7"/>
    <x v="0"/>
  </r>
  <r>
    <x v="8"/>
    <x v="0"/>
    <n v="82"/>
    <x v="0"/>
  </r>
  <r>
    <x v="8"/>
    <x v="1"/>
    <n v="68.5"/>
    <x v="0"/>
  </r>
  <r>
    <x v="9"/>
    <x v="0"/>
    <n v="79.3"/>
    <x v="0"/>
  </r>
  <r>
    <x v="9"/>
    <x v="1"/>
    <n v="49.7"/>
    <x v="0"/>
  </r>
  <r>
    <x v="10"/>
    <x v="0"/>
    <n v="79.8"/>
    <x v="0"/>
  </r>
  <r>
    <x v="10"/>
    <x v="1"/>
    <n v="55.1"/>
    <x v="0"/>
  </r>
  <r>
    <x v="11"/>
    <x v="0"/>
    <n v="75.099999999999994"/>
    <x v="0"/>
  </r>
  <r>
    <x v="11"/>
    <x v="1"/>
    <n v="70.8"/>
    <x v="0"/>
  </r>
  <r>
    <x v="12"/>
    <x v="0"/>
    <n v="75.400000000000006"/>
    <x v="0"/>
  </r>
  <r>
    <x v="12"/>
    <x v="1"/>
    <n v="63.7"/>
    <x v="0"/>
  </r>
  <r>
    <x v="13"/>
    <x v="0"/>
    <n v="67.3"/>
    <x v="0"/>
  </r>
  <r>
    <x v="13"/>
    <x v="1"/>
    <n v="52.8"/>
    <x v="0"/>
  </r>
  <r>
    <x v="14"/>
    <x v="0"/>
    <n v="69.2"/>
    <x v="0"/>
  </r>
  <r>
    <x v="14"/>
    <x v="1"/>
    <n v="55.6"/>
    <x v="0"/>
  </r>
  <r>
    <x v="15"/>
    <x v="0"/>
    <n v="84.2"/>
    <x v="0"/>
  </r>
  <r>
    <x v="15"/>
    <x v="1"/>
    <n v="63.7"/>
    <x v="0"/>
  </r>
  <r>
    <x v="16"/>
    <x v="0"/>
    <n v="74.8"/>
    <x v="0"/>
  </r>
  <r>
    <x v="16"/>
    <x v="1"/>
    <n v="48.5"/>
    <x v="0"/>
  </r>
  <r>
    <x v="17"/>
    <x v="0"/>
    <n v="75"/>
    <x v="0"/>
  </r>
  <r>
    <x v="17"/>
    <x v="1"/>
    <n v="66.599999999999994"/>
    <x v="0"/>
  </r>
  <r>
    <x v="18"/>
    <x v="0"/>
    <n v="79.400000000000006"/>
    <x v="0"/>
  </r>
  <r>
    <x v="18"/>
    <x v="1"/>
    <n v="58.4"/>
    <x v="0"/>
  </r>
  <r>
    <x v="19"/>
    <x v="0"/>
    <n v="74.3"/>
    <x v="0"/>
  </r>
  <r>
    <x v="19"/>
    <x v="1"/>
    <n v="64.5"/>
    <x v="0"/>
  </r>
  <r>
    <x v="20"/>
    <x v="0"/>
    <n v="79.7"/>
    <x v="0"/>
  </r>
  <r>
    <x v="20"/>
    <x v="1"/>
    <n v="34.799999999999997"/>
    <x v="0"/>
  </r>
  <r>
    <x v="21"/>
    <x v="0"/>
    <n v="80.900000000000006"/>
    <x v="0"/>
  </r>
  <r>
    <x v="21"/>
    <x v="1"/>
    <n v="64.400000000000006"/>
    <x v="0"/>
  </r>
  <r>
    <x v="22"/>
    <x v="0"/>
    <n v="65.099999999999994"/>
    <x v="0"/>
  </r>
  <r>
    <x v="22"/>
    <x v="1"/>
    <n v="51.7"/>
    <x v="0"/>
  </r>
  <r>
    <x v="23"/>
    <x v="0"/>
    <n v="78.7"/>
    <x v="0"/>
  </r>
  <r>
    <x v="23"/>
    <x v="1"/>
    <n v="66"/>
    <x v="0"/>
  </r>
  <r>
    <x v="24"/>
    <x v="0"/>
    <n v="70.400000000000006"/>
    <x v="0"/>
  </r>
  <r>
    <x v="24"/>
    <x v="1"/>
    <n v="56.9"/>
    <x v="0"/>
  </r>
  <r>
    <x v="25"/>
    <x v="0"/>
    <n v="80.5"/>
    <x v="0"/>
  </r>
  <r>
    <x v="25"/>
    <x v="1"/>
    <n v="75.2"/>
    <x v="0"/>
  </r>
  <r>
    <x v="26"/>
    <x v="0"/>
    <n v="75.8"/>
    <x v="0"/>
  </r>
  <r>
    <x v="26"/>
    <x v="1"/>
    <n v="66.2"/>
    <x v="0"/>
  </r>
  <r>
    <x v="27"/>
    <x v="0"/>
    <n v="72.5"/>
    <x v="0"/>
  </r>
  <r>
    <x v="27"/>
    <x v="1"/>
    <n v="56.7"/>
    <x v="0"/>
  </r>
  <r>
    <x v="28"/>
    <x v="0"/>
    <n v="89.6"/>
    <x v="0"/>
  </r>
  <r>
    <x v="28"/>
    <x v="1"/>
    <n v="81.2"/>
    <x v="0"/>
  </r>
  <r>
    <x v="29"/>
    <x v="0"/>
    <n v="81.599999999999994"/>
    <x v="0"/>
  </r>
  <r>
    <x v="29"/>
    <x v="1"/>
    <n v="74.599999999999994"/>
    <x v="0"/>
  </r>
  <r>
    <x v="30"/>
    <x v="0"/>
    <s v="       "/>
    <x v="0"/>
  </r>
  <r>
    <x v="30"/>
    <x v="1"/>
    <s v="       "/>
    <x v="0"/>
  </r>
  <r>
    <x v="31"/>
    <x v="0"/>
    <n v="75.900000000000006"/>
    <x v="0"/>
  </r>
  <r>
    <x v="31"/>
    <x v="1"/>
    <n v="59.9"/>
    <x v="0"/>
  </r>
  <r>
    <x v="0"/>
    <x v="0"/>
    <n v="80.7"/>
    <x v="1"/>
  </r>
  <r>
    <x v="0"/>
    <x v="1"/>
    <n v="71.7"/>
    <x v="1"/>
  </r>
  <r>
    <x v="1"/>
    <x v="0"/>
    <n v="73.900000000000006"/>
    <x v="1"/>
  </r>
  <r>
    <x v="1"/>
    <x v="1"/>
    <n v="65.5"/>
    <x v="1"/>
  </r>
  <r>
    <x v="2"/>
    <x v="0"/>
    <n v="76.5"/>
    <x v="1"/>
  </r>
  <r>
    <x v="2"/>
    <x v="1"/>
    <n v="68.3"/>
    <x v="1"/>
  </r>
  <r>
    <x v="3"/>
    <x v="0"/>
    <n v="79.3"/>
    <x v="1"/>
  </r>
  <r>
    <x v="3"/>
    <x v="1"/>
    <n v="68.900000000000006"/>
    <x v="1"/>
  </r>
  <r>
    <x v="4"/>
    <x v="0"/>
    <n v="87.4"/>
    <x v="1"/>
  </r>
  <r>
    <x v="4"/>
    <x v="1"/>
    <n v="72.2"/>
    <x v="1"/>
  </r>
  <r>
    <x v="5"/>
    <x v="0"/>
    <n v="83.9"/>
    <x v="1"/>
  </r>
  <r>
    <x v="5"/>
    <x v="1"/>
    <n v="75.8"/>
    <x v="1"/>
  </r>
  <r>
    <x v="6"/>
    <x v="0"/>
    <n v="81.5"/>
    <x v="1"/>
  </r>
  <r>
    <x v="6"/>
    <x v="1"/>
    <n v="74.8"/>
    <x v="1"/>
  </r>
  <r>
    <x v="7"/>
    <x v="0"/>
    <n v="83.4"/>
    <x v="1"/>
  </r>
  <r>
    <x v="7"/>
    <x v="1"/>
    <n v="75.599999999999994"/>
    <x v="1"/>
  </r>
  <r>
    <x v="8"/>
    <x v="0"/>
    <n v="83.7"/>
    <x v="1"/>
  </r>
  <r>
    <x v="8"/>
    <x v="1"/>
    <n v="73.8"/>
    <x v="1"/>
  </r>
  <r>
    <x v="9"/>
    <x v="0"/>
    <n v="70.099999999999994"/>
    <x v="1"/>
  </r>
  <r>
    <x v="9"/>
    <x v="1"/>
    <n v="49.1"/>
    <x v="1"/>
  </r>
  <r>
    <x v="10"/>
    <x v="0"/>
    <n v="73.099999999999994"/>
    <x v="1"/>
  </r>
  <r>
    <x v="10"/>
    <x v="1"/>
    <n v="61"/>
    <x v="1"/>
  </r>
  <r>
    <x v="11"/>
    <x v="0"/>
    <n v="78.2"/>
    <x v="1"/>
  </r>
  <r>
    <x v="11"/>
    <x v="1"/>
    <n v="74.5"/>
    <x v="1"/>
  </r>
  <r>
    <x v="12"/>
    <x v="0"/>
    <n v="75.7"/>
    <x v="1"/>
  </r>
  <r>
    <x v="12"/>
    <x v="1"/>
    <n v="68.099999999999994"/>
    <x v="1"/>
  </r>
  <r>
    <x v="13"/>
    <x v="0"/>
    <n v="70.3"/>
    <x v="1"/>
  </r>
  <r>
    <x v="13"/>
    <x v="1"/>
    <n v="60.1"/>
    <x v="1"/>
  </r>
  <r>
    <x v="14"/>
    <x v="0"/>
    <n v="82.1"/>
    <x v="1"/>
  </r>
  <r>
    <x v="14"/>
    <x v="1"/>
    <n v="66.8"/>
    <x v="1"/>
  </r>
  <r>
    <x v="15"/>
    <x v="0"/>
    <n v="80.3"/>
    <x v="1"/>
  </r>
  <r>
    <x v="15"/>
    <x v="1"/>
    <n v="68.099999999999994"/>
    <x v="1"/>
  </r>
  <r>
    <x v="16"/>
    <x v="0"/>
    <n v="72.900000000000006"/>
    <x v="1"/>
  </r>
  <r>
    <x v="16"/>
    <x v="1"/>
    <n v="53.1"/>
    <x v="1"/>
  </r>
  <r>
    <x v="17"/>
    <x v="0"/>
    <n v="79"/>
    <x v="1"/>
  </r>
  <r>
    <x v="17"/>
    <x v="1"/>
    <n v="76.7"/>
    <x v="1"/>
  </r>
  <r>
    <x v="18"/>
    <x v="0"/>
    <n v="76"/>
    <x v="1"/>
  </r>
  <r>
    <x v="18"/>
    <x v="1"/>
    <n v="68"/>
    <x v="1"/>
  </r>
  <r>
    <x v="19"/>
    <x v="0"/>
    <n v="79"/>
    <x v="1"/>
  </r>
  <r>
    <x v="19"/>
    <x v="1"/>
    <n v="74.8"/>
    <x v="1"/>
  </r>
  <r>
    <x v="20"/>
    <x v="0"/>
    <n v="85.7"/>
    <x v="1"/>
  </r>
  <r>
    <x v="20"/>
    <x v="1"/>
    <n v="63.4"/>
    <x v="1"/>
  </r>
  <r>
    <x v="21"/>
    <x v="0"/>
    <n v="84.3"/>
    <x v="1"/>
  </r>
  <r>
    <x v="21"/>
    <x v="1"/>
    <n v="74.2"/>
    <x v="1"/>
  </r>
  <r>
    <x v="22"/>
    <x v="0"/>
    <n v="79.400000000000006"/>
    <x v="1"/>
  </r>
  <r>
    <x v="22"/>
    <x v="1"/>
    <n v="65"/>
    <x v="1"/>
  </r>
  <r>
    <x v="23"/>
    <x v="0"/>
    <n v="78.900000000000006"/>
    <x v="1"/>
  </r>
  <r>
    <x v="23"/>
    <x v="1"/>
    <n v="72.099999999999994"/>
    <x v="1"/>
  </r>
  <r>
    <x v="24"/>
    <x v="0"/>
    <n v="78.900000000000006"/>
    <x v="1"/>
  </r>
  <r>
    <x v="24"/>
    <x v="1"/>
    <n v="60.6"/>
    <x v="1"/>
  </r>
  <r>
    <x v="25"/>
    <x v="0"/>
    <n v="84.7"/>
    <x v="1"/>
  </r>
  <r>
    <x v="25"/>
    <x v="1"/>
    <n v="80.400000000000006"/>
    <x v="1"/>
  </r>
  <r>
    <x v="26"/>
    <x v="0"/>
    <n v="79"/>
    <x v="1"/>
  </r>
  <r>
    <x v="26"/>
    <x v="1"/>
    <n v="71.7"/>
    <x v="1"/>
  </r>
  <r>
    <x v="27"/>
    <x v="0"/>
    <n v="79.2"/>
    <x v="1"/>
  </r>
  <r>
    <x v="27"/>
    <x v="1"/>
    <n v="65.5"/>
    <x v="1"/>
  </r>
  <r>
    <x v="28"/>
    <x v="0"/>
    <n v="89.5"/>
    <x v="1"/>
  </r>
  <r>
    <x v="28"/>
    <x v="1"/>
    <n v="83.2"/>
    <x v="1"/>
  </r>
  <r>
    <x v="29"/>
    <x v="0"/>
    <n v="81.7"/>
    <x v="1"/>
  </r>
  <r>
    <x v="29"/>
    <x v="1"/>
    <n v="76.5"/>
    <x v="1"/>
  </r>
  <r>
    <x v="30"/>
    <x v="0"/>
    <n v="87"/>
    <x v="1"/>
  </r>
  <r>
    <x v="30"/>
    <x v="1"/>
    <n v="77.900000000000006"/>
    <x v="1"/>
  </r>
  <r>
    <x v="31"/>
    <x v="0"/>
    <n v="79"/>
    <x v="1"/>
  </r>
  <r>
    <x v="31"/>
    <x v="1"/>
    <n v="67.400000000000006"/>
    <x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Data="0" createdVersion="1" updatedVersion="4" indent="0" gridDropZones="1" showMemberPropertyTips="0">
  <location ref="A3:G37" firstHeaderRow="1" firstDataRow="3" firstDataCol="1"/>
  <pivotFields count="4">
    <pivotField axis="axisRow" compact="0" outline="0" subtotalTop="0" showAll="0" includeNewItemsInFilter="1">
      <items count="33">
        <item x="0"/>
        <item x="1"/>
        <item x="2"/>
        <item x="30"/>
        <item x="3"/>
        <item x="4"/>
        <item x="5"/>
        <item x="6"/>
        <item x="7"/>
        <item x="10"/>
        <item x="31"/>
        <item x="11"/>
        <item x="12"/>
        <item x="8"/>
        <item x="9"/>
        <item x="13"/>
        <item x="14"/>
        <item x="15"/>
        <item x="28"/>
        <item x="16"/>
        <item x="17"/>
        <item x="18"/>
        <item x="19"/>
        <item x="20"/>
        <item x="21"/>
        <item x="29"/>
        <item x="22"/>
        <item x="23"/>
        <item x="24"/>
        <item x="25"/>
        <item x="26"/>
        <item x="27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 defaultSubtotal="0"/>
    <pivotField axis="axisCol" compact="0" outline="0" subtotalTop="0" showAll="0" includeNewItemsInFilter="1">
      <items count="3">
        <item x="0"/>
        <item x="1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3"/>
    <field x="1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Sum of value" fld="2" baseField="0" baseItem="8"/>
  </dataFields>
  <formats count="50">
    <format dxfId="57">
      <pivotArea outline="0" fieldPosition="0" dataOnly="0" type="all"/>
    </format>
    <format dxfId="56">
      <pivotArea outline="0" fieldPosition="0" dataOnly="0" type="all"/>
    </format>
    <format dxfId="55">
      <pivotArea outline="0" fieldPosition="0" dataOnly="0" type="all"/>
    </format>
    <format dxfId="54">
      <pivotArea outline="0" fieldPosition="0"/>
    </format>
    <format dxfId="53">
      <pivotArea outline="0" fieldPosition="0" dataOnly="0" labelOnly="1" type="origin"/>
    </format>
    <format dxfId="52">
      <pivotArea outline="0" fieldPosition="0" axis="axisCol" dataOnly="0" field="3" labelOnly="1" type="button"/>
    </format>
    <format dxfId="51">
      <pivotArea outline="0" fieldPosition="1" axis="axisCol" dataOnly="0" field="1" labelOnly="1" type="button"/>
    </format>
    <format dxfId="50">
      <pivotArea outline="0" fieldPosition="0" dataOnly="0" labelOnly="1" type="topRight"/>
    </format>
    <format dxfId="49">
      <pivotArea outline="0" fieldPosition="0" axis="axisRow" dataOnly="0" field="0" labelOnly="1" type="button"/>
    </format>
    <format dxfId="48">
      <pivotArea outline="0" fieldPosition="0" dataOnly="0" labelOnly="1">
        <references count="1">
          <reference field="0" count="0"/>
        </references>
      </pivotArea>
    </format>
    <format dxfId="47">
      <pivotArea outline="0" fieldPosition="0" dataOnly="0" labelOnly="1">
        <references count="1">
          <reference field="3" count="0"/>
        </references>
      </pivotArea>
    </format>
    <format dxfId="46">
      <pivotArea outline="0" fieldPosition="0" dataOnly="0" labelOnly="1">
        <references count="1">
          <reference field="3" defaultSubtotal="1" count="0"/>
        </references>
      </pivotArea>
    </format>
    <format dxfId="45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44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43">
      <pivotArea outline="0" fieldPosition="0" dataOnly="0" type="all"/>
    </format>
    <format dxfId="42">
      <pivotArea outline="0" fieldPosition="0"/>
    </format>
    <format dxfId="41">
      <pivotArea outline="0" fieldPosition="0" dataOnly="0" labelOnly="1" type="origin"/>
    </format>
    <format dxfId="40">
      <pivotArea outline="0" fieldPosition="0" axis="axisCol" dataOnly="0" field="3" labelOnly="1" type="button"/>
    </format>
    <format dxfId="39">
      <pivotArea outline="0" fieldPosition="1" axis="axisCol" dataOnly="0" field="1" labelOnly="1" type="button"/>
    </format>
    <format dxfId="38">
      <pivotArea outline="0" fieldPosition="0" dataOnly="0" labelOnly="1" type="topRight"/>
    </format>
    <format dxfId="37">
      <pivotArea outline="0" fieldPosition="0" axis="axisRow" dataOnly="0" field="0" labelOnly="1" type="button"/>
    </format>
    <format dxfId="36">
      <pivotArea outline="0" fieldPosition="0" dataOnly="0" labelOnly="1">
        <references count="1">
          <reference field="0" count="0"/>
        </references>
      </pivotArea>
    </format>
    <format dxfId="35">
      <pivotArea outline="0" fieldPosition="0" dataOnly="0" labelOnly="1">
        <references count="1">
          <reference field="3" count="0"/>
        </references>
      </pivotArea>
    </format>
    <format dxfId="34">
      <pivotArea outline="0" fieldPosition="0" dataOnly="0" labelOnly="1">
        <references count="1">
          <reference field="3" defaultSubtotal="1" count="0"/>
        </references>
      </pivotArea>
    </format>
    <format dxfId="33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32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31">
      <pivotArea outline="0" fieldPosition="0" dataOnly="0" type="all"/>
    </format>
    <format dxfId="30">
      <pivotArea outline="0" fieldPosition="0"/>
    </format>
    <format dxfId="29">
      <pivotArea outline="0" fieldPosition="0" dataOnly="0" labelOnly="1" type="origin"/>
    </format>
    <format dxfId="28">
      <pivotArea outline="0" fieldPosition="0" axis="axisCol" dataOnly="0" field="3" labelOnly="1" type="button"/>
    </format>
    <format dxfId="27">
      <pivotArea outline="0" fieldPosition="1" axis="axisCol" dataOnly="0" field="1" labelOnly="1" type="button"/>
    </format>
    <format dxfId="26">
      <pivotArea outline="0" fieldPosition="0" dataOnly="0" labelOnly="1" type="topRight"/>
    </format>
    <format dxfId="25">
      <pivotArea outline="0" fieldPosition="0" axis="axisRow" dataOnly="0" field="0" labelOnly="1" type="button"/>
    </format>
    <format dxfId="24">
      <pivotArea outline="0" fieldPosition="0" dataOnly="0" labelOnly="1">
        <references count="1">
          <reference field="0" count="0"/>
        </references>
      </pivotArea>
    </format>
    <format dxfId="23">
      <pivotArea outline="0" fieldPosition="0" dataOnly="0" labelOnly="1">
        <references count="1">
          <reference field="3" count="0"/>
        </references>
      </pivotArea>
    </format>
    <format dxfId="22">
      <pivotArea outline="0" fieldPosition="0" dataOnly="0" labelOnly="1">
        <references count="1">
          <reference field="3" defaultSubtotal="1" count="0"/>
        </references>
      </pivotArea>
    </format>
    <format dxfId="21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20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19">
      <pivotArea outline="0" fieldPosition="0" dataOnly="0" type="all"/>
    </format>
    <format dxfId="18">
      <pivotArea outline="0" fieldPosition="0"/>
    </format>
    <format dxfId="17">
      <pivotArea outline="0" fieldPosition="0" dataOnly="0" labelOnly="1" type="origin"/>
    </format>
    <format dxfId="16">
      <pivotArea outline="0" fieldPosition="0" axis="axisCol" dataOnly="0" field="3" labelOnly="1" type="button"/>
    </format>
    <format dxfId="15">
      <pivotArea outline="0" fieldPosition="1" axis="axisCol" dataOnly="0" field="1" labelOnly="1" type="button"/>
    </format>
    <format dxfId="14">
      <pivotArea outline="0" fieldPosition="0" dataOnly="0" labelOnly="1" type="topRight"/>
    </format>
    <format dxfId="13">
      <pivotArea outline="0" fieldPosition="0" axis="axisRow" dataOnly="0" field="0" labelOnly="1" type="button"/>
    </format>
    <format dxfId="12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 labelOnly="1">
        <references count="1">
          <reference field="3" defaultSubtotal="1" count="0"/>
        </references>
      </pivotArea>
    </format>
    <format dxfId="9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8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 topLeftCell="A12">
      <selection activeCell="C16" sqref="C16:N16"/>
    </sheetView>
  </sheetViews>
  <sheetFormatPr defaultColWidth="11.421875" defaultRowHeight="15"/>
  <cols>
    <col min="1" max="1" width="28.7109375" style="1" customWidth="1"/>
    <col min="2" max="2" width="9.28125" style="1" customWidth="1"/>
    <col min="3" max="12" width="6.57421875" style="1" customWidth="1"/>
    <col min="13" max="14" width="7.28125" style="1" customWidth="1"/>
    <col min="15" max="16384" width="11.421875" style="1" customWidth="1"/>
  </cols>
  <sheetData>
    <row r="1" ht="15">
      <c r="A1" s="39" t="s">
        <v>84</v>
      </c>
    </row>
    <row r="3" spans="1:2" ht="15">
      <c r="A3" s="33" t="s">
        <v>85</v>
      </c>
      <c r="B3" s="82">
        <v>43889.43686342593</v>
      </c>
    </row>
    <row r="4" spans="1:2" ht="15">
      <c r="A4" s="33" t="s">
        <v>86</v>
      </c>
      <c r="B4" s="82">
        <v>43907.37930935185</v>
      </c>
    </row>
    <row r="5" spans="1:2" ht="15">
      <c r="A5" s="33" t="s">
        <v>87</v>
      </c>
      <c r="B5" s="83" t="s">
        <v>88</v>
      </c>
    </row>
    <row r="6" ht="15">
      <c r="B6" s="27"/>
    </row>
    <row r="7" spans="1:2" ht="15">
      <c r="A7" s="33" t="s">
        <v>34</v>
      </c>
      <c r="B7" s="83" t="s">
        <v>110</v>
      </c>
    </row>
    <row r="8" spans="1:2" ht="15">
      <c r="A8" s="33" t="s">
        <v>89</v>
      </c>
      <c r="B8" s="83" t="s">
        <v>90</v>
      </c>
    </row>
    <row r="9" spans="1:2" ht="15">
      <c r="A9" s="33" t="s">
        <v>35</v>
      </c>
      <c r="B9" s="83" t="s">
        <v>97</v>
      </c>
    </row>
    <row r="10" spans="1:2" ht="15">
      <c r="A10" s="33" t="s">
        <v>91</v>
      </c>
      <c r="B10" s="83" t="s">
        <v>92</v>
      </c>
    </row>
    <row r="12" spans="2:14" ht="15">
      <c r="B12" s="1" t="s">
        <v>114</v>
      </c>
      <c r="N12" s="1" t="s">
        <v>113</v>
      </c>
    </row>
    <row r="13" spans="1:14" ht="15">
      <c r="A13" s="37" t="s">
        <v>98</v>
      </c>
      <c r="B13" s="37" t="s">
        <v>99</v>
      </c>
      <c r="C13" s="37" t="s">
        <v>100</v>
      </c>
      <c r="D13" s="37" t="s">
        <v>101</v>
      </c>
      <c r="E13" s="37" t="s">
        <v>102</v>
      </c>
      <c r="F13" s="37" t="s">
        <v>103</v>
      </c>
      <c r="G13" s="37" t="s">
        <v>104</v>
      </c>
      <c r="H13" s="37" t="s">
        <v>105</v>
      </c>
      <c r="I13" s="37" t="s">
        <v>106</v>
      </c>
      <c r="J13" s="37" t="s">
        <v>107</v>
      </c>
      <c r="K13" s="37" t="s">
        <v>108</v>
      </c>
      <c r="L13" s="37" t="s">
        <v>109</v>
      </c>
      <c r="M13" s="37" t="s">
        <v>111</v>
      </c>
      <c r="N13" s="37" t="s">
        <v>112</v>
      </c>
    </row>
    <row r="14" spans="1:14" ht="15">
      <c r="A14" s="37" t="s">
        <v>93</v>
      </c>
      <c r="B14" s="38">
        <v>69.5</v>
      </c>
      <c r="C14" s="38">
        <v>68.2</v>
      </c>
      <c r="D14" s="38">
        <v>67.8</v>
      </c>
      <c r="E14" s="38">
        <v>67.9</v>
      </c>
      <c r="F14" s="38">
        <v>67.6</v>
      </c>
      <c r="G14" s="38">
        <v>67.5</v>
      </c>
      <c r="H14" s="38">
        <v>68.2</v>
      </c>
      <c r="I14" s="38">
        <v>69.1</v>
      </c>
      <c r="J14" s="38">
        <v>70.1</v>
      </c>
      <c r="K14" s="38">
        <v>71.3</v>
      </c>
      <c r="L14" s="38">
        <v>72.4</v>
      </c>
      <c r="M14" s="43"/>
      <c r="N14" s="40">
        <v>75</v>
      </c>
    </row>
    <row r="15" ht="15">
      <c r="N15" s="40">
        <v>75</v>
      </c>
    </row>
    <row r="16" spans="3:14" ht="15">
      <c r="C16" s="106">
        <f>C14-B14</f>
        <v>-1.2999999999999972</v>
      </c>
      <c r="D16" s="106">
        <f aca="true" t="shared" si="0" ref="D16:N16">D14-C14</f>
        <v>-0.4000000000000057</v>
      </c>
      <c r="E16" s="106">
        <f t="shared" si="0"/>
        <v>0.10000000000000853</v>
      </c>
      <c r="F16" s="106">
        <f t="shared" si="0"/>
        <v>-0.30000000000001137</v>
      </c>
      <c r="G16" s="106">
        <f t="shared" si="0"/>
        <v>-0.09999999999999432</v>
      </c>
      <c r="H16" s="106">
        <f t="shared" si="0"/>
        <v>0.7000000000000028</v>
      </c>
      <c r="I16" s="106">
        <f t="shared" si="0"/>
        <v>0.8999999999999915</v>
      </c>
      <c r="J16" s="106">
        <f t="shared" si="0"/>
        <v>1</v>
      </c>
      <c r="K16" s="106">
        <f t="shared" si="0"/>
        <v>1.2000000000000028</v>
      </c>
      <c r="L16" s="106">
        <f t="shared" si="0"/>
        <v>1.1000000000000085</v>
      </c>
      <c r="M16" s="106">
        <f t="shared" si="0"/>
        <v>-72.4</v>
      </c>
      <c r="N16" s="106">
        <f t="shared" si="0"/>
        <v>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 topLeftCell="A12">
      <selection activeCell="L22" sqref="L22"/>
    </sheetView>
  </sheetViews>
  <sheetFormatPr defaultColWidth="9.140625" defaultRowHeight="15"/>
  <cols>
    <col min="1" max="3" width="9.421875" style="1" customWidth="1"/>
    <col min="4" max="4" width="9.140625" style="2" customWidth="1"/>
    <col min="5" max="5" width="15.421875" style="1" bestFit="1" customWidth="1"/>
    <col min="6" max="8" width="8.8515625" style="35" customWidth="1"/>
    <col min="9" max="9" width="4.8515625" style="1" customWidth="1"/>
    <col min="10" max="10" width="8.8515625" style="1" customWidth="1"/>
    <col min="11" max="11" width="16.28125" style="1" customWidth="1"/>
    <col min="12" max="12" width="18.140625" style="1" customWidth="1"/>
    <col min="13" max="13" width="15.421875" style="76" bestFit="1" customWidth="1"/>
    <col min="14" max="15" width="8.421875" style="69" customWidth="1"/>
    <col min="16" max="16384" width="9.140625" style="1" customWidth="1"/>
  </cols>
  <sheetData>
    <row r="1" ht="15">
      <c r="A1" s="39" t="s">
        <v>84</v>
      </c>
    </row>
    <row r="3" spans="1:2" ht="15">
      <c r="A3" s="33" t="s">
        <v>85</v>
      </c>
      <c r="B3" s="36">
        <v>43889.43686342593</v>
      </c>
    </row>
    <row r="4" spans="1:2" ht="15">
      <c r="A4" s="33" t="s">
        <v>86</v>
      </c>
      <c r="B4" s="36">
        <v>43907.44283230324</v>
      </c>
    </row>
    <row r="5" spans="1:2" ht="15">
      <c r="A5" s="33" t="s">
        <v>87</v>
      </c>
      <c r="B5" s="33" t="s">
        <v>88</v>
      </c>
    </row>
    <row r="7" spans="1:2" ht="15">
      <c r="A7" s="33" t="s">
        <v>34</v>
      </c>
      <c r="B7" s="33" t="s">
        <v>110</v>
      </c>
    </row>
    <row r="8" spans="1:2" ht="15">
      <c r="A8" s="33" t="s">
        <v>89</v>
      </c>
      <c r="B8" s="33" t="s">
        <v>90</v>
      </c>
    </row>
    <row r="9" spans="1:2" ht="15">
      <c r="A9" s="33" t="s">
        <v>35</v>
      </c>
      <c r="B9" s="33" t="s">
        <v>97</v>
      </c>
    </row>
    <row r="10" spans="1:2" ht="15">
      <c r="A10" s="33" t="s">
        <v>91</v>
      </c>
      <c r="B10" s="33" t="s">
        <v>92</v>
      </c>
    </row>
    <row r="12" spans="1:13" ht="15">
      <c r="A12" s="37" t="s">
        <v>98</v>
      </c>
      <c r="B12" s="37" t="s">
        <v>99</v>
      </c>
      <c r="C12" s="37" t="s">
        <v>109</v>
      </c>
      <c r="D12" s="33"/>
      <c r="E12" s="31" t="s">
        <v>184</v>
      </c>
      <c r="I12" s="46"/>
      <c r="J12" s="46"/>
      <c r="K12" s="46"/>
      <c r="L12" s="46"/>
      <c r="M12" s="68"/>
    </row>
    <row r="13" spans="1:15" ht="37.5" customHeight="1">
      <c r="A13" s="37" t="s">
        <v>93</v>
      </c>
      <c r="B13" s="38">
        <v>69.5</v>
      </c>
      <c r="C13" s="38">
        <v>72.4</v>
      </c>
      <c r="D13" s="92"/>
      <c r="E13" s="30" t="s">
        <v>64</v>
      </c>
      <c r="F13" s="52" t="s">
        <v>119</v>
      </c>
      <c r="G13" s="100" t="s">
        <v>140</v>
      </c>
      <c r="H13" s="100"/>
      <c r="I13" s="47"/>
      <c r="J13" s="47"/>
      <c r="K13" s="47"/>
      <c r="L13" s="47"/>
      <c r="M13" s="70" t="s">
        <v>64</v>
      </c>
      <c r="N13" s="101" t="s">
        <v>120</v>
      </c>
      <c r="O13" s="101"/>
    </row>
    <row r="14" spans="1:15" ht="15">
      <c r="A14" s="37" t="s">
        <v>38</v>
      </c>
      <c r="B14" s="38">
        <v>68</v>
      </c>
      <c r="C14" s="38">
        <v>69.7</v>
      </c>
      <c r="D14" s="92"/>
      <c r="E14" s="57"/>
      <c r="F14" s="58">
        <v>2020</v>
      </c>
      <c r="G14" s="59">
        <v>2008</v>
      </c>
      <c r="H14" s="60">
        <v>2019</v>
      </c>
      <c r="I14" s="48"/>
      <c r="J14" s="48"/>
      <c r="K14" s="48"/>
      <c r="L14" s="48"/>
      <c r="M14" s="71"/>
      <c r="N14" s="72">
        <v>2008</v>
      </c>
      <c r="O14" s="73">
        <v>2019</v>
      </c>
    </row>
    <row r="15" spans="1:15" ht="12">
      <c r="A15" s="37" t="s">
        <v>39</v>
      </c>
      <c r="B15" s="38">
        <v>70.7</v>
      </c>
      <c r="C15" s="38">
        <v>72.4</v>
      </c>
      <c r="D15" s="92"/>
      <c r="E15" s="61" t="s">
        <v>80</v>
      </c>
      <c r="F15" s="62">
        <v>75</v>
      </c>
      <c r="G15" s="63">
        <v>69.5</v>
      </c>
      <c r="H15" s="63">
        <v>72.4</v>
      </c>
      <c r="I15" s="44"/>
      <c r="J15" s="53"/>
      <c r="K15" s="51" t="s">
        <v>141</v>
      </c>
      <c r="L15" s="49"/>
      <c r="M15" s="74" t="s">
        <v>80</v>
      </c>
      <c r="N15" s="104">
        <v>-5.5</v>
      </c>
      <c r="O15" s="104">
        <v>-2.5999999999999943</v>
      </c>
    </row>
    <row r="16" spans="1:15" ht="12">
      <c r="A16" s="37" t="s">
        <v>41</v>
      </c>
      <c r="B16" s="38">
        <v>72.4</v>
      </c>
      <c r="C16" s="38">
        <v>79.9</v>
      </c>
      <c r="D16" s="92"/>
      <c r="E16" s="61" t="s">
        <v>123</v>
      </c>
      <c r="F16" s="62">
        <v>80.1</v>
      </c>
      <c r="G16" s="64">
        <v>80.4</v>
      </c>
      <c r="H16" s="64">
        <v>82.4</v>
      </c>
      <c r="I16" s="42"/>
      <c r="J16" s="54"/>
      <c r="K16" s="51" t="s">
        <v>142</v>
      </c>
      <c r="L16" s="49"/>
      <c r="M16" s="74" t="s">
        <v>123</v>
      </c>
      <c r="N16" s="104">
        <v>0.30000000000001137</v>
      </c>
      <c r="O16" s="104">
        <v>2.3000000000000114</v>
      </c>
    </row>
    <row r="17" spans="1:15" ht="12">
      <c r="A17" s="37" t="s">
        <v>43</v>
      </c>
      <c r="B17" s="38">
        <v>78.7</v>
      </c>
      <c r="C17" s="38">
        <v>77.5</v>
      </c>
      <c r="D17" s="92"/>
      <c r="E17" s="61" t="s">
        <v>41</v>
      </c>
      <c r="F17" s="62">
        <v>75</v>
      </c>
      <c r="G17" s="63">
        <v>72.4</v>
      </c>
      <c r="H17" s="63">
        <v>79.9</v>
      </c>
      <c r="I17" s="41"/>
      <c r="J17" s="55"/>
      <c r="K17" s="51" t="s">
        <v>143</v>
      </c>
      <c r="L17" s="49"/>
      <c r="M17" s="74" t="s">
        <v>41</v>
      </c>
      <c r="N17" s="104">
        <v>-2.5999999999999943</v>
      </c>
      <c r="O17" s="104">
        <v>4.900000000000006</v>
      </c>
    </row>
    <row r="18" spans="1:15" ht="12">
      <c r="A18" s="37" t="s">
        <v>116</v>
      </c>
      <c r="B18" s="38">
        <v>74</v>
      </c>
      <c r="C18" s="38">
        <v>79.9</v>
      </c>
      <c r="D18" s="92"/>
      <c r="E18" s="61" t="s">
        <v>75</v>
      </c>
      <c r="F18" s="62">
        <v>77</v>
      </c>
      <c r="G18" s="63">
        <v>74</v>
      </c>
      <c r="H18" s="63">
        <v>79.9</v>
      </c>
      <c r="I18" s="41"/>
      <c r="J18" s="56"/>
      <c r="K18" s="51" t="s">
        <v>144</v>
      </c>
      <c r="L18" s="49"/>
      <c r="M18" s="74" t="s">
        <v>75</v>
      </c>
      <c r="N18" s="104">
        <v>-3</v>
      </c>
      <c r="O18" s="104">
        <v>2.9000000000000057</v>
      </c>
    </row>
    <row r="19" spans="1:15" ht="12">
      <c r="A19" s="37" t="s">
        <v>44</v>
      </c>
      <c r="B19" s="38">
        <v>77.1</v>
      </c>
      <c r="C19" s="38">
        <v>79.5</v>
      </c>
      <c r="D19" s="92"/>
      <c r="E19" s="61" t="s">
        <v>44</v>
      </c>
      <c r="F19" s="62">
        <v>76</v>
      </c>
      <c r="G19" s="63">
        <v>77.1</v>
      </c>
      <c r="H19" s="63">
        <v>79.5</v>
      </c>
      <c r="I19" s="41"/>
      <c r="J19" s="49" t="s">
        <v>149</v>
      </c>
      <c r="K19" s="51" t="s">
        <v>150</v>
      </c>
      <c r="L19" s="49"/>
      <c r="M19" s="74" t="s">
        <v>44</v>
      </c>
      <c r="N19" s="104">
        <v>1.0999999999999943</v>
      </c>
      <c r="O19" s="104">
        <v>3.5</v>
      </c>
    </row>
    <row r="20" spans="1:15" ht="12">
      <c r="A20" s="37" t="s">
        <v>50</v>
      </c>
      <c r="B20" s="38">
        <v>73.5</v>
      </c>
      <c r="C20" s="38">
        <v>74.1</v>
      </c>
      <c r="D20" s="92"/>
      <c r="E20" s="61" t="s">
        <v>52</v>
      </c>
      <c r="F20" s="62">
        <v>72.8</v>
      </c>
      <c r="G20" s="63">
        <v>72</v>
      </c>
      <c r="H20" s="63">
        <v>77.8</v>
      </c>
      <c r="I20" s="41"/>
      <c r="M20" s="74" t="s">
        <v>52</v>
      </c>
      <c r="N20" s="104">
        <v>-0.7999999999999972</v>
      </c>
      <c r="O20" s="104">
        <v>5</v>
      </c>
    </row>
    <row r="21" spans="1:15" ht="12">
      <c r="A21" s="37" t="s">
        <v>45</v>
      </c>
      <c r="B21" s="38">
        <v>66.3</v>
      </c>
      <c r="C21" s="38">
        <v>59.5</v>
      </c>
      <c r="D21" s="92"/>
      <c r="E21" s="61" t="s">
        <v>54</v>
      </c>
      <c r="F21" s="62">
        <v>73</v>
      </c>
      <c r="G21" s="63">
        <v>75.4</v>
      </c>
      <c r="H21" s="63">
        <v>76.8</v>
      </c>
      <c r="I21" s="41"/>
      <c r="J21" s="41"/>
      <c r="K21" s="41"/>
      <c r="L21" s="41"/>
      <c r="M21" s="74" t="s">
        <v>54</v>
      </c>
      <c r="N21" s="104">
        <v>2.4000000000000057</v>
      </c>
      <c r="O21" s="104">
        <v>3.799999999999997</v>
      </c>
    </row>
    <row r="22" spans="1:15" ht="12">
      <c r="A22" s="37" t="s">
        <v>46</v>
      </c>
      <c r="B22" s="38">
        <v>68.5</v>
      </c>
      <c r="C22" s="38">
        <v>67</v>
      </c>
      <c r="D22" s="92"/>
      <c r="E22" s="61" t="s">
        <v>121</v>
      </c>
      <c r="F22" s="62">
        <v>70</v>
      </c>
      <c r="G22" s="63">
        <v>59.2</v>
      </c>
      <c r="H22" s="63">
        <v>75.5</v>
      </c>
      <c r="I22" s="44"/>
      <c r="M22" s="74" t="s">
        <v>121</v>
      </c>
      <c r="N22" s="104">
        <v>-10.799999999999997</v>
      </c>
      <c r="O22" s="104">
        <v>5.5</v>
      </c>
    </row>
    <row r="23" spans="1:15" ht="12">
      <c r="A23" s="37" t="s">
        <v>117</v>
      </c>
      <c r="B23" s="38">
        <v>70.5</v>
      </c>
      <c r="C23" s="38">
        <v>71.8</v>
      </c>
      <c r="D23" s="92"/>
      <c r="E23" s="61" t="s">
        <v>128</v>
      </c>
      <c r="F23" s="62">
        <v>75</v>
      </c>
      <c r="G23" s="63">
        <v>73.1</v>
      </c>
      <c r="H23" s="63">
        <v>75.4</v>
      </c>
      <c r="I23" s="41"/>
      <c r="J23" s="41"/>
      <c r="K23" s="41"/>
      <c r="L23" s="41"/>
      <c r="M23" s="74" t="s">
        <v>128</v>
      </c>
      <c r="N23" s="104">
        <v>-1.9000000000000057</v>
      </c>
      <c r="O23" s="104">
        <v>0.4000000000000057</v>
      </c>
    </row>
    <row r="24" spans="1:15" ht="12">
      <c r="A24" s="37" t="s">
        <v>48</v>
      </c>
      <c r="B24" s="38">
        <v>64.9</v>
      </c>
      <c r="C24" s="38">
        <v>65.2</v>
      </c>
      <c r="D24" s="92"/>
      <c r="E24" s="61" t="s">
        <v>61</v>
      </c>
      <c r="F24" s="62">
        <v>75</v>
      </c>
      <c r="G24" s="63">
        <v>73</v>
      </c>
      <c r="H24" s="63">
        <v>75.4</v>
      </c>
      <c r="I24" s="41"/>
      <c r="J24" s="41"/>
      <c r="K24" s="41"/>
      <c r="L24" s="41"/>
      <c r="M24" s="74" t="s">
        <v>61</v>
      </c>
      <c r="N24" s="104">
        <v>-2</v>
      </c>
      <c r="O24" s="104">
        <v>0.4000000000000057</v>
      </c>
    </row>
    <row r="25" spans="1:15" ht="12">
      <c r="A25" s="37" t="s">
        <v>51</v>
      </c>
      <c r="B25" s="38">
        <v>62.9</v>
      </c>
      <c r="C25" s="38">
        <v>63</v>
      </c>
      <c r="D25" s="92"/>
      <c r="E25" s="61" t="s">
        <v>122</v>
      </c>
      <c r="F25" s="62">
        <v>69</v>
      </c>
      <c r="G25" s="63">
        <v>73.5</v>
      </c>
      <c r="H25" s="63">
        <v>74.1</v>
      </c>
      <c r="I25" s="41"/>
      <c r="M25" s="74" t="s">
        <v>122</v>
      </c>
      <c r="N25" s="104">
        <v>4.5</v>
      </c>
      <c r="O25" s="104">
        <v>5.099999999999994</v>
      </c>
    </row>
    <row r="26" spans="1:15" ht="12">
      <c r="A26" s="37" t="s">
        <v>40</v>
      </c>
      <c r="B26" s="38">
        <v>76.5</v>
      </c>
      <c r="C26" s="38">
        <v>73.9</v>
      </c>
      <c r="D26" s="92"/>
      <c r="E26" s="61" t="s">
        <v>129</v>
      </c>
      <c r="F26" s="62">
        <v>72</v>
      </c>
      <c r="G26" s="63">
        <v>68.8</v>
      </c>
      <c r="H26" s="63">
        <v>72.4</v>
      </c>
      <c r="I26" s="41"/>
      <c r="J26" s="41"/>
      <c r="K26" s="41"/>
      <c r="L26" s="41"/>
      <c r="M26" s="74" t="s">
        <v>129</v>
      </c>
      <c r="N26" s="104">
        <v>-3.200000000000003</v>
      </c>
      <c r="O26" s="104">
        <v>0.4000000000000057</v>
      </c>
    </row>
    <row r="27" spans="1:15" ht="12">
      <c r="A27" s="37" t="s">
        <v>54</v>
      </c>
      <c r="B27" s="38">
        <v>75.4</v>
      </c>
      <c r="C27" s="38">
        <v>76.8</v>
      </c>
      <c r="D27" s="92"/>
      <c r="E27" s="61" t="s">
        <v>125</v>
      </c>
      <c r="F27" s="62">
        <v>71</v>
      </c>
      <c r="G27" s="63">
        <v>65</v>
      </c>
      <c r="H27" s="63">
        <v>72.2</v>
      </c>
      <c r="I27" s="41"/>
      <c r="J27" s="41"/>
      <c r="K27" s="41"/>
      <c r="L27" s="41"/>
      <c r="M27" s="74" t="s">
        <v>125</v>
      </c>
      <c r="N27" s="104">
        <v>-6</v>
      </c>
      <c r="O27" s="104">
        <v>1.2000000000000028</v>
      </c>
    </row>
    <row r="28" spans="1:15" ht="12">
      <c r="A28" s="37" t="s">
        <v>52</v>
      </c>
      <c r="B28" s="38">
        <v>72</v>
      </c>
      <c r="C28" s="38">
        <v>77.8</v>
      </c>
      <c r="D28" s="92"/>
      <c r="E28" s="61" t="s">
        <v>48</v>
      </c>
      <c r="F28" s="62">
        <v>62.9</v>
      </c>
      <c r="G28" s="63">
        <v>64.9</v>
      </c>
      <c r="H28" s="63">
        <v>65.2</v>
      </c>
      <c r="I28" s="41"/>
      <c r="J28" s="41"/>
      <c r="K28" s="41"/>
      <c r="L28" s="41"/>
      <c r="M28" s="74" t="s">
        <v>48</v>
      </c>
      <c r="N28" s="104">
        <v>2.000000000000007</v>
      </c>
      <c r="O28" s="104">
        <v>2.3000000000000043</v>
      </c>
    </row>
    <row r="29" spans="1:15" ht="12">
      <c r="A29" s="37" t="s">
        <v>53</v>
      </c>
      <c r="B29" s="38">
        <v>68.8</v>
      </c>
      <c r="C29" s="38">
        <v>72.1</v>
      </c>
      <c r="D29" s="92"/>
      <c r="E29" s="61" t="s">
        <v>56</v>
      </c>
      <c r="F29" s="62">
        <v>80</v>
      </c>
      <c r="G29" s="63">
        <v>76.9</v>
      </c>
      <c r="H29" s="63">
        <v>79.2</v>
      </c>
      <c r="I29" s="41"/>
      <c r="J29" s="41"/>
      <c r="K29" s="41"/>
      <c r="L29" s="41"/>
      <c r="M29" s="74" t="s">
        <v>56</v>
      </c>
      <c r="N29" s="104">
        <v>-3.0999999999999943</v>
      </c>
      <c r="O29" s="104">
        <v>-0.7999999999999972</v>
      </c>
    </row>
    <row r="30" spans="1:15" ht="12">
      <c r="A30" s="37" t="s">
        <v>49</v>
      </c>
      <c r="B30" s="38">
        <v>61.5</v>
      </c>
      <c r="C30" s="38">
        <v>74.4</v>
      </c>
      <c r="D30" s="92"/>
      <c r="E30" s="61" t="s">
        <v>131</v>
      </c>
      <c r="F30" s="62">
        <v>80</v>
      </c>
      <c r="G30" s="63">
        <v>78.7</v>
      </c>
      <c r="H30" s="63">
        <v>77.5</v>
      </c>
      <c r="I30" s="41"/>
      <c r="J30" s="41"/>
      <c r="K30" s="41"/>
      <c r="L30" s="41"/>
      <c r="M30" s="74" t="s">
        <v>131</v>
      </c>
      <c r="N30" s="104">
        <v>-1.2999999999999972</v>
      </c>
      <c r="O30" s="104">
        <v>-2.5</v>
      </c>
    </row>
    <row r="31" spans="1:15" ht="12">
      <c r="A31" s="37" t="s">
        <v>55</v>
      </c>
      <c r="B31" s="38">
        <v>59.2</v>
      </c>
      <c r="C31" s="38">
        <v>75.5</v>
      </c>
      <c r="D31" s="92"/>
      <c r="E31" s="61" t="s">
        <v>47</v>
      </c>
      <c r="F31" s="62">
        <v>78</v>
      </c>
      <c r="G31" s="63">
        <v>75.8</v>
      </c>
      <c r="H31" s="63">
        <v>76.3</v>
      </c>
      <c r="I31" s="41"/>
      <c r="J31" s="41"/>
      <c r="K31" s="41"/>
      <c r="L31" s="41"/>
      <c r="M31" s="74" t="s">
        <v>47</v>
      </c>
      <c r="N31" s="104">
        <v>-2.200000000000003</v>
      </c>
      <c r="O31" s="104">
        <v>-1.7000000000000028</v>
      </c>
    </row>
    <row r="32" spans="1:15" ht="12">
      <c r="A32" s="37" t="s">
        <v>56</v>
      </c>
      <c r="B32" s="38">
        <v>76.9</v>
      </c>
      <c r="C32" s="38">
        <v>79.2</v>
      </c>
      <c r="D32" s="92"/>
      <c r="E32" s="61" t="s">
        <v>37</v>
      </c>
      <c r="F32" s="62">
        <v>77</v>
      </c>
      <c r="G32" s="63">
        <v>73.8</v>
      </c>
      <c r="H32" s="63">
        <v>76.2</v>
      </c>
      <c r="I32" s="41"/>
      <c r="J32" s="41"/>
      <c r="K32" s="41"/>
      <c r="L32" s="41"/>
      <c r="M32" s="74" t="s">
        <v>37</v>
      </c>
      <c r="N32" s="104">
        <v>-3.200000000000003</v>
      </c>
      <c r="O32" s="104">
        <v>-0.7999999999999972</v>
      </c>
    </row>
    <row r="33" spans="1:15" ht="12">
      <c r="A33" s="37" t="s">
        <v>37</v>
      </c>
      <c r="B33" s="38">
        <v>73.8</v>
      </c>
      <c r="C33" s="38">
        <v>76.2</v>
      </c>
      <c r="D33" s="92"/>
      <c r="E33" s="61" t="s">
        <v>49</v>
      </c>
      <c r="F33" s="62">
        <v>75</v>
      </c>
      <c r="G33" s="63">
        <v>61.5</v>
      </c>
      <c r="H33" s="63">
        <v>74.4</v>
      </c>
      <c r="I33" s="41"/>
      <c r="J33" s="41"/>
      <c r="K33" s="41"/>
      <c r="L33" s="41"/>
      <c r="M33" s="74" t="s">
        <v>49</v>
      </c>
      <c r="N33" s="104">
        <v>-13.5</v>
      </c>
      <c r="O33" s="104">
        <v>-0.5999999999999943</v>
      </c>
    </row>
    <row r="34" spans="1:15" ht="12">
      <c r="A34" s="37" t="s">
        <v>57</v>
      </c>
      <c r="B34" s="38">
        <v>65</v>
      </c>
      <c r="C34" s="38">
        <v>72.2</v>
      </c>
      <c r="D34" s="92"/>
      <c r="E34" s="61" t="s">
        <v>139</v>
      </c>
      <c r="F34" s="62">
        <v>75</v>
      </c>
      <c r="G34" s="63">
        <v>76.5</v>
      </c>
      <c r="H34" s="63">
        <v>73.9</v>
      </c>
      <c r="I34" s="41"/>
      <c r="J34" s="41"/>
      <c r="K34" s="41"/>
      <c r="L34" s="41"/>
      <c r="M34" s="74" t="s">
        <v>139</v>
      </c>
      <c r="N34" s="104">
        <v>1.5</v>
      </c>
      <c r="O34" s="104">
        <v>-1.0999999999999943</v>
      </c>
    </row>
    <row r="35" spans="1:15" ht="12">
      <c r="A35" s="37" t="s">
        <v>58</v>
      </c>
      <c r="B35" s="38">
        <v>73.1</v>
      </c>
      <c r="C35" s="38">
        <v>75.4</v>
      </c>
      <c r="D35" s="92"/>
      <c r="E35" s="61" t="s">
        <v>136</v>
      </c>
      <c r="F35" s="62">
        <v>76</v>
      </c>
      <c r="G35" s="63">
        <v>70.7</v>
      </c>
      <c r="H35" s="63">
        <v>72.4</v>
      </c>
      <c r="I35" s="41"/>
      <c r="J35" s="41"/>
      <c r="K35" s="41"/>
      <c r="L35" s="41"/>
      <c r="M35" s="74" t="s">
        <v>136</v>
      </c>
      <c r="N35" s="104">
        <v>-5.299999999999997</v>
      </c>
      <c r="O35" s="104">
        <v>-3.5999999999999943</v>
      </c>
    </row>
    <row r="36" spans="1:15" ht="12">
      <c r="A36" s="37" t="s">
        <v>59</v>
      </c>
      <c r="B36" s="38">
        <v>64.4</v>
      </c>
      <c r="C36" s="38">
        <v>69.9</v>
      </c>
      <c r="D36" s="92"/>
      <c r="E36" s="61" t="s">
        <v>133</v>
      </c>
      <c r="F36" s="62">
        <v>73</v>
      </c>
      <c r="G36" s="63">
        <v>68.8</v>
      </c>
      <c r="H36" s="63">
        <v>72.1</v>
      </c>
      <c r="I36" s="41"/>
      <c r="J36" s="41"/>
      <c r="K36" s="41"/>
      <c r="L36" s="41"/>
      <c r="M36" s="74" t="s">
        <v>133</v>
      </c>
      <c r="N36" s="104">
        <v>-4.200000000000003</v>
      </c>
      <c r="O36" s="104">
        <v>-0.9000000000000057</v>
      </c>
    </row>
    <row r="37" spans="1:15" ht="12">
      <c r="A37" s="37" t="s">
        <v>61</v>
      </c>
      <c r="B37" s="38">
        <v>73</v>
      </c>
      <c r="C37" s="38">
        <v>75.4</v>
      </c>
      <c r="D37" s="92"/>
      <c r="E37" s="61" t="s">
        <v>63</v>
      </c>
      <c r="F37" s="62">
        <v>75</v>
      </c>
      <c r="G37" s="63">
        <v>70.5</v>
      </c>
      <c r="H37" s="63">
        <v>71.8</v>
      </c>
      <c r="I37" s="41"/>
      <c r="J37" s="41"/>
      <c r="K37" s="41"/>
      <c r="L37" s="41"/>
      <c r="M37" s="74" t="s">
        <v>63</v>
      </c>
      <c r="N37" s="104">
        <v>-4.5</v>
      </c>
      <c r="O37" s="104">
        <v>-3.200000000000003</v>
      </c>
    </row>
    <row r="38" spans="1:15" ht="12">
      <c r="A38" s="37" t="s">
        <v>62</v>
      </c>
      <c r="B38" s="38">
        <v>68.8</v>
      </c>
      <c r="C38" s="38">
        <v>72.4</v>
      </c>
      <c r="D38" s="92"/>
      <c r="E38" s="61" t="s">
        <v>126</v>
      </c>
      <c r="F38" s="62">
        <v>70</v>
      </c>
      <c r="G38" s="63">
        <v>64.4</v>
      </c>
      <c r="H38" s="63">
        <v>69.9</v>
      </c>
      <c r="I38" s="41"/>
      <c r="J38" s="41"/>
      <c r="K38" s="41"/>
      <c r="L38" s="41"/>
      <c r="M38" s="74" t="s">
        <v>126</v>
      </c>
      <c r="N38" s="104">
        <v>-5.599999999999994</v>
      </c>
      <c r="O38" s="104">
        <v>-0.09999999999999432</v>
      </c>
    </row>
    <row r="39" spans="1:15" ht="12">
      <c r="A39" s="37" t="s">
        <v>47</v>
      </c>
      <c r="B39" s="38">
        <v>75.8</v>
      </c>
      <c r="C39" s="38">
        <v>76.3</v>
      </c>
      <c r="D39" s="92"/>
      <c r="E39" s="61" t="s">
        <v>135</v>
      </c>
      <c r="F39" s="62">
        <v>73.2</v>
      </c>
      <c r="G39" s="63">
        <v>68</v>
      </c>
      <c r="H39" s="63">
        <v>69.7</v>
      </c>
      <c r="I39" s="41"/>
      <c r="J39" s="41"/>
      <c r="K39" s="41"/>
      <c r="L39" s="41"/>
      <c r="M39" s="74" t="s">
        <v>135</v>
      </c>
      <c r="N39" s="104">
        <v>-5.200000000000003</v>
      </c>
      <c r="O39" s="104">
        <v>-3.5</v>
      </c>
    </row>
    <row r="40" spans="1:15" ht="12">
      <c r="A40" s="37" t="s">
        <v>60</v>
      </c>
      <c r="B40" s="38">
        <v>80.4</v>
      </c>
      <c r="C40" s="38">
        <v>82.4</v>
      </c>
      <c r="D40" s="92"/>
      <c r="E40" s="61" t="s">
        <v>46</v>
      </c>
      <c r="F40" s="62">
        <v>74</v>
      </c>
      <c r="G40" s="63">
        <v>68.5</v>
      </c>
      <c r="H40" s="63">
        <v>67</v>
      </c>
      <c r="I40" s="42"/>
      <c r="J40" s="42"/>
      <c r="K40" s="42"/>
      <c r="L40" s="42"/>
      <c r="M40" s="74" t="s">
        <v>46</v>
      </c>
      <c r="N40" s="104">
        <v>-5.5</v>
      </c>
      <c r="O40" s="104">
        <v>-7</v>
      </c>
    </row>
    <row r="41" spans="1:15" ht="12">
      <c r="A41" s="37" t="s">
        <v>145</v>
      </c>
      <c r="B41" s="93" t="s">
        <v>146</v>
      </c>
      <c r="C41" s="93" t="s">
        <v>146</v>
      </c>
      <c r="D41" s="33"/>
      <c r="E41" s="61" t="s">
        <v>51</v>
      </c>
      <c r="F41" s="62">
        <v>67</v>
      </c>
      <c r="G41" s="63">
        <v>62.9</v>
      </c>
      <c r="H41" s="63">
        <v>63</v>
      </c>
      <c r="I41" s="42"/>
      <c r="J41" s="42"/>
      <c r="K41" s="42"/>
      <c r="L41" s="42"/>
      <c r="M41" s="74" t="s">
        <v>51</v>
      </c>
      <c r="N41" s="104">
        <v>-4.100000000000001</v>
      </c>
      <c r="O41" s="104">
        <v>-4</v>
      </c>
    </row>
    <row r="42" spans="1:15" ht="12">
      <c r="A42" s="37" t="s">
        <v>147</v>
      </c>
      <c r="B42" s="93" t="s">
        <v>146</v>
      </c>
      <c r="C42" s="93" t="s">
        <v>146</v>
      </c>
      <c r="D42" s="33"/>
      <c r="E42" s="65" t="s">
        <v>137</v>
      </c>
      <c r="F42" s="66">
        <v>70</v>
      </c>
      <c r="G42" s="67">
        <v>66.3</v>
      </c>
      <c r="H42" s="67">
        <v>59.5</v>
      </c>
      <c r="I42" s="42"/>
      <c r="J42" s="42"/>
      <c r="K42" s="42"/>
      <c r="L42" s="42"/>
      <c r="M42" s="75" t="s">
        <v>137</v>
      </c>
      <c r="N42" s="105">
        <v>-3.700000000000003</v>
      </c>
      <c r="O42" s="105">
        <v>-10.5</v>
      </c>
    </row>
    <row r="43" spans="9:12" ht="15">
      <c r="I43" s="45"/>
      <c r="J43" s="45"/>
      <c r="K43" s="45"/>
      <c r="L43" s="45"/>
    </row>
    <row r="44" spans="5:13" ht="12">
      <c r="E44" s="5" t="s">
        <v>148</v>
      </c>
      <c r="I44" s="3"/>
      <c r="J44" s="3"/>
      <c r="K44" s="3"/>
      <c r="L44" s="3"/>
      <c r="M44" s="77"/>
    </row>
    <row r="45" spans="5:13" ht="15">
      <c r="E45" s="4" t="s">
        <v>65</v>
      </c>
      <c r="I45" s="3"/>
      <c r="J45" s="3"/>
      <c r="K45" s="3"/>
      <c r="L45" s="3"/>
      <c r="M45" s="77"/>
    </row>
    <row r="46" spans="5:13" ht="15">
      <c r="E46" s="4" t="s">
        <v>115</v>
      </c>
      <c r="I46" s="3"/>
      <c r="J46" s="3"/>
      <c r="K46" s="3"/>
      <c r="L46" s="3"/>
      <c r="M46" s="77"/>
    </row>
    <row r="47" spans="5:13" ht="15">
      <c r="E47" s="27" t="s">
        <v>124</v>
      </c>
      <c r="F47" s="49"/>
      <c r="G47" s="49"/>
      <c r="H47" s="49"/>
      <c r="I47" s="3"/>
      <c r="J47" s="3"/>
      <c r="K47" s="3"/>
      <c r="L47" s="3"/>
      <c r="M47" s="77"/>
    </row>
    <row r="48" spans="5:15" ht="12">
      <c r="E48" s="27" t="s">
        <v>127</v>
      </c>
      <c r="F48" s="49"/>
      <c r="G48" s="49"/>
      <c r="H48" s="49"/>
      <c r="I48" s="3"/>
      <c r="J48" s="3"/>
      <c r="K48" s="3"/>
      <c r="L48" s="3"/>
      <c r="M48" s="78"/>
      <c r="O48" s="79"/>
    </row>
    <row r="49" spans="5:13" ht="15">
      <c r="E49" s="27" t="s">
        <v>130</v>
      </c>
      <c r="F49" s="50"/>
      <c r="G49" s="50"/>
      <c r="H49" s="50"/>
      <c r="I49" s="4"/>
      <c r="J49" s="4"/>
      <c r="K49" s="4"/>
      <c r="L49" s="4"/>
      <c r="M49" s="80"/>
    </row>
    <row r="50" spans="5:13" ht="15">
      <c r="E50" s="27" t="s">
        <v>132</v>
      </c>
      <c r="F50" s="50"/>
      <c r="G50" s="50"/>
      <c r="H50" s="50"/>
      <c r="I50" s="4"/>
      <c r="J50" s="4"/>
      <c r="K50" s="4"/>
      <c r="L50" s="4"/>
      <c r="M50" s="80"/>
    </row>
    <row r="51" spans="5:13" ht="15">
      <c r="E51" s="27" t="s">
        <v>134</v>
      </c>
      <c r="F51" s="50"/>
      <c r="G51" s="50"/>
      <c r="H51" s="50"/>
      <c r="I51" s="4"/>
      <c r="J51" s="4"/>
      <c r="K51" s="4"/>
      <c r="L51" s="4"/>
      <c r="M51" s="80"/>
    </row>
    <row r="52" spans="5:13" ht="15">
      <c r="E52" s="27" t="s">
        <v>76</v>
      </c>
      <c r="F52" s="50"/>
      <c r="G52" s="50"/>
      <c r="H52" s="50"/>
      <c r="I52" s="4"/>
      <c r="J52" s="4"/>
      <c r="K52" s="4"/>
      <c r="L52" s="4"/>
      <c r="M52" s="81"/>
    </row>
    <row r="53" spans="5:13" ht="15">
      <c r="E53" s="27" t="s">
        <v>138</v>
      </c>
      <c r="I53" s="27"/>
      <c r="J53" s="27"/>
      <c r="K53" s="27"/>
      <c r="L53" s="27"/>
      <c r="M53" s="81"/>
    </row>
    <row r="54" spans="9:13" ht="15">
      <c r="I54" s="27"/>
      <c r="J54" s="27"/>
      <c r="K54" s="27"/>
      <c r="L54" s="27"/>
      <c r="M54" s="81"/>
    </row>
    <row r="55" spans="9:13" ht="15">
      <c r="I55" s="27"/>
      <c r="J55" s="27"/>
      <c r="K55" s="27"/>
      <c r="L55" s="27"/>
      <c r="M55" s="81"/>
    </row>
    <row r="56" spans="9:13" ht="15">
      <c r="I56" s="27"/>
      <c r="J56" s="27"/>
      <c r="K56" s="27"/>
      <c r="L56" s="27"/>
      <c r="M56" s="81"/>
    </row>
    <row r="57" spans="9:13" ht="15">
      <c r="I57" s="27"/>
      <c r="J57" s="27"/>
      <c r="K57" s="27"/>
      <c r="L57" s="27"/>
      <c r="M57" s="81"/>
    </row>
    <row r="58" spans="9:13" ht="15">
      <c r="I58" s="27"/>
      <c r="J58" s="27"/>
      <c r="K58" s="27"/>
      <c r="L58" s="27"/>
      <c r="M58" s="81"/>
    </row>
    <row r="59" spans="9:13" ht="15">
      <c r="I59" s="27"/>
      <c r="J59" s="27"/>
      <c r="K59" s="27"/>
      <c r="L59" s="27"/>
      <c r="M59" s="81"/>
    </row>
  </sheetData>
  <mergeCells count="2">
    <mergeCell ref="G13:H13"/>
    <mergeCell ref="N13:O13"/>
  </mergeCells>
  <conditionalFormatting sqref="G15:G42">
    <cfRule type="cellIs" priority="6" dxfId="3" operator="lessThan">
      <formula>0.9*F15</formula>
    </cfRule>
    <cfRule type="cellIs" priority="7" dxfId="2" operator="between">
      <formula>0.95*F15</formula>
      <formula>0.9*F15</formula>
    </cfRule>
    <cfRule type="cellIs" priority="8" dxfId="1" operator="between">
      <formula>F15</formula>
      <formula>0.95*F15</formula>
    </cfRule>
    <cfRule type="expression" priority="9" dxfId="0">
      <formula>G15&gt;F15</formula>
    </cfRule>
  </conditionalFormatting>
  <conditionalFormatting sqref="H15:H42">
    <cfRule type="cellIs" priority="1" dxfId="3" operator="lessThan">
      <formula>0.9*F15</formula>
    </cfRule>
    <cfRule type="cellIs" priority="2" dxfId="2" operator="between">
      <formula>0.95*F15</formula>
      <formula>0.9*F15</formula>
    </cfRule>
    <cfRule type="cellIs" priority="3" dxfId="1" operator="between">
      <formula>F15</formula>
      <formula>0.95*F15</formula>
    </cfRule>
    <cfRule type="expression" priority="4" dxfId="0">
      <formula>H15&gt;F15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 topLeftCell="T1">
      <selection activeCell="AC4" sqref="AC4"/>
    </sheetView>
  </sheetViews>
  <sheetFormatPr defaultColWidth="9.140625" defaultRowHeight="15"/>
  <cols>
    <col min="1" max="1" width="12.421875" style="1" hidden="1" customWidth="1"/>
    <col min="2" max="3" width="7.140625" style="1" hidden="1" customWidth="1"/>
    <col min="4" max="4" width="9.8515625" style="1" hidden="1" customWidth="1"/>
    <col min="5" max="6" width="6.8515625" style="1" hidden="1" customWidth="1"/>
    <col min="7" max="7" width="9.8515625" style="1" hidden="1" customWidth="1"/>
    <col min="8" max="12" width="9.421875" style="1" customWidth="1"/>
    <col min="13" max="13" width="9.140625" style="1" customWidth="1"/>
    <col min="14" max="14" width="13.421875" style="1" bestFit="1" customWidth="1"/>
    <col min="15" max="15" width="4.421875" style="1" bestFit="1" customWidth="1"/>
    <col min="16" max="16" width="6.8515625" style="1" bestFit="1" customWidth="1"/>
    <col min="17" max="17" width="12.421875" style="84" bestFit="1" customWidth="1"/>
    <col min="18" max="18" width="19.7109375" style="1" customWidth="1"/>
    <col min="19" max="19" width="4.421875" style="1" bestFit="1" customWidth="1"/>
    <col min="20" max="20" width="6.8515625" style="1" bestFit="1" customWidth="1"/>
    <col min="21" max="21" width="12.421875" style="1" bestFit="1" customWidth="1"/>
    <col min="22" max="22" width="19.7109375" style="1" customWidth="1"/>
    <col min="23" max="16384" width="9.140625" style="1" customWidth="1"/>
  </cols>
  <sheetData>
    <row r="1" ht="12">
      <c r="H1" s="39" t="s">
        <v>84</v>
      </c>
    </row>
    <row r="2" ht="12"/>
    <row r="3" spans="1:9" ht="12">
      <c r="A3" s="10" t="s">
        <v>69</v>
      </c>
      <c r="B3" s="10" t="s">
        <v>66</v>
      </c>
      <c r="C3" s="11" t="s">
        <v>35</v>
      </c>
      <c r="D3" s="7"/>
      <c r="E3" s="7"/>
      <c r="F3" s="7"/>
      <c r="G3" s="8"/>
      <c r="H3" s="33" t="s">
        <v>85</v>
      </c>
      <c r="I3" s="36">
        <v>43889.43686342593</v>
      </c>
    </row>
    <row r="4" spans="1:9" ht="12">
      <c r="A4" s="9"/>
      <c r="B4" s="6">
        <v>2005</v>
      </c>
      <c r="C4" s="7"/>
      <c r="D4" s="6" t="s">
        <v>67</v>
      </c>
      <c r="E4" s="6">
        <v>2018</v>
      </c>
      <c r="F4" s="7"/>
      <c r="G4" s="12" t="s">
        <v>68</v>
      </c>
      <c r="H4" s="33" t="s">
        <v>86</v>
      </c>
      <c r="I4" s="36">
        <v>43907.61119101851</v>
      </c>
    </row>
    <row r="5" spans="1:9" ht="12">
      <c r="A5" s="10" t="s">
        <v>36</v>
      </c>
      <c r="B5" s="6" t="s">
        <v>0</v>
      </c>
      <c r="C5" s="13" t="s">
        <v>2</v>
      </c>
      <c r="D5" s="9"/>
      <c r="E5" s="6" t="s">
        <v>0</v>
      </c>
      <c r="F5" s="13" t="s">
        <v>2</v>
      </c>
      <c r="G5" s="14"/>
      <c r="H5" s="33" t="s">
        <v>87</v>
      </c>
      <c r="I5" s="33" t="s">
        <v>88</v>
      </c>
    </row>
    <row r="6" spans="1:27" ht="12">
      <c r="A6" s="6" t="s">
        <v>1</v>
      </c>
      <c r="B6" s="16">
        <v>64</v>
      </c>
      <c r="C6" s="17">
        <v>76.9</v>
      </c>
      <c r="D6" s="16">
        <v>140.9</v>
      </c>
      <c r="E6" s="16">
        <v>71.7</v>
      </c>
      <c r="F6" s="17">
        <v>80.7</v>
      </c>
      <c r="G6" s="18">
        <v>152.4</v>
      </c>
      <c r="X6" s="86" t="s">
        <v>160</v>
      </c>
      <c r="Y6" s="86"/>
      <c r="Z6" s="86"/>
      <c r="AA6" s="86"/>
    </row>
    <row r="7" spans="1:9" ht="12">
      <c r="A7" s="15" t="s">
        <v>3</v>
      </c>
      <c r="B7" s="19">
        <v>58.6</v>
      </c>
      <c r="C7" s="20">
        <v>74.3</v>
      </c>
      <c r="D7" s="19">
        <v>132.9</v>
      </c>
      <c r="E7" s="19">
        <v>65.5</v>
      </c>
      <c r="F7" s="20">
        <v>73.9</v>
      </c>
      <c r="G7" s="21">
        <v>139.4</v>
      </c>
      <c r="H7" s="33" t="s">
        <v>34</v>
      </c>
      <c r="I7" s="33" t="s">
        <v>110</v>
      </c>
    </row>
    <row r="8" spans="1:24" ht="15.75">
      <c r="A8" s="15" t="s">
        <v>4</v>
      </c>
      <c r="B8" s="19">
        <v>57.1</v>
      </c>
      <c r="C8" s="20">
        <v>66.8</v>
      </c>
      <c r="D8" s="19">
        <v>123.9</v>
      </c>
      <c r="E8" s="19">
        <v>68.3</v>
      </c>
      <c r="F8" s="20">
        <v>76.5</v>
      </c>
      <c r="G8" s="21">
        <v>144.8</v>
      </c>
      <c r="H8" s="33" t="s">
        <v>89</v>
      </c>
      <c r="I8" s="33" t="s">
        <v>90</v>
      </c>
      <c r="X8" s="34" t="s">
        <v>185</v>
      </c>
    </row>
    <row r="9" spans="1:24" ht="15" customHeight="1">
      <c r="A9" s="15" t="s">
        <v>32</v>
      </c>
      <c r="B9" s="19">
        <v>0</v>
      </c>
      <c r="C9" s="20">
        <v>0</v>
      </c>
      <c r="D9" s="19">
        <v>0</v>
      </c>
      <c r="E9" s="19">
        <v>77.9</v>
      </c>
      <c r="F9" s="20">
        <v>87</v>
      </c>
      <c r="G9" s="21">
        <v>164.9</v>
      </c>
      <c r="H9" s="33" t="s">
        <v>91</v>
      </c>
      <c r="I9" s="33" t="s">
        <v>92</v>
      </c>
      <c r="X9" s="5" t="s">
        <v>148</v>
      </c>
    </row>
    <row r="10" spans="1:24" ht="12">
      <c r="A10" s="15" t="s">
        <v>5</v>
      </c>
      <c r="B10" s="19">
        <v>63.8</v>
      </c>
      <c r="C10" s="20">
        <v>85.5</v>
      </c>
      <c r="D10" s="19">
        <v>149.3</v>
      </c>
      <c r="E10" s="19">
        <v>68.9</v>
      </c>
      <c r="F10" s="20">
        <v>79.3</v>
      </c>
      <c r="G10" s="21">
        <v>148.2</v>
      </c>
      <c r="X10" s="27" t="s">
        <v>159</v>
      </c>
    </row>
    <row r="11" spans="1:22" ht="12">
      <c r="A11" s="15" t="s">
        <v>6</v>
      </c>
      <c r="B11" s="19">
        <v>61.3</v>
      </c>
      <c r="C11" s="20">
        <v>80.1</v>
      </c>
      <c r="D11" s="19">
        <v>141.39999999999998</v>
      </c>
      <c r="E11" s="19">
        <v>72.2</v>
      </c>
      <c r="F11" s="20">
        <v>87.4</v>
      </c>
      <c r="G11" s="21">
        <v>159.60000000000002</v>
      </c>
      <c r="H11" s="37" t="s">
        <v>35</v>
      </c>
      <c r="I11" s="37" t="s">
        <v>151</v>
      </c>
      <c r="J11" s="37" t="s">
        <v>151</v>
      </c>
      <c r="K11" s="37" t="s">
        <v>152</v>
      </c>
      <c r="L11" s="37" t="s">
        <v>152</v>
      </c>
      <c r="M11" s="33"/>
      <c r="N11" s="89"/>
      <c r="O11" s="102">
        <v>2008</v>
      </c>
      <c r="P11" s="102"/>
      <c r="Q11" s="90"/>
      <c r="R11" s="89"/>
      <c r="S11" s="103">
        <v>2019</v>
      </c>
      <c r="T11" s="103"/>
      <c r="U11" s="91"/>
      <c r="V11" s="89"/>
    </row>
    <row r="12" spans="1:22" ht="12">
      <c r="A12" s="15" t="s">
        <v>7</v>
      </c>
      <c r="B12" s="19">
        <v>63.1</v>
      </c>
      <c r="C12" s="20">
        <v>75.6</v>
      </c>
      <c r="D12" s="19">
        <v>138.7</v>
      </c>
      <c r="E12" s="19">
        <v>75.8</v>
      </c>
      <c r="F12" s="20">
        <v>83.9</v>
      </c>
      <c r="G12" s="21">
        <v>159.7</v>
      </c>
      <c r="H12" s="37" t="s">
        <v>98</v>
      </c>
      <c r="I12" s="37" t="s">
        <v>99</v>
      </c>
      <c r="J12" s="37" t="s">
        <v>109</v>
      </c>
      <c r="K12" s="37" t="s">
        <v>99</v>
      </c>
      <c r="L12" s="37" t="s">
        <v>109</v>
      </c>
      <c r="M12" s="33"/>
      <c r="O12" s="26" t="s">
        <v>74</v>
      </c>
      <c r="P12" s="26" t="s">
        <v>73</v>
      </c>
      <c r="Q12" s="87" t="s">
        <v>79</v>
      </c>
      <c r="R12" s="88" t="s">
        <v>158</v>
      </c>
      <c r="S12" s="26" t="s">
        <v>74</v>
      </c>
      <c r="T12" s="26" t="s">
        <v>73</v>
      </c>
      <c r="U12" s="87" t="s">
        <v>79</v>
      </c>
      <c r="V12" s="88" t="s">
        <v>158</v>
      </c>
    </row>
    <row r="13" spans="1:22" ht="12">
      <c r="A13" s="15" t="s">
        <v>8</v>
      </c>
      <c r="B13" s="19">
        <v>73.7</v>
      </c>
      <c r="C13" s="20">
        <v>82.3</v>
      </c>
      <c r="D13" s="19">
        <v>156</v>
      </c>
      <c r="E13" s="19">
        <v>74.8</v>
      </c>
      <c r="F13" s="20">
        <v>81.5</v>
      </c>
      <c r="G13" s="21">
        <v>156.3</v>
      </c>
      <c r="H13" s="37" t="s">
        <v>93</v>
      </c>
      <c r="I13" s="38">
        <v>77.2</v>
      </c>
      <c r="J13" s="38">
        <v>78.3</v>
      </c>
      <c r="K13" s="38">
        <v>61.9</v>
      </c>
      <c r="L13" s="38">
        <v>66.5</v>
      </c>
      <c r="M13" s="92"/>
      <c r="N13" s="1" t="s">
        <v>80</v>
      </c>
      <c r="O13" s="1">
        <v>77.2</v>
      </c>
      <c r="P13" s="1">
        <v>61.9</v>
      </c>
      <c r="Q13" s="84">
        <v>75</v>
      </c>
      <c r="R13" s="85">
        <f>O13-P13</f>
        <v>15.300000000000004</v>
      </c>
      <c r="S13" s="1">
        <v>78.3</v>
      </c>
      <c r="T13" s="1">
        <v>66.5</v>
      </c>
      <c r="U13" s="84">
        <v>75</v>
      </c>
      <c r="V13" s="85">
        <f>S13-T13</f>
        <v>11.799999999999997</v>
      </c>
    </row>
    <row r="14" spans="1:22" ht="12">
      <c r="A14" s="15" t="s">
        <v>9</v>
      </c>
      <c r="B14" s="19">
        <v>69.7</v>
      </c>
      <c r="C14" s="20">
        <v>74.6</v>
      </c>
      <c r="D14" s="19">
        <v>144.3</v>
      </c>
      <c r="E14" s="19">
        <v>75.6</v>
      </c>
      <c r="F14" s="20">
        <v>83.4</v>
      </c>
      <c r="G14" s="21">
        <v>159</v>
      </c>
      <c r="H14" s="37" t="s">
        <v>38</v>
      </c>
      <c r="I14" s="38">
        <v>74.7</v>
      </c>
      <c r="J14" s="38">
        <v>73.9</v>
      </c>
      <c r="K14" s="38">
        <v>61.3</v>
      </c>
      <c r="L14" s="38">
        <v>65.5</v>
      </c>
      <c r="M14" s="92"/>
      <c r="Q14" s="84">
        <v>75</v>
      </c>
      <c r="R14" s="85"/>
      <c r="U14" s="84">
        <v>75</v>
      </c>
      <c r="V14" s="85"/>
    </row>
    <row r="15" spans="1:22" ht="12">
      <c r="A15" s="15" t="s">
        <v>12</v>
      </c>
      <c r="B15" s="19">
        <v>55.1</v>
      </c>
      <c r="C15" s="20">
        <v>79.8</v>
      </c>
      <c r="D15" s="19">
        <v>134.9</v>
      </c>
      <c r="E15" s="19">
        <v>61</v>
      </c>
      <c r="F15" s="20">
        <v>73.1</v>
      </c>
      <c r="G15" s="21">
        <v>134.1</v>
      </c>
      <c r="H15" s="37" t="s">
        <v>39</v>
      </c>
      <c r="I15" s="38">
        <v>76.1</v>
      </c>
      <c r="J15" s="38">
        <v>76.5</v>
      </c>
      <c r="K15" s="38">
        <v>65.4</v>
      </c>
      <c r="L15" s="38">
        <v>68.3</v>
      </c>
      <c r="M15" s="92"/>
      <c r="N15" s="1" t="s">
        <v>55</v>
      </c>
      <c r="O15" s="1">
        <v>78.5</v>
      </c>
      <c r="P15" s="1">
        <v>39.4</v>
      </c>
      <c r="Q15" s="84">
        <v>75</v>
      </c>
      <c r="R15" s="85">
        <f aca="true" t="shared" si="0" ref="R15:R41">O15-P15</f>
        <v>39.1</v>
      </c>
      <c r="S15" s="1">
        <v>86</v>
      </c>
      <c r="T15" s="1">
        <v>64.1</v>
      </c>
      <c r="U15" s="84">
        <v>75</v>
      </c>
      <c r="V15" s="85">
        <f aca="true" t="shared" si="1" ref="V15:V41">S15-T15</f>
        <v>21.900000000000006</v>
      </c>
    </row>
    <row r="16" spans="1:22" ht="12">
      <c r="A16" s="15" t="s">
        <v>33</v>
      </c>
      <c r="B16" s="19">
        <v>59.9</v>
      </c>
      <c r="C16" s="20">
        <v>75.9</v>
      </c>
      <c r="D16" s="19">
        <v>135.8</v>
      </c>
      <c r="E16" s="19">
        <v>67.4</v>
      </c>
      <c r="F16" s="20">
        <v>79</v>
      </c>
      <c r="G16" s="21">
        <v>146.4</v>
      </c>
      <c r="H16" s="37" t="s">
        <v>41</v>
      </c>
      <c r="I16" s="38">
        <v>82</v>
      </c>
      <c r="J16" s="38">
        <v>87.4</v>
      </c>
      <c r="K16" s="38">
        <v>62.5</v>
      </c>
      <c r="L16" s="38">
        <v>72.2</v>
      </c>
      <c r="M16" s="92"/>
      <c r="N16" s="1" t="s">
        <v>45</v>
      </c>
      <c r="O16" s="1">
        <v>80.1</v>
      </c>
      <c r="P16" s="1">
        <v>52.6</v>
      </c>
      <c r="Q16" s="84">
        <v>75</v>
      </c>
      <c r="R16" s="85">
        <f t="shared" si="0"/>
        <v>27.499999999999993</v>
      </c>
      <c r="S16" s="1">
        <v>70.1</v>
      </c>
      <c r="T16" s="1">
        <v>49.1</v>
      </c>
      <c r="U16" s="84">
        <v>75</v>
      </c>
      <c r="V16" s="85">
        <f t="shared" si="1"/>
        <v>20.999999999999993</v>
      </c>
    </row>
    <row r="17" spans="1:22" ht="12">
      <c r="A17" s="15" t="s">
        <v>13</v>
      </c>
      <c r="B17" s="19">
        <v>70.8</v>
      </c>
      <c r="C17" s="20">
        <v>75.1</v>
      </c>
      <c r="D17" s="19">
        <v>145.89999999999998</v>
      </c>
      <c r="E17" s="19">
        <v>74.5</v>
      </c>
      <c r="F17" s="20">
        <v>78.2</v>
      </c>
      <c r="G17" s="21">
        <v>152.7</v>
      </c>
      <c r="H17" s="37" t="s">
        <v>43</v>
      </c>
      <c r="I17" s="38">
        <v>83</v>
      </c>
      <c r="J17" s="38">
        <v>80.9</v>
      </c>
      <c r="K17" s="38">
        <v>74.3</v>
      </c>
      <c r="L17" s="38">
        <v>73.9</v>
      </c>
      <c r="M17" s="92"/>
      <c r="N17" s="1" t="s">
        <v>51</v>
      </c>
      <c r="O17" s="1">
        <v>75.3</v>
      </c>
      <c r="P17" s="1">
        <v>50.6</v>
      </c>
      <c r="Q17" s="84">
        <v>75</v>
      </c>
      <c r="R17" s="85">
        <f t="shared" si="0"/>
        <v>24.699999999999996</v>
      </c>
      <c r="S17" s="1">
        <v>72.9</v>
      </c>
      <c r="T17" s="1">
        <v>53.1</v>
      </c>
      <c r="U17" s="84">
        <v>75</v>
      </c>
      <c r="V17" s="85">
        <f t="shared" si="1"/>
        <v>19.800000000000004</v>
      </c>
    </row>
    <row r="18" spans="1:22" ht="12">
      <c r="A18" s="15" t="s">
        <v>14</v>
      </c>
      <c r="B18" s="19">
        <v>63.7</v>
      </c>
      <c r="C18" s="20">
        <v>75.4</v>
      </c>
      <c r="D18" s="19">
        <v>139.10000000000002</v>
      </c>
      <c r="E18" s="19">
        <v>68.1</v>
      </c>
      <c r="F18" s="20">
        <v>75.7</v>
      </c>
      <c r="G18" s="21">
        <v>143.8</v>
      </c>
      <c r="H18" s="37" t="s">
        <v>116</v>
      </c>
      <c r="I18" s="38">
        <v>80.1</v>
      </c>
      <c r="J18" s="38">
        <v>83.9</v>
      </c>
      <c r="K18" s="38">
        <v>67.8</v>
      </c>
      <c r="L18" s="38">
        <v>75.8</v>
      </c>
      <c r="M18" s="92"/>
      <c r="N18" s="1" t="s">
        <v>59</v>
      </c>
      <c r="O18" s="1">
        <v>71.6</v>
      </c>
      <c r="P18" s="1">
        <v>57.3</v>
      </c>
      <c r="Q18" s="84">
        <v>75</v>
      </c>
      <c r="R18" s="85">
        <f t="shared" si="0"/>
        <v>14.299999999999997</v>
      </c>
      <c r="S18" s="1">
        <v>78.9</v>
      </c>
      <c r="T18" s="1">
        <v>60.6</v>
      </c>
      <c r="U18" s="84">
        <v>75</v>
      </c>
      <c r="V18" s="85">
        <f t="shared" si="1"/>
        <v>18.300000000000004</v>
      </c>
    </row>
    <row r="19" spans="1:22" ht="12">
      <c r="A19" s="15" t="s">
        <v>10</v>
      </c>
      <c r="B19" s="19">
        <v>68.5</v>
      </c>
      <c r="C19" s="20">
        <v>82</v>
      </c>
      <c r="D19" s="19">
        <v>150.5</v>
      </c>
      <c r="E19" s="19">
        <v>73.8</v>
      </c>
      <c r="F19" s="20">
        <v>83.7</v>
      </c>
      <c r="G19" s="21">
        <v>157.5</v>
      </c>
      <c r="H19" s="37" t="s">
        <v>44</v>
      </c>
      <c r="I19" s="38">
        <v>81.5</v>
      </c>
      <c r="J19" s="38">
        <v>83.4</v>
      </c>
      <c r="K19" s="38">
        <v>72.9</v>
      </c>
      <c r="L19" s="38">
        <v>75.6</v>
      </c>
      <c r="M19" s="92"/>
      <c r="N19" s="1" t="s">
        <v>49</v>
      </c>
      <c r="O19" s="1">
        <v>68.7</v>
      </c>
      <c r="P19" s="1">
        <v>54.8</v>
      </c>
      <c r="Q19" s="84">
        <v>75</v>
      </c>
      <c r="R19" s="85">
        <f t="shared" si="0"/>
        <v>13.900000000000006</v>
      </c>
      <c r="S19" s="1">
        <v>82.1</v>
      </c>
      <c r="T19" s="1">
        <v>66.8</v>
      </c>
      <c r="U19" s="84">
        <v>75</v>
      </c>
      <c r="V19" s="85">
        <f t="shared" si="1"/>
        <v>15.299999999999997</v>
      </c>
    </row>
    <row r="20" spans="1:22" ht="12">
      <c r="A20" s="15" t="s">
        <v>11</v>
      </c>
      <c r="B20" s="19">
        <v>49.7</v>
      </c>
      <c r="C20" s="20">
        <v>79.3</v>
      </c>
      <c r="D20" s="19">
        <v>129</v>
      </c>
      <c r="E20" s="19">
        <v>49.1</v>
      </c>
      <c r="F20" s="20">
        <v>70.1</v>
      </c>
      <c r="G20" s="21">
        <v>119.19999999999999</v>
      </c>
      <c r="H20" s="37" t="s">
        <v>50</v>
      </c>
      <c r="I20" s="38">
        <v>81.4</v>
      </c>
      <c r="J20" s="38">
        <v>80.3</v>
      </c>
      <c r="K20" s="38">
        <v>65.4</v>
      </c>
      <c r="L20" s="38">
        <v>68.1</v>
      </c>
      <c r="M20" s="92"/>
      <c r="N20" s="1" t="s">
        <v>41</v>
      </c>
      <c r="O20" s="1">
        <v>82</v>
      </c>
      <c r="P20" s="1">
        <v>62.5</v>
      </c>
      <c r="Q20" s="84">
        <v>75</v>
      </c>
      <c r="R20" s="85">
        <f t="shared" si="0"/>
        <v>19.5</v>
      </c>
      <c r="S20" s="1">
        <v>87.4</v>
      </c>
      <c r="T20" s="1">
        <v>72.2</v>
      </c>
      <c r="U20" s="84">
        <v>75</v>
      </c>
      <c r="V20" s="85">
        <f t="shared" si="1"/>
        <v>15.200000000000003</v>
      </c>
    </row>
    <row r="21" spans="1:22" ht="12">
      <c r="A21" s="15" t="s">
        <v>15</v>
      </c>
      <c r="B21" s="19">
        <v>52.8</v>
      </c>
      <c r="C21" s="20">
        <v>67.3</v>
      </c>
      <c r="D21" s="19">
        <v>120.1</v>
      </c>
      <c r="E21" s="19">
        <v>60.1</v>
      </c>
      <c r="F21" s="20">
        <v>70.3</v>
      </c>
      <c r="G21" s="21">
        <v>130.4</v>
      </c>
      <c r="H21" s="37" t="s">
        <v>45</v>
      </c>
      <c r="I21" s="38">
        <v>80.1</v>
      </c>
      <c r="J21" s="38">
        <v>70.1</v>
      </c>
      <c r="K21" s="38">
        <v>52.6</v>
      </c>
      <c r="L21" s="38">
        <v>49.1</v>
      </c>
      <c r="M21" s="92"/>
      <c r="N21" s="1" t="s">
        <v>57</v>
      </c>
      <c r="O21" s="1">
        <v>73</v>
      </c>
      <c r="P21" s="1">
        <v>57.3</v>
      </c>
      <c r="Q21" s="84">
        <v>75</v>
      </c>
      <c r="R21" s="85">
        <f t="shared" si="0"/>
        <v>15.700000000000003</v>
      </c>
      <c r="S21" s="1">
        <v>79.4</v>
      </c>
      <c r="T21" s="1">
        <v>65</v>
      </c>
      <c r="U21" s="84">
        <v>75</v>
      </c>
      <c r="V21" s="85">
        <f t="shared" si="1"/>
        <v>14.400000000000006</v>
      </c>
    </row>
    <row r="22" spans="1:22" ht="12">
      <c r="A22" s="15" t="s">
        <v>16</v>
      </c>
      <c r="B22" s="19">
        <v>55.6</v>
      </c>
      <c r="C22" s="20">
        <v>69.2</v>
      </c>
      <c r="D22" s="19">
        <v>124.80000000000001</v>
      </c>
      <c r="E22" s="19">
        <v>66.8</v>
      </c>
      <c r="F22" s="20">
        <v>82.1</v>
      </c>
      <c r="G22" s="21">
        <v>148.89999999999998</v>
      </c>
      <c r="H22" s="37" t="s">
        <v>46</v>
      </c>
      <c r="I22" s="38">
        <v>77.9</v>
      </c>
      <c r="J22" s="38">
        <v>73.1</v>
      </c>
      <c r="K22" s="38">
        <v>58.9</v>
      </c>
      <c r="L22" s="38">
        <v>61</v>
      </c>
      <c r="M22" s="92"/>
      <c r="N22" s="1" t="s">
        <v>62</v>
      </c>
      <c r="O22" s="1">
        <v>77.4</v>
      </c>
      <c r="P22" s="1">
        <v>60.3</v>
      </c>
      <c r="Q22" s="84">
        <v>75</v>
      </c>
      <c r="R22" s="85">
        <f t="shared" si="0"/>
        <v>17.10000000000001</v>
      </c>
      <c r="S22" s="1">
        <v>79.2</v>
      </c>
      <c r="T22" s="1">
        <v>65.5</v>
      </c>
      <c r="U22" s="84">
        <v>75</v>
      </c>
      <c r="V22" s="85">
        <f t="shared" si="1"/>
        <v>13.700000000000003</v>
      </c>
    </row>
    <row r="23" spans="1:22" ht="12">
      <c r="A23" s="15" t="s">
        <v>17</v>
      </c>
      <c r="B23" s="19">
        <v>63.7</v>
      </c>
      <c r="C23" s="20">
        <v>84.2</v>
      </c>
      <c r="D23" s="19">
        <v>147.9</v>
      </c>
      <c r="E23" s="19">
        <v>68.1</v>
      </c>
      <c r="F23" s="20">
        <v>80.3</v>
      </c>
      <c r="G23" s="21">
        <v>148.39999999999998</v>
      </c>
      <c r="H23" s="37" t="s">
        <v>117</v>
      </c>
      <c r="I23" s="38">
        <v>75.6</v>
      </c>
      <c r="J23" s="38">
        <v>75.7</v>
      </c>
      <c r="K23" s="38">
        <v>65.5</v>
      </c>
      <c r="L23" s="38">
        <v>68.1</v>
      </c>
      <c r="M23" s="92"/>
      <c r="N23" s="1" t="s">
        <v>50</v>
      </c>
      <c r="O23" s="1">
        <v>81.4</v>
      </c>
      <c r="P23" s="1">
        <v>65.4</v>
      </c>
      <c r="Q23" s="84">
        <v>75</v>
      </c>
      <c r="R23" s="85">
        <f t="shared" si="0"/>
        <v>16</v>
      </c>
      <c r="S23" s="1">
        <v>80.3</v>
      </c>
      <c r="T23" s="1">
        <v>68.1</v>
      </c>
      <c r="U23" s="84">
        <v>75</v>
      </c>
      <c r="V23" s="85">
        <f t="shared" si="1"/>
        <v>12.200000000000003</v>
      </c>
    </row>
    <row r="24" spans="1:22" ht="12">
      <c r="A24" s="15" t="s">
        <v>30</v>
      </c>
      <c r="B24" s="19">
        <v>81.2</v>
      </c>
      <c r="C24" s="20">
        <v>89.6</v>
      </c>
      <c r="D24" s="19">
        <v>170.8</v>
      </c>
      <c r="E24" s="19">
        <v>83.2</v>
      </c>
      <c r="F24" s="20">
        <v>89.5</v>
      </c>
      <c r="G24" s="21">
        <v>172.7</v>
      </c>
      <c r="H24" s="37" t="s">
        <v>48</v>
      </c>
      <c r="I24" s="38">
        <v>72.9</v>
      </c>
      <c r="J24" s="38">
        <v>70.3</v>
      </c>
      <c r="K24" s="38">
        <v>57</v>
      </c>
      <c r="L24" s="38">
        <v>60.1</v>
      </c>
      <c r="M24" s="92"/>
      <c r="N24" s="1" t="s">
        <v>46</v>
      </c>
      <c r="O24" s="1">
        <v>77.9</v>
      </c>
      <c r="P24" s="1">
        <v>58.9</v>
      </c>
      <c r="Q24" s="84">
        <v>75</v>
      </c>
      <c r="R24" s="85">
        <f t="shared" si="0"/>
        <v>19.000000000000007</v>
      </c>
      <c r="S24" s="1">
        <v>73.1</v>
      </c>
      <c r="T24" s="1">
        <v>61</v>
      </c>
      <c r="U24" s="84">
        <v>75</v>
      </c>
      <c r="V24" s="85">
        <f t="shared" si="1"/>
        <v>12.099999999999994</v>
      </c>
    </row>
    <row r="25" spans="1:22" ht="12">
      <c r="A25" s="15" t="s">
        <v>18</v>
      </c>
      <c r="B25" s="19">
        <v>48.5</v>
      </c>
      <c r="C25" s="20">
        <v>74.8</v>
      </c>
      <c r="D25" s="19">
        <v>123.3</v>
      </c>
      <c r="E25" s="19">
        <v>53.1</v>
      </c>
      <c r="F25" s="20">
        <v>72.9</v>
      </c>
      <c r="G25" s="21">
        <v>126</v>
      </c>
      <c r="H25" s="37" t="s">
        <v>51</v>
      </c>
      <c r="I25" s="38">
        <v>75.3</v>
      </c>
      <c r="J25" s="38">
        <v>72.9</v>
      </c>
      <c r="K25" s="38">
        <v>50.6</v>
      </c>
      <c r="L25" s="38">
        <v>53.1</v>
      </c>
      <c r="M25" s="92"/>
      <c r="N25" s="1" t="s">
        <v>40</v>
      </c>
      <c r="O25" s="1">
        <v>85.2</v>
      </c>
      <c r="P25" s="1">
        <v>68.2</v>
      </c>
      <c r="Q25" s="84">
        <v>75</v>
      </c>
      <c r="R25" s="85">
        <f t="shared" si="0"/>
        <v>17</v>
      </c>
      <c r="S25" s="1">
        <v>79.3</v>
      </c>
      <c r="T25" s="1">
        <v>68.9</v>
      </c>
      <c r="U25" s="84">
        <v>75</v>
      </c>
      <c r="V25" s="85">
        <f t="shared" si="1"/>
        <v>10.399999999999991</v>
      </c>
    </row>
    <row r="26" spans="1:22" ht="12">
      <c r="A26" s="15" t="s">
        <v>19</v>
      </c>
      <c r="B26" s="19">
        <v>66.6</v>
      </c>
      <c r="C26" s="20">
        <v>75</v>
      </c>
      <c r="D26" s="19">
        <v>141.6</v>
      </c>
      <c r="E26" s="19">
        <v>76.7</v>
      </c>
      <c r="F26" s="20">
        <v>79</v>
      </c>
      <c r="G26" s="21">
        <v>155.7</v>
      </c>
      <c r="H26" s="37" t="s">
        <v>40</v>
      </c>
      <c r="I26" s="38">
        <v>85.2</v>
      </c>
      <c r="J26" s="38">
        <v>79.3</v>
      </c>
      <c r="K26" s="38">
        <v>68.2</v>
      </c>
      <c r="L26" s="38">
        <v>68.9</v>
      </c>
      <c r="M26" s="92"/>
      <c r="N26" s="1" t="s">
        <v>48</v>
      </c>
      <c r="O26" s="1">
        <v>72.9</v>
      </c>
      <c r="P26" s="1">
        <v>57</v>
      </c>
      <c r="Q26" s="84">
        <v>75</v>
      </c>
      <c r="R26" s="85">
        <f t="shared" si="0"/>
        <v>15.900000000000006</v>
      </c>
      <c r="S26" s="1">
        <v>70.3</v>
      </c>
      <c r="T26" s="1">
        <v>60.1</v>
      </c>
      <c r="U26" s="84">
        <v>75</v>
      </c>
      <c r="V26" s="85">
        <f t="shared" si="1"/>
        <v>10.199999999999996</v>
      </c>
    </row>
    <row r="27" spans="1:22" ht="12">
      <c r="A27" s="15" t="s">
        <v>20</v>
      </c>
      <c r="B27" s="19">
        <v>58.4</v>
      </c>
      <c r="C27" s="20">
        <v>79.4</v>
      </c>
      <c r="D27" s="19">
        <v>137.8</v>
      </c>
      <c r="E27" s="19">
        <v>68</v>
      </c>
      <c r="F27" s="20">
        <v>76</v>
      </c>
      <c r="G27" s="21">
        <v>144</v>
      </c>
      <c r="H27" s="37" t="s">
        <v>54</v>
      </c>
      <c r="I27" s="38">
        <v>79.3</v>
      </c>
      <c r="J27" s="38">
        <v>79</v>
      </c>
      <c r="K27" s="38">
        <v>71.9</v>
      </c>
      <c r="L27" s="38">
        <v>74.8</v>
      </c>
      <c r="M27" s="92"/>
      <c r="N27" s="1" t="s">
        <v>56</v>
      </c>
      <c r="O27" s="1">
        <v>84.4</v>
      </c>
      <c r="P27" s="1">
        <v>69.4</v>
      </c>
      <c r="Q27" s="84">
        <v>75</v>
      </c>
      <c r="R27" s="85">
        <f t="shared" si="0"/>
        <v>15</v>
      </c>
      <c r="S27" s="1">
        <v>84.3</v>
      </c>
      <c r="T27" s="1">
        <v>74.2</v>
      </c>
      <c r="U27" s="84">
        <v>75</v>
      </c>
      <c r="V27" s="85">
        <f t="shared" si="1"/>
        <v>10.099999999999994</v>
      </c>
    </row>
    <row r="28" spans="1:22" ht="12">
      <c r="A28" s="15" t="s">
        <v>21</v>
      </c>
      <c r="B28" s="19">
        <v>64.5</v>
      </c>
      <c r="C28" s="20">
        <v>74.3</v>
      </c>
      <c r="D28" s="19">
        <v>138.8</v>
      </c>
      <c r="E28" s="19">
        <v>74.8</v>
      </c>
      <c r="F28" s="20">
        <v>79</v>
      </c>
      <c r="G28" s="21">
        <v>153.8</v>
      </c>
      <c r="H28" s="37" t="s">
        <v>52</v>
      </c>
      <c r="I28" s="38">
        <v>75.6</v>
      </c>
      <c r="J28" s="38">
        <v>79</v>
      </c>
      <c r="K28" s="38">
        <v>68.7</v>
      </c>
      <c r="L28" s="38">
        <v>76.7</v>
      </c>
      <c r="M28" s="92"/>
      <c r="N28" s="1" t="s">
        <v>37</v>
      </c>
      <c r="O28" s="1">
        <v>80.1</v>
      </c>
      <c r="P28" s="1">
        <v>67.6</v>
      </c>
      <c r="Q28" s="84">
        <v>75</v>
      </c>
      <c r="R28" s="85">
        <f t="shared" si="0"/>
        <v>12.5</v>
      </c>
      <c r="S28" s="1">
        <v>80.7</v>
      </c>
      <c r="T28" s="1">
        <v>71.7</v>
      </c>
      <c r="U28" s="84">
        <v>75</v>
      </c>
      <c r="V28" s="85">
        <f t="shared" si="1"/>
        <v>9</v>
      </c>
    </row>
    <row r="29" spans="1:22" ht="12">
      <c r="A29" s="15" t="s">
        <v>22</v>
      </c>
      <c r="B29" s="19">
        <v>34.8</v>
      </c>
      <c r="C29" s="20">
        <v>79.7</v>
      </c>
      <c r="D29" s="19">
        <v>114.5</v>
      </c>
      <c r="E29" s="19">
        <v>63.4</v>
      </c>
      <c r="F29" s="20">
        <v>85.7</v>
      </c>
      <c r="G29" s="21">
        <v>149.1</v>
      </c>
      <c r="H29" s="37" t="s">
        <v>53</v>
      </c>
      <c r="I29" s="38">
        <v>77.2</v>
      </c>
      <c r="J29" s="38">
        <v>76</v>
      </c>
      <c r="K29" s="38">
        <v>60.1</v>
      </c>
      <c r="L29" s="38">
        <v>68</v>
      </c>
      <c r="M29" s="92"/>
      <c r="N29" s="1" t="s">
        <v>38</v>
      </c>
      <c r="O29" s="1">
        <v>74.7</v>
      </c>
      <c r="P29" s="1">
        <v>61.3</v>
      </c>
      <c r="Q29" s="84">
        <v>75</v>
      </c>
      <c r="R29" s="85">
        <f t="shared" si="0"/>
        <v>13.400000000000006</v>
      </c>
      <c r="S29" s="1">
        <v>73.9</v>
      </c>
      <c r="T29" s="1">
        <v>65.5</v>
      </c>
      <c r="U29" s="84">
        <v>75</v>
      </c>
      <c r="V29" s="85">
        <f t="shared" si="1"/>
        <v>8.400000000000006</v>
      </c>
    </row>
    <row r="30" spans="1:22" ht="12">
      <c r="A30" s="15" t="s">
        <v>23</v>
      </c>
      <c r="B30" s="19">
        <v>64.4</v>
      </c>
      <c r="C30" s="20">
        <v>80.9</v>
      </c>
      <c r="D30" s="19">
        <v>145.3</v>
      </c>
      <c r="E30" s="19">
        <v>74.2</v>
      </c>
      <c r="F30" s="20">
        <v>84.3</v>
      </c>
      <c r="G30" s="21">
        <v>158.5</v>
      </c>
      <c r="H30" s="37" t="s">
        <v>49</v>
      </c>
      <c r="I30" s="38">
        <v>68.7</v>
      </c>
      <c r="J30" s="38">
        <v>82.1</v>
      </c>
      <c r="K30" s="38">
        <v>54.8</v>
      </c>
      <c r="L30" s="38">
        <v>66.8</v>
      </c>
      <c r="M30" s="92"/>
      <c r="N30" s="1" t="s">
        <v>39</v>
      </c>
      <c r="O30" s="1">
        <v>76.1</v>
      </c>
      <c r="P30" s="1">
        <v>65.4</v>
      </c>
      <c r="Q30" s="84">
        <v>75</v>
      </c>
      <c r="R30" s="85">
        <f t="shared" si="0"/>
        <v>10.699999999999989</v>
      </c>
      <c r="S30" s="1">
        <v>76.5</v>
      </c>
      <c r="T30" s="1">
        <v>68.3</v>
      </c>
      <c r="U30" s="84">
        <v>75</v>
      </c>
      <c r="V30" s="85">
        <f t="shared" si="1"/>
        <v>8.200000000000003</v>
      </c>
    </row>
    <row r="31" spans="1:22" ht="12">
      <c r="A31" s="15" t="s">
        <v>31</v>
      </c>
      <c r="B31" s="19">
        <v>74.6</v>
      </c>
      <c r="C31" s="20">
        <v>81.6</v>
      </c>
      <c r="D31" s="19">
        <v>156.2</v>
      </c>
      <c r="E31" s="19">
        <v>76.5</v>
      </c>
      <c r="F31" s="20">
        <v>81.7</v>
      </c>
      <c r="G31" s="21">
        <v>158.2</v>
      </c>
      <c r="H31" s="37" t="s">
        <v>55</v>
      </c>
      <c r="I31" s="38">
        <v>78.5</v>
      </c>
      <c r="J31" s="38">
        <v>86</v>
      </c>
      <c r="K31" s="38">
        <v>39.4</v>
      </c>
      <c r="L31" s="38">
        <v>64.1</v>
      </c>
      <c r="M31" s="92"/>
      <c r="N31" s="1" t="s">
        <v>42</v>
      </c>
      <c r="O31" s="1">
        <v>80.1</v>
      </c>
      <c r="P31" s="1">
        <v>67.8</v>
      </c>
      <c r="Q31" s="84">
        <v>75</v>
      </c>
      <c r="R31" s="85">
        <f t="shared" si="0"/>
        <v>12.299999999999997</v>
      </c>
      <c r="S31" s="1">
        <v>83.9</v>
      </c>
      <c r="T31" s="1">
        <v>75.8</v>
      </c>
      <c r="U31" s="84">
        <v>75</v>
      </c>
      <c r="V31" s="85">
        <f t="shared" si="1"/>
        <v>8.100000000000009</v>
      </c>
    </row>
    <row r="32" spans="1:22" ht="12">
      <c r="A32" s="15" t="s">
        <v>24</v>
      </c>
      <c r="B32" s="19">
        <v>51.7</v>
      </c>
      <c r="C32" s="20">
        <v>65.1</v>
      </c>
      <c r="D32" s="19">
        <v>116.8</v>
      </c>
      <c r="E32" s="19">
        <v>65</v>
      </c>
      <c r="F32" s="20">
        <v>79.4</v>
      </c>
      <c r="G32" s="21">
        <v>144.4</v>
      </c>
      <c r="H32" s="37" t="s">
        <v>56</v>
      </c>
      <c r="I32" s="38">
        <v>84.4</v>
      </c>
      <c r="J32" s="38">
        <v>84.3</v>
      </c>
      <c r="K32" s="38">
        <v>69.4</v>
      </c>
      <c r="L32" s="38">
        <v>74.2</v>
      </c>
      <c r="M32" s="92"/>
      <c r="N32" s="1" t="s">
        <v>53</v>
      </c>
      <c r="O32" s="1">
        <v>77.2</v>
      </c>
      <c r="P32" s="1">
        <v>60.1</v>
      </c>
      <c r="Q32" s="84">
        <v>75</v>
      </c>
      <c r="R32" s="85">
        <f t="shared" si="0"/>
        <v>17.1</v>
      </c>
      <c r="S32" s="1">
        <v>76</v>
      </c>
      <c r="T32" s="1">
        <v>68</v>
      </c>
      <c r="U32" s="84">
        <v>75</v>
      </c>
      <c r="V32" s="85">
        <f t="shared" si="1"/>
        <v>8</v>
      </c>
    </row>
    <row r="33" spans="1:22" ht="12">
      <c r="A33" s="15" t="s">
        <v>25</v>
      </c>
      <c r="B33" s="19">
        <v>66</v>
      </c>
      <c r="C33" s="20">
        <v>78.7</v>
      </c>
      <c r="D33" s="19">
        <v>144.7</v>
      </c>
      <c r="E33" s="19">
        <v>72.1</v>
      </c>
      <c r="F33" s="20">
        <v>78.9</v>
      </c>
      <c r="G33" s="21">
        <v>151</v>
      </c>
      <c r="H33" s="37" t="s">
        <v>37</v>
      </c>
      <c r="I33" s="38">
        <v>80.1</v>
      </c>
      <c r="J33" s="38">
        <v>80.7</v>
      </c>
      <c r="K33" s="38">
        <v>67.6</v>
      </c>
      <c r="L33" s="38">
        <v>71.7</v>
      </c>
      <c r="M33" s="92"/>
      <c r="N33" s="1" t="s">
        <v>44</v>
      </c>
      <c r="O33" s="1">
        <v>81.5</v>
      </c>
      <c r="P33" s="1">
        <v>72.9</v>
      </c>
      <c r="Q33" s="84">
        <v>75</v>
      </c>
      <c r="R33" s="85">
        <f t="shared" si="0"/>
        <v>8.599999999999994</v>
      </c>
      <c r="S33" s="1">
        <v>83.4</v>
      </c>
      <c r="T33" s="1">
        <v>75.6</v>
      </c>
      <c r="U33" s="84">
        <v>75</v>
      </c>
      <c r="V33" s="85">
        <f t="shared" si="1"/>
        <v>7.800000000000011</v>
      </c>
    </row>
    <row r="34" spans="1:22" ht="12">
      <c r="A34" s="15" t="s">
        <v>26</v>
      </c>
      <c r="B34" s="19">
        <v>56.9</v>
      </c>
      <c r="C34" s="20">
        <v>70.4</v>
      </c>
      <c r="D34" s="19">
        <v>127.30000000000001</v>
      </c>
      <c r="E34" s="19">
        <v>60.6</v>
      </c>
      <c r="F34" s="20">
        <v>78.9</v>
      </c>
      <c r="G34" s="21">
        <v>139.5</v>
      </c>
      <c r="H34" s="37" t="s">
        <v>57</v>
      </c>
      <c r="I34" s="38">
        <v>73</v>
      </c>
      <c r="J34" s="38">
        <v>79.4</v>
      </c>
      <c r="K34" s="38">
        <v>57.3</v>
      </c>
      <c r="L34" s="38">
        <v>65</v>
      </c>
      <c r="M34" s="92"/>
      <c r="N34" s="1" t="s">
        <v>118</v>
      </c>
      <c r="O34" s="1">
        <v>75.6</v>
      </c>
      <c r="P34" s="1">
        <v>65.5</v>
      </c>
      <c r="Q34" s="84">
        <v>75</v>
      </c>
      <c r="R34" s="85">
        <f t="shared" si="0"/>
        <v>10.099999999999994</v>
      </c>
      <c r="S34" s="1">
        <v>75.7</v>
      </c>
      <c r="T34" s="1">
        <v>68.1</v>
      </c>
      <c r="U34" s="84">
        <v>75</v>
      </c>
      <c r="V34" s="85">
        <f t="shared" si="1"/>
        <v>7.6000000000000085</v>
      </c>
    </row>
    <row r="35" spans="1:22" ht="12">
      <c r="A35" s="15" t="s">
        <v>27</v>
      </c>
      <c r="B35" s="19">
        <v>75.2</v>
      </c>
      <c r="C35" s="20">
        <v>80.5</v>
      </c>
      <c r="D35" s="19">
        <v>155.7</v>
      </c>
      <c r="E35" s="19">
        <v>80.4</v>
      </c>
      <c r="F35" s="20">
        <v>84.7</v>
      </c>
      <c r="G35" s="21">
        <v>165.10000000000002</v>
      </c>
      <c r="H35" s="37" t="s">
        <v>58</v>
      </c>
      <c r="I35" s="38">
        <v>79.4</v>
      </c>
      <c r="J35" s="38">
        <v>78.9</v>
      </c>
      <c r="K35" s="38">
        <v>67.1</v>
      </c>
      <c r="L35" s="38">
        <v>72.1</v>
      </c>
      <c r="M35" s="92"/>
      <c r="N35" s="1" t="s">
        <v>61</v>
      </c>
      <c r="O35" s="1">
        <v>77.4</v>
      </c>
      <c r="P35" s="1">
        <v>68.5</v>
      </c>
      <c r="Q35" s="84">
        <v>75</v>
      </c>
      <c r="R35" s="85">
        <f t="shared" si="0"/>
        <v>8.900000000000006</v>
      </c>
      <c r="S35" s="1">
        <v>79</v>
      </c>
      <c r="T35" s="1">
        <v>71.7</v>
      </c>
      <c r="U35" s="84">
        <v>75</v>
      </c>
      <c r="V35" s="85">
        <f t="shared" si="1"/>
        <v>7.299999999999997</v>
      </c>
    </row>
    <row r="36" spans="1:22" ht="12">
      <c r="A36" s="15" t="s">
        <v>28</v>
      </c>
      <c r="B36" s="19">
        <v>66.2</v>
      </c>
      <c r="C36" s="20">
        <v>75.8</v>
      </c>
      <c r="D36" s="19">
        <v>142</v>
      </c>
      <c r="E36" s="19">
        <v>71.7</v>
      </c>
      <c r="F36" s="20">
        <v>79</v>
      </c>
      <c r="G36" s="21">
        <v>150.7</v>
      </c>
      <c r="H36" s="37" t="s">
        <v>59</v>
      </c>
      <c r="I36" s="38">
        <v>71.6</v>
      </c>
      <c r="J36" s="38">
        <v>78.9</v>
      </c>
      <c r="K36" s="38">
        <v>57.3</v>
      </c>
      <c r="L36" s="38">
        <v>60.6</v>
      </c>
      <c r="M36" s="92"/>
      <c r="N36" s="1" t="s">
        <v>43</v>
      </c>
      <c r="O36" s="1">
        <v>83</v>
      </c>
      <c r="P36" s="1">
        <v>74.3</v>
      </c>
      <c r="Q36" s="84">
        <v>75</v>
      </c>
      <c r="R36" s="85">
        <f t="shared" si="0"/>
        <v>8.700000000000003</v>
      </c>
      <c r="S36" s="1">
        <v>80.9</v>
      </c>
      <c r="T36" s="1">
        <v>73.9</v>
      </c>
      <c r="U36" s="84">
        <v>75</v>
      </c>
      <c r="V36" s="85">
        <f t="shared" si="1"/>
        <v>7</v>
      </c>
    </row>
    <row r="37" spans="1:22" ht="15" customHeight="1">
      <c r="A37" s="22" t="s">
        <v>29</v>
      </c>
      <c r="B37" s="23">
        <v>56.7</v>
      </c>
      <c r="C37" s="24">
        <v>72.5</v>
      </c>
      <c r="D37" s="23">
        <v>129.2</v>
      </c>
      <c r="E37" s="23">
        <v>65.5</v>
      </c>
      <c r="F37" s="24">
        <v>79.2</v>
      </c>
      <c r="G37" s="25">
        <v>144.7</v>
      </c>
      <c r="H37" s="37" t="s">
        <v>61</v>
      </c>
      <c r="I37" s="38">
        <v>77.4</v>
      </c>
      <c r="J37" s="38">
        <v>79</v>
      </c>
      <c r="K37" s="38">
        <v>68.5</v>
      </c>
      <c r="L37" s="38">
        <v>71.7</v>
      </c>
      <c r="M37" s="92"/>
      <c r="N37" s="1" t="s">
        <v>58</v>
      </c>
      <c r="O37" s="1">
        <v>79.4</v>
      </c>
      <c r="P37" s="1">
        <v>67.1</v>
      </c>
      <c r="Q37" s="84">
        <v>75</v>
      </c>
      <c r="R37" s="85">
        <f t="shared" si="0"/>
        <v>12.300000000000011</v>
      </c>
      <c r="S37" s="1">
        <v>78.9</v>
      </c>
      <c r="T37" s="1">
        <v>72.1</v>
      </c>
      <c r="U37" s="84">
        <v>75</v>
      </c>
      <c r="V37" s="85">
        <f t="shared" si="1"/>
        <v>6.800000000000011</v>
      </c>
    </row>
    <row r="38" spans="8:24" ht="12">
      <c r="H38" s="37" t="s">
        <v>62</v>
      </c>
      <c r="I38" s="38">
        <v>77.4</v>
      </c>
      <c r="J38" s="38">
        <v>79.2</v>
      </c>
      <c r="K38" s="38">
        <v>60.3</v>
      </c>
      <c r="L38" s="38">
        <v>65.5</v>
      </c>
      <c r="M38" s="92"/>
      <c r="N38" s="1" t="s">
        <v>54</v>
      </c>
      <c r="O38" s="1">
        <v>79.3</v>
      </c>
      <c r="P38" s="1">
        <v>71.9</v>
      </c>
      <c r="Q38" s="84">
        <v>75</v>
      </c>
      <c r="R38" s="85">
        <f t="shared" si="0"/>
        <v>7.3999999999999915</v>
      </c>
      <c r="S38" s="1">
        <v>79</v>
      </c>
      <c r="T38" s="1">
        <v>74.8</v>
      </c>
      <c r="U38" s="84">
        <v>75</v>
      </c>
      <c r="V38" s="85">
        <f t="shared" si="1"/>
        <v>4.200000000000003</v>
      </c>
      <c r="X38" s="4"/>
    </row>
    <row r="39" spans="8:22" ht="12">
      <c r="H39" s="37" t="s">
        <v>47</v>
      </c>
      <c r="I39" s="38">
        <v>78.4</v>
      </c>
      <c r="J39" s="38">
        <v>78.2</v>
      </c>
      <c r="K39" s="38">
        <v>73.1</v>
      </c>
      <c r="L39" s="38">
        <v>74.5</v>
      </c>
      <c r="M39" s="92"/>
      <c r="N39" s="1" t="s">
        <v>60</v>
      </c>
      <c r="O39" s="1">
        <v>83.5</v>
      </c>
      <c r="P39" s="1">
        <v>77.2</v>
      </c>
      <c r="Q39" s="84">
        <v>75</v>
      </c>
      <c r="R39" s="85">
        <f t="shared" si="0"/>
        <v>6.299999999999997</v>
      </c>
      <c r="S39" s="1">
        <v>84.4</v>
      </c>
      <c r="T39" s="1">
        <v>80.2</v>
      </c>
      <c r="U39" s="84">
        <v>75</v>
      </c>
      <c r="V39" s="85">
        <f t="shared" si="1"/>
        <v>4.200000000000003</v>
      </c>
    </row>
    <row r="40" spans="8:22" ht="12">
      <c r="H40" s="37" t="s">
        <v>60</v>
      </c>
      <c r="I40" s="38">
        <v>83.5</v>
      </c>
      <c r="J40" s="38">
        <v>84.4</v>
      </c>
      <c r="K40" s="38">
        <v>77.2</v>
      </c>
      <c r="L40" s="38">
        <v>80.2</v>
      </c>
      <c r="M40" s="92"/>
      <c r="N40" s="1" t="s">
        <v>47</v>
      </c>
      <c r="O40" s="1">
        <v>78.4</v>
      </c>
      <c r="P40" s="1">
        <v>73.1</v>
      </c>
      <c r="Q40" s="84">
        <v>75</v>
      </c>
      <c r="R40" s="85">
        <f t="shared" si="0"/>
        <v>5.300000000000011</v>
      </c>
      <c r="S40" s="1">
        <v>78.2</v>
      </c>
      <c r="T40" s="1">
        <v>74.5</v>
      </c>
      <c r="U40" s="84">
        <v>75</v>
      </c>
      <c r="V40" s="85">
        <f t="shared" si="1"/>
        <v>3.700000000000003</v>
      </c>
    </row>
    <row r="41" spans="8:22" ht="12">
      <c r="H41" s="37" t="s">
        <v>153</v>
      </c>
      <c r="I41" s="38">
        <v>81.9</v>
      </c>
      <c r="J41" s="38">
        <v>83.7</v>
      </c>
      <c r="K41" s="38">
        <v>68.8</v>
      </c>
      <c r="L41" s="38">
        <v>73.8</v>
      </c>
      <c r="M41" s="92"/>
      <c r="N41" s="1" t="s">
        <v>52</v>
      </c>
      <c r="O41" s="1">
        <v>75.6</v>
      </c>
      <c r="P41" s="1">
        <v>68.7</v>
      </c>
      <c r="Q41" s="84">
        <v>75</v>
      </c>
      <c r="R41" s="85">
        <f t="shared" si="0"/>
        <v>6.8999999999999915</v>
      </c>
      <c r="S41" s="1">
        <v>79</v>
      </c>
      <c r="T41" s="1">
        <v>76.7</v>
      </c>
      <c r="U41" s="84">
        <v>75</v>
      </c>
      <c r="V41" s="85">
        <f t="shared" si="1"/>
        <v>2.299999999999997</v>
      </c>
    </row>
    <row r="42" spans="8:22" ht="12">
      <c r="H42" s="37" t="s">
        <v>72</v>
      </c>
      <c r="I42" s="38">
        <v>89.9</v>
      </c>
      <c r="J42" s="38">
        <v>89.5</v>
      </c>
      <c r="K42" s="38">
        <v>80.4</v>
      </c>
      <c r="L42" s="38">
        <v>83.2</v>
      </c>
      <c r="M42" s="92"/>
      <c r="R42" s="85"/>
      <c r="U42" s="84"/>
      <c r="V42" s="85"/>
    </row>
    <row r="43" spans="8:22" ht="12">
      <c r="H43" s="37" t="s">
        <v>70</v>
      </c>
      <c r="I43" s="38">
        <v>84.8</v>
      </c>
      <c r="J43" s="38">
        <v>81.7</v>
      </c>
      <c r="K43" s="38">
        <v>78.6</v>
      </c>
      <c r="L43" s="38">
        <v>76.5</v>
      </c>
      <c r="M43" s="92"/>
      <c r="N43" s="1" t="s">
        <v>153</v>
      </c>
      <c r="O43" s="1">
        <v>81.9</v>
      </c>
      <c r="P43" s="1">
        <v>68.8</v>
      </c>
      <c r="Q43" s="84">
        <v>75</v>
      </c>
      <c r="R43" s="85">
        <f aca="true" t="shared" si="2" ref="R43:R50">O43-P43</f>
        <v>13.100000000000009</v>
      </c>
      <c r="S43" s="1">
        <v>83.7</v>
      </c>
      <c r="T43" s="1">
        <v>73.8</v>
      </c>
      <c r="U43" s="84">
        <v>75</v>
      </c>
      <c r="V43" s="85">
        <f aca="true" t="shared" si="3" ref="V43:V50">S43-T43</f>
        <v>9.900000000000006</v>
      </c>
    </row>
    <row r="44" spans="8:22" ht="12">
      <c r="H44" s="37" t="s">
        <v>71</v>
      </c>
      <c r="I44" s="93" t="s">
        <v>146</v>
      </c>
      <c r="J44" s="38">
        <v>87</v>
      </c>
      <c r="K44" s="93" t="s">
        <v>146</v>
      </c>
      <c r="L44" s="38">
        <v>77.9</v>
      </c>
      <c r="M44" s="92"/>
      <c r="N44" s="1" t="s">
        <v>72</v>
      </c>
      <c r="O44" s="1">
        <v>89.9</v>
      </c>
      <c r="P44" s="1">
        <v>80.4</v>
      </c>
      <c r="Q44" s="84">
        <v>75</v>
      </c>
      <c r="R44" s="85">
        <f t="shared" si="2"/>
        <v>9.5</v>
      </c>
      <c r="S44" s="1">
        <v>89.5</v>
      </c>
      <c r="T44" s="1">
        <v>83.2</v>
      </c>
      <c r="U44" s="84">
        <v>75</v>
      </c>
      <c r="V44" s="85">
        <f t="shared" si="3"/>
        <v>6.299999999999997</v>
      </c>
    </row>
    <row r="45" spans="8:22" ht="12">
      <c r="H45" s="37" t="s">
        <v>154</v>
      </c>
      <c r="I45" s="93" t="s">
        <v>146</v>
      </c>
      <c r="J45" s="38">
        <v>66.7</v>
      </c>
      <c r="K45" s="93" t="s">
        <v>146</v>
      </c>
      <c r="L45" s="38">
        <v>52.9</v>
      </c>
      <c r="M45" s="92"/>
      <c r="N45" s="1" t="s">
        <v>70</v>
      </c>
      <c r="O45" s="1">
        <v>84.8</v>
      </c>
      <c r="P45" s="1">
        <v>78.6</v>
      </c>
      <c r="Q45" s="84">
        <v>75</v>
      </c>
      <c r="R45" s="85">
        <f t="shared" si="2"/>
        <v>6.200000000000003</v>
      </c>
      <c r="S45" s="1">
        <v>81.7</v>
      </c>
      <c r="T45" s="1">
        <v>76.5</v>
      </c>
      <c r="U45" s="84">
        <v>75</v>
      </c>
      <c r="V45" s="85">
        <f t="shared" si="3"/>
        <v>5.200000000000003</v>
      </c>
    </row>
    <row r="46" spans="8:22" ht="12">
      <c r="H46" s="37" t="s">
        <v>155</v>
      </c>
      <c r="I46" s="38">
        <v>56.2</v>
      </c>
      <c r="J46" s="38">
        <v>66.6</v>
      </c>
      <c r="K46" s="38">
        <v>36.2</v>
      </c>
      <c r="L46" s="38">
        <v>45.2</v>
      </c>
      <c r="M46" s="92"/>
      <c r="N46" s="1" t="s">
        <v>71</v>
      </c>
      <c r="O46" s="1" t="s">
        <v>146</v>
      </c>
      <c r="P46" s="1" t="s">
        <v>146</v>
      </c>
      <c r="Q46" s="84">
        <v>75</v>
      </c>
      <c r="R46" s="85"/>
      <c r="S46" s="1">
        <v>87</v>
      </c>
      <c r="T46" s="1">
        <v>77.9</v>
      </c>
      <c r="U46" s="84">
        <v>75</v>
      </c>
      <c r="V46" s="85">
        <f t="shared" si="3"/>
        <v>9.099999999999994</v>
      </c>
    </row>
    <row r="47" spans="8:22" ht="12">
      <c r="H47" s="37" t="s">
        <v>156</v>
      </c>
      <c r="I47" s="93" t="s">
        <v>146</v>
      </c>
      <c r="J47" s="38">
        <v>70.5</v>
      </c>
      <c r="K47" s="93" t="s">
        <v>146</v>
      </c>
      <c r="L47" s="38">
        <v>55.8</v>
      </c>
      <c r="M47" s="92"/>
      <c r="N47" s="1" t="s">
        <v>154</v>
      </c>
      <c r="O47" s="1" t="s">
        <v>146</v>
      </c>
      <c r="P47" s="1" t="s">
        <v>146</v>
      </c>
      <c r="Q47" s="84">
        <v>75</v>
      </c>
      <c r="R47" s="85"/>
      <c r="S47" s="1">
        <v>66.7</v>
      </c>
      <c r="T47" s="1">
        <v>52.9</v>
      </c>
      <c r="U47" s="84">
        <v>75</v>
      </c>
      <c r="V47" s="85">
        <f t="shared" si="3"/>
        <v>13.800000000000004</v>
      </c>
    </row>
    <row r="48" spans="8:22" ht="12">
      <c r="H48" s="37" t="s">
        <v>157</v>
      </c>
      <c r="I48" s="38">
        <v>72.7</v>
      </c>
      <c r="J48" s="38">
        <v>76</v>
      </c>
      <c r="K48" s="38">
        <v>24.9</v>
      </c>
      <c r="L48" s="38">
        <v>35.2</v>
      </c>
      <c r="M48" s="92"/>
      <c r="N48" s="1" t="s">
        <v>155</v>
      </c>
      <c r="O48" s="1">
        <v>56.2</v>
      </c>
      <c r="P48" s="1">
        <v>36.2</v>
      </c>
      <c r="Q48" s="84">
        <v>75</v>
      </c>
      <c r="R48" s="85">
        <f t="shared" si="2"/>
        <v>20</v>
      </c>
      <c r="S48" s="1">
        <v>66.6</v>
      </c>
      <c r="T48" s="1">
        <v>45.2</v>
      </c>
      <c r="U48" s="84">
        <v>75</v>
      </c>
      <c r="V48" s="85">
        <f t="shared" si="3"/>
        <v>21.39999999999999</v>
      </c>
    </row>
    <row r="49" spans="14:22" ht="12">
      <c r="N49" s="1" t="s">
        <v>156</v>
      </c>
      <c r="O49" s="1" t="s">
        <v>146</v>
      </c>
      <c r="P49" s="1" t="s">
        <v>146</v>
      </c>
      <c r="Q49" s="84">
        <v>75</v>
      </c>
      <c r="R49" s="85"/>
      <c r="S49" s="1">
        <v>70.5</v>
      </c>
      <c r="T49" s="1">
        <v>55.8</v>
      </c>
      <c r="U49" s="84">
        <v>75</v>
      </c>
      <c r="V49" s="85">
        <f t="shared" si="3"/>
        <v>14.700000000000003</v>
      </c>
    </row>
    <row r="50" spans="14:22" ht="12">
      <c r="N50" s="1" t="s">
        <v>157</v>
      </c>
      <c r="O50" s="1">
        <v>72.7</v>
      </c>
      <c r="P50" s="1">
        <v>24.9</v>
      </c>
      <c r="Q50" s="84">
        <v>75</v>
      </c>
      <c r="R50" s="85">
        <f t="shared" si="2"/>
        <v>47.800000000000004</v>
      </c>
      <c r="S50" s="1">
        <v>76</v>
      </c>
      <c r="T50" s="1">
        <v>35.2</v>
      </c>
      <c r="U50" s="84">
        <v>75</v>
      </c>
      <c r="V50" s="85">
        <f t="shared" si="3"/>
        <v>40.8</v>
      </c>
    </row>
  </sheetData>
  <mergeCells count="2">
    <mergeCell ref="O11:P11"/>
    <mergeCell ref="S11:T11"/>
  </mergeCell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'Figure 3'!Q13:Q13</xm:f>
              <xm:sqref>W8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 topLeftCell="Q12">
      <selection activeCell="AB20" sqref="AB20"/>
    </sheetView>
  </sheetViews>
  <sheetFormatPr defaultColWidth="9.140625" defaultRowHeight="15"/>
  <cols>
    <col min="1" max="12" width="9.421875" style="1" customWidth="1"/>
    <col min="13" max="13" width="8.7109375" style="1" customWidth="1"/>
    <col min="14" max="14" width="15.57421875" style="1" customWidth="1"/>
    <col min="15" max="16" width="6.00390625" style="1" customWidth="1"/>
    <col min="17" max="17" width="8.140625" style="1" bestFit="1" customWidth="1"/>
    <col min="18" max="25" width="6.00390625" style="1" customWidth="1"/>
    <col min="26" max="26" width="11.28125" style="1" bestFit="1" customWidth="1"/>
    <col min="27" max="36" width="8.7109375" style="1" customWidth="1"/>
    <col min="37" max="16384" width="9.140625" style="1" customWidth="1"/>
  </cols>
  <sheetData>
    <row r="1" spans="1:13" ht="15">
      <c r="A1" s="33" t="s">
        <v>84</v>
      </c>
      <c r="M1" s="33"/>
    </row>
    <row r="3" spans="1:14" ht="15">
      <c r="A3" s="33" t="s">
        <v>85</v>
      </c>
      <c r="B3" s="36">
        <v>43889.43686342593</v>
      </c>
      <c r="M3" s="33"/>
      <c r="N3" s="36"/>
    </row>
    <row r="4" spans="1:14" ht="15">
      <c r="A4" s="33" t="s">
        <v>86</v>
      </c>
      <c r="B4" s="36">
        <v>43907.63634498842</v>
      </c>
      <c r="M4" s="33"/>
      <c r="N4" s="36"/>
    </row>
    <row r="5" spans="1:14" ht="15">
      <c r="A5" s="33" t="s">
        <v>87</v>
      </c>
      <c r="B5" s="33" t="s">
        <v>88</v>
      </c>
      <c r="M5" s="33"/>
      <c r="N5" s="33"/>
    </row>
    <row r="7" spans="1:14" ht="15">
      <c r="A7" s="33" t="s">
        <v>89</v>
      </c>
      <c r="B7" s="33" t="s">
        <v>90</v>
      </c>
      <c r="M7" s="33"/>
      <c r="N7" s="33"/>
    </row>
    <row r="8" spans="1:14" ht="15">
      <c r="A8" s="33" t="s">
        <v>91</v>
      </c>
      <c r="B8" s="33" t="s">
        <v>92</v>
      </c>
      <c r="M8" s="33"/>
      <c r="N8" s="33"/>
    </row>
    <row r="9" spans="1:14" ht="15">
      <c r="A9" s="33" t="s">
        <v>36</v>
      </c>
      <c r="B9" s="33" t="s">
        <v>93</v>
      </c>
      <c r="M9" s="33"/>
      <c r="N9" s="33"/>
    </row>
    <row r="10" spans="1:2" ht="15">
      <c r="A10" s="33" t="s">
        <v>35</v>
      </c>
      <c r="B10" s="33" t="s">
        <v>151</v>
      </c>
    </row>
    <row r="12" spans="1:35" ht="15">
      <c r="A12" s="37" t="s">
        <v>163</v>
      </c>
      <c r="B12" s="37" t="s">
        <v>99</v>
      </c>
      <c r="C12" s="37" t="s">
        <v>100</v>
      </c>
      <c r="D12" s="37" t="s">
        <v>101</v>
      </c>
      <c r="E12" s="37" t="s">
        <v>102</v>
      </c>
      <c r="F12" s="37" t="s">
        <v>103</v>
      </c>
      <c r="G12" s="37" t="s">
        <v>104</v>
      </c>
      <c r="H12" s="37" t="s">
        <v>105</v>
      </c>
      <c r="I12" s="37" t="s">
        <v>106</v>
      </c>
      <c r="J12" s="37" t="s">
        <v>107</v>
      </c>
      <c r="K12" s="37" t="s">
        <v>108</v>
      </c>
      <c r="L12" s="37" t="s">
        <v>109</v>
      </c>
      <c r="N12" s="26" t="s">
        <v>161</v>
      </c>
      <c r="O12" s="26">
        <v>2008</v>
      </c>
      <c r="P12" s="26">
        <v>2009</v>
      </c>
      <c r="Q12" s="26">
        <v>2010</v>
      </c>
      <c r="R12" s="26">
        <v>2011</v>
      </c>
      <c r="S12" s="26">
        <v>2012</v>
      </c>
      <c r="T12" s="26">
        <v>2013</v>
      </c>
      <c r="U12" s="26">
        <v>2014</v>
      </c>
      <c r="V12" s="26">
        <v>2015</v>
      </c>
      <c r="W12" s="26">
        <v>2016</v>
      </c>
      <c r="X12" s="26">
        <v>2017</v>
      </c>
      <c r="Y12" s="26">
        <v>2018</v>
      </c>
      <c r="AI12" s="2"/>
    </row>
    <row r="13" spans="1:25" ht="15" customHeight="1">
      <c r="A13" s="37" t="s">
        <v>164</v>
      </c>
      <c r="B13" s="38">
        <v>38.1</v>
      </c>
      <c r="C13" s="38">
        <v>35</v>
      </c>
      <c r="D13" s="38">
        <v>34.1</v>
      </c>
      <c r="E13" s="38">
        <v>33.6</v>
      </c>
      <c r="F13" s="38">
        <v>32.5</v>
      </c>
      <c r="G13" s="38">
        <v>31.9</v>
      </c>
      <c r="H13" s="38">
        <v>32</v>
      </c>
      <c r="I13" s="38">
        <v>32.4</v>
      </c>
      <c r="J13" s="38">
        <v>33.1</v>
      </c>
      <c r="K13" s="38">
        <v>34.1</v>
      </c>
      <c r="L13" s="38">
        <v>35.1</v>
      </c>
      <c r="N13" s="27" t="s">
        <v>81</v>
      </c>
      <c r="O13" s="1">
        <v>38.1</v>
      </c>
      <c r="P13" s="1">
        <v>35</v>
      </c>
      <c r="Q13" s="1">
        <v>34.1</v>
      </c>
      <c r="R13" s="1">
        <v>33.6</v>
      </c>
      <c r="S13" s="1">
        <v>32.5</v>
      </c>
      <c r="T13" s="1">
        <v>31.9</v>
      </c>
      <c r="U13" s="1">
        <v>32</v>
      </c>
      <c r="V13" s="1">
        <v>32.4</v>
      </c>
      <c r="W13" s="1">
        <v>33.1</v>
      </c>
      <c r="X13" s="1">
        <v>34.1</v>
      </c>
      <c r="Y13" s="1">
        <v>35.1</v>
      </c>
    </row>
    <row r="14" spans="1:26" ht="15">
      <c r="A14" s="37" t="s">
        <v>165</v>
      </c>
      <c r="B14" s="38">
        <v>86.7</v>
      </c>
      <c r="C14" s="38">
        <v>84.4</v>
      </c>
      <c r="D14" s="38">
        <v>83.9</v>
      </c>
      <c r="E14" s="38">
        <v>83.7</v>
      </c>
      <c r="F14" s="38">
        <v>82.8</v>
      </c>
      <c r="G14" s="38">
        <v>82</v>
      </c>
      <c r="H14" s="38">
        <v>82.5</v>
      </c>
      <c r="I14" s="38">
        <v>83.2</v>
      </c>
      <c r="J14" s="38">
        <v>84</v>
      </c>
      <c r="K14" s="38">
        <v>85</v>
      </c>
      <c r="L14" s="38">
        <v>85.8</v>
      </c>
      <c r="N14" s="27" t="s">
        <v>82</v>
      </c>
      <c r="O14" s="1">
        <v>86.7</v>
      </c>
      <c r="P14" s="1">
        <v>84.4</v>
      </c>
      <c r="Q14" s="1">
        <v>83.9</v>
      </c>
      <c r="R14" s="1">
        <v>83.7</v>
      </c>
      <c r="S14" s="1">
        <v>82.8</v>
      </c>
      <c r="T14" s="1">
        <v>82</v>
      </c>
      <c r="U14" s="1">
        <v>82.5</v>
      </c>
      <c r="V14" s="1">
        <v>83.2</v>
      </c>
      <c r="W14" s="1">
        <v>84</v>
      </c>
      <c r="X14" s="1">
        <v>85</v>
      </c>
      <c r="Y14" s="1">
        <v>85.8</v>
      </c>
      <c r="Z14" s="20"/>
    </row>
    <row r="15" spans="1:26" ht="15">
      <c r="A15" s="37" t="s">
        <v>166</v>
      </c>
      <c r="B15" s="38">
        <v>52.9</v>
      </c>
      <c r="C15" s="38">
        <v>52.8</v>
      </c>
      <c r="D15" s="38">
        <v>52.9</v>
      </c>
      <c r="E15" s="38">
        <v>53.7</v>
      </c>
      <c r="F15" s="38">
        <v>55</v>
      </c>
      <c r="G15" s="38">
        <v>56.1</v>
      </c>
      <c r="H15" s="38">
        <v>57.6</v>
      </c>
      <c r="I15" s="38">
        <v>59</v>
      </c>
      <c r="J15" s="38">
        <v>61</v>
      </c>
      <c r="K15" s="38">
        <v>62.9</v>
      </c>
      <c r="L15" s="38">
        <v>64.8</v>
      </c>
      <c r="N15" s="27" t="s">
        <v>96</v>
      </c>
      <c r="O15" s="1">
        <v>52.9</v>
      </c>
      <c r="P15" s="1">
        <v>52.8</v>
      </c>
      <c r="Q15" s="1">
        <v>52.9</v>
      </c>
      <c r="R15" s="1">
        <v>53.7</v>
      </c>
      <c r="S15" s="1">
        <v>55</v>
      </c>
      <c r="T15" s="1">
        <v>56.1</v>
      </c>
      <c r="U15" s="1">
        <v>57.6</v>
      </c>
      <c r="V15" s="1">
        <v>59</v>
      </c>
      <c r="W15" s="1">
        <v>61</v>
      </c>
      <c r="X15" s="1">
        <v>62.9</v>
      </c>
      <c r="Y15" s="1">
        <v>64.8</v>
      </c>
      <c r="Z15" s="20"/>
    </row>
    <row r="16" spans="14:27" ht="15">
      <c r="N16" s="27"/>
      <c r="Y16" s="1">
        <f>Y15-O15</f>
        <v>11.899999999999999</v>
      </c>
      <c r="Z16" s="1">
        <f>Y13-O13</f>
        <v>-3</v>
      </c>
      <c r="AA16" s="1">
        <f>Y14-O14</f>
        <v>-0.9000000000000057</v>
      </c>
    </row>
    <row r="17" spans="1:27" ht="15">
      <c r="A17" s="33" t="s">
        <v>89</v>
      </c>
      <c r="B17" s="33" t="s">
        <v>90</v>
      </c>
      <c r="N17" s="26" t="s">
        <v>162</v>
      </c>
      <c r="Z17" s="20"/>
      <c r="AA17" s="20"/>
    </row>
    <row r="18" spans="1:25" ht="15">
      <c r="A18" s="33" t="s">
        <v>91</v>
      </c>
      <c r="B18" s="33" t="s">
        <v>92</v>
      </c>
      <c r="N18" s="27" t="s">
        <v>81</v>
      </c>
      <c r="O18" s="1">
        <v>31.8</v>
      </c>
      <c r="P18" s="1">
        <v>30.3</v>
      </c>
      <c r="Q18" s="1">
        <v>29.4</v>
      </c>
      <c r="R18" s="1">
        <v>28.9</v>
      </c>
      <c r="S18" s="1">
        <v>28.1</v>
      </c>
      <c r="T18" s="1">
        <v>27.7</v>
      </c>
      <c r="U18" s="1">
        <v>27.8</v>
      </c>
      <c r="V18" s="1">
        <v>28.3</v>
      </c>
      <c r="W18" s="1">
        <v>28.9</v>
      </c>
      <c r="X18" s="1">
        <v>30</v>
      </c>
      <c r="Y18" s="1">
        <v>30.6</v>
      </c>
    </row>
    <row r="19" spans="1:25" ht="15">
      <c r="A19" s="33" t="s">
        <v>36</v>
      </c>
      <c r="B19" s="33" t="s">
        <v>93</v>
      </c>
      <c r="N19" s="27" t="s">
        <v>82</v>
      </c>
      <c r="O19" s="1">
        <v>71.6</v>
      </c>
      <c r="P19" s="1">
        <v>71</v>
      </c>
      <c r="Q19" s="1">
        <v>70.9</v>
      </c>
      <c r="R19" s="1">
        <v>71</v>
      </c>
      <c r="S19" s="1">
        <v>70.8</v>
      </c>
      <c r="T19" s="1">
        <v>70.6</v>
      </c>
      <c r="U19" s="1">
        <v>71.1</v>
      </c>
      <c r="V19" s="1">
        <v>71.7</v>
      </c>
      <c r="W19" s="1">
        <v>72.4</v>
      </c>
      <c r="X19" s="1">
        <v>73.2</v>
      </c>
      <c r="Y19" s="1">
        <v>74.1</v>
      </c>
    </row>
    <row r="20" spans="1:25" ht="15">
      <c r="A20" s="33" t="s">
        <v>35</v>
      </c>
      <c r="B20" s="33" t="s">
        <v>152</v>
      </c>
      <c r="N20" s="27" t="s">
        <v>96</v>
      </c>
      <c r="O20" s="1">
        <v>34.8</v>
      </c>
      <c r="P20" s="1">
        <v>35.9</v>
      </c>
      <c r="Q20" s="1">
        <v>37</v>
      </c>
      <c r="R20" s="1">
        <v>38.7</v>
      </c>
      <c r="S20" s="1">
        <v>40.4</v>
      </c>
      <c r="T20" s="1">
        <v>42</v>
      </c>
      <c r="U20" s="1">
        <v>44</v>
      </c>
      <c r="V20" s="1">
        <v>45.7</v>
      </c>
      <c r="W20" s="1">
        <v>47.8</v>
      </c>
      <c r="X20" s="1">
        <v>49.8</v>
      </c>
      <c r="Y20" s="1">
        <v>51.3</v>
      </c>
    </row>
    <row r="21" spans="25:27" ht="15">
      <c r="Y21" s="1">
        <f>Y20-O20</f>
        <v>16.5</v>
      </c>
      <c r="Z21" s="1">
        <f>Y18-O18</f>
        <v>-1.1999999999999993</v>
      </c>
      <c r="AA21" s="1">
        <f>Y18-O18</f>
        <v>-1.1999999999999993</v>
      </c>
    </row>
    <row r="22" spans="1:14" ht="15">
      <c r="A22" s="37" t="s">
        <v>163</v>
      </c>
      <c r="B22" s="37" t="s">
        <v>99</v>
      </c>
      <c r="C22" s="37" t="s">
        <v>100</v>
      </c>
      <c r="D22" s="37" t="s">
        <v>101</v>
      </c>
      <c r="E22" s="37" t="s">
        <v>102</v>
      </c>
      <c r="F22" s="37" t="s">
        <v>103</v>
      </c>
      <c r="G22" s="37" t="s">
        <v>104</v>
      </c>
      <c r="H22" s="37" t="s">
        <v>105</v>
      </c>
      <c r="I22" s="37" t="s">
        <v>106</v>
      </c>
      <c r="J22" s="37" t="s">
        <v>107</v>
      </c>
      <c r="K22" s="37" t="s">
        <v>108</v>
      </c>
      <c r="L22" s="37" t="s">
        <v>109</v>
      </c>
      <c r="M22" s="37" t="s">
        <v>111</v>
      </c>
      <c r="N22" s="29" t="s">
        <v>186</v>
      </c>
    </row>
    <row r="23" spans="1:26" ht="12">
      <c r="A23" s="37" t="s">
        <v>164</v>
      </c>
      <c r="B23" s="38">
        <v>31.8</v>
      </c>
      <c r="C23" s="38">
        <v>30.3</v>
      </c>
      <c r="D23" s="38">
        <v>29.4</v>
      </c>
      <c r="E23" s="38">
        <v>28.9</v>
      </c>
      <c r="F23" s="38">
        <v>28.1</v>
      </c>
      <c r="G23" s="38">
        <v>27.7</v>
      </c>
      <c r="H23" s="38">
        <v>27.8</v>
      </c>
      <c r="I23" s="38">
        <v>28.3</v>
      </c>
      <c r="J23" s="38">
        <v>28.9</v>
      </c>
      <c r="K23" s="38">
        <v>30</v>
      </c>
      <c r="L23" s="38">
        <v>30.6</v>
      </c>
      <c r="M23" s="95"/>
      <c r="N23" s="28" t="s">
        <v>77</v>
      </c>
      <c r="Z23" s="20"/>
    </row>
    <row r="24" spans="1:26" ht="15">
      <c r="A24" s="37" t="s">
        <v>165</v>
      </c>
      <c r="B24" s="38">
        <v>71.6</v>
      </c>
      <c r="C24" s="38">
        <v>71</v>
      </c>
      <c r="D24" s="38">
        <v>70.9</v>
      </c>
      <c r="E24" s="38">
        <v>71</v>
      </c>
      <c r="F24" s="38">
        <v>70.8</v>
      </c>
      <c r="G24" s="38">
        <v>70.6</v>
      </c>
      <c r="H24" s="38">
        <v>71.1</v>
      </c>
      <c r="I24" s="38">
        <v>71.7</v>
      </c>
      <c r="J24" s="38">
        <v>72.4</v>
      </c>
      <c r="K24" s="38">
        <v>73.2</v>
      </c>
      <c r="L24" s="38">
        <v>74.1</v>
      </c>
      <c r="M24" s="95"/>
      <c r="N24" s="27"/>
      <c r="Z24" s="20"/>
    </row>
    <row r="25" spans="1:28" ht="15">
      <c r="A25" s="37" t="s">
        <v>166</v>
      </c>
      <c r="B25" s="38">
        <v>34.8</v>
      </c>
      <c r="C25" s="38">
        <v>35.9</v>
      </c>
      <c r="D25" s="38">
        <v>37</v>
      </c>
      <c r="E25" s="38">
        <v>38.7</v>
      </c>
      <c r="F25" s="38">
        <v>40.4</v>
      </c>
      <c r="G25" s="38">
        <v>42</v>
      </c>
      <c r="H25" s="38">
        <v>44</v>
      </c>
      <c r="I25" s="38">
        <v>45.7</v>
      </c>
      <c r="J25" s="38">
        <v>47.8</v>
      </c>
      <c r="K25" s="38">
        <v>49.8</v>
      </c>
      <c r="L25" s="38">
        <v>51.3</v>
      </c>
      <c r="M25" s="95"/>
      <c r="Z25" s="20"/>
      <c r="AB25" s="29"/>
    </row>
    <row r="26" spans="26:28" ht="15" customHeight="1">
      <c r="Z26" s="20"/>
      <c r="AB26" s="28"/>
    </row>
    <row r="27" spans="26:28" ht="15">
      <c r="Z27" s="20"/>
      <c r="AB27" s="27"/>
    </row>
    <row r="28" ht="15">
      <c r="Z28" s="2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zoomScale="80" zoomScaleNormal="80" workbookViewId="0" topLeftCell="A12">
      <selection activeCell="L37" sqref="L37"/>
    </sheetView>
  </sheetViews>
  <sheetFormatPr defaultColWidth="9.140625" defaultRowHeight="15"/>
  <cols>
    <col min="1" max="12" width="9.421875" style="1" customWidth="1"/>
    <col min="13" max="13" width="10.140625" style="1" customWidth="1"/>
    <col min="14" max="14" width="8.140625" style="1" customWidth="1"/>
    <col min="15" max="15" width="7.00390625" style="1" bestFit="1" customWidth="1"/>
    <col min="16" max="16" width="6.7109375" style="1" bestFit="1" customWidth="1"/>
    <col min="17" max="16384" width="9.140625" style="1" customWidth="1"/>
  </cols>
  <sheetData>
    <row r="1" ht="18.65" customHeight="1">
      <c r="A1" s="33" t="s">
        <v>167</v>
      </c>
    </row>
    <row r="3" spans="1:2" ht="15">
      <c r="A3" s="33" t="s">
        <v>85</v>
      </c>
      <c r="B3" s="36">
        <v>43889.435844907406</v>
      </c>
    </row>
    <row r="4" spans="1:2" ht="15">
      <c r="A4" s="33" t="s">
        <v>86</v>
      </c>
      <c r="B4" s="36">
        <v>43907.671456909724</v>
      </c>
    </row>
    <row r="5" spans="1:2" ht="15">
      <c r="A5" s="33" t="s">
        <v>87</v>
      </c>
      <c r="B5" s="33" t="s">
        <v>88</v>
      </c>
    </row>
    <row r="6" spans="13:27" ht="15">
      <c r="M6" s="2"/>
      <c r="N6" s="2"/>
      <c r="T6" s="2"/>
      <c r="U6" s="2"/>
      <c r="V6" s="2"/>
      <c r="W6" s="2"/>
      <c r="X6" s="2"/>
      <c r="Y6" s="2"/>
      <c r="Z6" s="2"/>
      <c r="AA6" s="2"/>
    </row>
    <row r="7" spans="1:2" ht="15">
      <c r="A7" s="33" t="s">
        <v>34</v>
      </c>
      <c r="B7" s="33" t="s">
        <v>110</v>
      </c>
    </row>
    <row r="8" spans="1:15" ht="15">
      <c r="A8" s="33" t="s">
        <v>89</v>
      </c>
      <c r="B8" s="33" t="s">
        <v>90</v>
      </c>
      <c r="O8" s="29" t="s">
        <v>172</v>
      </c>
    </row>
    <row r="9" spans="1:18" ht="12">
      <c r="A9" s="33" t="s">
        <v>36</v>
      </c>
      <c r="B9" s="33" t="s">
        <v>93</v>
      </c>
      <c r="O9" s="5" t="s">
        <v>83</v>
      </c>
      <c r="P9" s="2"/>
      <c r="Q9" s="2"/>
      <c r="R9" s="2"/>
    </row>
    <row r="10" spans="1:2" ht="15">
      <c r="A10" s="33" t="s">
        <v>35</v>
      </c>
      <c r="B10" s="33" t="s">
        <v>151</v>
      </c>
    </row>
    <row r="12" spans="1:13" ht="15">
      <c r="A12" s="37" t="s">
        <v>176</v>
      </c>
      <c r="B12" s="37" t="s">
        <v>99</v>
      </c>
      <c r="C12" s="37" t="s">
        <v>100</v>
      </c>
      <c r="D12" s="37" t="s">
        <v>101</v>
      </c>
      <c r="E12" s="37" t="s">
        <v>102</v>
      </c>
      <c r="F12" s="37" t="s">
        <v>103</v>
      </c>
      <c r="G12" s="37" t="s">
        <v>104</v>
      </c>
      <c r="H12" s="37" t="s">
        <v>105</v>
      </c>
      <c r="I12" s="37" t="s">
        <v>106</v>
      </c>
      <c r="J12" s="37" t="s">
        <v>107</v>
      </c>
      <c r="K12" s="37" t="s">
        <v>108</v>
      </c>
      <c r="L12" s="37" t="s">
        <v>109</v>
      </c>
      <c r="M12" s="94" t="s">
        <v>111</v>
      </c>
    </row>
    <row r="13" spans="1:13" ht="15">
      <c r="A13" s="37" t="s">
        <v>169</v>
      </c>
      <c r="B13" s="38">
        <v>68.8</v>
      </c>
      <c r="C13" s="38">
        <v>65.4</v>
      </c>
      <c r="D13" s="38">
        <v>64</v>
      </c>
      <c r="E13" s="38">
        <v>62.9</v>
      </c>
      <c r="F13" s="38">
        <v>61.2</v>
      </c>
      <c r="G13" s="38">
        <v>60</v>
      </c>
      <c r="H13" s="38">
        <v>60.5</v>
      </c>
      <c r="I13" s="38">
        <v>61.6</v>
      </c>
      <c r="J13" s="38">
        <v>62.7</v>
      </c>
      <c r="K13" s="38">
        <v>64.3</v>
      </c>
      <c r="L13" s="38">
        <v>65.6</v>
      </c>
      <c r="M13" s="95"/>
    </row>
    <row r="14" spans="1:13" ht="15">
      <c r="A14" s="37" t="s">
        <v>170</v>
      </c>
      <c r="B14" s="38">
        <v>77.6</v>
      </c>
      <c r="C14" s="38">
        <v>75.6</v>
      </c>
      <c r="D14" s="38">
        <v>75.1</v>
      </c>
      <c r="E14" s="38">
        <v>75.1</v>
      </c>
      <c r="F14" s="38">
        <v>74.8</v>
      </c>
      <c r="G14" s="38">
        <v>74.3</v>
      </c>
      <c r="H14" s="38">
        <v>74.9</v>
      </c>
      <c r="I14" s="38">
        <v>75.6</v>
      </c>
      <c r="J14" s="38">
        <v>76.6</v>
      </c>
      <c r="K14" s="38">
        <v>77.7</v>
      </c>
      <c r="L14" s="38">
        <v>78.6</v>
      </c>
      <c r="M14" s="95"/>
    </row>
    <row r="15" spans="1:13" ht="15">
      <c r="A15" s="37" t="s">
        <v>171</v>
      </c>
      <c r="B15" s="38">
        <v>87.3</v>
      </c>
      <c r="C15" s="38">
        <v>86.2</v>
      </c>
      <c r="D15" s="38">
        <v>85.6</v>
      </c>
      <c r="E15" s="38">
        <v>85.7</v>
      </c>
      <c r="F15" s="38">
        <v>85.4</v>
      </c>
      <c r="G15" s="38">
        <v>85</v>
      </c>
      <c r="H15" s="38">
        <v>85.2</v>
      </c>
      <c r="I15" s="38">
        <v>86</v>
      </c>
      <c r="J15" s="38">
        <v>86.7</v>
      </c>
      <c r="K15" s="38">
        <v>87.5</v>
      </c>
      <c r="L15" s="38">
        <v>88</v>
      </c>
      <c r="M15" s="95"/>
    </row>
    <row r="16" ht="15">
      <c r="M16" s="43"/>
    </row>
    <row r="17" spans="1:13" ht="15">
      <c r="A17" s="33" t="s">
        <v>34</v>
      </c>
      <c r="B17" s="33" t="s">
        <v>110</v>
      </c>
      <c r="M17" s="43"/>
    </row>
    <row r="18" spans="1:13" ht="15">
      <c r="A18" s="33" t="s">
        <v>89</v>
      </c>
      <c r="B18" s="33" t="s">
        <v>90</v>
      </c>
      <c r="M18" s="43"/>
    </row>
    <row r="19" spans="1:13" ht="15">
      <c r="A19" s="33" t="s">
        <v>36</v>
      </c>
      <c r="B19" s="33" t="s">
        <v>93</v>
      </c>
      <c r="M19" s="43"/>
    </row>
    <row r="20" spans="1:13" ht="15">
      <c r="A20" s="33" t="s">
        <v>35</v>
      </c>
      <c r="B20" s="33" t="s">
        <v>152</v>
      </c>
      <c r="M20" s="43"/>
    </row>
    <row r="21" ht="15">
      <c r="M21" s="43"/>
    </row>
    <row r="22" spans="1:13" ht="15">
      <c r="A22" s="37" t="s">
        <v>176</v>
      </c>
      <c r="B22" s="37" t="s">
        <v>99</v>
      </c>
      <c r="C22" s="37" t="s">
        <v>100</v>
      </c>
      <c r="D22" s="37" t="s">
        <v>101</v>
      </c>
      <c r="E22" s="37" t="s">
        <v>102</v>
      </c>
      <c r="F22" s="37" t="s">
        <v>103</v>
      </c>
      <c r="G22" s="37" t="s">
        <v>104</v>
      </c>
      <c r="H22" s="37" t="s">
        <v>105</v>
      </c>
      <c r="I22" s="37" t="s">
        <v>106</v>
      </c>
      <c r="J22" s="37" t="s">
        <v>107</v>
      </c>
      <c r="K22" s="37" t="s">
        <v>108</v>
      </c>
      <c r="L22" s="37" t="s">
        <v>109</v>
      </c>
      <c r="M22" s="94" t="s">
        <v>111</v>
      </c>
    </row>
    <row r="23" spans="1:13" ht="15">
      <c r="A23" s="37" t="s">
        <v>169</v>
      </c>
      <c r="B23" s="38">
        <v>43.9</v>
      </c>
      <c r="C23" s="38">
        <v>42.9</v>
      </c>
      <c r="D23" s="38">
        <v>42.6</v>
      </c>
      <c r="E23" s="38">
        <v>42.4</v>
      </c>
      <c r="F23" s="38">
        <v>42.1</v>
      </c>
      <c r="G23" s="38">
        <v>41.4</v>
      </c>
      <c r="H23" s="38">
        <v>41.7</v>
      </c>
      <c r="I23" s="38">
        <v>41.9</v>
      </c>
      <c r="J23" s="38">
        <v>42.3</v>
      </c>
      <c r="K23" s="38">
        <v>43.3</v>
      </c>
      <c r="L23" s="38">
        <v>44</v>
      </c>
      <c r="M23" s="95"/>
    </row>
    <row r="24" spans="1:13" ht="15">
      <c r="A24" s="37" t="s">
        <v>170</v>
      </c>
      <c r="B24" s="38">
        <v>64.1</v>
      </c>
      <c r="C24" s="38">
        <v>63.4</v>
      </c>
      <c r="D24" s="38">
        <v>63</v>
      </c>
      <c r="E24" s="38">
        <v>62.9</v>
      </c>
      <c r="F24" s="38">
        <v>62.7</v>
      </c>
      <c r="G24" s="38">
        <v>62.6</v>
      </c>
      <c r="H24" s="38">
        <v>63.4</v>
      </c>
      <c r="I24" s="38">
        <v>64</v>
      </c>
      <c r="J24" s="38">
        <v>65</v>
      </c>
      <c r="K24" s="38">
        <v>65.9</v>
      </c>
      <c r="L24" s="38">
        <v>66.7</v>
      </c>
      <c r="M24" s="95"/>
    </row>
    <row r="25" spans="1:13" ht="15">
      <c r="A25" s="37" t="s">
        <v>171</v>
      </c>
      <c r="B25" s="38">
        <v>79.9</v>
      </c>
      <c r="C25" s="38">
        <v>79.3</v>
      </c>
      <c r="D25" s="38">
        <v>78.7</v>
      </c>
      <c r="E25" s="38">
        <v>78.7</v>
      </c>
      <c r="F25" s="38">
        <v>78.3</v>
      </c>
      <c r="G25" s="38">
        <v>78</v>
      </c>
      <c r="H25" s="38">
        <v>78.3</v>
      </c>
      <c r="I25" s="38">
        <v>79</v>
      </c>
      <c r="J25" s="38">
        <v>79.9</v>
      </c>
      <c r="K25" s="38">
        <v>80.6</v>
      </c>
      <c r="L25" s="38">
        <v>81.2</v>
      </c>
      <c r="M25" s="95"/>
    </row>
    <row r="26" ht="15">
      <c r="M26" s="43"/>
    </row>
    <row r="27" spans="1:13" ht="15">
      <c r="A27" s="26" t="s">
        <v>161</v>
      </c>
      <c r="B27" s="26">
        <v>2008</v>
      </c>
      <c r="C27" s="26">
        <v>2009</v>
      </c>
      <c r="D27" s="26">
        <v>2010</v>
      </c>
      <c r="E27" s="26">
        <v>2011</v>
      </c>
      <c r="F27" s="26">
        <v>2012</v>
      </c>
      <c r="G27" s="26">
        <v>2013</v>
      </c>
      <c r="H27" s="26">
        <v>2014</v>
      </c>
      <c r="I27" s="26">
        <v>2015</v>
      </c>
      <c r="J27" s="26">
        <v>2016</v>
      </c>
      <c r="K27" s="26">
        <v>2017</v>
      </c>
      <c r="L27" s="26">
        <v>2018</v>
      </c>
      <c r="M27" s="96">
        <v>2019</v>
      </c>
    </row>
    <row r="28" spans="1:13" ht="15">
      <c r="A28" s="1" t="s">
        <v>173</v>
      </c>
      <c r="B28" s="1">
        <v>68.8</v>
      </c>
      <c r="C28" s="1">
        <v>65.4</v>
      </c>
      <c r="D28" s="1">
        <v>64</v>
      </c>
      <c r="E28" s="1">
        <v>62.9</v>
      </c>
      <c r="F28" s="1">
        <v>61.2</v>
      </c>
      <c r="G28" s="1">
        <v>60</v>
      </c>
      <c r="H28" s="1">
        <v>60.5</v>
      </c>
      <c r="I28" s="1">
        <v>61.6</v>
      </c>
      <c r="J28" s="1">
        <v>62.7</v>
      </c>
      <c r="K28" s="1">
        <v>64.3</v>
      </c>
      <c r="L28" s="1">
        <v>65.6</v>
      </c>
      <c r="M28" s="96"/>
    </row>
    <row r="29" spans="1:13" ht="15">
      <c r="A29" s="1" t="s">
        <v>174</v>
      </c>
      <c r="B29" s="1">
        <v>77.6</v>
      </c>
      <c r="C29" s="1">
        <v>75.6</v>
      </c>
      <c r="D29" s="1">
        <v>75.1</v>
      </c>
      <c r="E29" s="1">
        <v>75.1</v>
      </c>
      <c r="F29" s="1">
        <v>74.8</v>
      </c>
      <c r="G29" s="1">
        <v>74.3</v>
      </c>
      <c r="H29" s="1">
        <v>74.9</v>
      </c>
      <c r="I29" s="1">
        <v>75.6</v>
      </c>
      <c r="J29" s="1">
        <v>76.6</v>
      </c>
      <c r="K29" s="1">
        <v>77.7</v>
      </c>
      <c r="L29" s="33">
        <v>78.6</v>
      </c>
      <c r="M29" s="96"/>
    </row>
    <row r="30" spans="1:13" ht="15">
      <c r="A30" s="1" t="s">
        <v>183</v>
      </c>
      <c r="B30" s="1">
        <v>87.3</v>
      </c>
      <c r="C30" s="1">
        <v>86.2</v>
      </c>
      <c r="D30" s="1">
        <v>85.6</v>
      </c>
      <c r="E30" s="1">
        <v>85.7</v>
      </c>
      <c r="F30" s="1">
        <v>85.4</v>
      </c>
      <c r="G30" s="1">
        <v>85</v>
      </c>
      <c r="H30" s="1">
        <v>85.2</v>
      </c>
      <c r="I30" s="1">
        <v>86</v>
      </c>
      <c r="J30" s="1">
        <v>86.7</v>
      </c>
      <c r="K30" s="1">
        <v>87.5</v>
      </c>
      <c r="L30" s="32">
        <v>88</v>
      </c>
      <c r="M30" s="96"/>
    </row>
    <row r="31" spans="12:13" ht="15">
      <c r="L31" s="32">
        <f>L28-B28</f>
        <v>-3.200000000000003</v>
      </c>
      <c r="M31" s="97"/>
    </row>
    <row r="32" spans="1:13" ht="15">
      <c r="A32" s="26" t="s">
        <v>162</v>
      </c>
      <c r="L32" s="2"/>
      <c r="M32" s="43"/>
    </row>
    <row r="33" spans="1:13" ht="15">
      <c r="A33" s="1" t="s">
        <v>173</v>
      </c>
      <c r="B33" s="32">
        <v>43.9</v>
      </c>
      <c r="C33" s="32">
        <v>42.9</v>
      </c>
      <c r="D33" s="32">
        <v>42.6</v>
      </c>
      <c r="E33" s="32">
        <v>42.4</v>
      </c>
      <c r="F33" s="32">
        <v>42.1</v>
      </c>
      <c r="G33" s="32">
        <v>41.4</v>
      </c>
      <c r="H33" s="32">
        <v>41.7</v>
      </c>
      <c r="I33" s="32">
        <v>41.9</v>
      </c>
      <c r="J33" s="32">
        <v>42.3</v>
      </c>
      <c r="K33" s="32">
        <v>43.3</v>
      </c>
      <c r="L33" s="1">
        <v>44</v>
      </c>
      <c r="M33" s="43"/>
    </row>
    <row r="34" spans="1:13" ht="15">
      <c r="A34" s="1" t="s">
        <v>174</v>
      </c>
      <c r="B34" s="32">
        <v>64.1</v>
      </c>
      <c r="C34" s="32">
        <v>63.4</v>
      </c>
      <c r="D34" s="32">
        <v>63</v>
      </c>
      <c r="E34" s="32">
        <v>62.9</v>
      </c>
      <c r="F34" s="32">
        <v>62.7</v>
      </c>
      <c r="G34" s="32">
        <v>62.6</v>
      </c>
      <c r="H34" s="32">
        <v>63.4</v>
      </c>
      <c r="I34" s="32">
        <v>64</v>
      </c>
      <c r="J34" s="32">
        <v>65</v>
      </c>
      <c r="K34" s="32">
        <v>65.9</v>
      </c>
      <c r="L34" s="1">
        <v>66.7</v>
      </c>
      <c r="M34" s="43"/>
    </row>
    <row r="35" spans="1:13" ht="15">
      <c r="A35" s="1" t="s">
        <v>183</v>
      </c>
      <c r="B35" s="32">
        <v>79.9</v>
      </c>
      <c r="C35" s="32">
        <v>79.3</v>
      </c>
      <c r="D35" s="32">
        <v>78.7</v>
      </c>
      <c r="E35" s="32">
        <v>78.7</v>
      </c>
      <c r="F35" s="32">
        <v>78.3</v>
      </c>
      <c r="G35" s="32">
        <v>78</v>
      </c>
      <c r="H35" s="32">
        <v>78.3</v>
      </c>
      <c r="I35" s="32">
        <v>79</v>
      </c>
      <c r="J35" s="32">
        <v>79.9</v>
      </c>
      <c r="K35" s="32">
        <v>80.6</v>
      </c>
      <c r="L35" s="1">
        <v>81.2</v>
      </c>
      <c r="M35" s="43"/>
    </row>
    <row r="36" ht="15">
      <c r="L36" s="32">
        <f>L33-B33</f>
        <v>0.10000000000000142</v>
      </c>
    </row>
    <row r="42" ht="15">
      <c r="N42" s="32"/>
    </row>
    <row r="43" ht="15">
      <c r="N43" s="32"/>
    </row>
    <row r="44" ht="15" customHeight="1">
      <c r="N44" s="32"/>
    </row>
    <row r="45" spans="14:27" ht="1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</sheetData>
  <printOptions/>
  <pageMargins left="0.75" right="0.75" top="1" bottom="1" header="0.5" footer="0.5"/>
  <pageSetup horizontalDpi="600" verticalDpi="600" orientation="portrait" paperSize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0" zoomScaleNormal="80" workbookViewId="0" topLeftCell="A7">
      <selection activeCell="A15" sqref="A15:XFD15"/>
    </sheetView>
  </sheetViews>
  <sheetFormatPr defaultColWidth="9.140625" defaultRowHeight="15"/>
  <cols>
    <col min="1" max="1" width="13.00390625" style="1" customWidth="1"/>
    <col min="2" max="12" width="9.421875" style="27" customWidth="1"/>
    <col min="13" max="27" width="9.140625" style="1" customWidth="1"/>
    <col min="28" max="28" width="6.28125" style="1" customWidth="1"/>
    <col min="29" max="16384" width="9.140625" style="1" customWidth="1"/>
  </cols>
  <sheetData>
    <row r="1" ht="12">
      <c r="A1" s="1" t="s">
        <v>167</v>
      </c>
    </row>
    <row r="2" ht="12"/>
    <row r="3" spans="1:2" ht="12">
      <c r="A3" s="1" t="s">
        <v>85</v>
      </c>
      <c r="B3" s="27">
        <v>43889.435844907406</v>
      </c>
    </row>
    <row r="4" spans="1:2" ht="12">
      <c r="A4" s="1" t="s">
        <v>86</v>
      </c>
      <c r="B4" s="27">
        <v>43907.69003280092</v>
      </c>
    </row>
    <row r="5" spans="1:2" ht="12">
      <c r="A5" s="1" t="s">
        <v>87</v>
      </c>
      <c r="B5" s="27" t="s">
        <v>88</v>
      </c>
    </row>
    <row r="6" ht="12"/>
    <row r="7" spans="1:11" ht="12">
      <c r="A7" s="27" t="s">
        <v>89</v>
      </c>
      <c r="B7" s="98" t="s">
        <v>90</v>
      </c>
      <c r="C7" s="98"/>
      <c r="D7" s="98"/>
      <c r="E7" s="98"/>
      <c r="F7" s="98"/>
      <c r="G7" s="98"/>
      <c r="H7" s="98"/>
      <c r="I7" s="98"/>
      <c r="J7" s="98"/>
      <c r="K7" s="98"/>
    </row>
    <row r="8" spans="1:11" ht="12">
      <c r="A8" s="27" t="s">
        <v>177</v>
      </c>
      <c r="B8" s="99" t="s">
        <v>109</v>
      </c>
      <c r="C8" s="98"/>
      <c r="D8" s="98"/>
      <c r="E8" s="98"/>
      <c r="F8" s="98"/>
      <c r="G8" s="98"/>
      <c r="H8" s="98"/>
      <c r="I8" s="98"/>
      <c r="J8" s="98"/>
      <c r="K8" s="98"/>
    </row>
    <row r="9" spans="1:11" ht="12">
      <c r="A9" s="27" t="s">
        <v>36</v>
      </c>
      <c r="B9" s="98" t="s">
        <v>93</v>
      </c>
      <c r="C9" s="98"/>
      <c r="D9" s="98"/>
      <c r="E9" s="98"/>
      <c r="F9" s="98"/>
      <c r="G9" s="98"/>
      <c r="H9" s="98"/>
      <c r="I9" s="98"/>
      <c r="J9" s="98"/>
      <c r="K9" s="98"/>
    </row>
    <row r="10" ht="12"/>
    <row r="11" spans="1:12" ht="12">
      <c r="A11" s="1" t="s">
        <v>168</v>
      </c>
      <c r="B11" s="27" t="s">
        <v>179</v>
      </c>
      <c r="C11" s="27" t="s">
        <v>179</v>
      </c>
      <c r="D11" s="27" t="s">
        <v>179</v>
      </c>
      <c r="F11" s="27" t="s">
        <v>180</v>
      </c>
      <c r="G11" s="27" t="s">
        <v>180</v>
      </c>
      <c r="H11" s="27" t="s">
        <v>180</v>
      </c>
      <c r="J11" s="27" t="s">
        <v>175</v>
      </c>
      <c r="K11" s="27" t="s">
        <v>175</v>
      </c>
      <c r="L11" s="27" t="s">
        <v>175</v>
      </c>
    </row>
    <row r="12" spans="1:12" ht="12">
      <c r="A12" s="1" t="s">
        <v>178</v>
      </c>
      <c r="B12" s="27" t="s">
        <v>181</v>
      </c>
      <c r="C12" s="27" t="s">
        <v>94</v>
      </c>
      <c r="D12" s="27" t="s">
        <v>95</v>
      </c>
      <c r="F12" s="27" t="s">
        <v>181</v>
      </c>
      <c r="G12" s="27" t="s">
        <v>94</v>
      </c>
      <c r="H12" s="27" t="s">
        <v>95</v>
      </c>
      <c r="J12" s="27" t="s">
        <v>181</v>
      </c>
      <c r="K12" s="27" t="s">
        <v>94</v>
      </c>
      <c r="L12" s="27" t="s">
        <v>95</v>
      </c>
    </row>
    <row r="13" spans="1:12" ht="12">
      <c r="A13" s="1" t="s">
        <v>74</v>
      </c>
      <c r="B13" s="27">
        <v>20.8</v>
      </c>
      <c r="C13" s="27">
        <v>73.2</v>
      </c>
      <c r="D13" s="27">
        <v>51.9</v>
      </c>
      <c r="F13" s="27">
        <v>48.8</v>
      </c>
      <c r="G13" s="27">
        <v>87.5</v>
      </c>
      <c r="H13" s="27">
        <v>65.3</v>
      </c>
      <c r="J13" s="27">
        <v>57.3</v>
      </c>
      <c r="K13" s="27">
        <v>91.9</v>
      </c>
      <c r="L13" s="27">
        <v>79.3</v>
      </c>
    </row>
    <row r="14" spans="1:12" ht="12">
      <c r="A14" s="1" t="s">
        <v>73</v>
      </c>
      <c r="B14" s="27">
        <v>15.1</v>
      </c>
      <c r="C14" s="27">
        <v>50</v>
      </c>
      <c r="D14" s="27">
        <v>34.6</v>
      </c>
      <c r="F14" s="27">
        <v>41.2</v>
      </c>
      <c r="G14" s="27">
        <v>75.1</v>
      </c>
      <c r="H14" s="27">
        <v>53.9</v>
      </c>
      <c r="J14" s="27">
        <v>57.4</v>
      </c>
      <c r="K14" s="27">
        <v>84.9</v>
      </c>
      <c r="L14" s="27">
        <v>70.4</v>
      </c>
    </row>
    <row r="15" spans="1:12" s="87" customFormat="1" ht="12">
      <c r="A15" s="87" t="s">
        <v>187</v>
      </c>
      <c r="B15" s="107">
        <f>B13-B14</f>
        <v>5.700000000000001</v>
      </c>
      <c r="C15" s="107">
        <f>C13-C14</f>
        <v>23.200000000000003</v>
      </c>
      <c r="D15" s="107">
        <f>D13-D14</f>
        <v>17.299999999999997</v>
      </c>
      <c r="E15" s="107"/>
      <c r="F15" s="107">
        <f>F13-F14</f>
        <v>7.599999999999994</v>
      </c>
      <c r="G15" s="107">
        <f>G13-G14</f>
        <v>12.400000000000006</v>
      </c>
      <c r="H15" s="107">
        <f>H13-H14</f>
        <v>11.399999999999999</v>
      </c>
      <c r="I15" s="107"/>
      <c r="J15" s="107">
        <f>J13-J14</f>
        <v>-0.10000000000000142</v>
      </c>
      <c r="K15" s="107">
        <f>K13-K14</f>
        <v>7</v>
      </c>
      <c r="L15" s="107">
        <f>L13-L14</f>
        <v>8.899999999999991</v>
      </c>
    </row>
    <row r="16" ht="12"/>
    <row r="17" spans="1:13" ht="15.75">
      <c r="A17" s="34" t="s">
        <v>182</v>
      </c>
      <c r="K17" s="34" t="s">
        <v>182</v>
      </c>
      <c r="M17" s="27"/>
    </row>
    <row r="18" spans="1:13" ht="12">
      <c r="A18" s="28" t="s">
        <v>78</v>
      </c>
      <c r="K18" s="28" t="s">
        <v>78</v>
      </c>
      <c r="M18" s="27"/>
    </row>
    <row r="44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KIIVER Hannah (ESTAT)</dc:creator>
  <cp:keywords/>
  <dc:description/>
  <cp:lastModifiedBy>MOONEN-DE WITT Susanne (ESTAT)</cp:lastModifiedBy>
  <dcterms:created xsi:type="dcterms:W3CDTF">2019-04-03T07:20:47Z</dcterms:created>
  <dcterms:modified xsi:type="dcterms:W3CDTF">2020-03-18T16:41:21Z</dcterms:modified>
  <cp:category/>
  <cp:version/>
  <cp:contentType/>
  <cp:contentStatus/>
</cp:coreProperties>
</file>