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5" yWindow="65416" windowWidth="24105" windowHeight="11250" firstSheet="8" activeTab="13"/>
  </bookViews>
  <sheets>
    <sheet name="figure 1" sheetId="3" r:id="rId1"/>
    <sheet name="figure 2" sheetId="4" r:id="rId2"/>
    <sheet name="figure 3" sheetId="13" r:id="rId3"/>
    <sheet name="figure 4" sheetId="14" r:id="rId4"/>
    <sheet name="figure 5" sheetId="5" r:id="rId5"/>
    <sheet name="figure 6" sheetId="6" r:id="rId6"/>
    <sheet name="figure 7" sheetId="17" r:id="rId7"/>
    <sheet name="figure 8" sheetId="18" r:id="rId8"/>
    <sheet name="figure 9" sheetId="22" r:id="rId9"/>
    <sheet name="Table 1" sheetId="12" r:id="rId10"/>
    <sheet name="table 2" sheetId="19" r:id="rId11"/>
    <sheet name="table 3" sheetId="1" r:id="rId12"/>
    <sheet name="Figure 10" sheetId="20" r:id="rId13"/>
    <sheet name="Figure 11" sheetId="21" r:id="rId14"/>
  </sheets>
  <definedNames/>
  <calcPr calcId="145621"/>
</workbook>
</file>

<file path=xl/sharedStrings.xml><?xml version="1.0" encoding="utf-8"?>
<sst xmlns="http://schemas.openxmlformats.org/spreadsheetml/2006/main" count="238" uniqueCount="75">
  <si>
    <t xml:space="preserve">Number of employees </t>
  </si>
  <si>
    <t>0-49</t>
  </si>
  <si>
    <t>50-249</t>
  </si>
  <si>
    <t>250-more</t>
  </si>
  <si>
    <t>Share in total services exports, %</t>
  </si>
  <si>
    <t>Share in total services imports, %</t>
  </si>
  <si>
    <t>weighted average of 6 EU countries: EE, DK, CZ, PL, AT, LU</t>
  </si>
  <si>
    <t>imp</t>
  </si>
  <si>
    <t>exp</t>
  </si>
  <si>
    <t>DK</t>
  </si>
  <si>
    <t>CZ</t>
  </si>
  <si>
    <t>PL</t>
  </si>
  <si>
    <t>AT</t>
  </si>
  <si>
    <t>LU</t>
  </si>
  <si>
    <t>EE</t>
  </si>
  <si>
    <t>Small (0-49)</t>
  </si>
  <si>
    <t>Medium (50-249)</t>
  </si>
  <si>
    <t>Big (250-…employees)</t>
  </si>
  <si>
    <t>total</t>
  </si>
  <si>
    <t>Country</t>
  </si>
  <si>
    <t>Domestic</t>
  </si>
  <si>
    <t>Other NACE</t>
  </si>
  <si>
    <t>Non-classified by NACE</t>
  </si>
  <si>
    <t>Legal, accounting (M)</t>
  </si>
  <si>
    <t xml:space="preserve">Programming, information (J) </t>
  </si>
  <si>
    <t>Manufacturing (C )</t>
  </si>
  <si>
    <t>Transport, storage (H)</t>
  </si>
  <si>
    <t xml:space="preserve">Total excl. non-classified </t>
  </si>
  <si>
    <t>large</t>
  </si>
  <si>
    <t>Foreign controlled</t>
  </si>
  <si>
    <t>small</t>
  </si>
  <si>
    <t>medium</t>
  </si>
  <si>
    <t>non-linked</t>
  </si>
  <si>
    <t>small (bill EUR)</t>
  </si>
  <si>
    <t>medium (bill EUR)</t>
  </si>
  <si>
    <t>large (bill EUR)</t>
  </si>
  <si>
    <t>non-linked (bill EUR)</t>
  </si>
  <si>
    <t>Domestic
(bill EUR)</t>
  </si>
  <si>
    <t>Foreign controlled
(bill EUR)</t>
  </si>
  <si>
    <t>Exp_Small</t>
  </si>
  <si>
    <t>Exp_Med</t>
  </si>
  <si>
    <t>Exp_Big</t>
  </si>
  <si>
    <t>Imp_Small</t>
  </si>
  <si>
    <t>Imp_Med</t>
  </si>
  <si>
    <t>Imp_Big</t>
  </si>
  <si>
    <t>EXP_Dom</t>
  </si>
  <si>
    <t>Exp_Foreign</t>
  </si>
  <si>
    <t>IMP_Dom</t>
  </si>
  <si>
    <t>Imp_Foreign</t>
  </si>
  <si>
    <t>Small and medium
bill EUR</t>
  </si>
  <si>
    <t>Large
bill EUR</t>
  </si>
  <si>
    <t>Enterprise's activity/imports</t>
  </si>
  <si>
    <t>Enterprise's activity/exports</t>
  </si>
  <si>
    <t>Extra-EU</t>
  </si>
  <si>
    <t>Intra-EU</t>
  </si>
  <si>
    <t>Figure 3. Extra- and Intra-EU services' exports by enterprise's size class, %, 2011</t>
  </si>
  <si>
    <t>Figure 4. Extra- and Intra-EU services' imports by enterprise's size class, %, 2011</t>
  </si>
  <si>
    <t>Figure 6. Imported services by enterprise's ownership, by countries, %, 2011</t>
  </si>
  <si>
    <t>Figure 5. Exported services by enterprise's ownership, by countries, %, 2011</t>
  </si>
  <si>
    <t>Figure 8. Extra- and Intra EU services imports by enterprise's ownership, %, 2011</t>
  </si>
  <si>
    <t>Figure 7. Extra- and Intra EU services exports by enterprise's ownership, %, 2011</t>
  </si>
  <si>
    <t>Non-classified by NACE includes: travel services, administrative sources incl financial services, adjustments</t>
  </si>
  <si>
    <t>Table 2. Linking coverage by countries, %, 2011</t>
  </si>
  <si>
    <t>Table 3. Services exports and imports by enterprise's size class (weighted average of DK,CZ,PL,EE,LU,AT), 2011</t>
  </si>
  <si>
    <t>Non-linkable (travel, administrative sources)</t>
  </si>
  <si>
    <t>Total services</t>
  </si>
  <si>
    <t>Figure 10. Exports of services by enterprise's size, by countries, %, 2011</t>
  </si>
  <si>
    <t>Figure 10. Imports of services by enterprise's size, by countries, %, 2011</t>
  </si>
  <si>
    <t>Table 1. Total services exports and imports by enterprise's main economic activity (NACE), 2011 (billion EUR)</t>
  </si>
  <si>
    <t>Figure 2. Imported services by enterprise's size class, by countries, %, 2011</t>
  </si>
  <si>
    <t>Figure 1. Exported services by enterprise's size class, by countries, %, 2011</t>
  </si>
  <si>
    <t xml:space="preserve">Figure 9. Countries in services trade clustered by traders' size and ownership, 2011 </t>
  </si>
  <si>
    <t>Total</t>
  </si>
  <si>
    <t>Imports</t>
  </si>
  <si>
    <t>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</si>
</sst>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9"/>
      </left>
      <right/>
      <top style="thin">
        <color theme="9"/>
      </top>
      <bottom/>
    </border>
    <border>
      <left style="thin">
        <color theme="9"/>
      </left>
      <right style="thin">
        <color theme="9"/>
      </right>
      <top style="thin">
        <color theme="9"/>
      </top>
      <bottom/>
    </border>
    <border>
      <left style="thin">
        <color theme="9"/>
      </left>
      <right/>
      <top style="medium">
        <color theme="9"/>
      </top>
      <bottom/>
    </border>
    <border>
      <left style="thin">
        <color theme="9"/>
      </left>
      <right style="thin">
        <color theme="9"/>
      </right>
      <top style="medium">
        <color theme="9"/>
      </top>
      <bottom/>
    </border>
    <border>
      <left style="thin">
        <color theme="9"/>
      </left>
      <right/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49" fontId="2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wrapText="1"/>
    </xf>
    <xf numFmtId="49" fontId="3" fillId="0" borderId="0" xfId="0" applyNumberFormat="1" applyFont="1"/>
    <xf numFmtId="164" fontId="3" fillId="0" borderId="0" xfId="0" applyNumberFormat="1" applyFont="1"/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Fill="1" applyBorder="1"/>
    <xf numFmtId="0" fontId="3" fillId="0" borderId="0" xfId="0" applyFont="1" applyFill="1" applyBorder="1"/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2" borderId="3" xfId="0" applyFont="1" applyFill="1" applyBorder="1"/>
    <xf numFmtId="165" fontId="3" fillId="2" borderId="3" xfId="0" applyNumberFormat="1" applyFont="1" applyFill="1" applyBorder="1"/>
    <xf numFmtId="165" fontId="3" fillId="2" borderId="4" xfId="0" applyNumberFormat="1" applyFont="1" applyFill="1" applyBorder="1"/>
    <xf numFmtId="0" fontId="3" fillId="0" borderId="1" xfId="0" applyFont="1" applyBorder="1"/>
    <xf numFmtId="165" fontId="3" fillId="0" borderId="1" xfId="0" applyNumberFormat="1" applyFont="1" applyBorder="1"/>
    <xf numFmtId="165" fontId="3" fillId="0" borderId="2" xfId="0" applyNumberFormat="1" applyFont="1" applyBorder="1"/>
    <xf numFmtId="0" fontId="3" fillId="2" borderId="1" xfId="0" applyFont="1" applyFill="1" applyBorder="1"/>
    <xf numFmtId="165" fontId="3" fillId="2" borderId="1" xfId="0" applyNumberFormat="1" applyFont="1" applyFill="1" applyBorder="1"/>
    <xf numFmtId="165" fontId="3" fillId="2" borderId="2" xfId="0" applyNumberFormat="1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0" fontId="3" fillId="2" borderId="5" xfId="0" applyFont="1" applyFill="1" applyBorder="1"/>
    <xf numFmtId="165" fontId="3" fillId="2" borderId="5" xfId="0" applyNumberFormat="1" applyFont="1" applyFill="1" applyBorder="1"/>
    <xf numFmtId="165" fontId="3" fillId="2" borderId="6" xfId="0" applyNumberFormat="1" applyFont="1" applyFill="1" applyBorder="1"/>
    <xf numFmtId="165" fontId="3" fillId="0" borderId="0" xfId="0" applyNumberFormat="1" applyFont="1"/>
    <xf numFmtId="0" fontId="3" fillId="3" borderId="0" xfId="0" applyFont="1" applyFill="1" applyBorder="1"/>
    <xf numFmtId="2" fontId="6" fillId="4" borderId="7" xfId="0" applyNumberFormat="1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left" vertical="center" wrapText="1"/>
    </xf>
    <xf numFmtId="165" fontId="3" fillId="6" borderId="8" xfId="0" applyNumberFormat="1" applyFont="1" applyFill="1" applyBorder="1"/>
    <xf numFmtId="165" fontId="3" fillId="3" borderId="8" xfId="0" applyNumberFormat="1" applyFont="1" applyFill="1" applyBorder="1"/>
    <xf numFmtId="2" fontId="5" fillId="3" borderId="9" xfId="0" applyNumberFormat="1" applyFont="1" applyFill="1" applyBorder="1" applyAlignment="1">
      <alignment horizontal="left" vertical="center" wrapText="1"/>
    </xf>
    <xf numFmtId="165" fontId="3" fillId="6" borderId="9" xfId="0" applyNumberFormat="1" applyFont="1" applyFill="1" applyBorder="1"/>
    <xf numFmtId="165" fontId="3" fillId="3" borderId="9" xfId="0" applyNumberFormat="1" applyFont="1" applyFill="1" applyBorder="1"/>
    <xf numFmtId="2" fontId="6" fillId="3" borderId="9" xfId="0" applyNumberFormat="1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left" vertical="center" wrapText="1"/>
    </xf>
    <xf numFmtId="165" fontId="3" fillId="6" borderId="10" xfId="0" applyNumberFormat="1" applyFont="1" applyFill="1" applyBorder="1"/>
    <xf numFmtId="165" fontId="3" fillId="3" borderId="10" xfId="0" applyNumberFormat="1" applyFont="1" applyFill="1" applyBorder="1"/>
    <xf numFmtId="0" fontId="6" fillId="5" borderId="11" xfId="0" applyFont="1" applyFill="1" applyBorder="1" applyAlignment="1">
      <alignment horizontal="center"/>
    </xf>
    <xf numFmtId="165" fontId="3" fillId="6" borderId="12" xfId="0" applyNumberFormat="1" applyFont="1" applyFill="1" applyBorder="1"/>
    <xf numFmtId="165" fontId="3" fillId="6" borderId="13" xfId="0" applyNumberFormat="1" applyFont="1" applyFill="1" applyBorder="1"/>
    <xf numFmtId="165" fontId="3" fillId="6" borderId="14" xfId="0" applyNumberFormat="1" applyFont="1" applyFill="1" applyBorder="1"/>
    <xf numFmtId="0" fontId="6" fillId="4" borderId="11" xfId="0" applyFont="1" applyFill="1" applyBorder="1" applyAlignment="1">
      <alignment horizontal="center"/>
    </xf>
    <xf numFmtId="165" fontId="3" fillId="3" borderId="12" xfId="0" applyNumberFormat="1" applyFont="1" applyFill="1" applyBorder="1"/>
    <xf numFmtId="165" fontId="3" fillId="3" borderId="13" xfId="0" applyNumberFormat="1" applyFont="1" applyFill="1" applyBorder="1"/>
    <xf numFmtId="165" fontId="3" fillId="3" borderId="14" xfId="0" applyNumberFormat="1" applyFont="1" applyFill="1" applyBorder="1"/>
    <xf numFmtId="0" fontId="2" fillId="7" borderId="7" xfId="0" applyFont="1" applyFill="1" applyBorder="1" applyAlignment="1">
      <alignment horizontal="center"/>
    </xf>
    <xf numFmtId="49" fontId="6" fillId="8" borderId="8" xfId="0" applyNumberFormat="1" applyFont="1" applyFill="1" applyBorder="1" applyAlignment="1">
      <alignment horizontal="left"/>
    </xf>
    <xf numFmtId="1" fontId="3" fillId="8" borderId="8" xfId="0" applyNumberFormat="1" applyFont="1" applyFill="1" applyBorder="1"/>
    <xf numFmtId="49" fontId="6" fillId="3" borderId="9" xfId="0" applyNumberFormat="1" applyFont="1" applyFill="1" applyBorder="1" applyAlignment="1">
      <alignment horizontal="left"/>
    </xf>
    <xf numFmtId="1" fontId="3" fillId="3" borderId="9" xfId="0" applyNumberFormat="1" applyFont="1" applyFill="1" applyBorder="1"/>
    <xf numFmtId="49" fontId="6" fillId="8" borderId="9" xfId="0" applyNumberFormat="1" applyFont="1" applyFill="1" applyBorder="1" applyAlignment="1">
      <alignment horizontal="left"/>
    </xf>
    <xf numFmtId="1" fontId="3" fillId="8" borderId="9" xfId="0" applyNumberFormat="1" applyFont="1" applyFill="1" applyBorder="1"/>
    <xf numFmtId="49" fontId="6" fillId="3" borderId="10" xfId="0" applyNumberFormat="1" applyFont="1" applyFill="1" applyBorder="1" applyAlignment="1">
      <alignment horizontal="left"/>
    </xf>
    <xf numFmtId="1" fontId="3" fillId="3" borderId="10" xfId="0" applyNumberFormat="1" applyFont="1" applyFill="1" applyBorder="1"/>
    <xf numFmtId="0" fontId="2" fillId="4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left"/>
    </xf>
    <xf numFmtId="0" fontId="3" fillId="3" borderId="8" xfId="0" applyFont="1" applyFill="1" applyBorder="1"/>
    <xf numFmtId="0" fontId="6" fillId="3" borderId="9" xfId="0" applyFont="1" applyFill="1" applyBorder="1" applyAlignment="1">
      <alignment horizontal="left"/>
    </xf>
    <xf numFmtId="0" fontId="3" fillId="3" borderId="9" xfId="0" applyFont="1" applyFill="1" applyBorder="1"/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/>
    </xf>
    <xf numFmtId="0" fontId="3" fillId="3" borderId="10" xfId="0" applyFont="1" applyFill="1" applyBorder="1"/>
    <xf numFmtId="0" fontId="3" fillId="0" borderId="1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 val="0"/>
        <i val="0"/>
        <u val="none"/>
        <strike val="0"/>
        <sz val="9"/>
        <name val="Arial"/>
        <color theme="1"/>
      </font>
      <fill>
        <patternFill patternType="solid">
          <bgColor theme="0"/>
        </patternFill>
      </fill>
    </dxf>
    <dxf>
      <font>
        <b val="0"/>
        <i val="0"/>
        <u val="none"/>
        <strike val="0"/>
        <sz val="9"/>
        <name val="Arial"/>
        <color theme="1"/>
      </font>
      <fill>
        <patternFill patternType="solid">
          <bgColor theme="0"/>
        </patternFill>
      </fill>
    </dxf>
    <dxf>
      <font>
        <b val="0"/>
        <i val="0"/>
        <u val="none"/>
        <strike val="0"/>
        <sz val="9"/>
        <name val="Arial"/>
        <color theme="1"/>
      </font>
      <fill>
        <patternFill patternType="solid">
          <bgColor theme="0"/>
        </patternFill>
      </fill>
    </dxf>
    <dxf>
      <font>
        <b val="0"/>
        <i val="0"/>
        <u val="none"/>
        <strike val="0"/>
        <sz val="9"/>
        <name val="Arial"/>
        <color theme="1"/>
      </font>
      <fill>
        <patternFill patternType="solid">
          <bgColor theme="0"/>
        </patternFill>
      </fill>
    </dxf>
    <dxf>
      <border>
        <bottom style="thin">
          <color rgb="FF000000"/>
        </bottom>
      </border>
    </dxf>
    <dxf>
      <font>
        <b/>
        <i val="0"/>
        <u val="none"/>
        <strike val="0"/>
        <sz val="9"/>
        <name val="Arial"/>
        <color auto="1"/>
      </font>
      <fill>
        <patternFill patternType="solid">
          <bgColor theme="4" tint="0.7999799847602844"/>
        </patternFill>
      </fill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1'!$A$6</c:f>
              <c:strCache>
                <c:ptCount val="1"/>
                <c:pt idx="0">
                  <c:v>Small (0-49)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1'!$B$5:$G$5</c:f>
              <c:strCache/>
            </c:strRef>
          </c:cat>
          <c:val>
            <c:numRef>
              <c:f>'figure 1'!$B$6:$G$6</c:f>
              <c:numCache/>
            </c:numRef>
          </c:val>
        </c:ser>
        <c:ser>
          <c:idx val="1"/>
          <c:order val="1"/>
          <c:tx>
            <c:strRef>
              <c:f>'figure 1'!$A$7</c:f>
              <c:strCache>
                <c:ptCount val="1"/>
                <c:pt idx="0">
                  <c:v>Medium (50-249)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1'!$B$5:$G$5</c:f>
              <c:strCache/>
            </c:strRef>
          </c:cat>
          <c:val>
            <c:numRef>
              <c:f>'figure 1'!$B$7:$G$7</c:f>
              <c:numCache/>
            </c:numRef>
          </c:val>
        </c:ser>
        <c:ser>
          <c:idx val="2"/>
          <c:order val="2"/>
          <c:tx>
            <c:strRef>
              <c:f>'figure 1'!$A$8</c:f>
              <c:strCache>
                <c:ptCount val="1"/>
                <c:pt idx="0">
                  <c:v>Big (250-…employees)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1'!$B$5:$G$5</c:f>
              <c:strCache/>
            </c:strRef>
          </c:cat>
          <c:val>
            <c:numRef>
              <c:f>'figure 1'!$B$8:$G$8</c:f>
              <c:numCache/>
            </c:numRef>
          </c:val>
        </c:ser>
        <c:overlap val="100"/>
        <c:gapWidth val="75"/>
        <c:axId val="50776432"/>
        <c:axId val="59672113"/>
      </c:barChart>
      <c:catAx>
        <c:axId val="50776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672113"/>
        <c:crosses val="autoZero"/>
        <c:auto val="1"/>
        <c:lblOffset val="100"/>
        <c:noMultiLvlLbl val="0"/>
      </c:catAx>
      <c:valAx>
        <c:axId val="59672113"/>
        <c:scaling>
          <c:orientation val="minMax"/>
        </c:scaling>
        <c:axPos val="l"/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77643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11'!$A$4</c:f>
              <c:strCache>
                <c:ptCount val="1"/>
                <c:pt idx="0">
                  <c:v>small (bill EUR)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11'!$B$3:$G$3</c:f>
              <c:strCache/>
            </c:strRef>
          </c:cat>
          <c:val>
            <c:numRef>
              <c:f>'Figure 11'!$B$4:$G$4</c:f>
              <c:numCache/>
            </c:numRef>
          </c:val>
        </c:ser>
        <c:ser>
          <c:idx val="1"/>
          <c:order val="1"/>
          <c:tx>
            <c:strRef>
              <c:f>'Figure 11'!$A$5</c:f>
              <c:strCache>
                <c:ptCount val="1"/>
                <c:pt idx="0">
                  <c:v>medium (bill EUR)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11'!$B$3:$G$3</c:f>
              <c:strCache/>
            </c:strRef>
          </c:cat>
          <c:val>
            <c:numRef>
              <c:f>'Figure 11'!$B$5:$G$5</c:f>
              <c:numCache/>
            </c:numRef>
          </c:val>
        </c:ser>
        <c:ser>
          <c:idx val="2"/>
          <c:order val="2"/>
          <c:tx>
            <c:strRef>
              <c:f>'Figure 11'!$A$6</c:f>
              <c:strCache>
                <c:ptCount val="1"/>
                <c:pt idx="0">
                  <c:v>large (bill EUR)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11'!$B$3:$G$3</c:f>
              <c:strCache/>
            </c:strRef>
          </c:cat>
          <c:val>
            <c:numRef>
              <c:f>'Figure 11'!$B$6:$G$6</c:f>
              <c:numCache/>
            </c:numRef>
          </c:val>
        </c:ser>
        <c:ser>
          <c:idx val="3"/>
          <c:order val="3"/>
          <c:tx>
            <c:strRef>
              <c:f>'Figure 11'!$A$7</c:f>
              <c:strCache>
                <c:ptCount val="1"/>
                <c:pt idx="0">
                  <c:v>non-linked (bill EUR)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11'!$B$3:$G$3</c:f>
              <c:strCache/>
            </c:strRef>
          </c:cat>
          <c:val>
            <c:numRef>
              <c:f>'Figure 11'!$B$7:$G$7</c:f>
              <c:numCache/>
            </c:numRef>
          </c:val>
        </c:ser>
        <c:overlap val="100"/>
        <c:gapWidth val="95"/>
        <c:axId val="24874486"/>
        <c:axId val="52602159"/>
      </c:barChart>
      <c:catAx>
        <c:axId val="24874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602159"/>
        <c:crosses val="autoZero"/>
        <c:auto val="1"/>
        <c:lblOffset val="100"/>
        <c:noMultiLvlLbl val="0"/>
      </c:catAx>
      <c:valAx>
        <c:axId val="52602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Imports 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874486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Calibri"/>
                <a:ea typeface="Calibri"/>
                <a:cs typeface="Calibri"/>
              </a:defRPr>
            </a:pPr>
          </a:p>
        </c:txPr>
      </c:dTable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2'!$A$4</c:f>
              <c:strCache>
                <c:ptCount val="1"/>
                <c:pt idx="0">
                  <c:v>Small (0-49)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2'!$B$3:$G$3</c:f>
              <c:strCache/>
            </c:strRef>
          </c:cat>
          <c:val>
            <c:numRef>
              <c:f>'figure 2'!$B$4:$G$4</c:f>
              <c:numCache/>
            </c:numRef>
          </c:val>
        </c:ser>
        <c:ser>
          <c:idx val="1"/>
          <c:order val="1"/>
          <c:tx>
            <c:strRef>
              <c:f>'figure 2'!$A$5</c:f>
              <c:strCache>
                <c:ptCount val="1"/>
                <c:pt idx="0">
                  <c:v>Medium (50-249)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2'!$B$3:$G$3</c:f>
              <c:strCache/>
            </c:strRef>
          </c:cat>
          <c:val>
            <c:numRef>
              <c:f>'figure 2'!$B$5:$G$5</c:f>
              <c:numCache/>
            </c:numRef>
          </c:val>
        </c:ser>
        <c:ser>
          <c:idx val="2"/>
          <c:order val="2"/>
          <c:tx>
            <c:strRef>
              <c:f>'figure 2'!$A$6</c:f>
              <c:strCache>
                <c:ptCount val="1"/>
                <c:pt idx="0">
                  <c:v>Big (250-…employees)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2'!$B$3:$G$3</c:f>
              <c:strCache/>
            </c:strRef>
          </c:cat>
          <c:val>
            <c:numRef>
              <c:f>'figure 2'!$B$6:$G$6</c:f>
              <c:numCache/>
            </c:numRef>
          </c:val>
        </c:ser>
        <c:overlap val="100"/>
        <c:gapWidth val="75"/>
        <c:axId val="45154822"/>
        <c:axId val="8727167"/>
      </c:barChart>
      <c:catAx>
        <c:axId val="45154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727167"/>
        <c:crosses val="autoZero"/>
        <c:auto val="1"/>
        <c:lblOffset val="100"/>
        <c:noMultiLvlLbl val="0"/>
      </c:catAx>
      <c:valAx>
        <c:axId val="8727167"/>
        <c:scaling>
          <c:orientation val="minMax"/>
        </c:scaling>
        <c:axPos val="l"/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15482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3'!$C$2</c:f>
              <c:strCache>
                <c:ptCount val="1"/>
                <c:pt idx="0">
                  <c:v>Small and medium
bill EUR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3'!$A$3:$B$14</c:f>
              <c:multiLvlStrCache/>
            </c:multiLvlStrRef>
          </c:cat>
          <c:val>
            <c:numRef>
              <c:f>'figure 3'!$C$3:$C$14</c:f>
              <c:numCache/>
            </c:numRef>
          </c:val>
        </c:ser>
        <c:ser>
          <c:idx val="1"/>
          <c:order val="1"/>
          <c:tx>
            <c:strRef>
              <c:f>'figure 3'!$D$2</c:f>
              <c:strCache>
                <c:ptCount val="1"/>
                <c:pt idx="0">
                  <c:v>Large
bill EUR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3'!$A$3:$B$14</c:f>
              <c:multiLvlStrCache/>
            </c:multiLvlStrRef>
          </c:cat>
          <c:val>
            <c:numRef>
              <c:f>'figure 3'!$D$3:$D$14</c:f>
              <c:numCache/>
            </c:numRef>
          </c:val>
        </c:ser>
        <c:overlap val="100"/>
        <c:gapWidth val="47"/>
        <c:axId val="49052780"/>
        <c:axId val="23475421"/>
      </c:barChart>
      <c:catAx>
        <c:axId val="49052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475421"/>
        <c:crosses val="autoZero"/>
        <c:auto val="1"/>
        <c:lblOffset val="100"/>
        <c:noMultiLvlLbl val="0"/>
      </c:catAx>
      <c:valAx>
        <c:axId val="23475421"/>
        <c:scaling>
          <c:orientation val="minMax"/>
        </c:scaling>
        <c:axPos val="l"/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05278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1"/>
          <c:y val="0.87275"/>
          <c:w val="0.33975"/>
          <c:h val="0.104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4'!$C$2</c:f>
              <c:strCache>
                <c:ptCount val="1"/>
                <c:pt idx="0">
                  <c:v>Small and medium
bill EUR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4'!$A$3:$B$14</c:f>
              <c:multiLvlStrCache/>
            </c:multiLvlStrRef>
          </c:cat>
          <c:val>
            <c:numRef>
              <c:f>'figure 4'!$C$3:$C$14</c:f>
              <c:numCache/>
            </c:numRef>
          </c:val>
        </c:ser>
        <c:ser>
          <c:idx val="1"/>
          <c:order val="1"/>
          <c:tx>
            <c:strRef>
              <c:f>'figure 4'!$D$2</c:f>
              <c:strCache>
                <c:ptCount val="1"/>
                <c:pt idx="0">
                  <c:v>Large
bill EUR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4'!$A$3:$B$14</c:f>
              <c:multiLvlStrCache/>
            </c:multiLvlStrRef>
          </c:cat>
          <c:val>
            <c:numRef>
              <c:f>'figure 4'!$D$3:$D$14</c:f>
              <c:numCache/>
            </c:numRef>
          </c:val>
        </c:ser>
        <c:overlap val="100"/>
        <c:gapWidth val="47"/>
        <c:axId val="23221794"/>
        <c:axId val="17895627"/>
      </c:barChart>
      <c:catAx>
        <c:axId val="23221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895627"/>
        <c:crosses val="autoZero"/>
        <c:auto val="1"/>
        <c:lblOffset val="100"/>
        <c:noMultiLvlLbl val="0"/>
      </c:catAx>
      <c:valAx>
        <c:axId val="17895627"/>
        <c:scaling>
          <c:orientation val="minMax"/>
        </c:scaling>
        <c:axPos val="l"/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22179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5'!$A$4:$A$9</c:f>
              <c:strCache/>
            </c:strRef>
          </c:cat>
          <c:val>
            <c:numRef>
              <c:f>'figure 5'!$B$4:$B$9</c:f>
              <c:numCache/>
            </c:numRef>
          </c:val>
        </c:ser>
        <c:ser>
          <c:idx val="1"/>
          <c:order val="1"/>
          <c:tx>
            <c:strRef>
              <c:f>'figure 5'!$C$3</c:f>
              <c:strCache>
                <c:ptCount val="1"/>
                <c:pt idx="0">
                  <c:v>Foreign controlled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5'!$A$4:$A$9</c:f>
              <c:strCache/>
            </c:strRef>
          </c:cat>
          <c:val>
            <c:numRef>
              <c:f>'figure 5'!$C$4:$C$9</c:f>
              <c:numCache/>
            </c:numRef>
          </c:val>
        </c:ser>
        <c:overlap val="100"/>
        <c:gapWidth val="75"/>
        <c:axId val="40263848"/>
        <c:axId val="40234441"/>
      </c:barChart>
      <c:catAx>
        <c:axId val="40263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234441"/>
        <c:crosses val="autoZero"/>
        <c:auto val="1"/>
        <c:lblOffset val="100"/>
        <c:noMultiLvlLbl val="0"/>
      </c:catAx>
      <c:valAx>
        <c:axId val="40234441"/>
        <c:scaling>
          <c:orientation val="minMax"/>
        </c:scaling>
        <c:axPos val="l"/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26384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6'!$A$4:$A$9</c:f>
              <c:strCache/>
            </c:strRef>
          </c:cat>
          <c:val>
            <c:numRef>
              <c:f>'figure 6'!$B$4:$B$9</c:f>
              <c:numCache/>
            </c:numRef>
          </c:val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Foreign controlled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6'!$A$4:$A$9</c:f>
              <c:strCache/>
            </c:strRef>
          </c:cat>
          <c:val>
            <c:numRef>
              <c:f>'figure 6'!$C$4:$C$9</c:f>
              <c:numCache/>
            </c:numRef>
          </c:val>
        </c:ser>
        <c:overlap val="100"/>
        <c:gapWidth val="75"/>
        <c:axId val="39616894"/>
        <c:axId val="26648407"/>
      </c:barChart>
      <c:catAx>
        <c:axId val="39616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648407"/>
        <c:crosses val="autoZero"/>
        <c:auto val="1"/>
        <c:lblOffset val="100"/>
        <c:noMultiLvlLbl val="0"/>
      </c:catAx>
      <c:valAx>
        <c:axId val="26648407"/>
        <c:scaling>
          <c:orientation val="minMax"/>
        </c:scaling>
        <c:axPos val="l"/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61689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7'!$D$4</c:f>
              <c:strCache>
                <c:ptCount val="1"/>
                <c:pt idx="0">
                  <c:v>Domestic
(bill EUR)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7'!$B$5:$C$16</c:f>
              <c:multiLvlStrCache/>
            </c:multiLvlStrRef>
          </c:cat>
          <c:val>
            <c:numRef>
              <c:f>'figure 7'!$D$5:$D$16</c:f>
              <c:numCache/>
            </c:numRef>
          </c:val>
        </c:ser>
        <c:ser>
          <c:idx val="1"/>
          <c:order val="1"/>
          <c:tx>
            <c:strRef>
              <c:f>'figure 7'!$E$4</c:f>
              <c:strCache>
                <c:ptCount val="1"/>
                <c:pt idx="0">
                  <c:v>Foreign controlled
(bill EUR)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7'!$B$5:$C$16</c:f>
              <c:multiLvlStrCache/>
            </c:multiLvlStrRef>
          </c:cat>
          <c:val>
            <c:numRef>
              <c:f>'figure 7'!$E$5:$E$16</c:f>
              <c:numCache/>
            </c:numRef>
          </c:val>
        </c:ser>
        <c:overlap val="100"/>
        <c:gapWidth val="41"/>
        <c:axId val="22745636"/>
        <c:axId val="7896309"/>
      </c:barChart>
      <c:catAx>
        <c:axId val="22745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896309"/>
        <c:crosses val="autoZero"/>
        <c:auto val="1"/>
        <c:lblOffset val="100"/>
        <c:noMultiLvlLbl val="0"/>
      </c:catAx>
      <c:valAx>
        <c:axId val="7896309"/>
        <c:scaling>
          <c:orientation val="minMax"/>
        </c:scaling>
        <c:axPos val="l"/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74563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8'!$C$3</c:f>
              <c:strCache>
                <c:ptCount val="1"/>
                <c:pt idx="0">
                  <c:v>Domestic
(bill EUR)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8'!$A$4:$B$15</c:f>
              <c:multiLvlStrCache/>
            </c:multiLvlStrRef>
          </c:cat>
          <c:val>
            <c:numRef>
              <c:f>'figure 8'!$C$4:$C$15</c:f>
              <c:numCache/>
            </c:numRef>
          </c:val>
        </c:ser>
        <c:ser>
          <c:idx val="1"/>
          <c:order val="1"/>
          <c:tx>
            <c:strRef>
              <c:f>'figure 8'!$D$3</c:f>
              <c:strCache>
                <c:ptCount val="1"/>
                <c:pt idx="0">
                  <c:v>Foreign controlled
(bill EUR)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8'!$A$4:$B$15</c:f>
              <c:multiLvlStrCache/>
            </c:multiLvlStrRef>
          </c:cat>
          <c:val>
            <c:numRef>
              <c:f>'figure 8'!$D$4:$D$15</c:f>
              <c:numCache/>
            </c:numRef>
          </c:val>
        </c:ser>
        <c:overlap val="100"/>
        <c:gapWidth val="41"/>
        <c:axId val="31604762"/>
        <c:axId val="59720227"/>
      </c:barChart>
      <c:catAx>
        <c:axId val="31604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720227"/>
        <c:crosses val="autoZero"/>
        <c:auto val="1"/>
        <c:lblOffset val="100"/>
        <c:noMultiLvlLbl val="0"/>
      </c:catAx>
      <c:valAx>
        <c:axId val="59720227"/>
        <c:scaling>
          <c:orientation val="minMax"/>
        </c:scaling>
        <c:axPos val="l"/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60476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10'!$A$4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10'!$B$3:$G$3</c:f>
              <c:strCache/>
            </c:strRef>
          </c:cat>
          <c:val>
            <c:numRef>
              <c:f>'Figure 10'!$B$4:$G$4</c:f>
              <c:numCache/>
            </c:numRef>
          </c:val>
        </c:ser>
        <c:ser>
          <c:idx val="1"/>
          <c:order val="1"/>
          <c:tx>
            <c:strRef>
              <c:f>'Figure 10'!$A$5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10'!$B$3:$G$3</c:f>
              <c:strCache/>
            </c:strRef>
          </c:cat>
          <c:val>
            <c:numRef>
              <c:f>'Figure 10'!$B$5:$G$5</c:f>
              <c:numCache/>
            </c:numRef>
          </c:val>
        </c:ser>
        <c:ser>
          <c:idx val="2"/>
          <c:order val="2"/>
          <c:tx>
            <c:strRef>
              <c:f>'Figure 10'!$A$6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10'!$B$3:$G$3</c:f>
              <c:strCache/>
            </c:strRef>
          </c:cat>
          <c:val>
            <c:numRef>
              <c:f>'Figure 10'!$B$6:$G$6</c:f>
              <c:numCache/>
            </c:numRef>
          </c:val>
        </c:ser>
        <c:ser>
          <c:idx val="3"/>
          <c:order val="3"/>
          <c:tx>
            <c:strRef>
              <c:f>'Figure 10'!$A$7</c:f>
              <c:strCache>
                <c:ptCount val="1"/>
                <c:pt idx="0">
                  <c:v>non-linked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10'!$B$3:$G$3</c:f>
              <c:strCache/>
            </c:strRef>
          </c:cat>
          <c:val>
            <c:numRef>
              <c:f>'Figure 10'!$B$7:$G$7</c:f>
              <c:numCache/>
            </c:numRef>
          </c:val>
        </c:ser>
        <c:overlap val="100"/>
        <c:gapWidth val="95"/>
        <c:axId val="46165216"/>
        <c:axId val="29945441"/>
      </c:barChart>
      <c:catAx>
        <c:axId val="46165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945441"/>
        <c:crosses val="autoZero"/>
        <c:auto val="1"/>
        <c:lblOffset val="100"/>
        <c:noMultiLvlLbl val="0"/>
      </c:catAx>
      <c:valAx>
        <c:axId val="29945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Exports 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165216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Calibri"/>
                <a:ea typeface="Calibri"/>
                <a:cs typeface="Calibri"/>
              </a:defRPr>
            </a:pPr>
          </a:p>
        </c:txPr>
      </c:dTable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38100</xdr:rowOff>
    </xdr:from>
    <xdr:to>
      <xdr:col>12</xdr:col>
      <xdr:colOff>276225</xdr:colOff>
      <xdr:row>34</xdr:row>
      <xdr:rowOff>66675</xdr:rowOff>
    </xdr:to>
    <xdr:graphicFrame macro="">
      <xdr:nvGraphicFramePr>
        <xdr:cNvPr id="3" name="Chart 2"/>
        <xdr:cNvGraphicFramePr/>
      </xdr:nvGraphicFramePr>
      <xdr:xfrm>
        <a:off x="152400" y="2438400"/>
        <a:ext cx="76200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38100</xdr:rowOff>
    </xdr:from>
    <xdr:to>
      <xdr:col>12</xdr:col>
      <xdr:colOff>495300</xdr:colOff>
      <xdr:row>35</xdr:row>
      <xdr:rowOff>66675</xdr:rowOff>
    </xdr:to>
    <xdr:graphicFrame macro="">
      <xdr:nvGraphicFramePr>
        <xdr:cNvPr id="2" name="Chart 1"/>
        <xdr:cNvGraphicFramePr/>
      </xdr:nvGraphicFramePr>
      <xdr:xfrm>
        <a:off x="190500" y="2133600"/>
        <a:ext cx="76200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11</xdr:row>
      <xdr:rowOff>47625</xdr:rowOff>
    </xdr:from>
    <xdr:to>
      <xdr:col>14</xdr:col>
      <xdr:colOff>238125</xdr:colOff>
      <xdr:row>35</xdr:row>
      <xdr:rowOff>76200</xdr:rowOff>
    </xdr:to>
    <xdr:graphicFrame macro="">
      <xdr:nvGraphicFramePr>
        <xdr:cNvPr id="2" name="Chart 1"/>
        <xdr:cNvGraphicFramePr/>
      </xdr:nvGraphicFramePr>
      <xdr:xfrm>
        <a:off x="1152525" y="2143125"/>
        <a:ext cx="76200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38100</xdr:rowOff>
    </xdr:from>
    <xdr:to>
      <xdr:col>11</xdr:col>
      <xdr:colOff>180975</xdr:colOff>
      <xdr:row>28</xdr:row>
      <xdr:rowOff>57150</xdr:rowOff>
    </xdr:to>
    <xdr:graphicFrame macro="">
      <xdr:nvGraphicFramePr>
        <xdr:cNvPr id="3" name="Chart 2"/>
        <xdr:cNvGraphicFramePr/>
      </xdr:nvGraphicFramePr>
      <xdr:xfrm>
        <a:off x="85725" y="1666875"/>
        <a:ext cx="76200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</xdr:row>
      <xdr:rowOff>47625</xdr:rowOff>
    </xdr:from>
    <xdr:to>
      <xdr:col>17</xdr:col>
      <xdr:colOff>276225</xdr:colOff>
      <xdr:row>25</xdr:row>
      <xdr:rowOff>104775</xdr:rowOff>
    </xdr:to>
    <xdr:graphicFrame macro="">
      <xdr:nvGraphicFramePr>
        <xdr:cNvPr id="2" name="Chart 1"/>
        <xdr:cNvGraphicFramePr/>
      </xdr:nvGraphicFramePr>
      <xdr:xfrm>
        <a:off x="3019425" y="885825"/>
        <a:ext cx="76200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57150</xdr:rowOff>
    </xdr:from>
    <xdr:to>
      <xdr:col>18</xdr:col>
      <xdr:colOff>390525</xdr:colOff>
      <xdr:row>27</xdr:row>
      <xdr:rowOff>142875</xdr:rowOff>
    </xdr:to>
    <xdr:graphicFrame macro="">
      <xdr:nvGraphicFramePr>
        <xdr:cNvPr id="5" name="Chart 4"/>
        <xdr:cNvGraphicFramePr/>
      </xdr:nvGraphicFramePr>
      <xdr:xfrm>
        <a:off x="3743325" y="1276350"/>
        <a:ext cx="76200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9525</xdr:rowOff>
    </xdr:from>
    <xdr:to>
      <xdr:col>12</xdr:col>
      <xdr:colOff>123825</xdr:colOff>
      <xdr:row>36</xdr:row>
      <xdr:rowOff>38100</xdr:rowOff>
    </xdr:to>
    <xdr:graphicFrame macro="">
      <xdr:nvGraphicFramePr>
        <xdr:cNvPr id="3" name="Chart 2"/>
        <xdr:cNvGraphicFramePr/>
      </xdr:nvGraphicFramePr>
      <xdr:xfrm>
        <a:off x="133350" y="2295525"/>
        <a:ext cx="76200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10</xdr:row>
      <xdr:rowOff>0</xdr:rowOff>
    </xdr:from>
    <xdr:to>
      <xdr:col>14</xdr:col>
      <xdr:colOff>76200</xdr:colOff>
      <xdr:row>33</xdr:row>
      <xdr:rowOff>152400</xdr:rowOff>
    </xdr:to>
    <xdr:graphicFrame macro="">
      <xdr:nvGraphicFramePr>
        <xdr:cNvPr id="3" name="Chart 2"/>
        <xdr:cNvGraphicFramePr/>
      </xdr:nvGraphicFramePr>
      <xdr:xfrm>
        <a:off x="990600" y="1905000"/>
        <a:ext cx="7620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17</xdr:row>
      <xdr:rowOff>0</xdr:rowOff>
    </xdr:from>
    <xdr:to>
      <xdr:col>13</xdr:col>
      <xdr:colOff>504825</xdr:colOff>
      <xdr:row>42</xdr:row>
      <xdr:rowOff>133350</xdr:rowOff>
    </xdr:to>
    <xdr:graphicFrame macro="">
      <xdr:nvGraphicFramePr>
        <xdr:cNvPr id="2" name="Chart 1"/>
        <xdr:cNvGraphicFramePr/>
      </xdr:nvGraphicFramePr>
      <xdr:xfrm>
        <a:off x="885825" y="3505200"/>
        <a:ext cx="76200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13</xdr:row>
      <xdr:rowOff>9525</xdr:rowOff>
    </xdr:from>
    <xdr:to>
      <xdr:col>16</xdr:col>
      <xdr:colOff>314325</xdr:colOff>
      <xdr:row>35</xdr:row>
      <xdr:rowOff>142875</xdr:rowOff>
    </xdr:to>
    <xdr:graphicFrame macro="">
      <xdr:nvGraphicFramePr>
        <xdr:cNvPr id="2" name="Chart 1"/>
        <xdr:cNvGraphicFramePr/>
      </xdr:nvGraphicFramePr>
      <xdr:xfrm>
        <a:off x="3048000" y="2752725"/>
        <a:ext cx="7620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11</xdr:row>
      <xdr:rowOff>28575</xdr:rowOff>
    </xdr:from>
    <xdr:to>
      <xdr:col>10</xdr:col>
      <xdr:colOff>228600</xdr:colOff>
      <xdr:row>39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2238375"/>
          <a:ext cx="5848350" cy="541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C11" totalsRowShown="0" headerRowDxfId="5" dataDxfId="3" headerRowBorderDxfId="4">
  <tableColumns count="3">
    <tableColumn id="1" name="Number of employees " dataDxfId="2"/>
    <tableColumn id="2" name="Share in total services exports, %" dataDxfId="1"/>
    <tableColumn id="3" name="Share in total services imports, %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 topLeftCell="A1"/>
  </sheetViews>
  <sheetFormatPr defaultColWidth="9.140625" defaultRowHeight="15"/>
  <cols>
    <col min="1" max="1" width="9.140625" style="3" customWidth="1"/>
    <col min="2" max="2" width="11.8515625" style="3" customWidth="1"/>
    <col min="3" max="16384" width="9.140625" style="3" customWidth="1"/>
  </cols>
  <sheetData>
    <row r="1" ht="15">
      <c r="A1" s="2" t="s">
        <v>70</v>
      </c>
    </row>
    <row r="5" spans="2:7" ht="15">
      <c r="B5" s="4" t="s">
        <v>9</v>
      </c>
      <c r="C5" s="4" t="s">
        <v>10</v>
      </c>
      <c r="D5" s="4" t="s">
        <v>11</v>
      </c>
      <c r="E5" s="4" t="s">
        <v>12</v>
      </c>
      <c r="F5" s="5" t="s">
        <v>13</v>
      </c>
      <c r="G5" s="4" t="s">
        <v>14</v>
      </c>
    </row>
    <row r="6" spans="1:7" ht="24">
      <c r="A6" s="1" t="s">
        <v>15</v>
      </c>
      <c r="B6" s="6">
        <v>20.077937296601508</v>
      </c>
      <c r="C6" s="6">
        <v>13.04458704222963</v>
      </c>
      <c r="D6" s="6">
        <v>27.47351486139158</v>
      </c>
      <c r="E6" s="6">
        <v>23.27568419828886</v>
      </c>
      <c r="F6" s="6">
        <v>53.928872275926565</v>
      </c>
      <c r="G6" s="6">
        <v>54.65980429641495</v>
      </c>
    </row>
    <row r="7" spans="1:7" ht="24">
      <c r="A7" s="1" t="s">
        <v>16</v>
      </c>
      <c r="B7" s="6">
        <v>11.563503501310471</v>
      </c>
      <c r="C7" s="6">
        <v>27.024390280604226</v>
      </c>
      <c r="D7" s="6">
        <v>23.446849013297346</v>
      </c>
      <c r="E7" s="6">
        <v>27.777290861463356</v>
      </c>
      <c r="F7" s="6">
        <v>20.517988942225664</v>
      </c>
      <c r="G7" s="6">
        <v>27.232438902625894</v>
      </c>
    </row>
    <row r="8" spans="1:7" ht="36">
      <c r="A8" s="1" t="s">
        <v>17</v>
      </c>
      <c r="B8" s="6">
        <v>68.35855920208802</v>
      </c>
      <c r="C8" s="6">
        <v>59.93102267716613</v>
      </c>
      <c r="D8" s="6">
        <v>49.079636125311076</v>
      </c>
      <c r="E8" s="6">
        <v>48.947024940247786</v>
      </c>
      <c r="F8" s="6">
        <v>25.55313878184777</v>
      </c>
      <c r="G8" s="6">
        <v>18.10775680095916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showGridLines="0" workbookViewId="0" topLeftCell="A1">
      <selection activeCell="B24" sqref="B24:H42"/>
    </sheetView>
  </sheetViews>
  <sheetFormatPr defaultColWidth="12.00390625" defaultRowHeight="15"/>
  <cols>
    <col min="1" max="1" width="12.00390625" style="3" customWidth="1"/>
    <col min="2" max="2" width="26.7109375" style="3" customWidth="1"/>
    <col min="3" max="5" width="12.00390625" style="3" customWidth="1"/>
    <col min="6" max="6" width="11.140625" style="3" customWidth="1"/>
    <col min="7" max="16384" width="12.00390625" style="3" customWidth="1"/>
  </cols>
  <sheetData>
    <row r="1" ht="15">
      <c r="B1" s="3" t="s">
        <v>68</v>
      </c>
    </row>
    <row r="5" spans="2:10" ht="48.75" thickBot="1">
      <c r="B5" s="19" t="s">
        <v>52</v>
      </c>
      <c r="C5" s="20" t="s">
        <v>26</v>
      </c>
      <c r="D5" s="16" t="s">
        <v>24</v>
      </c>
      <c r="E5" s="16" t="s">
        <v>23</v>
      </c>
      <c r="F5" s="20" t="s">
        <v>25</v>
      </c>
      <c r="G5" s="16" t="s">
        <v>21</v>
      </c>
      <c r="H5" s="16" t="s">
        <v>27</v>
      </c>
      <c r="I5" s="17" t="s">
        <v>22</v>
      </c>
      <c r="J5" s="18" t="s">
        <v>18</v>
      </c>
    </row>
    <row r="6" spans="2:10" ht="15">
      <c r="B6" s="21" t="s">
        <v>9</v>
      </c>
      <c r="C6" s="22">
        <v>26.701587</v>
      </c>
      <c r="D6" s="22">
        <v>1.9243910000000002</v>
      </c>
      <c r="E6" s="22">
        <v>2.713964</v>
      </c>
      <c r="F6" s="22">
        <v>3.912086</v>
      </c>
      <c r="G6" s="22">
        <v>5.048968</v>
      </c>
      <c r="H6" s="22">
        <f aca="true" t="shared" si="0" ref="H6:H11">SUM(C6:G6)</f>
        <v>40.300996000000005</v>
      </c>
      <c r="I6" s="22">
        <v>7.576969</v>
      </c>
      <c r="J6" s="23">
        <v>47.877964</v>
      </c>
    </row>
    <row r="7" spans="2:10" ht="15">
      <c r="B7" s="24" t="s">
        <v>12</v>
      </c>
      <c r="C7" s="25">
        <v>9.163977000000001</v>
      </c>
      <c r="D7" s="25">
        <v>1.913605</v>
      </c>
      <c r="E7" s="25">
        <v>3.431241</v>
      </c>
      <c r="F7" s="25">
        <v>4.312272</v>
      </c>
      <c r="G7" s="25">
        <v>7.621884</v>
      </c>
      <c r="H7" s="25">
        <f t="shared" si="0"/>
        <v>26.442979</v>
      </c>
      <c r="I7" s="25">
        <v>17.541184</v>
      </c>
      <c r="J7" s="26">
        <v>43.984163</v>
      </c>
    </row>
    <row r="8" spans="2:10" ht="15">
      <c r="B8" s="27" t="s">
        <v>11</v>
      </c>
      <c r="C8" s="28">
        <v>6.658546</v>
      </c>
      <c r="D8" s="28">
        <v>1.8727</v>
      </c>
      <c r="E8" s="28">
        <v>2.960712</v>
      </c>
      <c r="F8" s="28">
        <v>2.466167</v>
      </c>
      <c r="G8" s="28">
        <v>11.700282999999997</v>
      </c>
      <c r="H8" s="28">
        <f t="shared" si="0"/>
        <v>25.658407999999998</v>
      </c>
      <c r="I8" s="28">
        <v>1.3356810000000001</v>
      </c>
      <c r="J8" s="29">
        <v>26.994088</v>
      </c>
    </row>
    <row r="9" spans="2:10" ht="15">
      <c r="B9" s="24" t="s">
        <v>10</v>
      </c>
      <c r="C9" s="25">
        <v>1.964718</v>
      </c>
      <c r="D9" s="25">
        <v>1.746062</v>
      </c>
      <c r="E9" s="25">
        <v>1.6088650000000002</v>
      </c>
      <c r="F9" s="25">
        <v>1.557472</v>
      </c>
      <c r="G9" s="25">
        <v>2.401728</v>
      </c>
      <c r="H9" s="25">
        <f t="shared" si="0"/>
        <v>9.278844999999999</v>
      </c>
      <c r="I9" s="25">
        <v>7.377279000000001</v>
      </c>
      <c r="J9" s="26">
        <v>16.656122</v>
      </c>
    </row>
    <row r="10" spans="2:10" ht="15">
      <c r="B10" s="27" t="s">
        <v>13</v>
      </c>
      <c r="C10" s="28">
        <v>1.94222</v>
      </c>
      <c r="D10" s="28">
        <v>7.890006</v>
      </c>
      <c r="E10" s="28">
        <v>1.440261</v>
      </c>
      <c r="F10" s="28">
        <v>0.093535</v>
      </c>
      <c r="G10" s="28">
        <v>2.9265190000000003</v>
      </c>
      <c r="H10" s="28">
        <f t="shared" si="0"/>
        <v>14.292541</v>
      </c>
      <c r="I10" s="28">
        <v>37.341563</v>
      </c>
      <c r="J10" s="29">
        <v>51.634104</v>
      </c>
    </row>
    <row r="11" spans="2:10" ht="15">
      <c r="B11" s="24" t="s">
        <v>14</v>
      </c>
      <c r="C11" s="25">
        <v>1.524535</v>
      </c>
      <c r="D11" s="25">
        <v>0.320826</v>
      </c>
      <c r="E11" s="25">
        <v>0.43193800000000004</v>
      </c>
      <c r="F11" s="25">
        <v>0.114875</v>
      </c>
      <c r="G11" s="25">
        <v>0.6705200000000002</v>
      </c>
      <c r="H11" s="25">
        <f t="shared" si="0"/>
        <v>3.0626940000000005</v>
      </c>
      <c r="I11" s="25">
        <v>0.8369840000000001</v>
      </c>
      <c r="J11" s="26">
        <v>3.899677</v>
      </c>
    </row>
    <row r="12" spans="2:10" ht="15">
      <c r="B12" s="24"/>
      <c r="C12" s="25"/>
      <c r="D12" s="25"/>
      <c r="E12" s="25"/>
      <c r="F12" s="25"/>
      <c r="G12" s="25"/>
      <c r="H12" s="25"/>
      <c r="I12" s="25"/>
      <c r="J12" s="26"/>
    </row>
    <row r="13" spans="2:10" ht="15">
      <c r="B13" s="19" t="s">
        <v>51</v>
      </c>
      <c r="C13" s="30"/>
      <c r="D13" s="30"/>
      <c r="E13" s="30"/>
      <c r="F13" s="30"/>
      <c r="G13" s="30"/>
      <c r="H13" s="30"/>
      <c r="I13" s="30"/>
      <c r="J13" s="31"/>
    </row>
    <row r="14" spans="2:10" ht="15">
      <c r="B14" s="24" t="s">
        <v>9</v>
      </c>
      <c r="C14" s="25">
        <v>18.976674</v>
      </c>
      <c r="D14" s="25">
        <v>2.2373590000000005</v>
      </c>
      <c r="E14" s="25">
        <v>2.62479</v>
      </c>
      <c r="F14" s="25">
        <v>3.934639</v>
      </c>
      <c r="G14" s="25">
        <v>4.7401750000000025</v>
      </c>
      <c r="H14" s="25">
        <f aca="true" t="shared" si="1" ref="H14:H19">SUM(C14:G14)</f>
        <v>32.513637</v>
      </c>
      <c r="I14" s="25">
        <v>9.708531</v>
      </c>
      <c r="J14" s="26">
        <v>42.222169</v>
      </c>
    </row>
    <row r="15" spans="2:10" ht="15">
      <c r="B15" s="27" t="s">
        <v>12</v>
      </c>
      <c r="C15" s="28">
        <v>6.575191</v>
      </c>
      <c r="D15" s="28">
        <v>1.554211</v>
      </c>
      <c r="E15" s="28">
        <v>2.2618739999999997</v>
      </c>
      <c r="F15" s="28">
        <v>4.084396</v>
      </c>
      <c r="G15" s="28">
        <v>4.375825</v>
      </c>
      <c r="H15" s="28">
        <f t="shared" si="1"/>
        <v>18.851497000000002</v>
      </c>
      <c r="I15" s="28">
        <v>11.498294</v>
      </c>
      <c r="J15" s="29">
        <v>30.349788</v>
      </c>
    </row>
    <row r="16" spans="2:10" ht="15">
      <c r="B16" s="24" t="s">
        <v>11</v>
      </c>
      <c r="C16" s="25">
        <v>2.3971</v>
      </c>
      <c r="D16" s="25">
        <v>1.663473</v>
      </c>
      <c r="E16" s="25">
        <v>1.052098</v>
      </c>
      <c r="F16" s="25">
        <v>4.45808</v>
      </c>
      <c r="G16" s="25">
        <v>10.876902</v>
      </c>
      <c r="H16" s="25">
        <f t="shared" si="1"/>
        <v>20.447653</v>
      </c>
      <c r="I16" s="25">
        <v>2.5389679999999997</v>
      </c>
      <c r="J16" s="26">
        <v>22.986622</v>
      </c>
    </row>
    <row r="17" spans="2:10" ht="15">
      <c r="B17" s="27" t="s">
        <v>10</v>
      </c>
      <c r="C17" s="28">
        <v>1.406702</v>
      </c>
      <c r="D17" s="28">
        <v>1.1935100000000003</v>
      </c>
      <c r="E17" s="28">
        <v>0.622232</v>
      </c>
      <c r="F17" s="28">
        <v>3.15594</v>
      </c>
      <c r="G17" s="28">
        <v>2.02537</v>
      </c>
      <c r="H17" s="28">
        <f t="shared" si="1"/>
        <v>8.403754000000001</v>
      </c>
      <c r="I17" s="28">
        <v>13.161343</v>
      </c>
      <c r="J17" s="29">
        <v>21.565097</v>
      </c>
    </row>
    <row r="18" spans="2:10" ht="15">
      <c r="B18" s="24" t="s">
        <v>13</v>
      </c>
      <c r="C18" s="25">
        <v>0.862147</v>
      </c>
      <c r="D18" s="25">
        <v>4.908321</v>
      </c>
      <c r="E18" s="25">
        <v>0.9740110000000001</v>
      </c>
      <c r="F18" s="25">
        <v>0.410315</v>
      </c>
      <c r="G18" s="25">
        <v>3.7233620000000003</v>
      </c>
      <c r="H18" s="25">
        <f t="shared" si="1"/>
        <v>10.878156</v>
      </c>
      <c r="I18" s="25">
        <v>21.511918</v>
      </c>
      <c r="J18" s="26">
        <v>32.390074</v>
      </c>
    </row>
    <row r="19" spans="2:10" ht="15">
      <c r="B19" s="32" t="s">
        <v>14</v>
      </c>
      <c r="C19" s="33">
        <v>0.478219</v>
      </c>
      <c r="D19" s="33">
        <v>0.21316</v>
      </c>
      <c r="E19" s="33">
        <v>0.219841</v>
      </c>
      <c r="F19" s="33">
        <v>0.213606</v>
      </c>
      <c r="G19" s="33">
        <v>0.5336839999999999</v>
      </c>
      <c r="H19" s="33">
        <f t="shared" si="1"/>
        <v>1.6585099999999997</v>
      </c>
      <c r="I19" s="33">
        <v>1.001917</v>
      </c>
      <c r="J19" s="34">
        <v>2.6604270000000003</v>
      </c>
    </row>
    <row r="21" ht="15">
      <c r="B21" s="3" t="s">
        <v>61</v>
      </c>
    </row>
    <row r="24" spans="2:9" ht="15">
      <c r="B24" s="37" t="s">
        <v>52</v>
      </c>
      <c r="C24" s="51" t="s">
        <v>9</v>
      </c>
      <c r="D24" s="39" t="s">
        <v>12</v>
      </c>
      <c r="E24" s="38" t="s">
        <v>11</v>
      </c>
      <c r="F24" s="39" t="s">
        <v>10</v>
      </c>
      <c r="G24" s="38" t="s">
        <v>13</v>
      </c>
      <c r="H24" s="39" t="s">
        <v>14</v>
      </c>
      <c r="I24" s="36"/>
    </row>
    <row r="25" spans="2:9" ht="15">
      <c r="B25" s="40" t="s">
        <v>26</v>
      </c>
      <c r="C25" s="52">
        <v>26.701587</v>
      </c>
      <c r="D25" s="42">
        <v>9.163977000000001</v>
      </c>
      <c r="E25" s="41">
        <v>6.658546</v>
      </c>
      <c r="F25" s="42">
        <v>1.964718</v>
      </c>
      <c r="G25" s="41">
        <v>1.94222</v>
      </c>
      <c r="H25" s="42">
        <v>1.524535</v>
      </c>
      <c r="I25" s="36"/>
    </row>
    <row r="26" spans="2:9" ht="15">
      <c r="B26" s="47" t="s">
        <v>24</v>
      </c>
      <c r="C26" s="53">
        <v>1.9243910000000002</v>
      </c>
      <c r="D26" s="45">
        <v>1.913605</v>
      </c>
      <c r="E26" s="44">
        <v>1.8727</v>
      </c>
      <c r="F26" s="45">
        <v>1.746062</v>
      </c>
      <c r="G26" s="44">
        <v>7.890006</v>
      </c>
      <c r="H26" s="45">
        <v>0.320826</v>
      </c>
      <c r="I26" s="36"/>
    </row>
    <row r="27" spans="2:9" ht="15">
      <c r="B27" s="43" t="s">
        <v>23</v>
      </c>
      <c r="C27" s="53">
        <v>2.713964</v>
      </c>
      <c r="D27" s="45">
        <v>3.431241</v>
      </c>
      <c r="E27" s="44">
        <v>2.960712</v>
      </c>
      <c r="F27" s="45">
        <v>1.6088650000000002</v>
      </c>
      <c r="G27" s="44">
        <v>1.440261</v>
      </c>
      <c r="H27" s="45">
        <v>0.43193800000000004</v>
      </c>
      <c r="I27" s="36"/>
    </row>
    <row r="28" spans="2:10" ht="15">
      <c r="B28" s="46" t="s">
        <v>25</v>
      </c>
      <c r="C28" s="53">
        <v>3.912086</v>
      </c>
      <c r="D28" s="45">
        <v>4.312272</v>
      </c>
      <c r="E28" s="44">
        <v>2.466167</v>
      </c>
      <c r="F28" s="45">
        <v>1.557472</v>
      </c>
      <c r="G28" s="44">
        <v>0.093535</v>
      </c>
      <c r="H28" s="45">
        <v>0.114875</v>
      </c>
      <c r="I28" s="36"/>
      <c r="J28" s="4"/>
    </row>
    <row r="29" spans="2:9" ht="15">
      <c r="B29" s="43" t="s">
        <v>21</v>
      </c>
      <c r="C29" s="53">
        <v>5.048968</v>
      </c>
      <c r="D29" s="45">
        <v>7.621884</v>
      </c>
      <c r="E29" s="44">
        <v>11.700282999999997</v>
      </c>
      <c r="F29" s="45">
        <v>2.401728</v>
      </c>
      <c r="G29" s="44">
        <v>2.9265190000000003</v>
      </c>
      <c r="H29" s="45">
        <v>0.6705200000000002</v>
      </c>
      <c r="I29" s="36"/>
    </row>
    <row r="30" spans="2:9" ht="15">
      <c r="B30" s="47" t="s">
        <v>27</v>
      </c>
      <c r="C30" s="53">
        <f aca="true" t="shared" si="2" ref="C30:H30">SUM(C25:C29)</f>
        <v>40.300996000000005</v>
      </c>
      <c r="D30" s="45">
        <f t="shared" si="2"/>
        <v>26.442979</v>
      </c>
      <c r="E30" s="44">
        <f t="shared" si="2"/>
        <v>25.658407999999998</v>
      </c>
      <c r="F30" s="45">
        <f t="shared" si="2"/>
        <v>9.278844999999999</v>
      </c>
      <c r="G30" s="44">
        <f t="shared" si="2"/>
        <v>14.292541</v>
      </c>
      <c r="H30" s="45">
        <f t="shared" si="2"/>
        <v>3.0626940000000005</v>
      </c>
      <c r="I30" s="36"/>
    </row>
    <row r="31" spans="2:9" ht="15">
      <c r="B31" s="47" t="s">
        <v>22</v>
      </c>
      <c r="C31" s="53">
        <v>7.576969</v>
      </c>
      <c r="D31" s="45">
        <v>17.541184</v>
      </c>
      <c r="E31" s="44">
        <v>1.3356810000000001</v>
      </c>
      <c r="F31" s="45">
        <v>7.377279000000001</v>
      </c>
      <c r="G31" s="44">
        <v>37.341563</v>
      </c>
      <c r="H31" s="45">
        <v>0.8369840000000001</v>
      </c>
      <c r="I31" s="36"/>
    </row>
    <row r="32" spans="2:9" ht="15">
      <c r="B32" s="48" t="s">
        <v>72</v>
      </c>
      <c r="C32" s="54">
        <v>47.877964</v>
      </c>
      <c r="D32" s="50">
        <v>43.984163</v>
      </c>
      <c r="E32" s="49">
        <v>26.994088</v>
      </c>
      <c r="F32" s="50">
        <v>16.656122</v>
      </c>
      <c r="G32" s="49">
        <v>51.634104</v>
      </c>
      <c r="H32" s="50">
        <v>3.899677</v>
      </c>
      <c r="I32" s="36"/>
    </row>
    <row r="33" ht="12.75" customHeight="1"/>
    <row r="34" spans="2:8" ht="15">
      <c r="B34" s="37" t="s">
        <v>51</v>
      </c>
      <c r="C34" s="55" t="s">
        <v>9</v>
      </c>
      <c r="D34" s="38" t="s">
        <v>12</v>
      </c>
      <c r="E34" s="39" t="s">
        <v>11</v>
      </c>
      <c r="F34" s="38" t="s">
        <v>10</v>
      </c>
      <c r="G34" s="39" t="s">
        <v>13</v>
      </c>
      <c r="H34" s="38" t="s">
        <v>14</v>
      </c>
    </row>
    <row r="35" spans="2:8" ht="15">
      <c r="B35" s="40" t="s">
        <v>26</v>
      </c>
      <c r="C35" s="56">
        <v>18.976674</v>
      </c>
      <c r="D35" s="41">
        <v>6.575191</v>
      </c>
      <c r="E35" s="42">
        <v>2.3971</v>
      </c>
      <c r="F35" s="41">
        <v>1.406702</v>
      </c>
      <c r="G35" s="42">
        <v>0.862147</v>
      </c>
      <c r="H35" s="41">
        <v>0.478219</v>
      </c>
    </row>
    <row r="36" spans="2:8" ht="15">
      <c r="B36" s="43" t="s">
        <v>24</v>
      </c>
      <c r="C36" s="57">
        <v>2.2373590000000005</v>
      </c>
      <c r="D36" s="44">
        <v>1.554211</v>
      </c>
      <c r="E36" s="45">
        <v>1.663473</v>
      </c>
      <c r="F36" s="44">
        <v>1.1935100000000003</v>
      </c>
      <c r="G36" s="45">
        <v>4.908321</v>
      </c>
      <c r="H36" s="44">
        <v>0.21316</v>
      </c>
    </row>
    <row r="37" spans="2:8" ht="15">
      <c r="B37" s="43" t="s">
        <v>23</v>
      </c>
      <c r="C37" s="57">
        <v>2.62479</v>
      </c>
      <c r="D37" s="44">
        <v>2.2618739999999997</v>
      </c>
      <c r="E37" s="45">
        <v>1.052098</v>
      </c>
      <c r="F37" s="44">
        <v>0.622232</v>
      </c>
      <c r="G37" s="45">
        <v>0.9740110000000001</v>
      </c>
      <c r="H37" s="44">
        <v>0.219841</v>
      </c>
    </row>
    <row r="38" spans="2:8" ht="15">
      <c r="B38" s="46" t="s">
        <v>25</v>
      </c>
      <c r="C38" s="57">
        <v>3.934639</v>
      </c>
      <c r="D38" s="44">
        <v>4.084396</v>
      </c>
      <c r="E38" s="45">
        <v>4.45808</v>
      </c>
      <c r="F38" s="44">
        <v>3.15594</v>
      </c>
      <c r="G38" s="45">
        <v>0.410315</v>
      </c>
      <c r="H38" s="44">
        <v>0.213606</v>
      </c>
    </row>
    <row r="39" spans="2:8" ht="15">
      <c r="B39" s="43" t="s">
        <v>21</v>
      </c>
      <c r="C39" s="57">
        <v>4.7401750000000025</v>
      </c>
      <c r="D39" s="44">
        <v>4.375825</v>
      </c>
      <c r="E39" s="45">
        <v>10.876902</v>
      </c>
      <c r="F39" s="44">
        <v>2.02537</v>
      </c>
      <c r="G39" s="45">
        <v>3.7233620000000003</v>
      </c>
      <c r="H39" s="44">
        <v>0.5336839999999999</v>
      </c>
    </row>
    <row r="40" spans="2:8" ht="15">
      <c r="B40" s="43" t="s">
        <v>27</v>
      </c>
      <c r="C40" s="57">
        <f aca="true" t="shared" si="3" ref="C40:H40">SUM(C35:C39)</f>
        <v>32.513637</v>
      </c>
      <c r="D40" s="44">
        <f t="shared" si="3"/>
        <v>18.851497000000002</v>
      </c>
      <c r="E40" s="45">
        <f t="shared" si="3"/>
        <v>20.447653</v>
      </c>
      <c r="F40" s="44">
        <f t="shared" si="3"/>
        <v>8.403754000000001</v>
      </c>
      <c r="G40" s="45">
        <f t="shared" si="3"/>
        <v>10.878156</v>
      </c>
      <c r="H40" s="44">
        <f t="shared" si="3"/>
        <v>1.6585099999999997</v>
      </c>
    </row>
    <row r="41" spans="2:8" ht="15">
      <c r="B41" s="47" t="s">
        <v>22</v>
      </c>
      <c r="C41" s="57">
        <v>9.708531</v>
      </c>
      <c r="D41" s="44">
        <v>11.498294</v>
      </c>
      <c r="E41" s="45">
        <v>2.5389679999999997</v>
      </c>
      <c r="F41" s="44">
        <v>13.161343</v>
      </c>
      <c r="G41" s="45">
        <v>21.511918</v>
      </c>
      <c r="H41" s="44">
        <v>1.001917</v>
      </c>
    </row>
    <row r="42" spans="2:8" ht="15">
      <c r="B42" s="48" t="s">
        <v>72</v>
      </c>
      <c r="C42" s="58">
        <v>42.222169</v>
      </c>
      <c r="D42" s="49">
        <v>30.349788</v>
      </c>
      <c r="E42" s="50">
        <v>22.986622</v>
      </c>
      <c r="F42" s="49">
        <v>21.565097</v>
      </c>
      <c r="G42" s="50">
        <v>32.390074</v>
      </c>
      <c r="H42" s="49">
        <v>2.6604270000000003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showGridLines="0" workbookViewId="0" topLeftCell="A1">
      <selection activeCell="B4" sqref="B4:D10"/>
    </sheetView>
  </sheetViews>
  <sheetFormatPr defaultColWidth="9.140625" defaultRowHeight="15"/>
  <cols>
    <col min="1" max="8" width="9.140625" style="3" customWidth="1"/>
    <col min="9" max="9" width="11.00390625" style="3" customWidth="1"/>
    <col min="10" max="10" width="10.00390625" style="3" customWidth="1"/>
    <col min="11" max="11" width="9.8515625" style="3" customWidth="1"/>
    <col min="12" max="16384" width="9.140625" style="3" customWidth="1"/>
  </cols>
  <sheetData>
    <row r="1" ht="15">
      <c r="B1" s="3" t="s">
        <v>62</v>
      </c>
    </row>
    <row r="4" spans="2:4" ht="15">
      <c r="B4" s="59" t="s">
        <v>19</v>
      </c>
      <c r="C4" s="59" t="s">
        <v>73</v>
      </c>
      <c r="D4" s="59" t="s">
        <v>74</v>
      </c>
    </row>
    <row r="5" spans="2:4" ht="15">
      <c r="B5" s="60" t="s">
        <v>9</v>
      </c>
      <c r="C5" s="61">
        <v>77.01220709404562</v>
      </c>
      <c r="D5" s="61">
        <v>84.18109633901726</v>
      </c>
    </row>
    <row r="6" spans="2:4" ht="15">
      <c r="B6" s="62" t="s">
        <v>10</v>
      </c>
      <c r="C6" s="63">
        <v>39.022938824576634</v>
      </c>
      <c r="D6" s="63">
        <v>55.815513358991964</v>
      </c>
    </row>
    <row r="7" spans="2:4" ht="15">
      <c r="B7" s="64" t="s">
        <v>11</v>
      </c>
      <c r="C7" s="65">
        <v>62.16750334172634</v>
      </c>
      <c r="D7" s="65">
        <v>66.73721668240839</v>
      </c>
    </row>
    <row r="8" spans="2:4" ht="15">
      <c r="B8" s="62" t="s">
        <v>12</v>
      </c>
      <c r="C8" s="63">
        <v>61.70534244606066</v>
      </c>
      <c r="D8" s="63">
        <v>58.96255338455693</v>
      </c>
    </row>
    <row r="9" spans="2:4" ht="15">
      <c r="B9" s="64" t="s">
        <v>13</v>
      </c>
      <c r="C9" s="65">
        <v>30.519007150153477</v>
      </c>
      <c r="D9" s="65">
        <v>26.591597805039818</v>
      </c>
    </row>
    <row r="10" spans="2:4" ht="15">
      <c r="B10" s="66" t="s">
        <v>14</v>
      </c>
      <c r="C10" s="67">
        <v>62.298509863826425</v>
      </c>
      <c r="D10" s="67">
        <v>78.53709422600897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 topLeftCell="A1">
      <selection activeCell="F24" sqref="F24"/>
    </sheetView>
  </sheetViews>
  <sheetFormatPr defaultColWidth="9.140625" defaultRowHeight="15"/>
  <cols>
    <col min="1" max="1" width="36.7109375" style="3" customWidth="1"/>
    <col min="2" max="3" width="19.140625" style="3" customWidth="1"/>
    <col min="4" max="16384" width="9.140625" style="3" customWidth="1"/>
  </cols>
  <sheetData>
    <row r="1" ht="15">
      <c r="A1" s="3" t="s">
        <v>63</v>
      </c>
    </row>
    <row r="4" spans="1:4" ht="24">
      <c r="A4" s="68" t="s">
        <v>0</v>
      </c>
      <c r="B4" s="68" t="s">
        <v>4</v>
      </c>
      <c r="C4" s="68" t="s">
        <v>5</v>
      </c>
      <c r="D4" s="76"/>
    </row>
    <row r="5" spans="1:4" ht="15">
      <c r="A5" s="69" t="s">
        <v>1</v>
      </c>
      <c r="B5" s="70">
        <v>15</v>
      </c>
      <c r="C5" s="70">
        <v>14</v>
      </c>
      <c r="D5" s="76"/>
    </row>
    <row r="6" spans="1:4" ht="15">
      <c r="A6" s="71" t="s">
        <v>2</v>
      </c>
      <c r="B6" s="72">
        <v>12</v>
      </c>
      <c r="C6" s="72">
        <v>10</v>
      </c>
      <c r="D6" s="76"/>
    </row>
    <row r="7" spans="1:4" ht="15">
      <c r="A7" s="73" t="s">
        <v>3</v>
      </c>
      <c r="B7" s="72">
        <v>31</v>
      </c>
      <c r="C7" s="72">
        <v>31</v>
      </c>
      <c r="D7" s="76"/>
    </row>
    <row r="8" spans="1:4" ht="15">
      <c r="A8" s="71" t="s">
        <v>64</v>
      </c>
      <c r="B8" s="72">
        <v>42</v>
      </c>
      <c r="C8" s="72">
        <v>44</v>
      </c>
      <c r="D8" s="76"/>
    </row>
    <row r="9" spans="1:4" ht="15">
      <c r="A9" s="74" t="s">
        <v>65</v>
      </c>
      <c r="B9" s="75">
        <v>100</v>
      </c>
      <c r="C9" s="75">
        <v>100</v>
      </c>
      <c r="D9" s="76"/>
    </row>
    <row r="10" spans="1:4" ht="15">
      <c r="A10" s="36"/>
      <c r="B10" s="36"/>
      <c r="C10" s="36"/>
      <c r="D10" s="76"/>
    </row>
    <row r="11" spans="1:4" ht="15">
      <c r="A11" s="36"/>
      <c r="B11" s="36"/>
      <c r="C11" s="36"/>
      <c r="D11" s="76"/>
    </row>
    <row r="12" spans="1:3" ht="15">
      <c r="A12" s="36"/>
      <c r="B12" s="36"/>
      <c r="C12" s="36"/>
    </row>
    <row r="13" ht="15">
      <c r="A13" s="3" t="s">
        <v>6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J48" sqref="J48"/>
    </sheetView>
  </sheetViews>
  <sheetFormatPr defaultColWidth="9.140625" defaultRowHeight="15"/>
  <cols>
    <col min="1" max="16384" width="9.140625" style="3" customWidth="1"/>
  </cols>
  <sheetData>
    <row r="1" ht="15">
      <c r="A1" s="2" t="s">
        <v>66</v>
      </c>
    </row>
    <row r="3" spans="1:7" ht="15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</row>
    <row r="4" spans="1:7" ht="15">
      <c r="A4" s="9" t="s">
        <v>30</v>
      </c>
      <c r="B4" s="35">
        <v>8.092251</v>
      </c>
      <c r="C4" s="35">
        <v>1.212716</v>
      </c>
      <c r="D4" s="35">
        <v>4.949382</v>
      </c>
      <c r="E4" s="35">
        <v>6.036359</v>
      </c>
      <c r="F4" s="35">
        <v>7.404614</v>
      </c>
      <c r="G4" s="35">
        <v>1.674062</v>
      </c>
    </row>
    <row r="5" spans="1:7" ht="15">
      <c r="A5" s="9" t="s">
        <v>31</v>
      </c>
      <c r="B5" s="35">
        <v>4.660577</v>
      </c>
      <c r="C5" s="35">
        <v>2.512377</v>
      </c>
      <c r="D5" s="35">
        <v>4.223974</v>
      </c>
      <c r="E5" s="35">
        <v>7.203814</v>
      </c>
      <c r="F5" s="35">
        <v>2.817188</v>
      </c>
      <c r="G5" s="35">
        <v>0.834046</v>
      </c>
    </row>
    <row r="6" spans="1:7" ht="15">
      <c r="A6" s="9" t="s">
        <v>28</v>
      </c>
      <c r="B6" s="35">
        <v>27.551367</v>
      </c>
      <c r="C6" s="35">
        <v>5.571607</v>
      </c>
      <c r="D6" s="35">
        <v>8.841747</v>
      </c>
      <c r="E6" s="35">
        <v>12.694012</v>
      </c>
      <c r="F6" s="35">
        <v>3.508531</v>
      </c>
      <c r="G6" s="35">
        <v>0.554585</v>
      </c>
    </row>
    <row r="7" spans="1:7" ht="15">
      <c r="A7" s="9" t="s">
        <v>32</v>
      </c>
      <c r="B7" s="35">
        <v>7.573769</v>
      </c>
      <c r="C7" s="35">
        <v>7.359422</v>
      </c>
      <c r="D7" s="35">
        <v>8.978985</v>
      </c>
      <c r="E7" s="35">
        <v>18.049977</v>
      </c>
      <c r="F7" s="35">
        <v>37.90377</v>
      </c>
      <c r="G7" s="35">
        <v>0.836984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 topLeftCell="A1">
      <selection activeCell="J38" sqref="J38"/>
    </sheetView>
  </sheetViews>
  <sheetFormatPr defaultColWidth="9.140625" defaultRowHeight="15"/>
  <cols>
    <col min="1" max="16384" width="9.140625" style="3" customWidth="1"/>
  </cols>
  <sheetData>
    <row r="1" ht="15">
      <c r="A1" s="2" t="s">
        <v>67</v>
      </c>
    </row>
    <row r="3" spans="2:7" ht="15"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</row>
    <row r="4" spans="1:7" ht="15">
      <c r="A4" s="9" t="s">
        <v>33</v>
      </c>
      <c r="B4" s="35">
        <v>7.655794</v>
      </c>
      <c r="C4" s="35">
        <v>0.782689</v>
      </c>
      <c r="D4" s="35">
        <v>2.885586</v>
      </c>
      <c r="E4" s="35">
        <v>3.721068</v>
      </c>
      <c r="F4" s="35">
        <v>6.022883</v>
      </c>
      <c r="G4" s="35">
        <v>0.805193</v>
      </c>
    </row>
    <row r="5" spans="1:7" ht="15">
      <c r="A5" s="9" t="s">
        <v>34</v>
      </c>
      <c r="B5" s="35">
        <v>4.629435</v>
      </c>
      <c r="C5" s="35">
        <v>1.460625</v>
      </c>
      <c r="D5" s="35">
        <v>2.61694</v>
      </c>
      <c r="E5" s="35">
        <v>4.970448</v>
      </c>
      <c r="F5" s="35">
        <v>1.864911</v>
      </c>
      <c r="G5" s="35">
        <v>0.370071</v>
      </c>
    </row>
    <row r="6" spans="1:7" ht="15">
      <c r="A6" s="9" t="s">
        <v>35</v>
      </c>
      <c r="B6" s="35">
        <v>20.230996</v>
      </c>
      <c r="C6" s="35">
        <v>6.172021</v>
      </c>
      <c r="D6" s="35">
        <v>8.787683</v>
      </c>
      <c r="E6" s="35">
        <v>10.035924</v>
      </c>
      <c r="F6" s="35">
        <v>1.997335</v>
      </c>
      <c r="G6" s="35">
        <v>0.482143</v>
      </c>
    </row>
    <row r="7" spans="1:7" ht="15">
      <c r="A7" s="9" t="s">
        <v>36</v>
      </c>
      <c r="B7" s="35">
        <v>9.705945</v>
      </c>
      <c r="C7" s="35">
        <v>13.149763</v>
      </c>
      <c r="D7" s="35">
        <v>8.696413</v>
      </c>
      <c r="E7" s="35">
        <v>11.622347</v>
      </c>
      <c r="F7" s="35">
        <v>22.504945</v>
      </c>
      <c r="G7" s="35">
        <v>1.003021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 topLeftCell="A1">
      <selection activeCell="B43" sqref="B43"/>
    </sheetView>
  </sheetViews>
  <sheetFormatPr defaultColWidth="9.140625" defaultRowHeight="15"/>
  <cols>
    <col min="1" max="1" width="19.00390625" style="3" customWidth="1"/>
    <col min="2" max="2" width="11.57421875" style="3" customWidth="1"/>
    <col min="3" max="16384" width="9.140625" style="3" customWidth="1"/>
  </cols>
  <sheetData>
    <row r="1" ht="15">
      <c r="A1" s="2" t="s">
        <v>69</v>
      </c>
    </row>
    <row r="3" spans="1:7" ht="15">
      <c r="A3" s="7"/>
      <c r="B3" s="4" t="s">
        <v>9</v>
      </c>
      <c r="C3" s="4" t="s">
        <v>10</v>
      </c>
      <c r="D3" s="4" t="s">
        <v>11</v>
      </c>
      <c r="E3" s="4" t="s">
        <v>12</v>
      </c>
      <c r="F3" s="5" t="s">
        <v>13</v>
      </c>
      <c r="G3" s="4" t="s">
        <v>14</v>
      </c>
    </row>
    <row r="4" spans="1:7" ht="15">
      <c r="A4" s="1" t="s">
        <v>15</v>
      </c>
      <c r="B4" s="6">
        <v>23.54453507441285</v>
      </c>
      <c r="C4" s="6">
        <v>9.30074264061432</v>
      </c>
      <c r="D4" s="6">
        <v>20.19274875545907</v>
      </c>
      <c r="E4" s="6">
        <v>19.86960310645769</v>
      </c>
      <c r="F4" s="6">
        <v>60.928724750996444</v>
      </c>
      <c r="G4" s="6">
        <v>48.5814890367906</v>
      </c>
    </row>
    <row r="5" spans="1:7" ht="21.75" customHeight="1">
      <c r="A5" s="1" t="s">
        <v>16</v>
      </c>
      <c r="B5" s="6">
        <v>14.23730768254925</v>
      </c>
      <c r="C5" s="6">
        <v>17.35670693944724</v>
      </c>
      <c r="D5" s="6">
        <v>18.31281823799778</v>
      </c>
      <c r="E5" s="6">
        <v>26.54099011931156</v>
      </c>
      <c r="F5" s="6">
        <v>18.865823220147092</v>
      </c>
      <c r="G5" s="6">
        <v>22.328311633774927</v>
      </c>
    </row>
    <row r="6" spans="1:7" ht="31.5" customHeight="1">
      <c r="A6" s="1" t="s">
        <v>17</v>
      </c>
      <c r="B6" s="6">
        <v>62.21815724303789</v>
      </c>
      <c r="C6" s="6">
        <v>73.34255041993845</v>
      </c>
      <c r="D6" s="6">
        <v>61.49443300654315</v>
      </c>
      <c r="E6" s="6">
        <v>53.58940677423075</v>
      </c>
      <c r="F6" s="6">
        <v>20.205452028856453</v>
      </c>
      <c r="G6" s="6">
        <v>29.090199329434473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L39" sqref="L39"/>
    </sheetView>
  </sheetViews>
  <sheetFormatPr defaultColWidth="9.140625" defaultRowHeight="15"/>
  <cols>
    <col min="1" max="16384" width="9.140625" style="3" customWidth="1"/>
  </cols>
  <sheetData>
    <row r="1" ht="15">
      <c r="A1" s="3" t="s">
        <v>55</v>
      </c>
    </row>
    <row r="2" spans="3:4" ht="36">
      <c r="C2" s="8" t="s">
        <v>49</v>
      </c>
      <c r="D2" s="8" t="s">
        <v>50</v>
      </c>
    </row>
    <row r="3" spans="1:4" ht="15">
      <c r="A3" s="9" t="s">
        <v>9</v>
      </c>
      <c r="B3" s="3" t="s">
        <v>53</v>
      </c>
      <c r="C3" s="10">
        <v>5.985617</v>
      </c>
      <c r="D3" s="10">
        <v>17.239925</v>
      </c>
    </row>
    <row r="4" spans="2:4" ht="15">
      <c r="B4" s="3" t="s">
        <v>54</v>
      </c>
      <c r="C4" s="10">
        <v>6.76721</v>
      </c>
      <c r="D4" s="10">
        <v>10.311442</v>
      </c>
    </row>
    <row r="5" spans="1:4" ht="15">
      <c r="A5" s="9" t="s">
        <v>10</v>
      </c>
      <c r="B5" s="3" t="s">
        <v>53</v>
      </c>
      <c r="C5" s="10">
        <v>1.028212</v>
      </c>
      <c r="D5" s="10">
        <v>1.846534</v>
      </c>
    </row>
    <row r="6" spans="2:4" ht="15">
      <c r="B6" s="3" t="s">
        <v>54</v>
      </c>
      <c r="C6" s="10">
        <v>2.696881</v>
      </c>
      <c r="D6" s="10">
        <v>3.725073</v>
      </c>
    </row>
    <row r="7" spans="1:4" ht="15">
      <c r="A7" s="9" t="s">
        <v>11</v>
      </c>
      <c r="B7" s="3" t="s">
        <v>53</v>
      </c>
      <c r="C7" s="10">
        <v>1.745272</v>
      </c>
      <c r="D7" s="10">
        <v>3.295241</v>
      </c>
    </row>
    <row r="8" spans="2:4" ht="15">
      <c r="B8" s="3" t="s">
        <v>54</v>
      </c>
      <c r="C8" s="10">
        <v>7.428084</v>
      </c>
      <c r="D8" s="10">
        <v>5.546506</v>
      </c>
    </row>
    <row r="9" spans="1:4" ht="15">
      <c r="A9" s="9" t="s">
        <v>12</v>
      </c>
      <c r="B9" s="3" t="s">
        <v>53</v>
      </c>
      <c r="C9" s="10">
        <v>3.649243</v>
      </c>
      <c r="D9" s="10">
        <v>4.016043</v>
      </c>
    </row>
    <row r="10" spans="2:4" ht="15">
      <c r="B10" s="3" t="s">
        <v>54</v>
      </c>
      <c r="C10" s="10">
        <v>9.590932</v>
      </c>
      <c r="D10" s="10">
        <v>8.677969</v>
      </c>
    </row>
    <row r="11" spans="1:4" ht="15">
      <c r="A11" s="9" t="s">
        <v>13</v>
      </c>
      <c r="B11" s="3" t="s">
        <v>53</v>
      </c>
      <c r="C11" s="10">
        <v>2.628438</v>
      </c>
      <c r="D11" s="10">
        <v>1.359107</v>
      </c>
    </row>
    <row r="12" spans="2:4" ht="15">
      <c r="B12" s="3" t="s">
        <v>54</v>
      </c>
      <c r="C12" s="10">
        <v>7.593366</v>
      </c>
      <c r="D12" s="10">
        <v>2.149424</v>
      </c>
    </row>
    <row r="13" spans="1:4" ht="15">
      <c r="A13" s="9" t="s">
        <v>14</v>
      </c>
      <c r="B13" s="3" t="s">
        <v>53</v>
      </c>
      <c r="C13" s="10">
        <v>0.899247</v>
      </c>
      <c r="D13" s="10">
        <v>0.081034</v>
      </c>
    </row>
    <row r="14" spans="2:4" ht="15">
      <c r="B14" s="3" t="s">
        <v>54</v>
      </c>
      <c r="C14" s="10">
        <v>1.608861</v>
      </c>
      <c r="D14" s="10">
        <v>0.473551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H35" sqref="H35"/>
    </sheetView>
  </sheetViews>
  <sheetFormatPr defaultColWidth="9.140625" defaultRowHeight="15"/>
  <cols>
    <col min="1" max="16384" width="9.140625" style="3" customWidth="1"/>
  </cols>
  <sheetData>
    <row r="1" ht="15">
      <c r="A1" s="3" t="s">
        <v>56</v>
      </c>
    </row>
    <row r="2" spans="3:4" ht="36">
      <c r="C2" s="8" t="s">
        <v>49</v>
      </c>
      <c r="D2" s="8" t="s">
        <v>50</v>
      </c>
    </row>
    <row r="3" spans="1:4" ht="15">
      <c r="A3" s="9" t="s">
        <v>9</v>
      </c>
      <c r="B3" s="3" t="s">
        <v>53</v>
      </c>
      <c r="C3" s="10">
        <v>4.422942</v>
      </c>
      <c r="D3" s="10">
        <v>11.018621</v>
      </c>
    </row>
    <row r="4" spans="1:4" ht="15">
      <c r="A4" s="9"/>
      <c r="B4" s="3" t="s">
        <v>54</v>
      </c>
      <c r="C4" s="10">
        <v>7.862287</v>
      </c>
      <c r="D4" s="10">
        <v>9.212375</v>
      </c>
    </row>
    <row r="5" spans="1:4" ht="15">
      <c r="A5" s="9" t="s">
        <v>10</v>
      </c>
      <c r="B5" s="3" t="s">
        <v>53</v>
      </c>
      <c r="C5" s="10">
        <v>0.429858</v>
      </c>
      <c r="D5" s="10">
        <v>1.920832</v>
      </c>
    </row>
    <row r="6" spans="1:4" ht="15">
      <c r="A6" s="9"/>
      <c r="B6" s="3" t="s">
        <v>54</v>
      </c>
      <c r="C6" s="10">
        <v>1.813455</v>
      </c>
      <c r="D6" s="10">
        <v>4.251189</v>
      </c>
    </row>
    <row r="7" spans="1:4" ht="15">
      <c r="A7" s="9" t="s">
        <v>11</v>
      </c>
      <c r="B7" s="3" t="s">
        <v>53</v>
      </c>
      <c r="C7" s="10">
        <v>1.121795</v>
      </c>
      <c r="D7" s="10">
        <v>1.937433</v>
      </c>
    </row>
    <row r="8" spans="1:4" ht="15">
      <c r="A8" s="9"/>
      <c r="B8" s="3" t="s">
        <v>54</v>
      </c>
      <c r="C8" s="10">
        <v>4.38073</v>
      </c>
      <c r="D8" s="10">
        <v>6.85025</v>
      </c>
    </row>
    <row r="9" spans="1:4" ht="15">
      <c r="A9" s="9" t="s">
        <v>12</v>
      </c>
      <c r="B9" s="3" t="s">
        <v>53</v>
      </c>
      <c r="C9" s="10">
        <v>2.319291</v>
      </c>
      <c r="D9" s="10">
        <v>2.17688</v>
      </c>
    </row>
    <row r="10" spans="1:4" ht="15">
      <c r="A10" s="9"/>
      <c r="B10" s="3" t="s">
        <v>54</v>
      </c>
      <c r="C10" s="10">
        <v>6.372225</v>
      </c>
      <c r="D10" s="10">
        <v>7.859045</v>
      </c>
    </row>
    <row r="11" spans="1:4" ht="15">
      <c r="A11" s="9" t="s">
        <v>13</v>
      </c>
      <c r="B11" s="3" t="s">
        <v>53</v>
      </c>
      <c r="C11" s="10">
        <v>3.435739</v>
      </c>
      <c r="D11" s="10">
        <v>0.650508</v>
      </c>
    </row>
    <row r="12" spans="1:4" ht="15">
      <c r="A12" s="9"/>
      <c r="B12" s="3" t="s">
        <v>54</v>
      </c>
      <c r="C12" s="10">
        <v>4.452055</v>
      </c>
      <c r="D12" s="10">
        <v>1.346827</v>
      </c>
    </row>
    <row r="13" spans="1:4" ht="15">
      <c r="A13" s="9" t="s">
        <v>14</v>
      </c>
      <c r="B13" s="3" t="s">
        <v>53</v>
      </c>
      <c r="C13" s="10">
        <v>0.245696</v>
      </c>
      <c r="D13" s="10">
        <v>0.052066</v>
      </c>
    </row>
    <row r="14" spans="1:4" ht="15">
      <c r="A14" s="9"/>
      <c r="B14" s="3" t="s">
        <v>54</v>
      </c>
      <c r="C14" s="10">
        <v>0.929568</v>
      </c>
      <c r="D14" s="10">
        <v>0.430077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 topLeftCell="A1">
      <selection activeCell="G47" sqref="G47"/>
    </sheetView>
  </sheetViews>
  <sheetFormatPr defaultColWidth="9.140625" defaultRowHeight="15"/>
  <cols>
    <col min="1" max="1" width="10.421875" style="3" customWidth="1"/>
    <col min="2" max="2" width="12.57421875" style="3" customWidth="1"/>
    <col min="3" max="16384" width="9.140625" style="3" customWidth="1"/>
  </cols>
  <sheetData>
    <row r="1" ht="15">
      <c r="A1" s="3" t="s">
        <v>58</v>
      </c>
    </row>
    <row r="3" spans="1:3" ht="15">
      <c r="A3" s="3" t="s">
        <v>8</v>
      </c>
      <c r="B3" s="11" t="s">
        <v>20</v>
      </c>
      <c r="C3" s="11" t="s">
        <v>29</v>
      </c>
    </row>
    <row r="4" spans="1:3" ht="15">
      <c r="A4" s="13" t="s">
        <v>9</v>
      </c>
      <c r="B4" s="6">
        <v>78.55676313594651</v>
      </c>
      <c r="C4" s="6">
        <v>21.443236864053482</v>
      </c>
    </row>
    <row r="5" spans="1:3" ht="15">
      <c r="A5" s="13" t="s">
        <v>10</v>
      </c>
      <c r="B5" s="6">
        <v>29.7881525131451</v>
      </c>
      <c r="C5" s="6">
        <v>70.21184748685491</v>
      </c>
    </row>
    <row r="6" spans="1:3" ht="15">
      <c r="A6" s="13" t="s">
        <v>11</v>
      </c>
      <c r="B6" s="6">
        <v>39.38558238888511</v>
      </c>
      <c r="C6" s="6">
        <v>60.61441761111489</v>
      </c>
    </row>
    <row r="7" spans="1:3" ht="15">
      <c r="A7" s="12" t="s">
        <v>12</v>
      </c>
      <c r="B7" s="14">
        <v>57</v>
      </c>
      <c r="C7" s="14">
        <v>43</v>
      </c>
    </row>
    <row r="8" spans="1:3" ht="15">
      <c r="A8" s="13" t="s">
        <v>13</v>
      </c>
      <c r="B8" s="6">
        <v>32.416625101115955</v>
      </c>
      <c r="C8" s="6">
        <v>67.58337489888405</v>
      </c>
    </row>
    <row r="9" spans="1:3" ht="15">
      <c r="A9" s="13" t="s">
        <v>14</v>
      </c>
      <c r="B9" s="6">
        <v>55.141602504723785</v>
      </c>
      <c r="C9" s="6">
        <v>44.858397495276215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 topLeftCell="A1">
      <selection activeCell="G43" sqref="G43"/>
    </sheetView>
  </sheetViews>
  <sheetFormatPr defaultColWidth="9.140625" defaultRowHeight="15"/>
  <cols>
    <col min="1" max="16384" width="9.140625" style="3" customWidth="1"/>
  </cols>
  <sheetData>
    <row r="1" ht="15">
      <c r="A1" s="3" t="s">
        <v>57</v>
      </c>
    </row>
    <row r="3" spans="1:3" ht="15">
      <c r="A3" s="3" t="s">
        <v>7</v>
      </c>
      <c r="B3" s="11" t="s">
        <v>20</v>
      </c>
      <c r="C3" s="11" t="s">
        <v>29</v>
      </c>
    </row>
    <row r="4" spans="1:3" ht="15">
      <c r="A4" s="4" t="s">
        <v>9</v>
      </c>
      <c r="B4" s="6">
        <v>76.20911640908858</v>
      </c>
      <c r="C4" s="6">
        <v>23.790883590911417</v>
      </c>
    </row>
    <row r="5" spans="1:3" ht="15">
      <c r="A5" s="4" t="s">
        <v>10</v>
      </c>
      <c r="B5" s="6">
        <v>21.794094030853486</v>
      </c>
      <c r="C5" s="6">
        <v>78.20590596914651</v>
      </c>
    </row>
    <row r="6" spans="1:3" ht="15">
      <c r="A6" s="4" t="s">
        <v>11</v>
      </c>
      <c r="B6" s="6">
        <v>26.3184845732057</v>
      </c>
      <c r="C6" s="6">
        <v>73.68151542679429</v>
      </c>
    </row>
    <row r="7" spans="1:3" ht="15">
      <c r="A7" s="15" t="s">
        <v>12</v>
      </c>
      <c r="B7" s="14">
        <v>52</v>
      </c>
      <c r="C7" s="14">
        <v>48</v>
      </c>
    </row>
    <row r="8" spans="1:3" ht="15">
      <c r="A8" s="4" t="s">
        <v>13</v>
      </c>
      <c r="B8" s="6">
        <v>31.593940909210776</v>
      </c>
      <c r="C8" s="6">
        <v>68.4060590907892</v>
      </c>
    </row>
    <row r="9" spans="1:3" ht="15">
      <c r="A9" s="4" t="s">
        <v>14</v>
      </c>
      <c r="B9" s="6">
        <v>57.45886367884426</v>
      </c>
      <c r="C9" s="6">
        <v>42.54113632115574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selection activeCell="C47" sqref="C47"/>
    </sheetView>
  </sheetViews>
  <sheetFormatPr defaultColWidth="9.140625" defaultRowHeight="15"/>
  <cols>
    <col min="1" max="2" width="9.140625" style="3" customWidth="1"/>
    <col min="3" max="3" width="9.421875" style="3" customWidth="1"/>
    <col min="4" max="4" width="10.00390625" style="3" customWidth="1"/>
    <col min="5" max="16384" width="9.140625" style="3" customWidth="1"/>
  </cols>
  <sheetData>
    <row r="1" ht="15">
      <c r="A1" s="3" t="s">
        <v>60</v>
      </c>
    </row>
    <row r="4" spans="4:5" ht="36">
      <c r="D4" s="8" t="s">
        <v>37</v>
      </c>
      <c r="E4" s="8" t="s">
        <v>38</v>
      </c>
    </row>
    <row r="5" spans="2:5" ht="15">
      <c r="B5" s="9" t="s">
        <v>9</v>
      </c>
      <c r="C5" s="3" t="s">
        <v>53</v>
      </c>
      <c r="D5" s="10">
        <v>19.45076</v>
      </c>
      <c r="E5" s="10">
        <v>3.774783</v>
      </c>
    </row>
    <row r="6" spans="3:5" ht="15">
      <c r="C6" s="3" t="s">
        <v>54</v>
      </c>
      <c r="D6" s="10">
        <v>12.210911</v>
      </c>
      <c r="E6" s="10">
        <v>4.867741</v>
      </c>
    </row>
    <row r="7" spans="2:5" ht="15">
      <c r="B7" s="9" t="s">
        <v>10</v>
      </c>
      <c r="C7" s="3" t="s">
        <v>53</v>
      </c>
      <c r="D7" s="10">
        <v>1.25791390809272</v>
      </c>
      <c r="E7" s="10">
        <v>1.6194263115087402</v>
      </c>
    </row>
    <row r="8" spans="3:5" ht="15">
      <c r="C8" s="3" t="s">
        <v>54</v>
      </c>
      <c r="D8" s="10">
        <v>1.5143241154940998</v>
      </c>
      <c r="E8" s="10">
        <v>4.758396299308661</v>
      </c>
    </row>
    <row r="9" spans="2:5" ht="15">
      <c r="B9" s="9" t="s">
        <v>11</v>
      </c>
      <c r="C9" s="3" t="s">
        <v>53</v>
      </c>
      <c r="D9" s="10">
        <v>2.006185</v>
      </c>
      <c r="E9" s="10">
        <v>3.029095</v>
      </c>
    </row>
    <row r="10" spans="3:5" ht="15">
      <c r="C10" s="3" t="s">
        <v>54</v>
      </c>
      <c r="D10" s="10">
        <v>5.060567</v>
      </c>
      <c r="E10" s="10">
        <v>7.846639</v>
      </c>
    </row>
    <row r="11" spans="2:5" ht="15">
      <c r="B11" s="9" t="s">
        <v>12</v>
      </c>
      <c r="C11" s="3" t="s">
        <v>53</v>
      </c>
      <c r="D11" s="10">
        <v>3.693233</v>
      </c>
      <c r="E11" s="10">
        <v>4.260535</v>
      </c>
    </row>
    <row r="12" spans="3:5" ht="15">
      <c r="C12" s="3" t="s">
        <v>54</v>
      </c>
      <c r="D12" s="10">
        <v>11.049995</v>
      </c>
      <c r="E12" s="10">
        <v>6.861808</v>
      </c>
    </row>
    <row r="13" spans="2:5" ht="15">
      <c r="B13" s="9" t="s">
        <v>13</v>
      </c>
      <c r="C13" s="3" t="s">
        <v>53</v>
      </c>
      <c r="D13" s="10">
        <v>1.495860309</v>
      </c>
      <c r="E13" s="10">
        <v>1.3091292879999998</v>
      </c>
    </row>
    <row r="14" spans="3:5" ht="15">
      <c r="C14" s="3" t="s">
        <v>54</v>
      </c>
      <c r="D14" s="10">
        <v>2.695563272</v>
      </c>
      <c r="E14" s="10">
        <v>7.429305091</v>
      </c>
    </row>
    <row r="15" spans="2:5" ht="15">
      <c r="B15" s="9" t="s">
        <v>14</v>
      </c>
      <c r="C15" s="3" t="s">
        <v>53</v>
      </c>
      <c r="D15" s="10">
        <v>0.479828</v>
      </c>
      <c r="E15" s="10">
        <v>0.500453</v>
      </c>
    </row>
    <row r="16" spans="3:5" ht="15">
      <c r="C16" s="3" t="s">
        <v>54</v>
      </c>
      <c r="D16" s="10">
        <v>1.20899</v>
      </c>
      <c r="E16" s="10">
        <v>0.873422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 topLeftCell="A1">
      <selection activeCell="I45" sqref="I45"/>
    </sheetView>
  </sheetViews>
  <sheetFormatPr defaultColWidth="9.140625" defaultRowHeight="15"/>
  <cols>
    <col min="1" max="4" width="9.140625" style="3" customWidth="1"/>
    <col min="5" max="5" width="11.8515625" style="3" customWidth="1"/>
    <col min="6" max="6" width="15.421875" style="3" customWidth="1"/>
    <col min="7" max="16384" width="9.140625" style="3" customWidth="1"/>
  </cols>
  <sheetData>
    <row r="1" ht="15">
      <c r="A1" s="3" t="s">
        <v>59</v>
      </c>
    </row>
    <row r="3" spans="3:4" ht="36">
      <c r="C3" s="8" t="s">
        <v>37</v>
      </c>
      <c r="D3" s="8" t="s">
        <v>38</v>
      </c>
    </row>
    <row r="4" spans="1:4" ht="15">
      <c r="A4" s="9" t="s">
        <v>9</v>
      </c>
      <c r="B4" s="3" t="s">
        <v>53</v>
      </c>
      <c r="C4" s="10">
        <v>12.693957</v>
      </c>
      <c r="D4" s="10">
        <v>2.747606</v>
      </c>
    </row>
    <row r="5" spans="2:4" ht="15">
      <c r="B5" s="3" t="s">
        <v>54</v>
      </c>
      <c r="C5" s="10">
        <v>12.086371</v>
      </c>
      <c r="D5" s="10">
        <v>4.988291</v>
      </c>
    </row>
    <row r="6" spans="1:4" ht="15">
      <c r="A6" s="9" t="s">
        <v>10</v>
      </c>
      <c r="B6" s="3" t="s">
        <v>53</v>
      </c>
      <c r="C6" s="10">
        <v>0.7867353802358681</v>
      </c>
      <c r="D6" s="10">
        <v>1.5645786498576701</v>
      </c>
    </row>
    <row r="7" spans="2:4" ht="15">
      <c r="B7" s="3" t="s">
        <v>54</v>
      </c>
      <c r="C7" s="10">
        <v>1.04812606750712</v>
      </c>
      <c r="D7" s="10">
        <v>5.019636396909309</v>
      </c>
    </row>
    <row r="8" spans="1:4" ht="15">
      <c r="A8" s="9" t="s">
        <v>11</v>
      </c>
      <c r="B8" s="3" t="s">
        <v>53</v>
      </c>
      <c r="C8" s="10">
        <v>0.94031</v>
      </c>
      <c r="D8" s="10">
        <v>2.116013</v>
      </c>
    </row>
    <row r="9" spans="2:4" ht="15">
      <c r="B9" s="3" t="s">
        <v>54</v>
      </c>
      <c r="C9" s="10">
        <v>2.814709</v>
      </c>
      <c r="D9" s="10">
        <v>8.39658</v>
      </c>
    </row>
    <row r="10" spans="1:4" ht="15">
      <c r="A10" s="9" t="s">
        <v>12</v>
      </c>
      <c r="B10" s="3" t="s">
        <v>53</v>
      </c>
      <c r="C10" s="10">
        <v>1.92842</v>
      </c>
      <c r="D10" s="10">
        <v>2.633573</v>
      </c>
    </row>
    <row r="11" spans="2:4" ht="15">
      <c r="B11" s="3" t="s">
        <v>54</v>
      </c>
      <c r="C11" s="10">
        <v>7.726351</v>
      </c>
      <c r="D11" s="10">
        <v>6.324055</v>
      </c>
    </row>
    <row r="12" spans="1:4" ht="15">
      <c r="A12" s="9" t="s">
        <v>13</v>
      </c>
      <c r="B12" s="3" t="s">
        <v>53</v>
      </c>
      <c r="C12" s="10">
        <v>0.863251796</v>
      </c>
      <c r="D12" s="10">
        <v>2.759861724</v>
      </c>
    </row>
    <row r="13" spans="2:4" ht="15">
      <c r="B13" s="3" t="s">
        <v>54</v>
      </c>
      <c r="C13" s="10">
        <v>2.231740245</v>
      </c>
      <c r="D13" s="10">
        <v>3.941303194</v>
      </c>
    </row>
    <row r="14" spans="1:4" ht="15">
      <c r="A14" s="9" t="s">
        <v>14</v>
      </c>
      <c r="B14" s="3" t="s">
        <v>53</v>
      </c>
      <c r="C14" s="10">
        <v>0.179249</v>
      </c>
      <c r="D14" s="10">
        <v>0.118552</v>
      </c>
    </row>
    <row r="15" spans="2:4" ht="15">
      <c r="B15" s="3" t="s">
        <v>54</v>
      </c>
      <c r="C15" s="10">
        <v>0.773712</v>
      </c>
      <c r="D15" s="10">
        <v>0.586997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 topLeftCell="A1">
      <selection activeCell="M40" sqref="M40"/>
    </sheetView>
  </sheetViews>
  <sheetFormatPr defaultColWidth="9.140625" defaultRowHeight="15"/>
  <cols>
    <col min="1" max="16384" width="9.140625" style="3" customWidth="1"/>
  </cols>
  <sheetData>
    <row r="1" ht="15">
      <c r="A1" s="3" t="s">
        <v>71</v>
      </c>
    </row>
    <row r="4" spans="1:11" ht="24">
      <c r="A4" s="3" t="s">
        <v>19</v>
      </c>
      <c r="B4" s="1" t="s">
        <v>39</v>
      </c>
      <c r="C4" s="1" t="s">
        <v>40</v>
      </c>
      <c r="D4" s="1" t="s">
        <v>41</v>
      </c>
      <c r="E4" s="1" t="s">
        <v>42</v>
      </c>
      <c r="F4" s="1" t="s">
        <v>43</v>
      </c>
      <c r="G4" s="1" t="s">
        <v>44</v>
      </c>
      <c r="H4" s="11" t="s">
        <v>45</v>
      </c>
      <c r="I4" s="11" t="s">
        <v>46</v>
      </c>
      <c r="J4" s="11" t="s">
        <v>47</v>
      </c>
      <c r="K4" s="11" t="s">
        <v>48</v>
      </c>
    </row>
    <row r="5" spans="1:11" ht="15">
      <c r="A5" s="4" t="s">
        <v>9</v>
      </c>
      <c r="B5" s="6">
        <v>20.077937296601508</v>
      </c>
      <c r="C5" s="6">
        <v>11.563503501310471</v>
      </c>
      <c r="D5" s="6">
        <v>68.35855920208802</v>
      </c>
      <c r="E5" s="6">
        <v>23.54453507441285</v>
      </c>
      <c r="F5" s="6">
        <v>14.23730768254925</v>
      </c>
      <c r="G5" s="6">
        <v>62.21815724303789</v>
      </c>
      <c r="H5" s="6">
        <v>78.55676313594651</v>
      </c>
      <c r="I5" s="6">
        <v>21.443236864053482</v>
      </c>
      <c r="J5" s="6">
        <v>76.20911640908858</v>
      </c>
      <c r="K5" s="6">
        <v>23.790883590911417</v>
      </c>
    </row>
    <row r="6" spans="1:11" ht="15">
      <c r="A6" s="4" t="s">
        <v>10</v>
      </c>
      <c r="B6" s="6">
        <v>13.04458704222963</v>
      </c>
      <c r="C6" s="6">
        <v>27.024390280604226</v>
      </c>
      <c r="D6" s="6">
        <v>59.93102267716613</v>
      </c>
      <c r="E6" s="6">
        <v>9.30074264061432</v>
      </c>
      <c r="F6" s="6">
        <v>17.35670693944724</v>
      </c>
      <c r="G6" s="6">
        <v>73.34255041993845</v>
      </c>
      <c r="H6" s="6">
        <v>29.7881525131451</v>
      </c>
      <c r="I6" s="6">
        <v>70.21184748685491</v>
      </c>
      <c r="J6" s="6">
        <v>21.794094030853486</v>
      </c>
      <c r="K6" s="6">
        <v>78.20590596914651</v>
      </c>
    </row>
    <row r="7" spans="1:11" ht="15">
      <c r="A7" s="4" t="s">
        <v>11</v>
      </c>
      <c r="B7" s="6">
        <v>27.47351486139158</v>
      </c>
      <c r="C7" s="6">
        <v>23.446849013297346</v>
      </c>
      <c r="D7" s="6">
        <v>49.079636125311076</v>
      </c>
      <c r="E7" s="6">
        <v>20.19274875545907</v>
      </c>
      <c r="F7" s="6">
        <v>18.31281823799778</v>
      </c>
      <c r="G7" s="6">
        <v>61.49443300654315</v>
      </c>
      <c r="H7" s="6">
        <v>39.38558238888511</v>
      </c>
      <c r="I7" s="6">
        <v>60.61441761111489</v>
      </c>
      <c r="J7" s="6">
        <v>26.3184845732057</v>
      </c>
      <c r="K7" s="6">
        <v>73.68151542679429</v>
      </c>
    </row>
    <row r="8" spans="1:11" ht="15">
      <c r="A8" s="4" t="s">
        <v>12</v>
      </c>
      <c r="B8" s="6">
        <v>23.27568419828886</v>
      </c>
      <c r="C8" s="6">
        <v>27.777290861463356</v>
      </c>
      <c r="D8" s="6">
        <v>48.947024940247786</v>
      </c>
      <c r="E8" s="6">
        <v>19.86960310645769</v>
      </c>
      <c r="F8" s="6">
        <v>26.54099011931156</v>
      </c>
      <c r="G8" s="6">
        <v>53.58940677423075</v>
      </c>
      <c r="H8" s="14">
        <v>57</v>
      </c>
      <c r="I8" s="14">
        <v>43</v>
      </c>
      <c r="J8" s="14">
        <v>52</v>
      </c>
      <c r="K8" s="14">
        <v>48</v>
      </c>
    </row>
    <row r="9" spans="1:11" ht="15">
      <c r="A9" s="5" t="s">
        <v>13</v>
      </c>
      <c r="B9" s="6">
        <v>53.928872275926565</v>
      </c>
      <c r="C9" s="6">
        <v>20.517988942225664</v>
      </c>
      <c r="D9" s="6">
        <v>25.55313878184777</v>
      </c>
      <c r="E9" s="6">
        <v>60.928724750996444</v>
      </c>
      <c r="F9" s="6">
        <v>18.865823220147092</v>
      </c>
      <c r="G9" s="6">
        <v>20.205452028856453</v>
      </c>
      <c r="H9" s="6">
        <v>32.416625101115955</v>
      </c>
      <c r="I9" s="6">
        <v>67.58337489888405</v>
      </c>
      <c r="J9" s="6">
        <v>31.593940909210776</v>
      </c>
      <c r="K9" s="6">
        <v>68.4060590907892</v>
      </c>
    </row>
    <row r="10" spans="1:11" ht="15">
      <c r="A10" s="4" t="s">
        <v>14</v>
      </c>
      <c r="B10" s="6">
        <v>54.65980429641495</v>
      </c>
      <c r="C10" s="6">
        <v>27.232438902625894</v>
      </c>
      <c r="D10" s="6">
        <v>18.10775680095916</v>
      </c>
      <c r="E10" s="6">
        <v>48.5814890367906</v>
      </c>
      <c r="F10" s="6">
        <v>22.328311633774927</v>
      </c>
      <c r="G10" s="6">
        <v>29.090199329434473</v>
      </c>
      <c r="H10" s="6">
        <v>55.141602504723785</v>
      </c>
      <c r="I10" s="6">
        <v>44.858397495276215</v>
      </c>
      <c r="J10" s="6">
        <v>57.45886367884426</v>
      </c>
      <c r="K10" s="6">
        <v>42.54113632115574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KERNER Riina (ESTAT)</dc:creator>
  <cp:keywords/>
  <dc:description/>
  <cp:lastModifiedBy>PETERKOVA Lucie (ESTAT)</cp:lastModifiedBy>
  <dcterms:created xsi:type="dcterms:W3CDTF">2014-12-12T15:29:39Z</dcterms:created>
  <dcterms:modified xsi:type="dcterms:W3CDTF">2015-02-17T13:37:54Z</dcterms:modified>
  <cp:category/>
  <cp:version/>
  <cp:contentType/>
  <cp:contentStatus/>
</cp:coreProperties>
</file>