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480" yWindow="140" windowWidth="30680" windowHeight="23820" tabRatio="875" firstSheet="36" activeTab="41"/>
  </bookViews>
  <sheets>
    <sheet name="Overview" sheetId="47" r:id="rId1"/>
    <sheet name="EU27" sheetId="6" r:id="rId2"/>
    <sheet name="BE" sheetId="7" r:id="rId3"/>
    <sheet name="BG" sheetId="8" r:id="rId4"/>
    <sheet name="CZ" sheetId="9" r:id="rId5"/>
    <sheet name="DK" sheetId="10" r:id="rId6"/>
    <sheet name="DE" sheetId="11" r:id="rId7"/>
    <sheet name="EE" sheetId="12" r:id="rId8"/>
    <sheet name="IE" sheetId="13" r:id="rId9"/>
    <sheet name="EL" sheetId="14" r:id="rId10"/>
    <sheet name="ES" sheetId="15" r:id="rId11"/>
    <sheet name="FR" sheetId="16" r:id="rId12"/>
    <sheet name="HR" sheetId="17" r:id="rId13"/>
    <sheet name="IT" sheetId="18" r:id="rId14"/>
    <sheet name="CY" sheetId="19" r:id="rId15"/>
    <sheet name="LV" sheetId="20" r:id="rId16"/>
    <sheet name="LT" sheetId="21" r:id="rId17"/>
    <sheet name="LU" sheetId="22" r:id="rId18"/>
    <sheet name="HU" sheetId="23" r:id="rId19"/>
    <sheet name="MT" sheetId="24" r:id="rId20"/>
    <sheet name="NL" sheetId="25" r:id="rId21"/>
    <sheet name="AT" sheetId="26" r:id="rId22"/>
    <sheet name="PL" sheetId="27" r:id="rId23"/>
    <sheet name="PT" sheetId="28" r:id="rId24"/>
    <sheet name="RO" sheetId="29" r:id="rId25"/>
    <sheet name="SI" sheetId="30" r:id="rId26"/>
    <sheet name="SK" sheetId="31" r:id="rId27"/>
    <sheet name="FI" sheetId="32" r:id="rId28"/>
    <sheet name="SE" sheetId="33" r:id="rId29"/>
    <sheet name="UK" sheetId="34" r:id="rId30"/>
    <sheet name="IS" sheetId="35" r:id="rId31"/>
    <sheet name="NO" sheetId="36" r:id="rId32"/>
    <sheet name="ME" sheetId="37" r:id="rId33"/>
    <sheet name="MK" sheetId="38" r:id="rId34"/>
    <sheet name="AL" sheetId="39" r:id="rId35"/>
    <sheet name="RS" sheetId="40" r:id="rId36"/>
    <sheet name="TR" sheetId="41" r:id="rId37"/>
    <sheet name="BA" sheetId="42" r:id="rId38"/>
    <sheet name="XK" sheetId="43" r:id="rId39"/>
    <sheet name="MD" sheetId="44" r:id="rId40"/>
    <sheet name="UA" sheetId="45" r:id="rId41"/>
    <sheet name="GE" sheetId="46" r:id="rId42"/>
  </sheets>
  <definedNames/>
  <calcPr calcId="162913"/>
</workbook>
</file>

<file path=xl/sharedStrings.xml><?xml version="1.0" encoding="utf-8"?>
<sst xmlns="http://schemas.openxmlformats.org/spreadsheetml/2006/main" count="1264" uniqueCount="123">
  <si>
    <t>AL</t>
  </si>
  <si>
    <t>Albania</t>
  </si>
  <si>
    <t>AT</t>
  </si>
  <si>
    <t>Austria</t>
  </si>
  <si>
    <t>BE</t>
  </si>
  <si>
    <t>Belgium</t>
  </si>
  <si>
    <t>BA</t>
  </si>
  <si>
    <t>: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</si>
  <si>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</si>
  <si>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</si>
  <si>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</si>
  <si>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</si>
  <si>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</si>
  <si>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</si>
  <si>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</si>
  <si>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</si>
  <si>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</si>
  <si>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</si>
  <si>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</si>
  <si>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</si>
  <si>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</si>
  <si>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</si>
  <si>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</si>
  <si>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</si>
  <si>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</si>
  <si>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</si>
  <si>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</si>
  <si>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</si>
  <si>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</si>
  <si>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</si>
  <si>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</si>
  <si>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</si>
  <si>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</si>
  <si>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</si>
  <si>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</si>
  <si>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</si>
  <si>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</si>
  <si>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</si>
  <si>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</si>
  <si>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</si>
  <si>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</si>
  <si>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</si>
  <si>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</si>
  <si>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</si>
  <si>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</si>
  <si>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</si>
  <si>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</si>
  <si>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</si>
  <si>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</si>
  <si>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</si>
  <si>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</si>
  <si>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</si>
  <si>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</si>
  <si>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</si>
  <si>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</si>
  <si>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</si>
  <si>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</si>
  <si>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</si>
  <si>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</si>
  <si>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</si>
  <si>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</si>
  <si>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</si>
  <si>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</si>
  <si>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</si>
  <si>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</si>
  <si>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</si>
  <si>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</si>
  <si>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</si>
  <si>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</si>
  <si>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</si>
  <si>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</si>
  <si>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</si>
  <si>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</si>
  <si>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</si>
  <si>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</si>
  <si>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</si>
  <si>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Czechia</t>
  </si>
  <si>
    <t>Slovakia</t>
  </si>
  <si>
    <t>Bosnia and Herzegovina</t>
  </si>
  <si>
    <t>Kosovo (under UNSCR 1244/99)</t>
  </si>
  <si>
    <t>TJ GCV</t>
  </si>
  <si>
    <t>STATUS</t>
  </si>
  <si>
    <t>Natural gas</t>
  </si>
  <si>
    <t>Indigenous production</t>
  </si>
  <si>
    <t>P</t>
  </si>
  <si>
    <t>From Other Sources</t>
  </si>
  <si>
    <t>Total Imports</t>
  </si>
  <si>
    <t>Total Exports</t>
  </si>
  <si>
    <t>Stock Changes</t>
  </si>
  <si>
    <t>International Marine Bunkers</t>
  </si>
  <si>
    <t>Inland consumption (Calculated)</t>
  </si>
  <si>
    <t xml:space="preserve">Notes: </t>
  </si>
  <si>
    <t>UNIT</t>
  </si>
  <si>
    <t>2011</t>
  </si>
  <si>
    <t>2012</t>
  </si>
  <si>
    <t>2013</t>
  </si>
  <si>
    <t>2014</t>
  </si>
  <si>
    <t>2015</t>
  </si>
  <si>
    <t>2016</t>
  </si>
  <si>
    <t>Notes:</t>
  </si>
  <si>
    <t>* under United Nations Security Council Resolution 1244/99</t>
  </si>
  <si>
    <t>Kosovo*</t>
  </si>
  <si>
    <t>NRG_BAL</t>
  </si>
  <si>
    <t>Inland consumption - calculated</t>
  </si>
  <si>
    <t>SIEC</t>
  </si>
  <si>
    <t>Terajoules (gross calorific value - GCV)</t>
  </si>
  <si>
    <t>Natural gas - Inland consumption - TJ (GCV)</t>
  </si>
  <si>
    <t>Natural gas: TJ GCV</t>
  </si>
  <si>
    <t>EU27</t>
  </si>
  <si>
    <t>See dataset: nrg_cb_gas</t>
  </si>
  <si>
    <t>European Union
27 countries (from 2020)</t>
  </si>
  <si>
    <t>UA</t>
  </si>
  <si>
    <t>Natural gas supply</t>
  </si>
  <si>
    <t>E</t>
  </si>
  <si>
    <r>
      <t>Source:</t>
    </r>
    <r>
      <rPr>
        <sz val="9"/>
        <color theme="1"/>
        <rFont val="Arial"/>
        <family val="2"/>
      </rPr>
      <t xml:space="preserve"> Eurostat (online data code: nrg_cb_gas)</t>
    </r>
  </si>
  <si>
    <t>Table 2 : Natural gas supply and inland consumption in the EU, TJ GCV</t>
  </si>
  <si>
    <t>2020 preliminary</t>
  </si>
  <si>
    <t>2019&gt;2020 growth rate</t>
  </si>
  <si>
    <t>2019&gt;20
growth rate</t>
  </si>
  <si>
    <t>Values were extracted from Eurostat database on 20 June 2021.</t>
  </si>
  <si>
    <t>Values were extracted from Eurostat database on 23 June 2021.</t>
  </si>
  <si>
    <t>Values are from Eurostat dataset nrg_cb_gas (extracted on 24 June 2021).</t>
  </si>
  <si>
    <t>Values were extracted from Eurostat database on 24 June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</si>
</sst>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\+0.0%;\-0.0%;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5"/>
      <name val="Arial"/>
      <family val="2"/>
    </font>
    <font>
      <b/>
      <sz val="12"/>
      <color theme="6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3" fontId="3" fillId="2" borderId="7" xfId="18" applyNumberFormat="1" applyFont="1" applyFill="1" applyBorder="1" applyAlignment="1">
      <alignment horizontal="right" vertical="center"/>
    </xf>
    <xf numFmtId="3" fontId="3" fillId="2" borderId="8" xfId="18" applyNumberFormat="1" applyFont="1" applyFill="1" applyBorder="1" applyAlignment="1">
      <alignment horizontal="right" vertical="center"/>
    </xf>
    <xf numFmtId="3" fontId="3" fillId="2" borderId="3" xfId="18" applyNumberFormat="1" applyFont="1" applyFill="1" applyBorder="1" applyAlignment="1">
      <alignment horizontal="right" vertical="center"/>
    </xf>
    <xf numFmtId="3" fontId="3" fillId="2" borderId="9" xfId="18" applyNumberFormat="1" applyFont="1" applyFill="1" applyBorder="1" applyAlignment="1">
      <alignment horizontal="right" vertical="center"/>
    </xf>
    <xf numFmtId="3" fontId="3" fillId="2" borderId="10" xfId="18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3" fontId="3" fillId="2" borderId="1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3" fontId="3" fillId="2" borderId="2" xfId="18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165" fontId="3" fillId="4" borderId="5" xfId="15" applyNumberFormat="1" applyFont="1" applyFill="1" applyBorder="1" applyAlignment="1">
      <alignment horizontal="center" vertical="center"/>
    </xf>
    <xf numFmtId="3" fontId="3" fillId="2" borderId="4" xfId="18" applyNumberFormat="1" applyFont="1" applyFill="1" applyBorder="1" applyAlignment="1">
      <alignment horizontal="right" vertical="center"/>
    </xf>
    <xf numFmtId="3" fontId="3" fillId="2" borderId="12" xfId="18" applyNumberFormat="1" applyFont="1" applyFill="1" applyBorder="1" applyAlignment="1">
      <alignment horizontal="right" vertical="center"/>
    </xf>
    <xf numFmtId="3" fontId="3" fillId="2" borderId="13" xfId="18" applyNumberFormat="1" applyFont="1" applyFill="1" applyBorder="1" applyAlignment="1">
      <alignment horizontal="right" vertical="center"/>
    </xf>
    <xf numFmtId="3" fontId="3" fillId="2" borderId="14" xfId="18" applyNumberFormat="1" applyFont="1" applyFill="1" applyBorder="1" applyAlignment="1">
      <alignment horizontal="right" vertical="center"/>
    </xf>
    <xf numFmtId="3" fontId="3" fillId="2" borderId="15" xfId="18" applyNumberFormat="1" applyFont="1" applyFill="1" applyBorder="1" applyAlignment="1">
      <alignment horizontal="right" vertical="center"/>
    </xf>
    <xf numFmtId="3" fontId="3" fillId="4" borderId="7" xfId="18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 wrapText="1"/>
    </xf>
    <xf numFmtId="3" fontId="3" fillId="4" borderId="17" xfId="18" applyNumberFormat="1" applyFont="1" applyFill="1" applyBorder="1" applyAlignment="1">
      <alignment horizontal="right" vertical="center"/>
    </xf>
    <xf numFmtId="165" fontId="3" fillId="4" borderId="8" xfId="15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3" fontId="5" fillId="2" borderId="18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3" fontId="6" fillId="2" borderId="12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3" fontId="3" fillId="2" borderId="20" xfId="18" applyNumberFormat="1" applyFont="1" applyFill="1" applyBorder="1" applyAlignment="1">
      <alignment horizontal="right" vertical="center"/>
    </xf>
    <xf numFmtId="3" fontId="3" fillId="2" borderId="21" xfId="18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/>
    </xf>
    <xf numFmtId="3" fontId="6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4" borderId="5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3" fontId="3" fillId="4" borderId="22" xfId="18" applyNumberFormat="1" applyFont="1" applyFill="1" applyBorder="1" applyAlignment="1">
      <alignment horizontal="right" vertical="center"/>
    </xf>
    <xf numFmtId="165" fontId="3" fillId="4" borderId="17" xfId="15" applyNumberFormat="1" applyFont="1" applyFill="1" applyBorder="1" applyAlignment="1">
      <alignment horizontal="center" vertical="center"/>
    </xf>
    <xf numFmtId="165" fontId="3" fillId="4" borderId="9" xfId="15" applyNumberFormat="1" applyFont="1" applyFill="1" applyBorder="1" applyAlignment="1">
      <alignment horizontal="center" vertical="center"/>
    </xf>
    <xf numFmtId="165" fontId="3" fillId="4" borderId="11" xfId="15" applyNumberFormat="1" applyFont="1" applyFill="1" applyBorder="1" applyAlignment="1">
      <alignment horizontal="center" vertical="center"/>
    </xf>
    <xf numFmtId="165" fontId="3" fillId="4" borderId="18" xfId="15" applyNumberFormat="1" applyFont="1" applyFill="1" applyBorder="1" applyAlignment="1">
      <alignment horizontal="center" vertical="center"/>
    </xf>
    <xf numFmtId="165" fontId="3" fillId="4" borderId="16" xfId="15" applyNumberFormat="1" applyFont="1" applyFill="1" applyBorder="1" applyAlignment="1">
      <alignment horizontal="center" vertical="center"/>
    </xf>
    <xf numFmtId="165" fontId="3" fillId="4" borderId="23" xfId="15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4"/>
  <sheetViews>
    <sheetView workbookViewId="0" topLeftCell="A1">
      <selection activeCell="N8" sqref="N8"/>
    </sheetView>
  </sheetViews>
  <sheetFormatPr defaultColWidth="9.140625" defaultRowHeight="15"/>
  <cols>
    <col min="1" max="1" width="9.7109375" style="3" customWidth="1"/>
    <col min="2" max="2" width="21.28125" style="21" customWidth="1"/>
    <col min="3" max="20" width="11.421875" style="3" customWidth="1"/>
    <col min="21" max="16384" width="9.140625" style="3" customWidth="1"/>
  </cols>
  <sheetData>
    <row r="1" ht="12"/>
    <row r="2" ht="12"/>
    <row r="3" ht="12"/>
    <row r="4" ht="12"/>
    <row r="5" ht="12"/>
    <row r="6" ht="15.75">
      <c r="A6" s="1" t="s">
        <v>106</v>
      </c>
    </row>
    <row r="7" spans="1:2" ht="12.5">
      <c r="A7" s="31" t="s">
        <v>102</v>
      </c>
      <c r="B7" s="22" t="s">
        <v>103</v>
      </c>
    </row>
    <row r="8" spans="1:2" ht="12.5">
      <c r="A8" s="31" t="s">
        <v>104</v>
      </c>
      <c r="B8" s="22" t="s">
        <v>82</v>
      </c>
    </row>
    <row r="9" spans="1:2" ht="12.5">
      <c r="A9" s="31" t="s">
        <v>92</v>
      </c>
      <c r="B9" s="22" t="s">
        <v>105</v>
      </c>
    </row>
    <row r="11" spans="1:13" ht="23">
      <c r="A11" s="4"/>
      <c r="B11" s="4"/>
      <c r="C11" s="4" t="s">
        <v>93</v>
      </c>
      <c r="D11" s="4" t="s">
        <v>94</v>
      </c>
      <c r="E11" s="4" t="s">
        <v>95</v>
      </c>
      <c r="F11" s="4" t="s">
        <v>96</v>
      </c>
      <c r="G11" s="4" t="s">
        <v>97</v>
      </c>
      <c r="H11" s="4" t="s">
        <v>98</v>
      </c>
      <c r="I11" s="4">
        <v>2017</v>
      </c>
      <c r="J11" s="4">
        <v>2018</v>
      </c>
      <c r="K11" s="45">
        <v>2019</v>
      </c>
      <c r="L11" s="23" t="s">
        <v>116</v>
      </c>
      <c r="M11" s="23" t="s">
        <v>118</v>
      </c>
    </row>
    <row r="12" spans="1:13" ht="24" customHeight="1">
      <c r="A12" s="44" t="s">
        <v>108</v>
      </c>
      <c r="B12" s="41" t="s">
        <v>110</v>
      </c>
      <c r="C12" s="40">
        <v>15515267.515</v>
      </c>
      <c r="D12" s="40">
        <v>15232607.729</v>
      </c>
      <c r="E12" s="40">
        <v>14953177.468</v>
      </c>
      <c r="F12" s="40">
        <v>13193450.486</v>
      </c>
      <c r="G12" s="40">
        <v>13778950.622</v>
      </c>
      <c r="H12" s="40">
        <v>14585859.124</v>
      </c>
      <c r="I12" s="40">
        <v>15396422.317</v>
      </c>
      <c r="J12" s="40">
        <v>15117992.688</v>
      </c>
      <c r="K12" s="46">
        <v>15636447.639</v>
      </c>
      <c r="L12" s="83">
        <v>15234545.063</v>
      </c>
      <c r="M12" s="47">
        <f>L12/K12-1</f>
        <v>-0.02570293363804621</v>
      </c>
    </row>
    <row r="13" spans="1:13" ht="15">
      <c r="A13" s="5" t="s">
        <v>4</v>
      </c>
      <c r="B13" s="5" t="s">
        <v>5</v>
      </c>
      <c r="C13" s="32">
        <v>669980</v>
      </c>
      <c r="D13" s="32">
        <v>668882</v>
      </c>
      <c r="E13" s="32">
        <v>673858</v>
      </c>
      <c r="F13" s="32">
        <v>588114.9</v>
      </c>
      <c r="G13" s="32">
        <v>648790.3</v>
      </c>
      <c r="H13" s="32">
        <v>661874.4</v>
      </c>
      <c r="I13" s="32">
        <v>672644.3</v>
      </c>
      <c r="J13" s="32">
        <v>693513.2</v>
      </c>
      <c r="K13" s="36">
        <v>707142.254</v>
      </c>
      <c r="L13" s="32">
        <v>704357.05</v>
      </c>
      <c r="M13" s="85">
        <f aca="true" t="shared" si="0" ref="M13:M52">L13/K13-1</f>
        <v>-0.003938675682644055</v>
      </c>
    </row>
    <row r="14" spans="1:13" ht="15">
      <c r="A14" s="6" t="s">
        <v>8</v>
      </c>
      <c r="B14" s="6" t="s">
        <v>9</v>
      </c>
      <c r="C14" s="26">
        <v>122360</v>
      </c>
      <c r="D14" s="26">
        <v>114028</v>
      </c>
      <c r="E14" s="26">
        <v>111543</v>
      </c>
      <c r="F14" s="26">
        <v>109908</v>
      </c>
      <c r="G14" s="26">
        <v>120708</v>
      </c>
      <c r="H14" s="26">
        <v>124977</v>
      </c>
      <c r="I14" s="26">
        <v>128499.521</v>
      </c>
      <c r="J14" s="26">
        <v>121517.187</v>
      </c>
      <c r="K14" s="37">
        <v>113593.4</v>
      </c>
      <c r="L14" s="26">
        <v>116735.199</v>
      </c>
      <c r="M14" s="85">
        <f t="shared" si="0"/>
        <v>0.02765828824562</v>
      </c>
    </row>
    <row r="15" spans="1:13" ht="15">
      <c r="A15" s="6" t="s">
        <v>14</v>
      </c>
      <c r="B15" s="6" t="s">
        <v>76</v>
      </c>
      <c r="C15" s="26">
        <v>316762</v>
      </c>
      <c r="D15" s="26">
        <v>318946</v>
      </c>
      <c r="E15" s="26">
        <v>323147</v>
      </c>
      <c r="F15" s="26">
        <v>287592</v>
      </c>
      <c r="G15" s="26">
        <v>301578</v>
      </c>
      <c r="H15" s="26">
        <v>326399</v>
      </c>
      <c r="I15" s="26">
        <v>334990</v>
      </c>
      <c r="J15" s="26">
        <v>317224.753</v>
      </c>
      <c r="K15" s="37">
        <v>332999.018</v>
      </c>
      <c r="L15" s="26">
        <v>338495.363</v>
      </c>
      <c r="M15" s="85">
        <f t="shared" si="0"/>
        <v>0.016505589214680594</v>
      </c>
    </row>
    <row r="16" spans="1:13" ht="15">
      <c r="A16" s="6" t="s">
        <v>15</v>
      </c>
      <c r="B16" s="6" t="s">
        <v>16</v>
      </c>
      <c r="C16" s="26">
        <v>172519</v>
      </c>
      <c r="D16" s="26">
        <v>162095</v>
      </c>
      <c r="E16" s="26">
        <v>154259</v>
      </c>
      <c r="F16" s="26">
        <v>130815.293</v>
      </c>
      <c r="G16" s="26">
        <v>135399.597</v>
      </c>
      <c r="H16" s="26">
        <v>138921.808</v>
      </c>
      <c r="I16" s="26">
        <v>135086.391</v>
      </c>
      <c r="J16" s="26">
        <v>133795.211</v>
      </c>
      <c r="K16" s="37">
        <v>129835.454</v>
      </c>
      <c r="L16" s="26">
        <v>112436.848</v>
      </c>
      <c r="M16" s="85">
        <f t="shared" si="0"/>
        <v>-0.13400504611013264</v>
      </c>
    </row>
    <row r="17" spans="1:13" ht="15">
      <c r="A17" s="6" t="s">
        <v>27</v>
      </c>
      <c r="B17" s="6" t="s">
        <v>28</v>
      </c>
      <c r="C17" s="26">
        <v>3237604</v>
      </c>
      <c r="D17" s="26">
        <v>3247995</v>
      </c>
      <c r="E17" s="26">
        <v>3400715</v>
      </c>
      <c r="F17" s="26">
        <v>2948178</v>
      </c>
      <c r="G17" s="26">
        <v>3030980</v>
      </c>
      <c r="H17" s="26">
        <v>3271766</v>
      </c>
      <c r="I17" s="26">
        <v>3504848.393</v>
      </c>
      <c r="J17" s="26">
        <v>3421639.761</v>
      </c>
      <c r="K17" s="37">
        <v>3517861.462</v>
      </c>
      <c r="L17" s="26">
        <v>3465399.215</v>
      </c>
      <c r="M17" s="85">
        <f t="shared" si="0"/>
        <v>-0.014913107740795906</v>
      </c>
    </row>
    <row r="18" spans="1:13" ht="15">
      <c r="A18" s="6" t="s">
        <v>17</v>
      </c>
      <c r="B18" s="6" t="s">
        <v>18</v>
      </c>
      <c r="C18" s="26">
        <v>23413</v>
      </c>
      <c r="D18" s="26">
        <v>25372</v>
      </c>
      <c r="E18" s="26">
        <v>25814</v>
      </c>
      <c r="F18" s="26">
        <v>20262</v>
      </c>
      <c r="G18" s="26">
        <v>18164</v>
      </c>
      <c r="H18" s="26">
        <v>19923</v>
      </c>
      <c r="I18" s="26">
        <v>18885</v>
      </c>
      <c r="J18" s="26">
        <v>19241</v>
      </c>
      <c r="K18" s="37">
        <v>17695</v>
      </c>
      <c r="L18" s="26">
        <v>16195.8</v>
      </c>
      <c r="M18" s="85">
        <f t="shared" si="0"/>
        <v>-0.0847244984458887</v>
      </c>
    </row>
    <row r="19" spans="1:13" ht="15">
      <c r="A19" s="6" t="s">
        <v>35</v>
      </c>
      <c r="B19" s="6" t="s">
        <v>36</v>
      </c>
      <c r="C19" s="26">
        <v>192467.852</v>
      </c>
      <c r="D19" s="26">
        <v>187539.194</v>
      </c>
      <c r="E19" s="26">
        <v>179233.544</v>
      </c>
      <c r="F19" s="26">
        <v>173623.292</v>
      </c>
      <c r="G19" s="26">
        <v>174867.068</v>
      </c>
      <c r="H19" s="26">
        <v>197555.113</v>
      </c>
      <c r="I19" s="26">
        <v>200620.733</v>
      </c>
      <c r="J19" s="26">
        <v>208763.239</v>
      </c>
      <c r="K19" s="37">
        <v>212072.421</v>
      </c>
      <c r="L19" s="26">
        <v>211882.972</v>
      </c>
      <c r="M19" s="85">
        <f t="shared" si="0"/>
        <v>-0.0008933221920449652</v>
      </c>
    </row>
    <row r="20" spans="1:13" ht="15">
      <c r="A20" s="6" t="s">
        <v>29</v>
      </c>
      <c r="B20" s="6" t="s">
        <v>30</v>
      </c>
      <c r="C20" s="26">
        <v>184789</v>
      </c>
      <c r="D20" s="26">
        <v>170361</v>
      </c>
      <c r="E20" s="26">
        <v>150552</v>
      </c>
      <c r="F20" s="26">
        <v>115570</v>
      </c>
      <c r="G20" s="26">
        <v>124530</v>
      </c>
      <c r="H20" s="26">
        <v>162342</v>
      </c>
      <c r="I20" s="26">
        <v>195554.62</v>
      </c>
      <c r="J20" s="26">
        <v>191533.763</v>
      </c>
      <c r="K20" s="37">
        <v>208840.018</v>
      </c>
      <c r="L20" s="26">
        <v>229273.702</v>
      </c>
      <c r="M20" s="85">
        <f t="shared" si="0"/>
        <v>0.09784371882212728</v>
      </c>
    </row>
    <row r="21" spans="1:13" ht="15">
      <c r="A21" s="6" t="s">
        <v>67</v>
      </c>
      <c r="B21" s="6" t="s">
        <v>68</v>
      </c>
      <c r="C21" s="26">
        <v>1346102</v>
      </c>
      <c r="D21" s="26">
        <v>1329280</v>
      </c>
      <c r="E21" s="26">
        <v>1217097</v>
      </c>
      <c r="F21" s="26">
        <v>1100956</v>
      </c>
      <c r="G21" s="26">
        <v>1141513</v>
      </c>
      <c r="H21" s="26">
        <v>1164848</v>
      </c>
      <c r="I21" s="26">
        <v>1268765</v>
      </c>
      <c r="J21" s="26">
        <v>1260144</v>
      </c>
      <c r="K21" s="37">
        <v>1437683</v>
      </c>
      <c r="L21" s="26">
        <v>1298802</v>
      </c>
      <c r="M21" s="85">
        <f t="shared" si="0"/>
        <v>-0.096600571892413</v>
      </c>
    </row>
    <row r="22" spans="1:13" ht="15">
      <c r="A22" s="6" t="s">
        <v>21</v>
      </c>
      <c r="B22" s="6" t="s">
        <v>22</v>
      </c>
      <c r="C22" s="26">
        <v>1720761.405</v>
      </c>
      <c r="D22" s="26">
        <v>1777792.176</v>
      </c>
      <c r="E22" s="26">
        <v>1805776.513</v>
      </c>
      <c r="F22" s="26">
        <v>1516447.597</v>
      </c>
      <c r="G22" s="26">
        <v>1630366.719</v>
      </c>
      <c r="H22" s="26">
        <v>1781972.133</v>
      </c>
      <c r="I22" s="26">
        <v>1792089.861</v>
      </c>
      <c r="J22" s="26">
        <v>1716105.039</v>
      </c>
      <c r="K22" s="37">
        <v>1750928.605</v>
      </c>
      <c r="L22" s="26">
        <v>1634440.818</v>
      </c>
      <c r="M22" s="85">
        <f t="shared" si="0"/>
        <v>-0.06652914725783465</v>
      </c>
    </row>
    <row r="23" spans="1:13" ht="15">
      <c r="A23" s="6" t="s">
        <v>10</v>
      </c>
      <c r="B23" s="6" t="s">
        <v>11</v>
      </c>
      <c r="C23" s="26">
        <v>119567</v>
      </c>
      <c r="D23" s="26">
        <v>112264</v>
      </c>
      <c r="E23" s="26">
        <v>106152</v>
      </c>
      <c r="F23" s="26">
        <v>93943</v>
      </c>
      <c r="G23" s="26">
        <v>96850</v>
      </c>
      <c r="H23" s="26">
        <v>100974</v>
      </c>
      <c r="I23" s="26">
        <v>115986.676</v>
      </c>
      <c r="J23" s="26">
        <v>106633.466</v>
      </c>
      <c r="K23" s="37">
        <v>111925.689</v>
      </c>
      <c r="L23" s="26">
        <v>112347.2</v>
      </c>
      <c r="M23" s="85">
        <f t="shared" si="0"/>
        <v>0.003765989772017475</v>
      </c>
    </row>
    <row r="24" spans="1:13" ht="15">
      <c r="A24" s="6" t="s">
        <v>37</v>
      </c>
      <c r="B24" s="6" t="s">
        <v>38</v>
      </c>
      <c r="C24" s="26">
        <v>2968634</v>
      </c>
      <c r="D24" s="26">
        <v>2854263</v>
      </c>
      <c r="E24" s="26">
        <v>2669630</v>
      </c>
      <c r="F24" s="26">
        <v>2358847</v>
      </c>
      <c r="G24" s="26">
        <v>2572626</v>
      </c>
      <c r="H24" s="26">
        <v>2701862</v>
      </c>
      <c r="I24" s="26">
        <v>2863595.627</v>
      </c>
      <c r="J24" s="26">
        <v>2769639.59</v>
      </c>
      <c r="K24" s="37">
        <v>2837253.567</v>
      </c>
      <c r="L24" s="26">
        <v>2724207.802</v>
      </c>
      <c r="M24" s="85">
        <f t="shared" si="0"/>
        <v>-0.03984337752354283</v>
      </c>
    </row>
    <row r="25" spans="1:13" ht="15">
      <c r="A25" s="6" t="s">
        <v>12</v>
      </c>
      <c r="B25" s="6" t="s">
        <v>13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37">
        <v>0</v>
      </c>
      <c r="L25" s="26">
        <v>0</v>
      </c>
      <c r="M25" s="85"/>
    </row>
    <row r="26" spans="1:13" ht="15">
      <c r="A26" s="6" t="s">
        <v>40</v>
      </c>
      <c r="B26" s="6" t="s">
        <v>41</v>
      </c>
      <c r="C26" s="26">
        <v>59937</v>
      </c>
      <c r="D26" s="26">
        <v>56343</v>
      </c>
      <c r="E26" s="26">
        <v>56042</v>
      </c>
      <c r="F26" s="26">
        <v>50318</v>
      </c>
      <c r="G26" s="26">
        <v>51097</v>
      </c>
      <c r="H26" s="26">
        <v>51790</v>
      </c>
      <c r="I26" s="26">
        <v>46192.138</v>
      </c>
      <c r="J26" s="26">
        <v>54383.891</v>
      </c>
      <c r="K26" s="37">
        <v>51326.68</v>
      </c>
      <c r="L26" s="26">
        <v>42345.289</v>
      </c>
      <c r="M26" s="85">
        <f t="shared" si="0"/>
        <v>-0.17498484219123467</v>
      </c>
    </row>
    <row r="27" spans="1:13" ht="15">
      <c r="A27" s="6" t="s">
        <v>42</v>
      </c>
      <c r="B27" s="6" t="s">
        <v>43</v>
      </c>
      <c r="C27" s="26">
        <v>126443</v>
      </c>
      <c r="D27" s="26">
        <v>123466</v>
      </c>
      <c r="E27" s="26">
        <v>100693</v>
      </c>
      <c r="F27" s="26">
        <v>96041</v>
      </c>
      <c r="G27" s="26">
        <v>96179</v>
      </c>
      <c r="H27" s="26">
        <v>85671</v>
      </c>
      <c r="I27" s="26">
        <v>89385</v>
      </c>
      <c r="J27" s="26">
        <v>82606</v>
      </c>
      <c r="K27" s="37">
        <v>86732</v>
      </c>
      <c r="L27" s="26">
        <v>91726</v>
      </c>
      <c r="M27" s="85">
        <f t="shared" si="0"/>
        <v>0.05757967070977266</v>
      </c>
    </row>
    <row r="28" spans="1:13" ht="15">
      <c r="A28" s="6" t="s">
        <v>44</v>
      </c>
      <c r="B28" s="6" t="s">
        <v>45</v>
      </c>
      <c r="C28" s="26">
        <v>48050.654</v>
      </c>
      <c r="D28" s="26">
        <v>49063.416</v>
      </c>
      <c r="E28" s="26">
        <v>41574.55</v>
      </c>
      <c r="F28" s="26">
        <v>39413.987</v>
      </c>
      <c r="G28" s="26">
        <v>35993.129</v>
      </c>
      <c r="H28" s="26">
        <v>33206.194</v>
      </c>
      <c r="I28" s="26">
        <v>32492.355</v>
      </c>
      <c r="J28" s="26">
        <v>32033.535</v>
      </c>
      <c r="K28" s="37">
        <v>31966.355</v>
      </c>
      <c r="L28" s="26">
        <v>29125.982</v>
      </c>
      <c r="M28" s="85">
        <f t="shared" si="0"/>
        <v>-0.0888550790354421</v>
      </c>
    </row>
    <row r="29" spans="1:13" ht="15">
      <c r="A29" s="6" t="s">
        <v>31</v>
      </c>
      <c r="B29" s="6" t="s">
        <v>32</v>
      </c>
      <c r="C29" s="26">
        <v>435145</v>
      </c>
      <c r="D29" s="26">
        <v>389696</v>
      </c>
      <c r="E29" s="26">
        <v>358393</v>
      </c>
      <c r="F29" s="26">
        <v>324785</v>
      </c>
      <c r="G29" s="26">
        <v>348428</v>
      </c>
      <c r="H29" s="26">
        <v>373449</v>
      </c>
      <c r="I29" s="26">
        <v>397573</v>
      </c>
      <c r="J29" s="26">
        <v>385102</v>
      </c>
      <c r="K29" s="37">
        <v>393984</v>
      </c>
      <c r="L29" s="26">
        <v>407356</v>
      </c>
      <c r="M29" s="85">
        <f t="shared" si="0"/>
        <v>0.033940464587394414</v>
      </c>
    </row>
    <row r="30" spans="1:13" ht="15">
      <c r="A30" s="6" t="s">
        <v>46</v>
      </c>
      <c r="B30" s="6" t="s">
        <v>47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11244.845</v>
      </c>
      <c r="J30" s="26">
        <v>13626.879</v>
      </c>
      <c r="K30" s="37">
        <v>14244.632</v>
      </c>
      <c r="L30" s="26">
        <v>14804.651</v>
      </c>
      <c r="M30" s="85">
        <f t="shared" si="0"/>
        <v>0.039314388746581885</v>
      </c>
    </row>
    <row r="31" spans="1:13" ht="15">
      <c r="A31" s="6" t="s">
        <v>52</v>
      </c>
      <c r="B31" s="6" t="s">
        <v>53</v>
      </c>
      <c r="C31" s="26">
        <v>1632443</v>
      </c>
      <c r="D31" s="26">
        <v>1560921</v>
      </c>
      <c r="E31" s="26">
        <v>1557147.369</v>
      </c>
      <c r="F31" s="26">
        <v>1359092.662</v>
      </c>
      <c r="G31" s="26">
        <v>1336003.382</v>
      </c>
      <c r="H31" s="26">
        <v>1401601.376</v>
      </c>
      <c r="I31" s="26">
        <v>1448839.918</v>
      </c>
      <c r="J31" s="26">
        <v>1434968.186</v>
      </c>
      <c r="K31" s="37">
        <v>1497346.331</v>
      </c>
      <c r="L31" s="26">
        <v>1470995.931</v>
      </c>
      <c r="M31" s="85">
        <f t="shared" si="0"/>
        <v>-0.01759806629532512</v>
      </c>
    </row>
    <row r="32" spans="1:13" ht="15">
      <c r="A32" s="6" t="s">
        <v>2</v>
      </c>
      <c r="B32" s="6" t="s">
        <v>3</v>
      </c>
      <c r="C32" s="26">
        <v>356647.604</v>
      </c>
      <c r="D32" s="26">
        <v>340832.943</v>
      </c>
      <c r="E32" s="26">
        <v>328455.492</v>
      </c>
      <c r="F32" s="26">
        <v>300864.755</v>
      </c>
      <c r="G32" s="26">
        <v>321376.346</v>
      </c>
      <c r="H32" s="26">
        <v>336932.797</v>
      </c>
      <c r="I32" s="26">
        <v>361759.621</v>
      </c>
      <c r="J32" s="26">
        <v>342506.979</v>
      </c>
      <c r="K32" s="37">
        <v>357114.943</v>
      </c>
      <c r="L32" s="26">
        <v>339573.334</v>
      </c>
      <c r="M32" s="85">
        <f t="shared" si="0"/>
        <v>-0.049120344426472395</v>
      </c>
    </row>
    <row r="33" spans="1:13" ht="15">
      <c r="A33" s="6" t="s">
        <v>56</v>
      </c>
      <c r="B33" s="6" t="s">
        <v>57</v>
      </c>
      <c r="C33" s="26">
        <v>597149</v>
      </c>
      <c r="D33" s="26">
        <v>636407</v>
      </c>
      <c r="E33" s="26">
        <v>638991</v>
      </c>
      <c r="F33" s="26">
        <v>623574</v>
      </c>
      <c r="G33" s="26">
        <v>640849</v>
      </c>
      <c r="H33" s="26">
        <v>680746</v>
      </c>
      <c r="I33" s="26">
        <v>718491.194</v>
      </c>
      <c r="J33" s="26">
        <v>750093.271</v>
      </c>
      <c r="K33" s="37">
        <v>787334.093</v>
      </c>
      <c r="L33" s="26">
        <v>794964.828</v>
      </c>
      <c r="M33" s="85">
        <f t="shared" si="0"/>
        <v>0.009691864061067701</v>
      </c>
    </row>
    <row r="34" spans="1:13" ht="15">
      <c r="A34" s="6" t="s">
        <v>58</v>
      </c>
      <c r="B34" s="6" t="s">
        <v>59</v>
      </c>
      <c r="C34" s="26">
        <v>207649</v>
      </c>
      <c r="D34" s="26">
        <v>182946</v>
      </c>
      <c r="E34" s="26">
        <v>174723</v>
      </c>
      <c r="F34" s="26">
        <v>161580</v>
      </c>
      <c r="G34" s="26">
        <v>188448.081</v>
      </c>
      <c r="H34" s="26">
        <v>201100.869</v>
      </c>
      <c r="I34" s="26">
        <v>251924.204</v>
      </c>
      <c r="J34" s="26">
        <v>233645.892</v>
      </c>
      <c r="K34" s="37">
        <v>245786.346</v>
      </c>
      <c r="L34" s="26">
        <v>240679.599</v>
      </c>
      <c r="M34" s="85">
        <f t="shared" si="0"/>
        <v>-0.020777179380013222</v>
      </c>
    </row>
    <row r="35" spans="1:13" ht="15">
      <c r="A35" s="6" t="s">
        <v>60</v>
      </c>
      <c r="B35" s="6" t="s">
        <v>61</v>
      </c>
      <c r="C35" s="26">
        <v>516607</v>
      </c>
      <c r="D35" s="26">
        <v>501364</v>
      </c>
      <c r="E35" s="26">
        <v>457708</v>
      </c>
      <c r="F35" s="26">
        <v>434925</v>
      </c>
      <c r="G35" s="26">
        <v>414833</v>
      </c>
      <c r="H35" s="26">
        <v>419784.434</v>
      </c>
      <c r="I35" s="26">
        <v>447094.645</v>
      </c>
      <c r="J35" s="26">
        <v>457894.306</v>
      </c>
      <c r="K35" s="37">
        <v>425335.519</v>
      </c>
      <c r="L35" s="26">
        <v>458453</v>
      </c>
      <c r="M35" s="85">
        <f t="shared" si="0"/>
        <v>0.07786201603351173</v>
      </c>
    </row>
    <row r="36" spans="1:13" ht="15">
      <c r="A36" s="6" t="s">
        <v>65</v>
      </c>
      <c r="B36" s="6" t="s">
        <v>66</v>
      </c>
      <c r="C36" s="26">
        <v>34314</v>
      </c>
      <c r="D36" s="26">
        <v>33033</v>
      </c>
      <c r="E36" s="26">
        <v>32185</v>
      </c>
      <c r="F36" s="26">
        <v>29122</v>
      </c>
      <c r="G36" s="26">
        <v>30904</v>
      </c>
      <c r="H36" s="26">
        <v>32799</v>
      </c>
      <c r="I36" s="26">
        <v>34361.275</v>
      </c>
      <c r="J36" s="26">
        <v>33713.54</v>
      </c>
      <c r="K36" s="37">
        <v>34150.44</v>
      </c>
      <c r="L36" s="26">
        <v>34217.193</v>
      </c>
      <c r="M36" s="85">
        <f t="shared" si="0"/>
        <v>0.0019546746689060868</v>
      </c>
    </row>
    <row r="37" spans="1:13" ht="15">
      <c r="A37" s="6" t="s">
        <v>64</v>
      </c>
      <c r="B37" s="6" t="s">
        <v>77</v>
      </c>
      <c r="C37" s="26">
        <v>215716</v>
      </c>
      <c r="D37" s="26">
        <v>203075</v>
      </c>
      <c r="E37" s="26">
        <v>212040</v>
      </c>
      <c r="F37" s="26">
        <v>175489</v>
      </c>
      <c r="G37" s="26">
        <v>180472</v>
      </c>
      <c r="H37" s="26">
        <v>181211</v>
      </c>
      <c r="I37" s="26">
        <v>192439</v>
      </c>
      <c r="J37" s="26">
        <v>189665</v>
      </c>
      <c r="K37" s="37">
        <v>190089</v>
      </c>
      <c r="L37" s="26">
        <v>189502</v>
      </c>
      <c r="M37" s="85">
        <f t="shared" si="0"/>
        <v>-0.0030880271872648635</v>
      </c>
    </row>
    <row r="38" spans="1:13" ht="15">
      <c r="A38" s="7" t="s">
        <v>19</v>
      </c>
      <c r="B38" s="7" t="s">
        <v>20</v>
      </c>
      <c r="C38" s="35">
        <v>156307</v>
      </c>
      <c r="D38" s="35">
        <v>139816</v>
      </c>
      <c r="E38" s="35">
        <v>133008</v>
      </c>
      <c r="F38" s="35">
        <v>117049</v>
      </c>
      <c r="G38" s="35">
        <v>104333</v>
      </c>
      <c r="H38" s="35">
        <v>96089</v>
      </c>
      <c r="I38" s="35">
        <v>90280</v>
      </c>
      <c r="J38" s="35">
        <v>101454</v>
      </c>
      <c r="K38" s="39">
        <v>99356</v>
      </c>
      <c r="L38" s="35">
        <v>97939</v>
      </c>
      <c r="M38" s="85">
        <f t="shared" si="0"/>
        <v>-0.014261846290108293</v>
      </c>
    </row>
    <row r="39" spans="1:13" ht="15">
      <c r="A39" s="42" t="s">
        <v>69</v>
      </c>
      <c r="B39" s="42" t="s">
        <v>70</v>
      </c>
      <c r="C39" s="28">
        <v>53900</v>
      </c>
      <c r="D39" s="28">
        <v>46827</v>
      </c>
      <c r="E39" s="28">
        <v>44440</v>
      </c>
      <c r="F39" s="28">
        <v>36939</v>
      </c>
      <c r="G39" s="28">
        <v>33662</v>
      </c>
      <c r="H39" s="28">
        <v>38064</v>
      </c>
      <c r="I39" s="28">
        <v>42779</v>
      </c>
      <c r="J39" s="28">
        <v>46549</v>
      </c>
      <c r="K39" s="38">
        <v>43851.412</v>
      </c>
      <c r="L39" s="28">
        <v>58288.287</v>
      </c>
      <c r="M39" s="87">
        <f t="shared" si="0"/>
        <v>0.3292225801075688</v>
      </c>
    </row>
    <row r="40" spans="1:13" ht="15">
      <c r="A40" s="72" t="s">
        <v>74</v>
      </c>
      <c r="B40" s="72" t="s">
        <v>75</v>
      </c>
      <c r="C40" s="73">
        <v>3272364</v>
      </c>
      <c r="D40" s="73">
        <v>3088247</v>
      </c>
      <c r="E40" s="73">
        <v>3060263</v>
      </c>
      <c r="F40" s="73">
        <v>2788880</v>
      </c>
      <c r="G40" s="73">
        <v>2882400</v>
      </c>
      <c r="H40" s="73">
        <v>3223189.643</v>
      </c>
      <c r="I40" s="73">
        <v>3142614.359</v>
      </c>
      <c r="J40" s="73">
        <v>3182347.642</v>
      </c>
      <c r="K40" s="74">
        <v>3126703.998</v>
      </c>
      <c r="L40" s="73" t="s">
        <v>7</v>
      </c>
      <c r="M40" s="88"/>
    </row>
    <row r="41" spans="1:13" ht="15">
      <c r="A41" s="5" t="s">
        <v>33</v>
      </c>
      <c r="B41" s="5" t="s">
        <v>34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6">
        <v>0</v>
      </c>
      <c r="L41" s="32" t="s">
        <v>7</v>
      </c>
      <c r="M41" s="89"/>
    </row>
    <row r="42" spans="1:13" ht="15">
      <c r="A42" s="42" t="s">
        <v>54</v>
      </c>
      <c r="B42" s="42" t="s">
        <v>55</v>
      </c>
      <c r="C42" s="28">
        <v>237842</v>
      </c>
      <c r="D42" s="28">
        <v>253712</v>
      </c>
      <c r="E42" s="28">
        <v>262468</v>
      </c>
      <c r="F42" s="28">
        <v>267984</v>
      </c>
      <c r="G42" s="28">
        <v>285689</v>
      </c>
      <c r="H42" s="28">
        <v>257842</v>
      </c>
      <c r="I42" s="28">
        <v>213852</v>
      </c>
      <c r="J42" s="28">
        <v>256326.951</v>
      </c>
      <c r="K42" s="38">
        <v>246972.302</v>
      </c>
      <c r="L42" s="28">
        <v>215002.721</v>
      </c>
      <c r="M42" s="86">
        <f t="shared" si="0"/>
        <v>-0.1294460177967649</v>
      </c>
    </row>
    <row r="43" spans="1:13" ht="15">
      <c r="A43" s="5" t="s">
        <v>50</v>
      </c>
      <c r="B43" s="5" t="s">
        <v>51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6">
        <v>0</v>
      </c>
      <c r="L43" s="32" t="s">
        <v>7</v>
      </c>
      <c r="M43" s="84"/>
    </row>
    <row r="44" spans="1:13" ht="15">
      <c r="A44" s="6" t="s">
        <v>23</v>
      </c>
      <c r="B44" s="6" t="s">
        <v>24</v>
      </c>
      <c r="C44" s="26">
        <v>5131</v>
      </c>
      <c r="D44" s="26">
        <v>5325</v>
      </c>
      <c r="E44" s="26">
        <v>6027</v>
      </c>
      <c r="F44" s="26">
        <v>5171</v>
      </c>
      <c r="G44" s="26">
        <v>5209</v>
      </c>
      <c r="H44" s="26">
        <v>8190</v>
      </c>
      <c r="I44" s="26">
        <v>10533</v>
      </c>
      <c r="J44" s="26">
        <v>9715</v>
      </c>
      <c r="K44" s="37">
        <v>11357</v>
      </c>
      <c r="L44" s="26">
        <v>12975</v>
      </c>
      <c r="M44" s="85">
        <f t="shared" si="0"/>
        <v>0.14246720084529363</v>
      </c>
    </row>
    <row r="45" spans="1:13" ht="15">
      <c r="A45" s="6" t="s">
        <v>0</v>
      </c>
      <c r="B45" s="6" t="s">
        <v>1</v>
      </c>
      <c r="C45" s="26">
        <v>559</v>
      </c>
      <c r="D45" s="26">
        <v>615</v>
      </c>
      <c r="E45" s="26">
        <v>678</v>
      </c>
      <c r="F45" s="26">
        <v>1155</v>
      </c>
      <c r="G45" s="26">
        <v>1273</v>
      </c>
      <c r="H45" s="26">
        <v>1626.572</v>
      </c>
      <c r="I45" s="26">
        <v>1741.239</v>
      </c>
      <c r="J45" s="26">
        <v>1503.062</v>
      </c>
      <c r="K45" s="37">
        <v>2679.55</v>
      </c>
      <c r="L45" s="26">
        <v>2061.029</v>
      </c>
      <c r="M45" s="85">
        <f t="shared" si="0"/>
        <v>-0.2308301767087758</v>
      </c>
    </row>
    <row r="46" spans="1:13" ht="15">
      <c r="A46" s="6" t="s">
        <v>62</v>
      </c>
      <c r="B46" s="6" t="s">
        <v>63</v>
      </c>
      <c r="C46" s="26">
        <v>88509</v>
      </c>
      <c r="D46" s="26">
        <v>78054</v>
      </c>
      <c r="E46" s="26">
        <v>86832</v>
      </c>
      <c r="F46" s="26">
        <v>74848</v>
      </c>
      <c r="G46" s="26">
        <v>81426</v>
      </c>
      <c r="H46" s="26">
        <v>87986</v>
      </c>
      <c r="I46" s="26">
        <v>98491.344</v>
      </c>
      <c r="J46" s="26">
        <v>99174.584</v>
      </c>
      <c r="K46" s="37">
        <v>92725.683</v>
      </c>
      <c r="L46" s="26">
        <v>91899.312</v>
      </c>
      <c r="M46" s="85">
        <f t="shared" si="0"/>
        <v>-0.008911996905970443</v>
      </c>
    </row>
    <row r="47" spans="1:13" ht="15">
      <c r="A47" s="42" t="s">
        <v>71</v>
      </c>
      <c r="B47" s="42" t="s">
        <v>72</v>
      </c>
      <c r="C47" s="28">
        <v>1711403</v>
      </c>
      <c r="D47" s="28">
        <v>1733423</v>
      </c>
      <c r="E47" s="28">
        <v>1747095</v>
      </c>
      <c r="F47" s="28">
        <v>1870315</v>
      </c>
      <c r="G47" s="28">
        <v>1832108</v>
      </c>
      <c r="H47" s="28">
        <v>1779939</v>
      </c>
      <c r="I47" s="28">
        <v>2057694</v>
      </c>
      <c r="J47" s="28">
        <v>1908137</v>
      </c>
      <c r="K47" s="38">
        <v>1723319</v>
      </c>
      <c r="L47" s="28">
        <v>1838267.59</v>
      </c>
      <c r="M47" s="87">
        <f t="shared" si="0"/>
        <v>0.06670186425148228</v>
      </c>
    </row>
    <row r="48" spans="1:13" ht="15">
      <c r="A48" s="5" t="s">
        <v>6</v>
      </c>
      <c r="B48" s="5" t="s">
        <v>78</v>
      </c>
      <c r="C48" s="32" t="s">
        <v>7</v>
      </c>
      <c r="D48" s="32" t="s">
        <v>7</v>
      </c>
      <c r="E48" s="32" t="s">
        <v>7</v>
      </c>
      <c r="F48" s="32">
        <v>7063</v>
      </c>
      <c r="G48" s="32">
        <v>8254</v>
      </c>
      <c r="H48" s="32">
        <v>8592</v>
      </c>
      <c r="I48" s="32">
        <v>9292</v>
      </c>
      <c r="J48" s="32">
        <v>9260</v>
      </c>
      <c r="K48" s="36">
        <v>8745</v>
      </c>
      <c r="L48" s="32">
        <v>6942</v>
      </c>
      <c r="M48" s="47">
        <f t="shared" si="0"/>
        <v>-0.20617495711835332</v>
      </c>
    </row>
    <row r="49" spans="1:13" ht="15">
      <c r="A49" s="7" t="s">
        <v>39</v>
      </c>
      <c r="B49" s="7" t="s">
        <v>101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9">
        <v>0</v>
      </c>
      <c r="L49" s="35">
        <v>0</v>
      </c>
      <c r="M49" s="87"/>
    </row>
    <row r="50" spans="1:13" ht="15">
      <c r="A50" s="43" t="s">
        <v>48</v>
      </c>
      <c r="B50" s="43" t="s">
        <v>49</v>
      </c>
      <c r="C50" s="24">
        <v>38986</v>
      </c>
      <c r="D50" s="24">
        <v>37094</v>
      </c>
      <c r="E50" s="24">
        <v>34991</v>
      </c>
      <c r="F50" s="24">
        <v>35614</v>
      </c>
      <c r="G50" s="24">
        <v>34197</v>
      </c>
      <c r="H50" s="24">
        <v>35105</v>
      </c>
      <c r="I50" s="24">
        <v>35062</v>
      </c>
      <c r="J50" s="24">
        <v>38156.7</v>
      </c>
      <c r="K50" s="25">
        <v>35256</v>
      </c>
      <c r="L50" s="25">
        <v>35928.8</v>
      </c>
      <c r="M50" s="47">
        <f t="shared" si="0"/>
        <v>0.019083276605400545</v>
      </c>
    </row>
    <row r="51" spans="1:13" ht="15">
      <c r="A51" s="6" t="s">
        <v>111</v>
      </c>
      <c r="B51" s="6" t="s">
        <v>73</v>
      </c>
      <c r="C51" s="26">
        <v>2179608</v>
      </c>
      <c r="D51" s="26">
        <v>2001993</v>
      </c>
      <c r="E51" s="26">
        <v>1835723</v>
      </c>
      <c r="F51" s="26">
        <v>1556108</v>
      </c>
      <c r="G51" s="26">
        <v>1213382</v>
      </c>
      <c r="H51" s="26">
        <v>1190915</v>
      </c>
      <c r="I51" s="26">
        <v>1142240</v>
      </c>
      <c r="J51" s="26">
        <v>1193373.158</v>
      </c>
      <c r="K51" s="27">
        <v>1087764.362</v>
      </c>
      <c r="L51" s="27">
        <v>1012456.9</v>
      </c>
      <c r="M51" s="85">
        <f t="shared" si="0"/>
        <v>-0.06923141135230526</v>
      </c>
    </row>
    <row r="52" spans="1:13" ht="15">
      <c r="A52" s="42" t="s">
        <v>25</v>
      </c>
      <c r="B52" s="42" t="s">
        <v>26</v>
      </c>
      <c r="C52" s="30" t="s">
        <v>7</v>
      </c>
      <c r="D52" s="30" t="s">
        <v>7</v>
      </c>
      <c r="E52" s="30">
        <v>76750.139</v>
      </c>
      <c r="F52" s="30">
        <v>87633.66</v>
      </c>
      <c r="G52" s="30">
        <v>96538.724</v>
      </c>
      <c r="H52" s="30">
        <v>90756.256</v>
      </c>
      <c r="I52" s="30">
        <v>95595.997</v>
      </c>
      <c r="J52" s="30">
        <v>95147.422</v>
      </c>
      <c r="K52" s="33">
        <v>107804.02</v>
      </c>
      <c r="L52" s="33">
        <v>101391</v>
      </c>
      <c r="M52" s="86">
        <f t="shared" si="0"/>
        <v>-0.059487763072286204</v>
      </c>
    </row>
    <row r="53" spans="1:2" ht="12">
      <c r="A53" s="29" t="s">
        <v>99</v>
      </c>
      <c r="B53" s="21" t="s">
        <v>121</v>
      </c>
    </row>
    <row r="54" ht="15">
      <c r="B54" s="21" t="s">
        <v>100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30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444.732</v>
      </c>
      <c r="E3" s="59">
        <v>310.951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207357.66</v>
      </c>
      <c r="E5" s="60">
        <v>232184.513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634.153</v>
      </c>
      <c r="E6" s="60">
        <v>1320.113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1671.779</v>
      </c>
      <c r="E7" s="60">
        <v>-1901.649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208840.018</v>
      </c>
      <c r="E9" s="62">
        <v>229273.702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>
      <c r="E16" s="82"/>
    </row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68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5406</v>
      </c>
      <c r="E3" s="59">
        <v>1940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361</v>
      </c>
      <c r="E4" s="60">
        <v>373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1506011</v>
      </c>
      <c r="E5" s="60">
        <v>1314814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45514</v>
      </c>
      <c r="E6" s="60">
        <v>48196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-26924</v>
      </c>
      <c r="E7" s="60">
        <v>30863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1657</v>
      </c>
      <c r="E8" s="61">
        <v>992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1437683</v>
      </c>
      <c r="E9" s="62">
        <v>1298802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22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667.553</v>
      </c>
      <c r="E3" s="59">
        <v>724.474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4446.912</v>
      </c>
      <c r="E4" s="60">
        <v>7949.456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2275007.484</v>
      </c>
      <c r="E5" s="60">
        <v>1920830.978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450534.089</v>
      </c>
      <c r="E6" s="60">
        <v>380089.768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-78659.255</v>
      </c>
      <c r="E7" s="60">
        <v>85025.678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1750928.605</v>
      </c>
      <c r="E9" s="62">
        <v>1634440.818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11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39601.218</v>
      </c>
      <c r="E3" s="59">
        <v>32847.4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77108.64</v>
      </c>
      <c r="E5" s="60">
        <v>80177.3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2782.747</v>
      </c>
      <c r="E6" s="60">
        <v>4566.6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-2001.422</v>
      </c>
      <c r="E7" s="60">
        <v>3889.1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111925.689</v>
      </c>
      <c r="E9" s="62">
        <v>112347.2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>
      <c r="E16" s="82"/>
    </row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C23" sqref="C23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38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182876.813</v>
      </c>
      <c r="E3" s="59">
        <v>162102.089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1903.262</v>
      </c>
      <c r="E4" s="60">
        <v>3755.443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2707586.218</v>
      </c>
      <c r="E5" s="60">
        <v>2529696.822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12399.265</v>
      </c>
      <c r="E6" s="60">
        <v>12117.934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-42713.461</v>
      </c>
      <c r="E7" s="60">
        <v>40771.382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2837253.567</v>
      </c>
      <c r="E9" s="62">
        <v>2724207.802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13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0</v>
      </c>
      <c r="E5" s="60">
        <v>0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0</v>
      </c>
      <c r="E7" s="60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0</v>
      </c>
      <c r="E9" s="62">
        <v>0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C14" sqref="C14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41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51343.214</v>
      </c>
      <c r="E5" s="60">
        <v>42387.034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-16.534</v>
      </c>
      <c r="E7" s="60">
        <v>-41.745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51326.68</v>
      </c>
      <c r="E9" s="62">
        <v>42345.289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E2" sqref="E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43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106877</v>
      </c>
      <c r="E5" s="60">
        <v>110833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20175</v>
      </c>
      <c r="E6" s="60">
        <v>20089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30</v>
      </c>
      <c r="E7" s="60">
        <v>982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86732</v>
      </c>
      <c r="E9" s="62">
        <v>91726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>
      <c r="E17" s="82"/>
    </row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45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144.003</v>
      </c>
      <c r="E4" s="60">
        <v>224.535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31822.352</v>
      </c>
      <c r="E5" s="60">
        <v>28901.447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0</v>
      </c>
      <c r="E7" s="60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31966.355</v>
      </c>
      <c r="E9" s="62">
        <v>29125.982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32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61786</v>
      </c>
      <c r="E3" s="59">
        <v>60838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224</v>
      </c>
      <c r="E4" s="60">
        <v>222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724785</v>
      </c>
      <c r="E5" s="60">
        <v>473860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271148</v>
      </c>
      <c r="E6" s="60">
        <v>165534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-121663</v>
      </c>
      <c r="E7" s="60">
        <v>37970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393984</v>
      </c>
      <c r="E9" s="62">
        <v>407356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>
      <c r="E17" s="82"/>
    </row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 topLeftCell="A1">
      <selection activeCell="C17" sqref="C17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6" width="14.28125" style="2" customWidth="1"/>
    <col min="7" max="7" width="11.8515625" style="2" customWidth="1"/>
    <col min="8" max="16384" width="9.140625" style="2" customWidth="1"/>
  </cols>
  <sheetData>
    <row r="1" spans="1:6" ht="16.5" customHeight="1">
      <c r="A1" s="1"/>
      <c r="B1" s="1" t="s">
        <v>115</v>
      </c>
      <c r="C1" s="1"/>
      <c r="D1" s="1"/>
      <c r="E1" s="1"/>
      <c r="F1" s="1"/>
    </row>
    <row r="2" spans="2:6" ht="23">
      <c r="B2" s="14"/>
      <c r="C2" s="14" t="s">
        <v>107</v>
      </c>
      <c r="D2" s="15">
        <v>2019</v>
      </c>
      <c r="E2" s="15" t="s">
        <v>116</v>
      </c>
      <c r="F2" s="15" t="s">
        <v>117</v>
      </c>
    </row>
    <row r="3" spans="2:6" ht="12.75" customHeight="1">
      <c r="B3" s="5" t="s">
        <v>82</v>
      </c>
      <c r="C3" s="5" t="s">
        <v>83</v>
      </c>
      <c r="D3" s="68">
        <v>2427294.93</v>
      </c>
      <c r="E3" s="76">
        <v>1913568.958</v>
      </c>
      <c r="F3" s="80">
        <f>E3/D3-1</f>
        <v>-0.21164546823323194</v>
      </c>
    </row>
    <row r="4" spans="2:6" ht="12.75" customHeight="1">
      <c r="B4" s="6" t="s">
        <v>82</v>
      </c>
      <c r="C4" s="6" t="s">
        <v>85</v>
      </c>
      <c r="D4" s="69">
        <v>24710.112</v>
      </c>
      <c r="E4" s="77">
        <v>37430.164</v>
      </c>
      <c r="F4" s="80">
        <f aca="true" t="shared" si="0" ref="F4:F9">E4/D4-1</f>
        <v>0.5147711188035082</v>
      </c>
    </row>
    <row r="5" spans="2:6" ht="12.75" customHeight="1">
      <c r="B5" s="6" t="s">
        <v>82</v>
      </c>
      <c r="C5" s="6" t="s">
        <v>86</v>
      </c>
      <c r="D5" s="69">
        <v>16765103.161</v>
      </c>
      <c r="E5" s="77">
        <v>15320847.467</v>
      </c>
      <c r="F5" s="80">
        <f t="shared" si="0"/>
        <v>-0.08614654381368292</v>
      </c>
    </row>
    <row r="6" spans="2:6" ht="12.75" customHeight="1">
      <c r="B6" s="6" t="s">
        <v>82</v>
      </c>
      <c r="C6" s="6" t="s">
        <v>87</v>
      </c>
      <c r="D6" s="69">
        <v>2758515.244</v>
      </c>
      <c r="E6" s="77">
        <v>2613462.792</v>
      </c>
      <c r="F6" s="80">
        <f t="shared" si="0"/>
        <v>-0.052583523805243115</v>
      </c>
    </row>
    <row r="7" spans="2:6" ht="12.75" customHeight="1">
      <c r="B7" s="6" t="s">
        <v>82</v>
      </c>
      <c r="C7" s="6" t="s">
        <v>88</v>
      </c>
      <c r="D7" s="69">
        <v>-815491.811</v>
      </c>
      <c r="E7" s="77">
        <v>584679.607</v>
      </c>
      <c r="F7" s="80">
        <f t="shared" si="0"/>
        <v>-1.7169656385427516</v>
      </c>
    </row>
    <row r="8" spans="2:6" ht="12.75" customHeight="1">
      <c r="B8" s="7" t="s">
        <v>82</v>
      </c>
      <c r="C8" s="7" t="s">
        <v>89</v>
      </c>
      <c r="D8" s="70">
        <v>6653.509</v>
      </c>
      <c r="E8" s="78">
        <v>8518.34</v>
      </c>
      <c r="F8" s="81">
        <f t="shared" si="0"/>
        <v>0.28027782032007464</v>
      </c>
    </row>
    <row r="9" spans="2:6" ht="12.75" customHeight="1">
      <c r="B9" s="18" t="s">
        <v>82</v>
      </c>
      <c r="C9" s="18" t="s">
        <v>90</v>
      </c>
      <c r="D9" s="71">
        <v>15636447.639</v>
      </c>
      <c r="E9" s="79">
        <v>15234545.063</v>
      </c>
      <c r="F9" s="34">
        <f t="shared" si="0"/>
        <v>-0.02570293363804621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5" customHeight="1">
      <c r="B13" s="75" t="s">
        <v>114</v>
      </c>
    </row>
    <row r="22" ht="15">
      <c r="B22" s="21"/>
    </row>
    <row r="23" ht="15">
      <c r="B23" s="21"/>
    </row>
    <row r="24" ht="15">
      <c r="B24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47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14760.777</v>
      </c>
      <c r="E5" s="60">
        <v>14236.959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-516.145</v>
      </c>
      <c r="E7" s="60">
        <v>567.692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14244.632</v>
      </c>
      <c r="E9" s="62">
        <v>14804.651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>
      <c r="E16" s="82"/>
    </row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E2" sqref="E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53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1113863.711</v>
      </c>
      <c r="E3" s="59">
        <v>802972.991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6561.833</v>
      </c>
      <c r="E4" s="60">
        <v>8497.758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1976603.855</v>
      </c>
      <c r="E5" s="60">
        <v>1993688.77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1589052.239</v>
      </c>
      <c r="E6" s="60">
        <v>1332715.653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-7864.956</v>
      </c>
      <c r="E7" s="60">
        <v>3839.094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2765.873</v>
      </c>
      <c r="E8" s="61">
        <v>5287.029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1497346.331</v>
      </c>
      <c r="E9" s="62">
        <v>1470995.931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3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35818.714</v>
      </c>
      <c r="E3" s="59">
        <v>29351.891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547204</v>
      </c>
      <c r="E5" s="60">
        <v>636210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108491.126</v>
      </c>
      <c r="E6" s="60">
        <v>387031.24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-117416.645</v>
      </c>
      <c r="E7" s="60">
        <v>61042.684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357114.943</v>
      </c>
      <c r="E9" s="62">
        <v>339573.334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F16" sqref="F16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57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159408.05</v>
      </c>
      <c r="E3" s="59">
        <v>157151.522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681196.908</v>
      </c>
      <c r="E5" s="60">
        <v>673200.658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26958.123</v>
      </c>
      <c r="E6" s="60">
        <v>53832.094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-26312.742</v>
      </c>
      <c r="E7" s="60">
        <v>18444.742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787334.093</v>
      </c>
      <c r="E9" s="62">
        <v>794964.828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>
      <c r="F16" s="82"/>
    </row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59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245614.868</v>
      </c>
      <c r="E5" s="60">
        <v>238790.998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171.478</v>
      </c>
      <c r="E7" s="60">
        <v>1888.601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245786.346</v>
      </c>
      <c r="E9" s="62">
        <v>240679.599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61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381054.431</v>
      </c>
      <c r="E3" s="59">
        <v>349284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99372.6</v>
      </c>
      <c r="E5" s="60">
        <v>82813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487.027</v>
      </c>
      <c r="E6" s="60">
        <v>5447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-54604.485</v>
      </c>
      <c r="E7" s="60">
        <v>31803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425335.519</v>
      </c>
      <c r="E9" s="62">
        <v>458453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>
      <c r="E18" s="82"/>
    </row>
    <row r="19" ht="12.75" customHeight="1"/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66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189.525</v>
      </c>
      <c r="E3" s="59">
        <v>213.331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34026.579</v>
      </c>
      <c r="E5" s="60">
        <v>34003.862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65.664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0</v>
      </c>
      <c r="E7" s="60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34150.44</v>
      </c>
      <c r="E9" s="62">
        <v>34217.193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77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4795</v>
      </c>
      <c r="E3" s="59">
        <v>2544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259722</v>
      </c>
      <c r="E5" s="60">
        <v>167459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-74428</v>
      </c>
      <c r="E7" s="60">
        <v>19499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190089</v>
      </c>
      <c r="E9" s="62">
        <v>189502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20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382</v>
      </c>
      <c r="E4" s="60">
        <v>392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99553</v>
      </c>
      <c r="E5" s="60">
        <v>97960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-559</v>
      </c>
      <c r="E7" s="60">
        <v>-288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20</v>
      </c>
      <c r="E8" s="61">
        <v>125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99356</v>
      </c>
      <c r="E9" s="62">
        <v>97939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F11" sqref="F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70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7" t="s">
        <v>84</v>
      </c>
    </row>
    <row r="5" spans="2:6" ht="12.75" customHeight="1">
      <c r="B5" s="6" t="s">
        <v>82</v>
      </c>
      <c r="C5" s="6" t="s">
        <v>86</v>
      </c>
      <c r="D5" s="55">
        <v>45694.733</v>
      </c>
      <c r="E5" s="60">
        <v>60377.932</v>
      </c>
      <c r="F5" s="17" t="s">
        <v>84</v>
      </c>
    </row>
    <row r="6" spans="2:6" ht="12.75" customHeight="1">
      <c r="B6" s="6" t="s">
        <v>82</v>
      </c>
      <c r="C6" s="6" t="s">
        <v>87</v>
      </c>
      <c r="D6" s="55">
        <v>1038.985</v>
      </c>
      <c r="E6" s="60">
        <v>1161.934</v>
      </c>
      <c r="F6" s="17" t="s">
        <v>84</v>
      </c>
    </row>
    <row r="7" spans="2:6" ht="12.75" customHeight="1">
      <c r="B7" s="6" t="s">
        <v>82</v>
      </c>
      <c r="C7" s="6" t="s">
        <v>88</v>
      </c>
      <c r="D7" s="55">
        <v>0</v>
      </c>
      <c r="E7" s="60">
        <v>0</v>
      </c>
      <c r="F7" s="17" t="s">
        <v>84</v>
      </c>
    </row>
    <row r="8" spans="2:6" ht="12.75" customHeight="1">
      <c r="B8" s="7" t="s">
        <v>82</v>
      </c>
      <c r="C8" s="7" t="s">
        <v>89</v>
      </c>
      <c r="D8" s="56">
        <v>804.336</v>
      </c>
      <c r="E8" s="61">
        <v>927.711</v>
      </c>
      <c r="F8" s="17" t="s">
        <v>84</v>
      </c>
    </row>
    <row r="9" spans="2:6" ht="12.75" customHeight="1">
      <c r="B9" s="18" t="s">
        <v>82</v>
      </c>
      <c r="C9" s="18" t="s">
        <v>90</v>
      </c>
      <c r="D9" s="57">
        <v>43851.412</v>
      </c>
      <c r="E9" s="62">
        <v>58288.287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>
      <c r="E14" s="82"/>
    </row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E17" sqref="E17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5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0">
        <v>135.8</v>
      </c>
      <c r="E3" s="59">
        <v>211.2</v>
      </c>
      <c r="F3" s="17" t="s">
        <v>84</v>
      </c>
    </row>
    <row r="4" spans="2:6" ht="12.75" customHeight="1">
      <c r="B4" s="6" t="s">
        <v>82</v>
      </c>
      <c r="C4" s="6" t="s">
        <v>85</v>
      </c>
      <c r="D4" s="51">
        <v>13.154</v>
      </c>
      <c r="E4" s="60">
        <v>54.75</v>
      </c>
      <c r="F4" s="12" t="s">
        <v>84</v>
      </c>
    </row>
    <row r="5" spans="2:6" ht="12.75" customHeight="1">
      <c r="B5" s="6" t="s">
        <v>82</v>
      </c>
      <c r="C5" s="6" t="s">
        <v>86</v>
      </c>
      <c r="D5" s="51">
        <v>894305.8</v>
      </c>
      <c r="E5" s="60">
        <v>833081.7</v>
      </c>
      <c r="F5" s="12" t="s">
        <v>84</v>
      </c>
    </row>
    <row r="6" spans="2:6" ht="12.75" customHeight="1">
      <c r="B6" s="6" t="s">
        <v>82</v>
      </c>
      <c r="C6" s="6" t="s">
        <v>87</v>
      </c>
      <c r="D6" s="51">
        <v>174003.6</v>
      </c>
      <c r="E6" s="60">
        <v>134702.9</v>
      </c>
      <c r="F6" s="12" t="s">
        <v>84</v>
      </c>
    </row>
    <row r="7" spans="2:6" ht="12.75" customHeight="1">
      <c r="B7" s="6" t="s">
        <v>82</v>
      </c>
      <c r="C7" s="6" t="s">
        <v>88</v>
      </c>
      <c r="D7" s="51">
        <v>-12849.6</v>
      </c>
      <c r="E7" s="60">
        <v>5898.7</v>
      </c>
      <c r="F7" s="12" t="s">
        <v>84</v>
      </c>
    </row>
    <row r="8" spans="2:6" ht="12.75" customHeight="1">
      <c r="B8" s="7" t="s">
        <v>82</v>
      </c>
      <c r="C8" s="7" t="s">
        <v>89</v>
      </c>
      <c r="D8" s="52">
        <v>459.3</v>
      </c>
      <c r="E8" s="61">
        <v>186.4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3">
        <v>707142.254</v>
      </c>
      <c r="E9" s="62">
        <v>704357.05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D3" sqref="D3:D9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75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1580402.279</v>
      </c>
      <c r="E3" s="59" t="s">
        <v>7</v>
      </c>
      <c r="F3" s="17"/>
    </row>
    <row r="4" spans="2:6" ht="12.75" customHeight="1">
      <c r="B4" s="6" t="s">
        <v>82</v>
      </c>
      <c r="C4" s="6" t="s">
        <v>85</v>
      </c>
      <c r="D4" s="55">
        <v>17596.15</v>
      </c>
      <c r="E4" s="59" t="s">
        <v>7</v>
      </c>
      <c r="F4" s="12"/>
    </row>
    <row r="5" spans="2:6" ht="12.75" customHeight="1">
      <c r="B5" s="6" t="s">
        <v>82</v>
      </c>
      <c r="C5" s="6" t="s">
        <v>86</v>
      </c>
      <c r="D5" s="55">
        <v>1864485.126</v>
      </c>
      <c r="E5" s="59" t="s">
        <v>7</v>
      </c>
      <c r="F5" s="12"/>
    </row>
    <row r="6" spans="2:6" ht="12.75" customHeight="1">
      <c r="B6" s="6" t="s">
        <v>82</v>
      </c>
      <c r="C6" s="6" t="s">
        <v>87</v>
      </c>
      <c r="D6" s="55">
        <v>314994.127</v>
      </c>
      <c r="E6" s="59" t="s">
        <v>7</v>
      </c>
      <c r="F6" s="12"/>
    </row>
    <row r="7" spans="2:6" ht="12.75" customHeight="1">
      <c r="B7" s="6" t="s">
        <v>82</v>
      </c>
      <c r="C7" s="6" t="s">
        <v>88</v>
      </c>
      <c r="D7" s="55">
        <v>-20785.43</v>
      </c>
      <c r="E7" s="59" t="s">
        <v>7</v>
      </c>
      <c r="F7" s="12"/>
    </row>
    <row r="8" spans="2:6" ht="12.75" customHeight="1">
      <c r="B8" s="7" t="s">
        <v>82</v>
      </c>
      <c r="C8" s="7" t="s">
        <v>89</v>
      </c>
      <c r="D8" s="55">
        <v>0</v>
      </c>
      <c r="E8" s="59" t="s">
        <v>7</v>
      </c>
      <c r="F8" s="13"/>
    </row>
    <row r="9" spans="2:6" ht="12.75" customHeight="1">
      <c r="B9" s="18" t="s">
        <v>82</v>
      </c>
      <c r="C9" s="18" t="s">
        <v>90</v>
      </c>
      <c r="D9" s="62">
        <v>3126703.998</v>
      </c>
      <c r="E9" s="62" t="s">
        <v>7</v>
      </c>
      <c r="F9" s="19"/>
    </row>
    <row r="10" ht="12.75" customHeight="1">
      <c r="B10" s="21" t="s">
        <v>91</v>
      </c>
    </row>
    <row r="11" ht="12.75" customHeight="1">
      <c r="B11" s="21" t="s">
        <v>120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E12" sqref="E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34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 t="s">
        <v>7</v>
      </c>
      <c r="F3" s="17" t="s">
        <v>7</v>
      </c>
    </row>
    <row r="4" spans="2:6" ht="12.75" customHeight="1">
      <c r="B4" s="6" t="s">
        <v>82</v>
      </c>
      <c r="C4" s="6" t="s">
        <v>85</v>
      </c>
      <c r="D4" s="54">
        <v>0</v>
      </c>
      <c r="E4" s="60" t="s">
        <v>7</v>
      </c>
      <c r="F4" s="12" t="s">
        <v>7</v>
      </c>
    </row>
    <row r="5" spans="2:6" ht="12.75" customHeight="1">
      <c r="B5" s="6" t="s">
        <v>82</v>
      </c>
      <c r="C5" s="6" t="s">
        <v>86</v>
      </c>
      <c r="D5" s="54">
        <v>0</v>
      </c>
      <c r="E5" s="60" t="s">
        <v>7</v>
      </c>
      <c r="F5" s="12" t="s">
        <v>7</v>
      </c>
    </row>
    <row r="6" spans="2:6" ht="12.75" customHeight="1">
      <c r="B6" s="6" t="s">
        <v>82</v>
      </c>
      <c r="C6" s="6" t="s">
        <v>87</v>
      </c>
      <c r="D6" s="54">
        <v>0</v>
      </c>
      <c r="E6" s="60" t="s">
        <v>7</v>
      </c>
      <c r="F6" s="12" t="s">
        <v>7</v>
      </c>
    </row>
    <row r="7" spans="2:6" ht="12.75" customHeight="1">
      <c r="B7" s="6" t="s">
        <v>82</v>
      </c>
      <c r="C7" s="6" t="s">
        <v>88</v>
      </c>
      <c r="D7" s="54">
        <v>0</v>
      </c>
      <c r="E7" s="60" t="s">
        <v>7</v>
      </c>
      <c r="F7" s="12" t="s">
        <v>7</v>
      </c>
    </row>
    <row r="8" spans="2:6" ht="12.75" customHeight="1">
      <c r="B8" s="7" t="s">
        <v>82</v>
      </c>
      <c r="C8" s="7" t="s">
        <v>89</v>
      </c>
      <c r="D8" s="54">
        <v>0</v>
      </c>
      <c r="E8" s="61" t="s">
        <v>7</v>
      </c>
      <c r="F8" s="13" t="s">
        <v>7</v>
      </c>
    </row>
    <row r="9" spans="2:6" ht="12.75" customHeight="1">
      <c r="B9" s="18" t="s">
        <v>82</v>
      </c>
      <c r="C9" s="18" t="s">
        <v>90</v>
      </c>
      <c r="D9" s="57">
        <v>0</v>
      </c>
      <c r="E9" s="62" t="s">
        <v>7</v>
      </c>
      <c r="F9" s="19" t="s">
        <v>7</v>
      </c>
    </row>
    <row r="10" ht="12.75" customHeight="1">
      <c r="B10" s="21" t="s">
        <v>91</v>
      </c>
    </row>
    <row r="11" ht="12.75" customHeight="1">
      <c r="B11" s="21" t="s">
        <v>120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D3" sqref="D3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55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4692285.804</v>
      </c>
      <c r="E3" s="59">
        <v>4560754.645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777.539</v>
      </c>
      <c r="E5" s="60">
        <v>1325.902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4446184.729</v>
      </c>
      <c r="E6" s="60">
        <v>4344738.86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2540.096</v>
      </c>
      <c r="E7" s="60">
        <v>352.034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2446.408</v>
      </c>
      <c r="E8" s="61">
        <v>2691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246972.302</v>
      </c>
      <c r="E9" s="62">
        <v>215002.721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120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D9" sqref="D9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51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 t="s">
        <v>7</v>
      </c>
      <c r="F3" s="17" t="s">
        <v>7</v>
      </c>
    </row>
    <row r="4" spans="2:6" ht="12.75" customHeight="1">
      <c r="B4" s="6" t="s">
        <v>82</v>
      </c>
      <c r="C4" s="6" t="s">
        <v>85</v>
      </c>
      <c r="D4" s="54">
        <v>0</v>
      </c>
      <c r="E4" s="60" t="s">
        <v>7</v>
      </c>
      <c r="F4" s="12" t="s">
        <v>7</v>
      </c>
    </row>
    <row r="5" spans="2:6" ht="12.75" customHeight="1">
      <c r="B5" s="6" t="s">
        <v>82</v>
      </c>
      <c r="C5" s="6" t="s">
        <v>86</v>
      </c>
      <c r="D5" s="54">
        <v>0</v>
      </c>
      <c r="E5" s="60" t="s">
        <v>7</v>
      </c>
      <c r="F5" s="12" t="s">
        <v>7</v>
      </c>
    </row>
    <row r="6" spans="2:6" ht="12.75" customHeight="1">
      <c r="B6" s="6" t="s">
        <v>82</v>
      </c>
      <c r="C6" s="6" t="s">
        <v>87</v>
      </c>
      <c r="D6" s="54">
        <v>0</v>
      </c>
      <c r="E6" s="60" t="s">
        <v>7</v>
      </c>
      <c r="F6" s="12" t="s">
        <v>7</v>
      </c>
    </row>
    <row r="7" spans="2:6" ht="12.75" customHeight="1">
      <c r="B7" s="6" t="s">
        <v>82</v>
      </c>
      <c r="C7" s="6" t="s">
        <v>88</v>
      </c>
      <c r="D7" s="54">
        <v>0</v>
      </c>
      <c r="E7" s="60" t="s">
        <v>7</v>
      </c>
      <c r="F7" s="12" t="s">
        <v>7</v>
      </c>
    </row>
    <row r="8" spans="2:6" ht="12.75" customHeight="1">
      <c r="B8" s="7" t="s">
        <v>82</v>
      </c>
      <c r="C8" s="7" t="s">
        <v>89</v>
      </c>
      <c r="D8" s="54">
        <v>0</v>
      </c>
      <c r="E8" s="61" t="s">
        <v>7</v>
      </c>
      <c r="F8" s="13" t="s">
        <v>7</v>
      </c>
    </row>
    <row r="9" spans="2:6" ht="12.75" customHeight="1">
      <c r="B9" s="18" t="s">
        <v>82</v>
      </c>
      <c r="C9" s="18" t="s">
        <v>90</v>
      </c>
      <c r="D9" s="57">
        <v>0</v>
      </c>
      <c r="E9" s="62" t="s">
        <v>7</v>
      </c>
      <c r="F9" s="19" t="s">
        <v>7</v>
      </c>
    </row>
    <row r="10" ht="12.75" customHeight="1">
      <c r="B10" s="21" t="s">
        <v>91</v>
      </c>
    </row>
    <row r="11" ht="12.75" customHeight="1">
      <c r="B11" s="21" t="s">
        <v>120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24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11353</v>
      </c>
      <c r="E5" s="60">
        <v>12974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4</v>
      </c>
      <c r="E7" s="60">
        <v>1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11357</v>
      </c>
      <c r="E9" s="62">
        <v>12975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120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B11" sqref="B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1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2679.55</v>
      </c>
      <c r="E3" s="59">
        <v>2061.029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0</v>
      </c>
      <c r="E5" s="60">
        <v>0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0</v>
      </c>
      <c r="E7" s="60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2679.55</v>
      </c>
      <c r="E9" s="62">
        <v>2061.029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122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E2" sqref="E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63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16247.177</v>
      </c>
      <c r="E3" s="59">
        <v>14917.665</v>
      </c>
      <c r="F3" s="17" t="s">
        <v>113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83811.599</v>
      </c>
      <c r="E5" s="60">
        <v>74505.908</v>
      </c>
      <c r="F5" s="12" t="s">
        <v>113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-7333.093</v>
      </c>
      <c r="E7" s="60">
        <v>2475.739</v>
      </c>
      <c r="F7" s="12" t="s">
        <v>113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92725.683</v>
      </c>
      <c r="E9" s="62">
        <v>91899.312</v>
      </c>
      <c r="F9" s="19" t="s">
        <v>113</v>
      </c>
    </row>
    <row r="10" ht="12.75" customHeight="1">
      <c r="B10" s="21" t="s">
        <v>91</v>
      </c>
    </row>
    <row r="11" ht="12.75" customHeight="1">
      <c r="B11" s="21" t="s">
        <v>120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72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18129</v>
      </c>
      <c r="E3" s="59">
        <v>16562.51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1731656</v>
      </c>
      <c r="E5" s="60">
        <v>1838309.58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29216</v>
      </c>
      <c r="E6" s="60">
        <v>25929.33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2750</v>
      </c>
      <c r="E7" s="60">
        <v>9324.83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1723319</v>
      </c>
      <c r="E9" s="62">
        <v>1838267.59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120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78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8745</v>
      </c>
      <c r="E5" s="60">
        <v>6942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0</v>
      </c>
      <c r="E7" s="60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8745</v>
      </c>
      <c r="E9" s="62">
        <v>6942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120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79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0</v>
      </c>
      <c r="E5" s="60">
        <v>0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0</v>
      </c>
      <c r="E7" s="60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0</v>
      </c>
      <c r="E9" s="62">
        <v>0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120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E15" sqref="E15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9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1506.464</v>
      </c>
      <c r="E3" s="59">
        <v>2095.593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114340.926</v>
      </c>
      <c r="E5" s="60">
        <v>113089.382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295.532</v>
      </c>
      <c r="E6" s="60">
        <v>390.351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-1958.458</v>
      </c>
      <c r="E7" s="60">
        <v>1940.575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113593.4</v>
      </c>
      <c r="E9" s="62">
        <v>116735.199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>
      <c r="E15" s="82"/>
    </row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49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2.7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35201</v>
      </c>
      <c r="E5" s="60">
        <v>35766.3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52.3</v>
      </c>
      <c r="E7" s="60">
        <v>162.5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35256</v>
      </c>
      <c r="E9" s="62">
        <v>35928.8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120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73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8" t="s">
        <v>81</v>
      </c>
    </row>
    <row r="3" spans="2:6" ht="12.75" customHeight="1">
      <c r="B3" s="5" t="s">
        <v>82</v>
      </c>
      <c r="C3" s="5" t="s">
        <v>83</v>
      </c>
      <c r="D3" s="54">
        <v>759091.542</v>
      </c>
      <c r="E3" s="59">
        <v>694527.9</v>
      </c>
      <c r="F3" s="9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0" t="s">
        <v>84</v>
      </c>
    </row>
    <row r="5" spans="2:6" ht="12.75" customHeight="1">
      <c r="B5" s="6" t="s">
        <v>82</v>
      </c>
      <c r="C5" s="6" t="s">
        <v>86</v>
      </c>
      <c r="D5" s="55">
        <v>442224.82</v>
      </c>
      <c r="E5" s="60">
        <v>287471</v>
      </c>
      <c r="F5" s="10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0" t="s">
        <v>84</v>
      </c>
    </row>
    <row r="7" spans="2:6" ht="12.75" customHeight="1">
      <c r="B7" s="6" t="s">
        <v>82</v>
      </c>
      <c r="C7" s="6" t="s">
        <v>88</v>
      </c>
      <c r="D7" s="55">
        <v>-113552</v>
      </c>
      <c r="E7" s="60">
        <v>30458</v>
      </c>
      <c r="F7" s="10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1" t="s">
        <v>84</v>
      </c>
    </row>
    <row r="9" spans="2:6" ht="12.75" customHeight="1">
      <c r="B9" s="18" t="s">
        <v>82</v>
      </c>
      <c r="C9" s="18" t="s">
        <v>90</v>
      </c>
      <c r="D9" s="57">
        <v>1087764.362</v>
      </c>
      <c r="E9" s="62">
        <v>1012456.9</v>
      </c>
      <c r="F9" s="20" t="s">
        <v>84</v>
      </c>
    </row>
    <row r="10" ht="12.75" customHeight="1">
      <c r="B10" s="21" t="s">
        <v>91</v>
      </c>
    </row>
    <row r="11" ht="12.75" customHeight="1">
      <c r="B11" s="21" t="s">
        <v>120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26</v>
      </c>
      <c r="F1" s="48" t="s">
        <v>112</v>
      </c>
    </row>
    <row r="2" spans="2:6" ht="12.75" customHeight="1">
      <c r="B2" s="8"/>
      <c r="C2" s="8" t="s">
        <v>80</v>
      </c>
      <c r="D2" s="16">
        <v>2019</v>
      </c>
      <c r="E2" s="63">
        <v>2020</v>
      </c>
      <c r="F2" s="8" t="s">
        <v>81</v>
      </c>
    </row>
    <row r="3" spans="2:6" ht="12.75" customHeight="1">
      <c r="B3" s="5" t="s">
        <v>82</v>
      </c>
      <c r="C3" s="5" t="s">
        <v>83</v>
      </c>
      <c r="D3" s="54">
        <v>385.237</v>
      </c>
      <c r="E3" s="64">
        <v>325</v>
      </c>
      <c r="F3" s="9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5">
        <v>0</v>
      </c>
      <c r="F4" s="10" t="s">
        <v>84</v>
      </c>
    </row>
    <row r="5" spans="2:6" ht="12.75" customHeight="1">
      <c r="B5" s="6" t="s">
        <v>82</v>
      </c>
      <c r="C5" s="6" t="s">
        <v>86</v>
      </c>
      <c r="D5" s="55">
        <v>107418.783</v>
      </c>
      <c r="E5" s="65">
        <v>101066</v>
      </c>
      <c r="F5" s="10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5">
        <v>0</v>
      </c>
      <c r="F6" s="10" t="s">
        <v>84</v>
      </c>
    </row>
    <row r="7" spans="2:6" ht="12.75" customHeight="1">
      <c r="B7" s="6" t="s">
        <v>82</v>
      </c>
      <c r="C7" s="6" t="s">
        <v>88</v>
      </c>
      <c r="D7" s="55">
        <v>0</v>
      </c>
      <c r="E7" s="65">
        <v>0</v>
      </c>
      <c r="F7" s="10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6">
        <v>0</v>
      </c>
      <c r="F8" s="11" t="s">
        <v>84</v>
      </c>
    </row>
    <row r="9" spans="2:6" ht="12.75" customHeight="1">
      <c r="B9" s="18" t="s">
        <v>82</v>
      </c>
      <c r="C9" s="18" t="s">
        <v>90</v>
      </c>
      <c r="D9" s="57">
        <v>107804.02</v>
      </c>
      <c r="E9" s="67">
        <v>101391</v>
      </c>
      <c r="F9" s="20" t="s">
        <v>84</v>
      </c>
    </row>
    <row r="10" ht="12.75" customHeight="1">
      <c r="B10" s="21" t="s">
        <v>91</v>
      </c>
    </row>
    <row r="11" ht="12.75" customHeight="1">
      <c r="B11" s="21" t="s">
        <v>120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E21" sqref="E2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76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8026.465</v>
      </c>
      <c r="E3" s="59">
        <v>7565.606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365476.39</v>
      </c>
      <c r="E5" s="60">
        <v>291234.494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-40503.837</v>
      </c>
      <c r="E7" s="60">
        <v>39695.263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332999.018</v>
      </c>
      <c r="E9" s="62">
        <v>338495.363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>
      <c r="F14" s="82"/>
    </row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E15" sqref="E15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16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128600.424</v>
      </c>
      <c r="E3" s="59">
        <v>55187.719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10673.948</v>
      </c>
      <c r="E4" s="60">
        <v>15961.222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48007.025</v>
      </c>
      <c r="E5" s="60">
        <v>106487.788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54935.694</v>
      </c>
      <c r="E6" s="60">
        <v>66268.205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-2510.249</v>
      </c>
      <c r="E7" s="60">
        <v>1068.324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129835.454</v>
      </c>
      <c r="E9" s="62">
        <v>112436.848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>
      <c r="E15" s="82"/>
    </row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A12" sqref="A12:XFD12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28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203459.838</v>
      </c>
      <c r="E3" s="59">
        <v>171404.219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3520264.903</v>
      </c>
      <c r="E5" s="60">
        <v>3092272.83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-205863.279</v>
      </c>
      <c r="E7" s="60">
        <v>201722.166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3517861.462</v>
      </c>
      <c r="E9" s="62">
        <v>3465399.215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>
      <c r="E15" s="82"/>
    </row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J18" sqref="J18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18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0</v>
      </c>
      <c r="E3" s="59">
        <v>0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18642</v>
      </c>
      <c r="E5" s="60">
        <v>17196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0</v>
      </c>
      <c r="E7" s="60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947</v>
      </c>
      <c r="E8" s="61">
        <v>1000.2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17695</v>
      </c>
      <c r="E9" s="62">
        <v>16195.8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>
      <c r="E16" s="82"/>
    </row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11" sqref="A11:XFD1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49" t="s">
        <v>36</v>
      </c>
      <c r="F1" s="48" t="s">
        <v>112</v>
      </c>
    </row>
    <row r="2" spans="2:6" ht="12.75" customHeight="1">
      <c r="B2" s="14"/>
      <c r="C2" s="14" t="s">
        <v>80</v>
      </c>
      <c r="D2" s="15">
        <v>2019</v>
      </c>
      <c r="E2" s="58">
        <v>2020</v>
      </c>
      <c r="F2" s="14" t="s">
        <v>81</v>
      </c>
    </row>
    <row r="3" spans="2:6" ht="12.75" customHeight="1">
      <c r="B3" s="5" t="s">
        <v>82</v>
      </c>
      <c r="C3" s="5" t="s">
        <v>83</v>
      </c>
      <c r="D3" s="54">
        <v>99654.192</v>
      </c>
      <c r="E3" s="59">
        <v>76823.972</v>
      </c>
      <c r="F3" s="17" t="s">
        <v>84</v>
      </c>
    </row>
    <row r="4" spans="2:6" ht="12.75" customHeight="1">
      <c r="B4" s="6" t="s">
        <v>82</v>
      </c>
      <c r="C4" s="6" t="s">
        <v>85</v>
      </c>
      <c r="D4" s="55">
        <v>0</v>
      </c>
      <c r="E4" s="60">
        <v>0</v>
      </c>
      <c r="F4" s="12" t="s">
        <v>84</v>
      </c>
    </row>
    <row r="5" spans="2:6" ht="12.75" customHeight="1">
      <c r="B5" s="6" t="s">
        <v>82</v>
      </c>
      <c r="C5" s="6" t="s">
        <v>86</v>
      </c>
      <c r="D5" s="55">
        <v>112418.229</v>
      </c>
      <c r="E5" s="60">
        <v>135059</v>
      </c>
      <c r="F5" s="12" t="s">
        <v>84</v>
      </c>
    </row>
    <row r="6" spans="2:6" ht="12.75" customHeight="1">
      <c r="B6" s="6" t="s">
        <v>82</v>
      </c>
      <c r="C6" s="6" t="s">
        <v>87</v>
      </c>
      <c r="D6" s="55">
        <v>0</v>
      </c>
      <c r="E6" s="60">
        <v>0</v>
      </c>
      <c r="F6" s="12" t="s">
        <v>84</v>
      </c>
    </row>
    <row r="7" spans="2:6" ht="12.75" customHeight="1">
      <c r="B7" s="6" t="s">
        <v>82</v>
      </c>
      <c r="C7" s="6" t="s">
        <v>88</v>
      </c>
      <c r="D7" s="55">
        <v>0</v>
      </c>
      <c r="E7" s="60">
        <v>0</v>
      </c>
      <c r="F7" s="12" t="s">
        <v>84</v>
      </c>
    </row>
    <row r="8" spans="2:6" ht="12.75" customHeight="1">
      <c r="B8" s="7" t="s">
        <v>82</v>
      </c>
      <c r="C8" s="7" t="s">
        <v>89</v>
      </c>
      <c r="D8" s="56">
        <v>0</v>
      </c>
      <c r="E8" s="61">
        <v>0</v>
      </c>
      <c r="F8" s="13" t="s">
        <v>84</v>
      </c>
    </row>
    <row r="9" spans="2:6" ht="12.75" customHeight="1">
      <c r="B9" s="18" t="s">
        <v>82</v>
      </c>
      <c r="C9" s="18" t="s">
        <v>90</v>
      </c>
      <c r="D9" s="57">
        <v>212072.421</v>
      </c>
      <c r="E9" s="62">
        <v>211882.972</v>
      </c>
      <c r="F9" s="19" t="s">
        <v>84</v>
      </c>
    </row>
    <row r="10" ht="12.75" customHeight="1">
      <c r="B10" s="21" t="s">
        <v>91</v>
      </c>
    </row>
    <row r="11" ht="12.75" customHeight="1">
      <c r="B11" s="21" t="s">
        <v>119</v>
      </c>
    </row>
    <row r="12" ht="12.75" customHeight="1">
      <c r="B12" s="2" t="s">
        <v>109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GNJATOVIC Tena (ESTAT)</cp:lastModifiedBy>
  <dcterms:created xsi:type="dcterms:W3CDTF">2019-06-14T12:59:25Z</dcterms:created>
  <dcterms:modified xsi:type="dcterms:W3CDTF">2021-06-24T10:57:07Z</dcterms:modified>
  <cp:category>Natural gas</cp:category>
  <cp:version/>
  <cp:contentType/>
  <cp:contentStatus/>
</cp:coreProperties>
</file>