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00" tabRatio="938"/>
  </bookViews>
  <sheets>
    <sheet name="Tableau 1" sheetId="1" r:id="rId1"/>
    <sheet name="Graphique 1" sheetId="11" r:id="rId2"/>
    <sheet name="Graphique 2" sheetId="3" r:id="rId3"/>
    <sheet name="Graphique 3" sheetId="4" r:id="rId4"/>
    <sheet name="Tableau 2" sheetId="5" r:id="rId5"/>
    <sheet name="Graphique 4" sheetId="6" r:id="rId6"/>
    <sheet name="Graphique 5" sheetId="7" r:id="rId7"/>
    <sheet name="Tableau 3" sheetId="8" r:id="rId8"/>
    <sheet name="Graphique 6" sheetId="9" r:id="rId9"/>
    <sheet name="Graphique 7" sheetId="10" r:id="rId10"/>
  </sheets>
  <definedNames>
    <definedName name="_xlnm._FilterDatabase" localSheetId="1">'Graphique 1'!#REF!</definedName>
    <definedName name="_xlnm._FilterDatabase" localSheetId="3">'Graphique 3'!#REF!</definedName>
    <definedName name="_xlnm._FilterDatabase" localSheetId="4">'Tableau 2'!#REF!</definedName>
    <definedName name="_xlnm.Print_Area" localSheetId="1">'Graphique 1'!$A$1:$K$43</definedName>
    <definedName name="_xlnm.Print_Area" localSheetId="3">'Graphique 3'!$A$1:$K$50</definedName>
    <definedName name="_xlnm.Print_Area" localSheetId="4">'Tableau 2'!$A$1:$L$23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9" i="5" l="1"/>
  <c r="K18" i="5"/>
  <c r="K17" i="5"/>
  <c r="K16" i="5"/>
  <c r="K15" i="5"/>
  <c r="K14" i="5"/>
  <c r="K13" i="5"/>
  <c r="K12" i="5"/>
  <c r="D11" i="5"/>
  <c r="J11" i="5"/>
  <c r="K11" i="5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<sst xmlns="http://schemas.openxmlformats.org/spreadsheetml/2006/main" count="419" uniqueCount="138">
  <si>
    <t>Table 1: Waste generation by economic activities and households, 2016</t>
  </si>
  <si>
    <t>(%)</t>
  </si>
  <si>
    <t>France</t>
  </si>
  <si>
    <t>Luxembourg</t>
  </si>
  <si>
    <t>Portugal</t>
  </si>
  <si>
    <t>Liechtenstein</t>
  </si>
  <si>
    <t>:</t>
  </si>
  <si>
    <t>(¹) 2012.</t>
  </si>
  <si>
    <t>Bookmark:</t>
  </si>
  <si>
    <t>http://appsso.eurostat.ec.europa.eu/nui/show.do?query=BOOKMARK_DS-063379_QID_-35069733_UID_-3F171EB0&amp;layout=TIME,C,X,0;WASTE,L,X,1;NACE_R2,L,Y,0;UNIT,L,Z,0;HAZARD,C,Z,1;GEO,L,Z,2;INDICATORS,C,Z,3;&amp;zSelection=DS-063379INDICATORS,OBS_FLAG;DS-063379GEO,EU28;DS-063379UNIT,T;DS-063379HAZARD,HAZ_NHAZ;&amp;rankName1=UNIT_1_2_-1_2&amp;rankName2=GEO_1_2_-1_2&amp;rankName3=HAZARD_1_2_-1_2&amp;rankName4=INDICATORS_1_2_-1_2&amp;rankName5=TIME_1_0_0_0&amp;rankName6=WASTE_1_2_1_0&amp;rankName7=NACE-R2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</si>
  <si>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Figure 1: Waste generation by economic activities and households, EU-28, 2016</t>
  </si>
  <si>
    <t>(thousand tonnes)</t>
  </si>
  <si>
    <t>Construction</t>
  </si>
  <si>
    <t>STOP</t>
  </si>
  <si>
    <t>Figure 2: Waste generation, 2016</t>
  </si>
  <si>
    <t>(kg per inhabitant)</t>
  </si>
  <si>
    <t>Total</t>
  </si>
  <si>
    <t>START</t>
  </si>
  <si>
    <t>http://appsso.eurostat.ec.europa.eu/nui/show.do?query=BOOKMARK_DS-063379_QID_59F2ECC9_UID_-3F171EB0&amp;layout=TIME,C,X,0;WASTE,B,X,1;GEO,L,Y,0;UNIT,L,Z,0;HAZARD,C,Z,1;NACE_R2,L,Z,2;INDICATORS,C,Z,3;&amp;zSelection=DS-063379INDICATORS,OBS_FLAG;DS-063379NACE_R2,TOTAL_HH;DS-063379UNIT,KG_HAB;DS-063379HAZARD,HAZ_NHAZ;&amp;rankName1=UNIT_1_2_-1_2&amp;rankName2=HAZARD_1_2_-1_2&amp;rankName3=INDICATORS_1_2_-1_2&amp;rankName4=NACE-R2_1_2_-1_2&amp;rankName5=TIME_1_0_0_0&amp;rankName6=WASTE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</si>
  <si>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3: Waste generation, excluding major mineral wastes, 2006 and 2016</t>
  </si>
  <si>
    <t>Liechtenstein (¹)</t>
  </si>
  <si>
    <t>http://appsso.eurostat.ec.europa.eu/nui/show.do?query=BOOKMARK_DS-063379_QID_-55AE939_UID_-3F171EB0&amp;layout=TIME,C,X,0;GEO,L,Y,0;UNIT,L,Z,0;HAZARD,C,Z,1;NACE_R2,L,Z,2;WASTE,L,Z,3;INDICATORS,C,Z,4;&amp;zSelection=DS-063379WASTE,TOT_X_MIN;DS-063379NACE_R2,TOTAL_HH;DS-063379UNIT,KG_HAB;DS-063379HAZARD,HAZ_NHAZ;DS-063379INDICATORS,OBS_FLAG;&amp;rankName1=WASTE_1_2_-1_2&amp;rankName2=UNIT_1_2_-1_2&amp;rankName3=HAZARD_1_2_-1_2&amp;rankName4=INDICATORS_1_2_-1_2&amp;rankName5=NACE-R2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</si>
  <si>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Table 2: Waste generation, excluding major mineral wastes, EU-28, 2004-2016</t>
  </si>
  <si>
    <t>(million tonnes)</t>
  </si>
  <si>
    <t>Figure 4: Hazardous waste generated, 2010 and 2016</t>
  </si>
  <si>
    <t>http://appsso.eurostat.ec.europa.eu/nui/show.do?query=BOOKMARK_DS-063379_QID_-429CCE50_UID_-3F171EB0&amp;layout=TIME,C,X,0;HAZARD,L,X,1;GEO,L,Y,0;UNIT,L,Z,0;WASTE,L,Z,1;NACE_R2,L,Z,2;INDICATORS,C,Z,3;&amp;zSelection=DS-063379WASTE,TOTAL;DS-063379NACE_R2,TOTAL_HH;DS-063379UNIT,T;DS-063379INDICATORS,OBS_FLAG;&amp;rankName1=UNIT_1_2_-1_2&amp;rankName2=INDICATORS_1_2_-1_2&amp;rankName3=NACE-R2_1_2_-1_2&amp;rankName4=WASTE_1_2_0_0&amp;rankName5=TIME_1_0_0_0&amp;rankName6=HAZARD_1_2_1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</si>
  <si>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5: Waste treatment, EU-28, 2004-2016</t>
  </si>
  <si>
    <t>http://appsso.eurostat.ec.europa.eu/nui/show.do?query=BOOKMARK_DS-052688_QID_8F96369_UID_-3F171EB0&amp;layout=TIME,C,X,0;WST_OPER,L,Y,0;UNIT,L,Z,0;HAZARD,C,Z,1;WASTE,L,Z,2;GEO,L,Z,3;INDICATORS,C,Z,4;&amp;zSelection=DS-052688WASTE,TOTAL;DS-052688HAZARD,TOTAL;DS-052688GEO,EU28;DS-052688UNIT,T;DS-052688INDICATORS,OBS_FLAG;&amp;rankName1=WASTE_1_2_-1_2&amp;rankName2=UNIT_1_2_-1_2&amp;rankName3=GEO_1_2_-1_2&amp;rankName4=HAZARD_1_2_-1_2&amp;rankName5=INDICATORS_1_2_-1_2&amp;rankName6=TIME_1_0_0_0&amp;rankName7=WST-OPER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</si>
  <si>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Table 3: Waste treatment, 2016</t>
  </si>
  <si>
    <t>(% of total)</t>
  </si>
  <si>
    <t>Figure 6: Hazardous waste treatment, 2016</t>
  </si>
  <si>
    <t>http://appsso.eurostat.ec.europa.eu/nui/show.do?query=BOOKMARK_DS-052688_QID_-D05E318_UID_-3F171EB0&amp;layout=TIME,C,X,0;WST_OPER,L,X,1;GEO,L,Y,0;UNIT,L,Z,0;HAZARD,L,Z,1;WASTE,L,Z,2;INDICATORS,C,Z,3;&amp;zSelection=DS-052688WASTE,TOTAL;DS-052688UNIT,T;DS-052688HAZARD,HAZ;DS-052688INDICATORS,OBS_FLAG;&amp;rankName1=WASTE_1_2_-1_2&amp;rankName2=UNIT_1_2_-1_2&amp;rankName3=HAZARD_1_2_-1_2&amp;rankName4=INDICATORS_1_2_-1_2&amp;rankName5=TIME_1_0_0_0&amp;rankName6=WST-OPER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</si>
  <si>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7: Hazardous waste treatment, 2016</t>
  </si>
  <si>
    <t>Kosovo (²)</t>
  </si>
  <si>
    <t>(²) 2012.</t>
  </si>
  <si>
    <t>Kosovo (¹)</t>
  </si>
  <si>
    <t>Kosovo (¹)(²)</t>
  </si>
  <si>
    <t xml:space="preserve"> </t>
  </si>
  <si>
    <t>https://appsso.eurostat.ec.europa.eu/nui/show.do?query=BOOKMARK_DS-052688_QID_-50B2BD87_UID_-3F171EB0&amp;layout=WST_OPER,L,X,0;TIME,C,X,1;GEO,L,Y,0;UNIT,L,Z,0;HAZARD,L,Z,1;WASTE,L,Z,2;INDICATORS,C,Z,3;&amp;zSelection=DS-052688WASTE,TOTAL;DS-052688UNIT,KG_HAB;DS-052688HAZARD,HAZ;DS-052688INDICATORS,OBS_FLAG;&amp;rankName1=WASTE_1_2_-1_2&amp;rankName2=UNIT_1_2_-1_2&amp;rankName3=HAZARD_1_2_-1_2&amp;rankName4=INDICATORS_1_2_-1_2&amp;rankName5=WST-OPER_1_2_0_0&amp;rankName6=TIME_1_0_1_0&amp;rankName7=GEO_1_2_0_1&amp;rStp=&amp;cStp=&amp;rDCh=&amp;cDCh=&amp;rDM=true&amp;cDM=true&amp;footnes=false&amp;empty=false&amp;wai=false&amp;time_mode=ROLLING&amp;time_most_recent=true&amp;lang=EN&amp;cfo=%23%23%23%2C%23%23%23.%23%23%23</t>
  </si>
  <si>
    <t>L’environnement</t>
  </si>
  <si>
    <t>Les déchets</t>
  </si>
  <si>
    <t>(en %)</t>
  </si>
  <si>
    <t>Industries extractives</t>
  </si>
  <si>
    <t>Industrie manufacturière</t>
  </si>
  <si>
    <t>Énergie</t>
  </si>
  <si>
    <t>Construction et démolition</t>
  </si>
  <si>
    <t>Autres activités économiques</t>
  </si>
  <si>
    <t>Ménages</t>
  </si>
  <si>
    <t>Agriculture, sylviculture et pêche</t>
  </si>
  <si>
    <t>Déchets 
et eau</t>
  </si>
  <si>
    <t>Services (sauf commerce de gros en déchets et débris)</t>
  </si>
  <si>
    <t>Commerce de gros de déchets et débris</t>
  </si>
  <si>
    <t>(en milliers de tonnes)</t>
  </si>
  <si>
    <t>(en kg par habitant)</t>
  </si>
  <si>
    <t>Déchets excepté les déchets minéraux principaux</t>
  </si>
  <si>
    <t>Déchets minéraux principaux</t>
  </si>
  <si>
    <t>(¹) 2006: non disponible.</t>
  </si>
  <si>
    <t>Autres secteurs</t>
  </si>
  <si>
    <t>(en millions de tonnes)</t>
  </si>
  <si>
    <t>Remarque: il convient de noter les différences d'échelle entre les deux graphiques.</t>
  </si>
  <si>
    <t>(¹) 2010: non disponible.</t>
  </si>
  <si>
    <r>
      <t>Source:</t>
    </r>
    <r>
      <rPr>
        <sz val="9"/>
        <rFont val="Arial"/>
        <family val="2"/>
        <charset val="1"/>
      </rPr>
      <t> Eurostat (code des données en ligne: env_wastrt)</t>
    </r>
  </si>
  <si>
    <t>(2004 = 100)</t>
  </si>
  <si>
    <t>Élimination</t>
  </si>
  <si>
    <t>Récupération</t>
  </si>
  <si>
    <r>
      <t>Source:</t>
    </r>
    <r>
      <rPr>
        <sz val="9"/>
        <rFont val="Arial"/>
        <family val="2"/>
      </rPr>
      <t> Eurostat (code des données en ligne: env_wastrt)</t>
    </r>
  </si>
  <si>
    <r>
      <t>Source:</t>
    </r>
    <r>
      <rPr>
        <sz val="9"/>
        <rFont val="Arial"/>
        <family val="2"/>
      </rPr>
      <t> Eurostat (code des données en ligne: env_wasgen)</t>
    </r>
  </si>
  <si>
    <t>Valorisation 
énergétique</t>
  </si>
  <si>
    <t>Remblayage</t>
  </si>
  <si>
    <t>Recyclage</t>
  </si>
  <si>
    <t>(²) Cette désignation est sans préjudice des positions sur le statut et est conforme à la résolution 1244/1999 du Conseil de sécurité des Nations unies ainsi qu'à l'avis de la Cour internationale de justice sur la déclaration d'indépendance du Kosovo.</t>
  </si>
  <si>
    <t>(¹) Cette désignation est sans préjudice des positions sur le statut et est conforme à la résolution 1244/1999 du Conseil de sécurité des Nations unies ainsi qu'à l'avis de la Cour internationale de justice sur la déclaration d'indépendance du Kosovo.</t>
  </si>
  <si>
    <t>Taux de croissance 2004-2016
(en %)</t>
  </si>
  <si>
    <t>(% share of total waste weight)</t>
  </si>
  <si>
    <t>(en % du total)</t>
  </si>
  <si>
    <t>Élimination - incinération sans valorisation énergétique</t>
  </si>
  <si>
    <t>Non spécifié</t>
  </si>
  <si>
    <t>(part en % de la masse totale de déchets)</t>
  </si>
  <si>
    <t>Valorisation</t>
  </si>
  <si>
    <t xml:space="preserve">Valorisation - recyclage et remblayage </t>
  </si>
  <si>
    <t>Valorisation - valorisation énergétique</t>
  </si>
  <si>
    <t>Élimination - Mise en décharge, entre autres</t>
  </si>
  <si>
    <t>UE­28</t>
  </si>
  <si>
    <t>Belgique</t>
  </si>
  <si>
    <t>Bulgarie</t>
  </si>
  <si>
    <t>Tchéquie</t>
  </si>
  <si>
    <t>Danemark</t>
  </si>
  <si>
    <t>Allemagne</t>
  </si>
  <si>
    <t>Estonie</t>
  </si>
  <si>
    <t xml:space="preserve">Irlande </t>
  </si>
  <si>
    <t>Grèce</t>
  </si>
  <si>
    <t>Espagne</t>
  </si>
  <si>
    <t>Croatie</t>
  </si>
  <si>
    <t>Italie</t>
  </si>
  <si>
    <t xml:space="preserve">Chypre 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</si>
  <si>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</si>
  <si>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</si>
  <si>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</si>
  <si>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</si>
  <si>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</si>
  <si>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</si>
  <si>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</si>
  <si>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</si>
  <si>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</si>
  <si>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</si>
  <si>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</si>
  <si>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</si>
  <si>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</si>
  <si>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Islande</t>
  </si>
  <si>
    <t>Norvège</t>
  </si>
  <si>
    <t>Monténégro</t>
  </si>
  <si>
    <t>Serbie</t>
  </si>
  <si>
    <t xml:space="preserve">Turquie </t>
  </si>
  <si>
    <t>Bosnie-Herzégovine (¹)</t>
  </si>
  <si>
    <t>Macédoine du Nord</t>
  </si>
  <si>
    <t>Chypre</t>
  </si>
  <si>
    <t>Irlande</t>
  </si>
  <si>
    <t>Turquie</t>
  </si>
  <si>
    <t>Bosnie-Herzégovine (²)</t>
  </si>
  <si>
    <t xml:space="preserve">Allemagne </t>
  </si>
  <si>
    <t>Serbie (¹)</t>
  </si>
  <si>
    <t>Monténégro (¹)</t>
  </si>
  <si>
    <t xml:space="preserve">Monténégro (¹) </t>
  </si>
  <si>
    <t>Macédoine du Nord (¹)</t>
  </si>
  <si>
    <t>Industries 
extractives</t>
  </si>
  <si>
    <t>Graphique 4: Production de déchets dangereux, 2010 et 2016</t>
  </si>
  <si>
    <t>Déchets et eau</t>
  </si>
  <si>
    <t>Incinération sans 
valorisation énergétique</t>
  </si>
  <si>
    <t>Mise en décharge 
et autres</t>
  </si>
  <si>
    <t>Graphique 6: Traitement des déchets dangereux, 2016</t>
  </si>
  <si>
    <t>Tableau 3: Traitement des déchets, 2016</t>
  </si>
  <si>
    <t>Tableau 2: Production de déchets, excepté les déchets minéraux principaux, UE-28, 2004-2016</t>
  </si>
  <si>
    <t>Graphique 3: Production de déchets, excepté les déchets minéraux principaux, 2006 et 2016</t>
  </si>
  <si>
    <t>Graphique 2: Production de déchets, 2016</t>
  </si>
  <si>
    <t>Graphique 1: Déchets produits par les activités économiques et les ménages, UE-28, 2016</t>
  </si>
  <si>
    <t>Tableau 1: Déchets produits par les activités économiques et les ménages, 2016</t>
  </si>
  <si>
    <t>Graphique 7: Traitement des déchets dangereux, 2016</t>
  </si>
  <si>
    <t>Graphique 5: Évolution du traitement des déchets, UE-28, 2004-2016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</si>
</sst>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_i"/>
    <numFmt numFmtId="165" formatCode="#,##0_i"/>
    <numFmt numFmtId="166" formatCode="#,##0.0"/>
    <numFmt numFmtId="167" formatCode="###\ ###\ ##0"/>
    <numFmt numFmtId="168" formatCode="0.0"/>
    <numFmt numFmtId="169" formatCode="#\ ##0"/>
    <numFmt numFmtId="170" formatCode="#0"/>
    <numFmt numFmtId="171" formatCode="@_i"/>
    <numFmt numFmtId="172" formatCode="_(* #,##0.00_);_(* \(#,##0.00\);_(* \-??_);_(@_)"/>
    <numFmt numFmtId="173" formatCode="_-* #,##0_-;\-* #,##0_-;_-* \-??_-;_-@_-"/>
    <numFmt numFmtId="174" formatCode="#,##0.000000000"/>
    <numFmt numFmtId="175" formatCode="0.0%"/>
    <numFmt numFmtId="176" formatCode="#\ ###\ ##0"/>
  </numFmts>
  <fonts count="22" x14ac:knownFonts="1">
    <font>
      <sz val="9"/>
      <name val="Arial"/>
      <family val="2"/>
      <charset val="1"/>
    </font>
    <font>
      <sz val="11"/>
      <color rgb="FF4D4D4D"/>
      <name val="Calibri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14"/>
      <name val="Arial"/>
      <family val="2"/>
    </font>
    <font>
      <sz val="10"/>
      <name val="Verdana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sz val="9"/>
      <color rgb="FF00FF00"/>
      <name val="Arial"/>
      <family val="2"/>
    </font>
    <font>
      <sz val="9"/>
      <color rgb="FFA6A6A6"/>
      <name val="Arial"/>
      <family val="2"/>
    </font>
    <font>
      <b/>
      <sz val="9"/>
      <color rgb="FFFFFFFF"/>
      <name val="Arial"/>
      <family val="2"/>
    </font>
    <font>
      <sz val="9"/>
      <color rgb="FFBFBFBF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F2F2"/>
        <bgColor rgb="FFEAEAEA"/>
      </patternFill>
    </fill>
    <fill>
      <patternFill patternType="solid">
        <fgColor rgb="FFA6E6E6"/>
        <bgColor rgb="FFA0C5EA"/>
      </patternFill>
    </fill>
    <fill>
      <patternFill patternType="solid">
        <fgColor theme="4" tint="0.59999389629810485"/>
        <bgColor rgb="FFA0C5EA"/>
      </patternFill>
    </fill>
    <fill>
      <patternFill patternType="solid">
        <fgColor theme="4" tint="0.79998168889431442"/>
        <bgColor rgb="FFEAEAEA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rgb="FFA6A6A6"/>
      </left>
      <right/>
      <top style="thin">
        <color auto="1"/>
      </top>
      <bottom/>
      <diagonal/>
    </border>
    <border>
      <left style="hair">
        <color rgb="FFA6A6A6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808080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72" fontId="2" fillId="0" borderId="0" applyBorder="0" applyProtection="0">
      <alignment vertical="center"/>
    </xf>
    <xf numFmtId="9" fontId="2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</cellStyleXfs>
  <cellXfs count="193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9" fontId="6" fillId="0" borderId="0" xfId="2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4" applyFont="1"/>
    <xf numFmtId="49" fontId="5" fillId="0" borderId="0" xfId="0" applyNumberFormat="1" applyFont="1" applyAlignment="1">
      <alignment vertical="center" wrapText="1"/>
    </xf>
    <xf numFmtId="3" fontId="5" fillId="0" borderId="0" xfId="0" applyNumberFormat="1" applyFont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vertical="center" wrapText="1"/>
    </xf>
    <xf numFmtId="166" fontId="5" fillId="0" borderId="0" xfId="0" applyNumberFormat="1" applyFont="1" applyBorder="1" applyAlignment="1" applyProtection="1">
      <alignment horizontal="right" vertical="center"/>
    </xf>
    <xf numFmtId="167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168" fontId="5" fillId="0" borderId="0" xfId="0" applyNumberFormat="1" applyFont="1" applyBorder="1" applyAlignment="1" applyProtection="1">
      <alignment vertical="center"/>
    </xf>
    <xf numFmtId="166" fontId="5" fillId="0" borderId="0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Alignment="1">
      <alignment vertical="center" wrapText="1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 wrapText="1"/>
    </xf>
    <xf numFmtId="3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168" fontId="5" fillId="0" borderId="0" xfId="0" applyNumberFormat="1" applyFont="1" applyBorder="1" applyAlignment="1" applyProtection="1">
      <alignment horizontal="left" vertical="center"/>
    </xf>
    <xf numFmtId="168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9" fontId="14" fillId="0" borderId="0" xfId="2" applyFont="1" applyBorder="1" applyAlignment="1" applyProtection="1">
      <alignment vertical="center"/>
    </xf>
    <xf numFmtId="169" fontId="5" fillId="0" borderId="0" xfId="0" applyNumberFormat="1" applyFont="1" applyBorder="1" applyAlignment="1" applyProtection="1">
      <alignment vertical="center"/>
    </xf>
    <xf numFmtId="3" fontId="13" fillId="0" borderId="0" xfId="0" applyNumberFormat="1" applyFont="1" applyBorder="1" applyAlignment="1" applyProtection="1">
      <alignment vertical="center"/>
    </xf>
    <xf numFmtId="169" fontId="7" fillId="0" borderId="0" xfId="0" applyNumberFormat="1" applyFont="1" applyBorder="1" applyAlignment="1" applyProtection="1">
      <alignment vertical="center"/>
    </xf>
    <xf numFmtId="169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3" fontId="15" fillId="0" borderId="0" xfId="0" applyNumberFormat="1" applyFont="1" applyBorder="1" applyAlignment="1" applyProtection="1">
      <alignment vertical="center"/>
    </xf>
    <xf numFmtId="0" fontId="5" fillId="0" borderId="0" xfId="0" applyFont="1" applyAlignment="1">
      <alignment horizontal="right" vertical="center" wrapText="1"/>
    </xf>
    <xf numFmtId="9" fontId="5" fillId="0" borderId="0" xfId="2" applyFont="1" applyBorder="1" applyAlignment="1">
      <alignment horizontal="right" vertical="center" wrapText="1"/>
    </xf>
    <xf numFmtId="168" fontId="7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5" fillId="0" borderId="0" xfId="3" applyNumberFormat="1" applyFont="1" applyFill="1" applyBorder="1" applyAlignment="1"/>
    <xf numFmtId="0" fontId="6" fillId="0" borderId="1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164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 indent="4"/>
    </xf>
    <xf numFmtId="4" fontId="5" fillId="0" borderId="0" xfId="0" applyNumberFormat="1" applyFont="1" applyBorder="1" applyAlignment="1" applyProtection="1">
      <alignment horizontal="right" vertical="center" indent="4"/>
    </xf>
    <xf numFmtId="171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173" fontId="5" fillId="0" borderId="0" xfId="1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168" fontId="5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</xf>
    <xf numFmtId="174" fontId="5" fillId="0" borderId="0" xfId="0" applyNumberFormat="1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wrapText="1"/>
    </xf>
    <xf numFmtId="164" fontId="5" fillId="0" borderId="0" xfId="0" applyNumberFormat="1" applyFont="1">
      <alignment vertical="center"/>
    </xf>
    <xf numFmtId="165" fontId="5" fillId="0" borderId="0" xfId="0" applyNumberFormat="1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168" fontId="5" fillId="0" borderId="0" xfId="0" applyNumberFormat="1" applyFont="1" applyBorder="1" applyAlignment="1" applyProtection="1">
      <alignment horizontal="left" vertical="center" wrapText="1"/>
    </xf>
    <xf numFmtId="176" fontId="5" fillId="0" borderId="0" xfId="0" applyNumberFormat="1" applyFont="1" applyBorder="1" applyAlignment="1" applyProtection="1">
      <alignment vertical="center"/>
    </xf>
    <xf numFmtId="170" fontId="5" fillId="0" borderId="0" xfId="0" applyNumberFormat="1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horizontal="right" vertical="center"/>
    </xf>
    <xf numFmtId="165" fontId="7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Alignment="1">
      <alignment vertical="top"/>
    </xf>
    <xf numFmtId="165" fontId="7" fillId="0" borderId="0" xfId="0" applyNumberFormat="1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165" fontId="18" fillId="0" borderId="0" xfId="0" applyNumberFormat="1" applyFont="1" applyBorder="1" applyAlignment="1" applyProtection="1">
      <alignment horizontal="right" vertical="center"/>
    </xf>
    <xf numFmtId="165" fontId="19" fillId="0" borderId="0" xfId="0" applyNumberFormat="1" applyFont="1" applyBorder="1" applyAlignment="1" applyProtection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 applyProtection="1">
      <alignment horizontal="left" vertical="center"/>
    </xf>
    <xf numFmtId="3" fontId="6" fillId="0" borderId="15" xfId="0" applyNumberFormat="1" applyFont="1" applyBorder="1" applyAlignment="1" applyProtection="1">
      <alignment horizontal="left" vertical="center"/>
    </xf>
    <xf numFmtId="165" fontId="5" fillId="4" borderId="21" xfId="0" applyNumberFormat="1" applyFont="1" applyFill="1" applyBorder="1" applyAlignment="1" applyProtection="1">
      <alignment horizontal="right" vertical="center" indent="6"/>
    </xf>
    <xf numFmtId="165" fontId="5" fillId="4" borderId="20" xfId="0" applyNumberFormat="1" applyFont="1" applyFill="1" applyBorder="1" applyAlignment="1" applyProtection="1">
      <alignment horizontal="right" vertical="center" indent="6"/>
    </xf>
    <xf numFmtId="165" fontId="5" fillId="0" borderId="5" xfId="0" applyNumberFormat="1" applyFont="1" applyBorder="1" applyAlignment="1" applyProtection="1">
      <alignment horizontal="right" vertical="center" indent="6"/>
    </xf>
    <xf numFmtId="165" fontId="5" fillId="0" borderId="6" xfId="0" applyNumberFormat="1" applyFont="1" applyBorder="1" applyAlignment="1" applyProtection="1">
      <alignment horizontal="right" vertical="center" indent="6"/>
    </xf>
    <xf numFmtId="165" fontId="5" fillId="0" borderId="8" xfId="0" applyNumberFormat="1" applyFont="1" applyBorder="1" applyAlignment="1" applyProtection="1">
      <alignment horizontal="right" vertical="center" indent="6"/>
    </xf>
    <xf numFmtId="165" fontId="5" fillId="0" borderId="9" xfId="0" applyNumberFormat="1" applyFont="1" applyBorder="1" applyAlignment="1" applyProtection="1">
      <alignment horizontal="right" vertical="center" indent="6"/>
    </xf>
    <xf numFmtId="165" fontId="5" fillId="0" borderId="10" xfId="0" applyNumberFormat="1" applyFont="1" applyBorder="1" applyAlignment="1" applyProtection="1">
      <alignment horizontal="right" vertical="center" indent="6"/>
    </xf>
    <xf numFmtId="165" fontId="5" fillId="0" borderId="7" xfId="0" applyNumberFormat="1" applyFont="1" applyBorder="1" applyAlignment="1" applyProtection="1">
      <alignment horizontal="right" vertical="center" indent="6"/>
    </xf>
    <xf numFmtId="165" fontId="5" fillId="0" borderId="14" xfId="0" applyNumberFormat="1" applyFont="1" applyBorder="1" applyAlignment="1" applyProtection="1">
      <alignment horizontal="right" vertical="center" indent="6"/>
    </xf>
    <xf numFmtId="165" fontId="5" fillId="0" borderId="15" xfId="0" applyNumberFormat="1" applyFont="1" applyBorder="1" applyAlignment="1" applyProtection="1">
      <alignment horizontal="right" vertical="center" indent="6"/>
    </xf>
    <xf numFmtId="165" fontId="5" fillId="0" borderId="11" xfId="0" applyNumberFormat="1" applyFont="1" applyBorder="1" applyAlignment="1" applyProtection="1">
      <alignment horizontal="right" vertical="center" indent="6"/>
    </xf>
    <xf numFmtId="165" fontId="5" fillId="0" borderId="12" xfId="0" applyNumberFormat="1" applyFont="1" applyBorder="1" applyAlignment="1" applyProtection="1">
      <alignment horizontal="right" vertical="center" indent="6"/>
    </xf>
    <xf numFmtId="171" fontId="5" fillId="0" borderId="7" xfId="0" applyNumberFormat="1" applyFont="1" applyBorder="1" applyAlignment="1" applyProtection="1">
      <alignment horizontal="right" vertical="center" indent="6"/>
    </xf>
    <xf numFmtId="3" fontId="5" fillId="0" borderId="0" xfId="0" applyNumberFormat="1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center" indent="3"/>
    </xf>
    <xf numFmtId="164" fontId="5" fillId="3" borderId="2" xfId="0" applyNumberFormat="1" applyFont="1" applyFill="1" applyBorder="1" applyAlignment="1" applyProtection="1">
      <alignment horizontal="right" vertical="center" indent="8"/>
    </xf>
    <xf numFmtId="164" fontId="5" fillId="3" borderId="1" xfId="0" applyNumberFormat="1" applyFont="1" applyFill="1" applyBorder="1" applyAlignment="1" applyProtection="1">
      <alignment horizontal="right" vertical="center" indent="8"/>
    </xf>
    <xf numFmtId="164" fontId="5" fillId="3" borderId="3" xfId="0" applyNumberFormat="1" applyFont="1" applyFill="1" applyBorder="1" applyAlignment="1" applyProtection="1">
      <alignment horizontal="right" vertical="center" indent="8"/>
    </xf>
    <xf numFmtId="164" fontId="5" fillId="0" borderId="14" xfId="0" applyNumberFormat="1" applyFont="1" applyBorder="1" applyAlignment="1" applyProtection="1">
      <alignment horizontal="right" vertical="center" indent="8"/>
    </xf>
    <xf numFmtId="164" fontId="5" fillId="0" borderId="15" xfId="0" applyNumberFormat="1" applyFont="1" applyBorder="1" applyAlignment="1" applyProtection="1">
      <alignment horizontal="right" vertical="center" indent="8"/>
    </xf>
    <xf numFmtId="164" fontId="5" fillId="0" borderId="8" xfId="0" applyNumberFormat="1" applyFont="1" applyBorder="1" applyAlignment="1" applyProtection="1">
      <alignment horizontal="right" vertical="center" indent="8"/>
    </xf>
    <xf numFmtId="164" fontId="5" fillId="0" borderId="9" xfId="0" applyNumberFormat="1" applyFont="1" applyBorder="1" applyAlignment="1" applyProtection="1">
      <alignment horizontal="right" vertical="center" indent="8"/>
    </xf>
    <xf numFmtId="171" fontId="5" fillId="0" borderId="9" xfId="0" applyNumberFormat="1" applyFont="1" applyBorder="1" applyAlignment="1" applyProtection="1">
      <alignment horizontal="right" vertical="center" indent="8"/>
    </xf>
    <xf numFmtId="164" fontId="5" fillId="0" borderId="10" xfId="0" applyNumberFormat="1" applyFont="1" applyBorder="1" applyAlignment="1" applyProtection="1">
      <alignment horizontal="right" vertical="center" indent="8"/>
    </xf>
    <xf numFmtId="164" fontId="5" fillId="0" borderId="7" xfId="0" applyNumberFormat="1" applyFont="1" applyBorder="1" applyAlignment="1" applyProtection="1">
      <alignment horizontal="right" vertical="center" indent="8"/>
    </xf>
    <xf numFmtId="164" fontId="5" fillId="0" borderId="11" xfId="0" applyNumberFormat="1" applyFont="1" applyBorder="1" applyAlignment="1" applyProtection="1">
      <alignment horizontal="right" vertical="center" indent="8"/>
    </xf>
    <xf numFmtId="164" fontId="5" fillId="0" borderId="12" xfId="0" applyNumberFormat="1" applyFont="1" applyBorder="1" applyAlignment="1" applyProtection="1">
      <alignment horizontal="right" vertical="center" indent="8"/>
    </xf>
    <xf numFmtId="164" fontId="5" fillId="0" borderId="13" xfId="0" applyNumberFormat="1" applyFont="1" applyBorder="1" applyAlignment="1" applyProtection="1">
      <alignment horizontal="right" vertical="center" indent="8"/>
    </xf>
    <xf numFmtId="164" fontId="5" fillId="0" borderId="0" xfId="0" applyNumberFormat="1" applyFont="1" applyBorder="1" applyAlignment="1" applyProtection="1">
      <alignment horizontal="right" vertical="center" indent="8"/>
    </xf>
    <xf numFmtId="164" fontId="5" fillId="0" borderId="5" xfId="0" applyNumberFormat="1" applyFont="1" applyBorder="1" applyAlignment="1" applyProtection="1">
      <alignment horizontal="right" vertical="center" indent="8"/>
    </xf>
    <xf numFmtId="164" fontId="5" fillId="0" borderId="6" xfId="0" applyNumberFormat="1" applyFont="1" applyBorder="1" applyAlignment="1" applyProtection="1">
      <alignment horizontal="right" vertical="center" indent="8"/>
    </xf>
    <xf numFmtId="164" fontId="5" fillId="0" borderId="3" xfId="0" applyNumberFormat="1" applyFont="1" applyBorder="1" applyAlignment="1" applyProtection="1">
      <alignment horizontal="right" vertical="center" indent="8"/>
    </xf>
    <xf numFmtId="164" fontId="5" fillId="0" borderId="4" xfId="0" applyNumberFormat="1" applyFont="1" applyBorder="1" applyAlignment="1" applyProtection="1">
      <alignment horizontal="right" vertical="center" indent="8"/>
    </xf>
    <xf numFmtId="164" fontId="5" fillId="3" borderId="4" xfId="0" applyNumberFormat="1" applyFont="1" applyFill="1" applyBorder="1" applyAlignment="1" applyProtection="1">
      <alignment horizontal="right" vertical="center" indent="3"/>
    </xf>
    <xf numFmtId="164" fontId="5" fillId="0" borderId="16" xfId="0" applyNumberFormat="1" applyFont="1" applyBorder="1" applyAlignment="1" applyProtection="1">
      <alignment horizontal="right" vertical="center" indent="3"/>
    </xf>
    <xf numFmtId="0" fontId="6" fillId="2" borderId="13" xfId="0" applyFont="1" applyFill="1" applyBorder="1" applyAlignment="1" applyProtection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168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168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75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</cellXfs>
  <cellStyles count="5">
    <cellStyle name="Comma" xfId="1" builtinId="3"/>
    <cellStyle name="Explanatory Text" xfId="3" builtinId="53" customBuiltin="1"/>
    <cellStyle name="Normal" xfId="0" builtinId="0" customBuiltin="1"/>
    <cellStyle name="Normal_Overview of tables and graphs in ETC Technical Report Feb 2009_from DWA" xfId="4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DE89A"/>
      <rgbColor rgb="FFFF00FF"/>
      <rgbColor rgb="FF7AD9D9"/>
      <rgbColor rgb="FF800000"/>
      <rgbColor rgb="FF008000"/>
      <rgbColor rgb="FF000080"/>
      <rgbColor rgb="FF588944"/>
      <rgbColor rgb="FF800080"/>
      <rgbColor rgb="FF7A85C2"/>
      <rgbColor rgb="FFC0C0C0"/>
      <rgbColor rgb="FF808080"/>
      <rgbColor rgb="FF9199CA"/>
      <rgbColor rgb="FF854337"/>
      <rgbColor rgb="FFEAEAEA"/>
      <rgbColor rgb="FFD3F2F2"/>
      <rgbColor rgb="FF69204C"/>
      <rgbColor rgb="FFC84B96"/>
      <rgbColor rgb="FF246BB3"/>
      <rgbColor rgb="FFC3C6E3"/>
      <rgbColor rgb="FF000080"/>
      <rgbColor rgb="FFFF00FF"/>
      <rgbColor rgb="FFA6E6E6"/>
      <rgbColor rgb="FF00FFFF"/>
      <rgbColor rgb="FF800080"/>
      <rgbColor rgb="FF800000"/>
      <rgbColor rgb="FF71A8DF"/>
      <rgbColor rgb="FF0000FF"/>
      <rgbColor rgb="FF2DAEAE"/>
      <rgbColor rgb="FFDEDFF0"/>
      <rgbColor rgb="FFE2EBAC"/>
      <rgbColor rgb="FFF5E69D"/>
      <rgbColor rgb="FFA0C5EA"/>
      <rgbColor rgb="FFDE93C0"/>
      <rgbColor rgb="FFBFBFBF"/>
      <rgbColor rgb="FFE9B7D5"/>
      <rgbColor rgb="FF286EB4"/>
      <rgbColor rgb="FF32AFAF"/>
      <rgbColor rgb="FFCADD5C"/>
      <rgbColor rgb="FFDEDFEF"/>
      <rgbColor rgb="FFA6A6A6"/>
      <rgbColor rgb="FFFF6600"/>
      <rgbColor rgb="FF5F5F5F"/>
      <rgbColor rgb="FF969696"/>
      <rgbColor rgb="FF195858"/>
      <rgbColor rgb="FF2C9B9B"/>
      <rgbColor rgb="FF003300"/>
      <rgbColor rgb="FF333300"/>
      <rgbColor rgb="FF993300"/>
      <rgbColor rgb="FFC64693"/>
      <rgbColor rgb="FF333399"/>
      <rgbColor rgb="FF4D4D4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Déchets produits par les activités économiques et les ménages, UE-28,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31825739503033"/>
          <c:y val="0.26682062451177624"/>
          <c:w val="0.58517132942962491"/>
          <c:h val="0.63483075372112252"/>
        </c:manualLayout>
      </c:layout>
      <c:pieChart>
        <c:varyColors val="1"/>
        <c:ser>
          <c:idx val="0"/>
          <c:order val="0"/>
          <c:tx>
            <c:strRef>
              <c:f>'Graphique 1'!$D$10</c:f>
              <c:strCache>
                <c:ptCount val="1"/>
                <c:pt idx="0">
                  <c:v>(en %)</c:v>
                </c:pt>
              </c:strCache>
            </c:strRef>
          </c:tx>
          <c:spPr>
            <a:solidFill>
              <a:srgbClr val="32AFAF"/>
            </a:solidFill>
            <a:ln>
              <a:noFill/>
            </a:ln>
          </c:spPr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596-4C03-90FA-F672872ACEF7}"/>
              </c:ext>
            </c:extLst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596-4C03-90FA-F672872ACEF7}"/>
              </c:ext>
            </c:extLst>
          </c:dPt>
          <c:dPt>
            <c:idx val="2"/>
            <c:bubble3D val="0"/>
            <c:spPr>
              <a:solidFill>
                <a:srgbClr val="32AFAF">
                  <a:lumMod val="40000"/>
                  <a:lumOff val="6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596-4C03-90FA-F672872ACEF7}"/>
              </c:ext>
            </c:extLst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596-4C03-90FA-F672872ACEF7}"/>
              </c:ext>
            </c:extLst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596-4C03-90FA-F672872ACEF7}"/>
              </c:ext>
            </c:extLst>
          </c:dPt>
          <c:dPt>
            <c:idx val="5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596-4C03-90FA-F672872ACEF7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596-4C03-90FA-F672872ACEF7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596-4C03-90FA-F672872ACEF7}"/>
              </c:ext>
            </c:extLst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596-4C03-90FA-F672872ACEF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Agriculture, </a:t>
                    </a:r>
                  </a:p>
                  <a:p>
                    <a:r>
                      <a:rPr lang="en-US"/>
                      <a:t>sylviculture </a:t>
                    </a:r>
                  </a:p>
                  <a:p>
                    <a:r>
                      <a:rPr lang="en-US"/>
                      <a:t>et pêche, </a:t>
                    </a:r>
                  </a:p>
                  <a:p>
                    <a:r>
                      <a:rPr lang="en-US"/>
                      <a:t>0,8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Industries </a:t>
                    </a:r>
                  </a:p>
                  <a:p>
                    <a:r>
                      <a:rPr lang="en-US"/>
                      <a:t>extractives, </a:t>
                    </a:r>
                  </a:p>
                  <a:p>
                    <a:r>
                      <a:rPr lang="en-US"/>
                      <a:t>25,3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Industrie </a:t>
                    </a:r>
                  </a:p>
                  <a:p>
                    <a:r>
                      <a:rPr lang="en-US"/>
                      <a:t>manufacturière, </a:t>
                    </a:r>
                  </a:p>
                  <a:p>
                    <a:r>
                      <a:rPr lang="en-US"/>
                      <a:t>10,3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Énergie, </a:t>
                    </a:r>
                  </a:p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6649869824472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Déchets 
et eau, </a:t>
                    </a:r>
                  </a:p>
                  <a:p>
                    <a:r>
                      <a:rPr lang="en-US"/>
                      <a:t>10,0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Construction, </a:t>
                    </a:r>
                  </a:p>
                  <a:p>
                    <a:r>
                      <a:rPr lang="en-US"/>
                      <a:t>36,4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33249349122365E-3"/>
                  <c:y val="2.88797928911279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Services (sauf </a:t>
                    </a:r>
                  </a:p>
                  <a:p>
                    <a:r>
                      <a:rPr lang="en-US"/>
                      <a:t>commerce de gros </a:t>
                    </a:r>
                  </a:p>
                  <a:p>
                    <a:r>
                      <a:rPr lang="en-US"/>
                      <a:t>en déchets et débris), </a:t>
                    </a:r>
                  </a:p>
                  <a:p>
                    <a:r>
                      <a:rPr lang="en-US"/>
                      <a:t>4,6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331737633324934E-2"/>
                  <c:y val="2.2215225300867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Commerce de </a:t>
                    </a:r>
                  </a:p>
                  <a:p>
                    <a:r>
                      <a:rPr lang="en-US"/>
                      <a:t>gros </a:t>
                    </a:r>
                  </a:p>
                  <a:p>
                    <a:r>
                      <a:rPr lang="en-US"/>
                      <a:t>de déchets </a:t>
                    </a:r>
                  </a:p>
                  <a:p>
                    <a:r>
                      <a:rPr lang="en-US"/>
                      <a:t>et débris, </a:t>
                    </a:r>
                  </a:p>
                  <a:p>
                    <a:r>
                      <a:rPr lang="en-US"/>
                      <a:t>1,0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998992189468379E-2"/>
                  <c:y val="2.2215225300867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Ménages, </a:t>
                    </a:r>
                  </a:p>
                  <a:p>
                    <a:r>
                      <a:rPr lang="en-US"/>
                      <a:t>8,5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'Graphique 1'!$C$11:$C$19</c:f>
              <c:strCache>
                <c:ptCount val="9"/>
                <c:pt idx="0">
                  <c:v>Agriculture, sylviculture et pêche</c:v>
                </c:pt>
                <c:pt idx="1">
                  <c:v>Industries extractives</c:v>
                </c:pt>
                <c:pt idx="2">
                  <c:v>Industrie manufacturière</c:v>
                </c:pt>
                <c:pt idx="3">
                  <c:v>Énergie</c:v>
                </c:pt>
                <c:pt idx="4">
                  <c:v>Déchets 
et eau</c:v>
                </c:pt>
                <c:pt idx="5">
                  <c:v>Construction</c:v>
                </c:pt>
                <c:pt idx="6">
                  <c:v>Services (sauf commerce de gros en déchets et débris)</c:v>
                </c:pt>
                <c:pt idx="7">
                  <c:v>Commerce de gros de déchets et débris</c:v>
                </c:pt>
                <c:pt idx="8">
                  <c:v>Ménages</c:v>
                </c:pt>
              </c:strCache>
            </c:strRef>
          </c:cat>
          <c:val>
            <c:numRef>
              <c:f>'Graphique 1'!$D$11:$D$19</c:f>
              <c:numCache>
                <c:formatCode>##,#0\,0</c:formatCode>
                <c:ptCount val="9"/>
                <c:pt idx="0">
                  <c:v>0.82395173715506098</c:v>
                </c:pt>
                <c:pt idx="1">
                  <c:v>25.3033174795194</c:v>
                </c:pt>
                <c:pt idx="2">
                  <c:v>10.341362692442599</c:v>
                </c:pt>
                <c:pt idx="3">
                  <c:v>3.08223361455136</c:v>
                </c:pt>
                <c:pt idx="4">
                  <c:v>9.9938134661533606</c:v>
                </c:pt>
                <c:pt idx="5">
                  <c:v>36.396915402105002</c:v>
                </c:pt>
                <c:pt idx="6">
                  <c:v>4.5827636074191096</c:v>
                </c:pt>
                <c:pt idx="7">
                  <c:v>1.0150644069399499</c:v>
                </c:pt>
                <c:pt idx="8">
                  <c:v>8.4601835469723401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596-4C03-90FA-F672872A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de déchets,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kg par habitant)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82572178477689E-2"/>
          <c:y val="9.5616078925272879E-2"/>
          <c:w val="0.92861742782152235"/>
          <c:h val="0.58473009375874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Déchets excepté les déchets minéraux principaux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2'!$C$11:$C$52</c:f>
              <c:strCache>
                <c:ptCount val="42"/>
                <c:pt idx="0">
                  <c:v>UE­28</c:v>
                </c:pt>
                <c:pt idx="2">
                  <c:v>Finlande</c:v>
                </c:pt>
                <c:pt idx="3">
                  <c:v>Luxembourg</c:v>
                </c:pt>
                <c:pt idx="4">
                  <c:v>Bulgarie</c:v>
                </c:pt>
                <c:pt idx="5">
                  <c:v>Suède</c:v>
                </c:pt>
                <c:pt idx="6">
                  <c:v>Estonie</c:v>
                </c:pt>
                <c:pt idx="7">
                  <c:v>Roumanie</c:v>
                </c:pt>
                <c:pt idx="8">
                  <c:v>Pays­Bas</c:v>
                </c:pt>
                <c:pt idx="9">
                  <c:v>Grèce</c:v>
                </c:pt>
                <c:pt idx="10">
                  <c:v>Autriche</c:v>
                </c:pt>
                <c:pt idx="11">
                  <c:v>France</c:v>
                </c:pt>
                <c:pt idx="12">
                  <c:v>Malte</c:v>
                </c:pt>
                <c:pt idx="13">
                  <c:v>Allemagne</c:v>
                </c:pt>
                <c:pt idx="14">
                  <c:v>Pologne</c:v>
                </c:pt>
                <c:pt idx="15">
                  <c:v>Royaume­Uni</c:v>
                </c:pt>
                <c:pt idx="16">
                  <c:v>Belgique</c:v>
                </c:pt>
                <c:pt idx="17">
                  <c:v>Chypre</c:v>
                </c:pt>
                <c:pt idx="18">
                  <c:v>Danemark</c:v>
                </c:pt>
                <c:pt idx="19">
                  <c:v>Irlande</c:v>
                </c:pt>
                <c:pt idx="20">
                  <c:v>Espagne</c:v>
                </c:pt>
                <c:pt idx="21">
                  <c:v>Slovénie</c:v>
                </c:pt>
                <c:pt idx="22">
                  <c:v>Tchéquie</c:v>
                </c:pt>
                <c:pt idx="23">
                  <c:v>Lituanie</c:v>
                </c:pt>
                <c:pt idx="24">
                  <c:v>Italie</c:v>
                </c:pt>
                <c:pt idx="25">
                  <c:v>Hongrie</c:v>
                </c:pt>
                <c:pt idx="26">
                  <c:v>Slovaquie</c:v>
                </c:pt>
                <c:pt idx="27">
                  <c:v>Croatie</c:v>
                </c:pt>
                <c:pt idx="28">
                  <c:v>Portugal</c:v>
                </c:pt>
                <c:pt idx="29">
                  <c:v>Lettonie</c:v>
                </c:pt>
                <c:pt idx="31">
                  <c:v>Liechtenstein</c:v>
                </c:pt>
                <c:pt idx="32">
                  <c:v>Islande</c:v>
                </c:pt>
                <c:pt idx="33">
                  <c:v>Norvège</c:v>
                </c:pt>
                <c:pt idx="35">
                  <c:v>Serbie</c:v>
                </c:pt>
                <c:pt idx="36">
                  <c:v>Monténégro</c:v>
                </c:pt>
                <c:pt idx="37">
                  <c:v>Macédoine du Nord</c:v>
                </c:pt>
                <c:pt idx="38">
                  <c:v>Turquie</c:v>
                </c:pt>
                <c:pt idx="40">
                  <c:v>Kosovo (¹)</c:v>
                </c:pt>
                <c:pt idx="41">
                  <c:v>Bosnie-Herzégovine (²)</c:v>
                </c:pt>
              </c:strCache>
            </c:strRef>
          </c:cat>
          <c:val>
            <c:numRef>
              <c:f>'Graphique 2'!$D$11:$D$52</c:f>
              <c:numCache>
                <c:formatCode>#\ ##0</c:formatCode>
                <c:ptCount val="42"/>
                <c:pt idx="0">
                  <c:v>1772</c:v>
                </c:pt>
                <c:pt idx="2">
                  <c:v>2595</c:v>
                </c:pt>
                <c:pt idx="3">
                  <c:v>2697</c:v>
                </c:pt>
                <c:pt idx="4">
                  <c:v>2527</c:v>
                </c:pt>
                <c:pt idx="5">
                  <c:v>2136</c:v>
                </c:pt>
                <c:pt idx="6">
                  <c:v>8965</c:v>
                </c:pt>
                <c:pt idx="7">
                  <c:v>1084</c:v>
                </c:pt>
                <c:pt idx="8">
                  <c:v>2539</c:v>
                </c:pt>
                <c:pt idx="9">
                  <c:v>1328</c:v>
                </c:pt>
                <c:pt idx="10">
                  <c:v>1886</c:v>
                </c:pt>
                <c:pt idx="11">
                  <c:v>1455</c:v>
                </c:pt>
                <c:pt idx="12">
                  <c:v>1276</c:v>
                </c:pt>
                <c:pt idx="13">
                  <c:v>1897</c:v>
                </c:pt>
                <c:pt idx="14">
                  <c:v>2090</c:v>
                </c:pt>
                <c:pt idx="15">
                  <c:v>1813</c:v>
                </c:pt>
                <c:pt idx="16">
                  <c:v>3383</c:v>
                </c:pt>
                <c:pt idx="17">
                  <c:v>839</c:v>
                </c:pt>
                <c:pt idx="18">
                  <c:v>1657</c:v>
                </c:pt>
                <c:pt idx="19">
                  <c:v>1765</c:v>
                </c:pt>
                <c:pt idx="20">
                  <c:v>1480</c:v>
                </c:pt>
                <c:pt idx="21">
                  <c:v>1457</c:v>
                </c:pt>
                <c:pt idx="22">
                  <c:v>1214</c:v>
                </c:pt>
                <c:pt idx="23">
                  <c:v>1223</c:v>
                </c:pt>
                <c:pt idx="24">
                  <c:v>1799</c:v>
                </c:pt>
                <c:pt idx="25">
                  <c:v>1119</c:v>
                </c:pt>
                <c:pt idx="26">
                  <c:v>1459</c:v>
                </c:pt>
                <c:pt idx="27">
                  <c:v>828</c:v>
                </c:pt>
                <c:pt idx="28">
                  <c:v>1148</c:v>
                </c:pt>
                <c:pt idx="29">
                  <c:v>1065</c:v>
                </c:pt>
                <c:pt idx="31">
                  <c:v>1217</c:v>
                </c:pt>
                <c:pt idx="32">
                  <c:v>1467</c:v>
                </c:pt>
                <c:pt idx="33">
                  <c:v>1661</c:v>
                </c:pt>
                <c:pt idx="35">
                  <c:v>1378</c:v>
                </c:pt>
                <c:pt idx="36">
                  <c:v>1170</c:v>
                </c:pt>
                <c:pt idx="37">
                  <c:v>336</c:v>
                </c:pt>
                <c:pt idx="38">
                  <c:v>831</c:v>
                </c:pt>
                <c:pt idx="40">
                  <c:v>1397</c:v>
                </c:pt>
                <c:pt idx="41">
                  <c:v>1061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8D-4AC7-80A6-9AE5713A3399}"/>
            </c:ext>
          </c:extLst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Déchets minéraux principaux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2'!$C$11:$C$52</c:f>
              <c:strCache>
                <c:ptCount val="42"/>
                <c:pt idx="0">
                  <c:v>UE­28</c:v>
                </c:pt>
                <c:pt idx="2">
                  <c:v>Finlande</c:v>
                </c:pt>
                <c:pt idx="3">
                  <c:v>Luxembourg</c:v>
                </c:pt>
                <c:pt idx="4">
                  <c:v>Bulgarie</c:v>
                </c:pt>
                <c:pt idx="5">
                  <c:v>Suède</c:v>
                </c:pt>
                <c:pt idx="6">
                  <c:v>Estonie</c:v>
                </c:pt>
                <c:pt idx="7">
                  <c:v>Roumanie</c:v>
                </c:pt>
                <c:pt idx="8">
                  <c:v>Pays­Bas</c:v>
                </c:pt>
                <c:pt idx="9">
                  <c:v>Grèce</c:v>
                </c:pt>
                <c:pt idx="10">
                  <c:v>Autriche</c:v>
                </c:pt>
                <c:pt idx="11">
                  <c:v>France</c:v>
                </c:pt>
                <c:pt idx="12">
                  <c:v>Malte</c:v>
                </c:pt>
                <c:pt idx="13">
                  <c:v>Allemagne</c:v>
                </c:pt>
                <c:pt idx="14">
                  <c:v>Pologne</c:v>
                </c:pt>
                <c:pt idx="15">
                  <c:v>Royaume­Uni</c:v>
                </c:pt>
                <c:pt idx="16">
                  <c:v>Belgique</c:v>
                </c:pt>
                <c:pt idx="17">
                  <c:v>Chypre</c:v>
                </c:pt>
                <c:pt idx="18">
                  <c:v>Danemark</c:v>
                </c:pt>
                <c:pt idx="19">
                  <c:v>Irlande</c:v>
                </c:pt>
                <c:pt idx="20">
                  <c:v>Espagne</c:v>
                </c:pt>
                <c:pt idx="21">
                  <c:v>Slovénie</c:v>
                </c:pt>
                <c:pt idx="22">
                  <c:v>Tchéquie</c:v>
                </c:pt>
                <c:pt idx="23">
                  <c:v>Lituanie</c:v>
                </c:pt>
                <c:pt idx="24">
                  <c:v>Italie</c:v>
                </c:pt>
                <c:pt idx="25">
                  <c:v>Hongrie</c:v>
                </c:pt>
                <c:pt idx="26">
                  <c:v>Slovaquie</c:v>
                </c:pt>
                <c:pt idx="27">
                  <c:v>Croatie</c:v>
                </c:pt>
                <c:pt idx="28">
                  <c:v>Portugal</c:v>
                </c:pt>
                <c:pt idx="29">
                  <c:v>Lettonie</c:v>
                </c:pt>
                <c:pt idx="31">
                  <c:v>Liechtenstein</c:v>
                </c:pt>
                <c:pt idx="32">
                  <c:v>Islande</c:v>
                </c:pt>
                <c:pt idx="33">
                  <c:v>Norvège</c:v>
                </c:pt>
                <c:pt idx="35">
                  <c:v>Serbie</c:v>
                </c:pt>
                <c:pt idx="36">
                  <c:v>Monténégro</c:v>
                </c:pt>
                <c:pt idx="37">
                  <c:v>Macédoine du Nord</c:v>
                </c:pt>
                <c:pt idx="38">
                  <c:v>Turquie</c:v>
                </c:pt>
                <c:pt idx="40">
                  <c:v>Kosovo (¹)</c:v>
                </c:pt>
                <c:pt idx="41">
                  <c:v>Bosnie-Herzégovine (²)</c:v>
                </c:pt>
              </c:strCache>
            </c:strRef>
          </c:cat>
          <c:val>
            <c:numRef>
              <c:f>'Graphique 2'!$E$11:$E$52</c:f>
              <c:numCache>
                <c:formatCode>#\ ##0</c:formatCode>
                <c:ptCount val="42"/>
                <c:pt idx="0">
                  <c:v>3196</c:v>
                </c:pt>
                <c:pt idx="2">
                  <c:v>19764</c:v>
                </c:pt>
                <c:pt idx="3">
                  <c:v>14708</c:v>
                </c:pt>
                <c:pt idx="4">
                  <c:v>14380</c:v>
                </c:pt>
                <c:pt idx="5">
                  <c:v>12136</c:v>
                </c:pt>
                <c:pt idx="6">
                  <c:v>9486</c:v>
                </c:pt>
                <c:pt idx="7">
                  <c:v>7928</c:v>
                </c:pt>
                <c:pt idx="8">
                  <c:v>5742</c:v>
                </c:pt>
                <c:pt idx="9">
                  <c:v>5387</c:v>
                </c:pt>
                <c:pt idx="10">
                  <c:v>5122</c:v>
                </c:pt>
                <c:pt idx="11">
                  <c:v>3393</c:v>
                </c:pt>
                <c:pt idx="12">
                  <c:v>3040</c:v>
                </c:pt>
                <c:pt idx="13">
                  <c:v>2961</c:v>
                </c:pt>
                <c:pt idx="14">
                  <c:v>2703</c:v>
                </c:pt>
                <c:pt idx="15">
                  <c:v>2413</c:v>
                </c:pt>
                <c:pt idx="16">
                  <c:v>2190</c:v>
                </c:pt>
                <c:pt idx="17">
                  <c:v>2053</c:v>
                </c:pt>
                <c:pt idx="18">
                  <c:v>2006</c:v>
                </c:pt>
                <c:pt idx="19">
                  <c:v>1442</c:v>
                </c:pt>
                <c:pt idx="20">
                  <c:v>1294</c:v>
                </c:pt>
                <c:pt idx="21">
                  <c:v>1204</c:v>
                </c:pt>
                <c:pt idx="22">
                  <c:v>1188</c:v>
                </c:pt>
                <c:pt idx="23">
                  <c:v>1094</c:v>
                </c:pt>
                <c:pt idx="24">
                  <c:v>906</c:v>
                </c:pt>
                <c:pt idx="25">
                  <c:v>505</c:v>
                </c:pt>
                <c:pt idx="26">
                  <c:v>494</c:v>
                </c:pt>
                <c:pt idx="27">
                  <c:v>437</c:v>
                </c:pt>
                <c:pt idx="28">
                  <c:v>279</c:v>
                </c:pt>
                <c:pt idx="29">
                  <c:v>227</c:v>
                </c:pt>
                <c:pt idx="31">
                  <c:v>12108</c:v>
                </c:pt>
                <c:pt idx="32">
                  <c:v>1715</c:v>
                </c:pt>
                <c:pt idx="33">
                  <c:v>466</c:v>
                </c:pt>
                <c:pt idx="35">
                  <c:v>5559</c:v>
                </c:pt>
                <c:pt idx="36">
                  <c:v>1538</c:v>
                </c:pt>
                <c:pt idx="37">
                  <c:v>352</c:v>
                </c:pt>
                <c:pt idx="38">
                  <c:v>122</c:v>
                </c:pt>
                <c:pt idx="40">
                  <c:v>210</c:v>
                </c:pt>
                <c:pt idx="4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8D-4AC7-80A6-9AE5713A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335168"/>
        <c:axId val="159449088"/>
      </c:barChart>
      <c:catAx>
        <c:axId val="1593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449088"/>
        <c:crosses val="autoZero"/>
        <c:auto val="1"/>
        <c:lblAlgn val="ctr"/>
        <c:lblOffset val="100"/>
        <c:tickMarkSkip val="1"/>
        <c:noMultiLvlLbl val="1"/>
      </c:catAx>
      <c:valAx>
        <c:axId val="159449088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\ ##0" sourceLinked="0"/>
        <c:majorTickMark val="out"/>
        <c:minorTickMark val="none"/>
        <c:tickLblPos val="nextTo"/>
        <c:spPr>
          <a:ln w="9360">
            <a:noFill/>
          </a:ln>
        </c:spPr>
        <c:crossAx val="159335168"/>
        <c:crosses val="autoZero"/>
        <c:crossBetween val="between"/>
        <c:majorUnit val="5000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32261879265091864"/>
          <c:y val="0.92235883711167088"/>
          <c:w val="0.36151464566929131"/>
          <c:h val="7.553176602294990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de déchets, excepté les déchets minéraux principaux, 2006 et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kg par habitant)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62624671916011E-2"/>
          <c:y val="9.4315957517296212E-2"/>
          <c:w val="0.93268556430446192"/>
          <c:h val="0.636675462014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3'!$D$10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3'!$C$11:$C$50</c:f>
              <c:strCache>
                <c:ptCount val="40"/>
                <c:pt idx="0">
                  <c:v>UE­28</c:v>
                </c:pt>
                <c:pt idx="2">
                  <c:v>Estonie</c:v>
                </c:pt>
                <c:pt idx="3">
                  <c:v>Belgique</c:v>
                </c:pt>
                <c:pt idx="4">
                  <c:v>Luxembourg</c:v>
                </c:pt>
                <c:pt idx="5">
                  <c:v>Finlande</c:v>
                </c:pt>
                <c:pt idx="6">
                  <c:v>Pays­Bas</c:v>
                </c:pt>
                <c:pt idx="7">
                  <c:v>Bulgarie</c:v>
                </c:pt>
                <c:pt idx="8">
                  <c:v>Suède</c:v>
                </c:pt>
                <c:pt idx="9">
                  <c:v>Pologne</c:v>
                </c:pt>
                <c:pt idx="10">
                  <c:v>Allemagne</c:v>
                </c:pt>
                <c:pt idx="11">
                  <c:v>Autriche</c:v>
                </c:pt>
                <c:pt idx="12">
                  <c:v>Royaume­Uni</c:v>
                </c:pt>
                <c:pt idx="13">
                  <c:v>Italie</c:v>
                </c:pt>
                <c:pt idx="14">
                  <c:v>Irlande</c:v>
                </c:pt>
                <c:pt idx="15">
                  <c:v>Danemark</c:v>
                </c:pt>
                <c:pt idx="16">
                  <c:v>Espagne</c:v>
                </c:pt>
                <c:pt idx="17">
                  <c:v>Slovaquie</c:v>
                </c:pt>
                <c:pt idx="18">
                  <c:v>Slovénie</c:v>
                </c:pt>
                <c:pt idx="19">
                  <c:v>France</c:v>
                </c:pt>
                <c:pt idx="20">
                  <c:v>Grèce</c:v>
                </c:pt>
                <c:pt idx="21">
                  <c:v>Malte</c:v>
                </c:pt>
                <c:pt idx="22">
                  <c:v>Lituanie</c:v>
                </c:pt>
                <c:pt idx="23">
                  <c:v>Tchéquie</c:v>
                </c:pt>
                <c:pt idx="24">
                  <c:v>Portugal</c:v>
                </c:pt>
                <c:pt idx="25">
                  <c:v>Hongrie</c:v>
                </c:pt>
                <c:pt idx="26">
                  <c:v>Roumanie</c:v>
                </c:pt>
                <c:pt idx="27">
                  <c:v>Lettonie</c:v>
                </c:pt>
                <c:pt idx="28">
                  <c:v>Chypre</c:v>
                </c:pt>
                <c:pt idx="29">
                  <c:v>Croatie</c:v>
                </c:pt>
                <c:pt idx="31">
                  <c:v>Norvège</c:v>
                </c:pt>
                <c:pt idx="32">
                  <c:v>Liechtenstein (¹)</c:v>
                </c:pt>
                <c:pt idx="34">
                  <c:v>Serbie (¹)</c:v>
                </c:pt>
                <c:pt idx="35">
                  <c:v>Monténégro (¹)</c:v>
                </c:pt>
                <c:pt idx="36">
                  <c:v>Turquie</c:v>
                </c:pt>
                <c:pt idx="37">
                  <c:v>Macédoine du Nord (¹)</c:v>
                </c:pt>
                <c:pt idx="39">
                  <c:v>Kosovo (¹)(²)</c:v>
                </c:pt>
              </c:strCache>
            </c:strRef>
          </c:cat>
          <c:val>
            <c:numRef>
              <c:f>'Graphique 3'!$D$11:$D$50</c:f>
              <c:numCache>
                <c:formatCode>###\ ###\ ##0</c:formatCode>
                <c:ptCount val="40"/>
                <c:pt idx="0">
                  <c:v>1895</c:v>
                </c:pt>
                <c:pt idx="2">
                  <c:v>8586</c:v>
                </c:pt>
                <c:pt idx="3">
                  <c:v>3222</c:v>
                </c:pt>
                <c:pt idx="4">
                  <c:v>2944</c:v>
                </c:pt>
                <c:pt idx="5">
                  <c:v>4916</c:v>
                </c:pt>
                <c:pt idx="6">
                  <c:v>2527</c:v>
                </c:pt>
                <c:pt idx="7">
                  <c:v>1891</c:v>
                </c:pt>
                <c:pt idx="8">
                  <c:v>2687</c:v>
                </c:pt>
                <c:pt idx="9">
                  <c:v>1606</c:v>
                </c:pt>
                <c:pt idx="10">
                  <c:v>1466</c:v>
                </c:pt>
                <c:pt idx="11">
                  <c:v>2752</c:v>
                </c:pt>
                <c:pt idx="12">
                  <c:v>2504</c:v>
                </c:pt>
                <c:pt idx="13">
                  <c:v>1533</c:v>
                </c:pt>
                <c:pt idx="14">
                  <c:v>1238</c:v>
                </c:pt>
                <c:pt idx="15">
                  <c:v>1644</c:v>
                </c:pt>
                <c:pt idx="16">
                  <c:v>1718</c:v>
                </c:pt>
                <c:pt idx="17">
                  <c:v>1807</c:v>
                </c:pt>
                <c:pt idx="18">
                  <c:v>1982</c:v>
                </c:pt>
                <c:pt idx="19">
                  <c:v>1456</c:v>
                </c:pt>
                <c:pt idx="20">
                  <c:v>2678</c:v>
                </c:pt>
                <c:pt idx="21">
                  <c:v>896</c:v>
                </c:pt>
                <c:pt idx="22">
                  <c:v>1720</c:v>
                </c:pt>
                <c:pt idx="23">
                  <c:v>1276</c:v>
                </c:pt>
                <c:pt idx="24">
                  <c:v>2437</c:v>
                </c:pt>
                <c:pt idx="25">
                  <c:v>1591</c:v>
                </c:pt>
                <c:pt idx="26">
                  <c:v>2311</c:v>
                </c:pt>
                <c:pt idx="27">
                  <c:v>777</c:v>
                </c:pt>
                <c:pt idx="28">
                  <c:v>1185</c:v>
                </c:pt>
                <c:pt idx="29">
                  <c:v>1095</c:v>
                </c:pt>
                <c:pt idx="31">
                  <c:v>1873</c:v>
                </c:pt>
                <c:pt idx="32">
                  <c:v>0</c:v>
                </c:pt>
                <c:pt idx="34" formatCode="General">
                  <c:v>0</c:v>
                </c:pt>
                <c:pt idx="35">
                  <c:v>0</c:v>
                </c:pt>
                <c:pt idx="36">
                  <c:v>665</c:v>
                </c:pt>
                <c:pt idx="37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0-4D5B-94C4-AE6465010498}"/>
            </c:ext>
          </c:extLst>
        </c:ser>
        <c:ser>
          <c:idx val="1"/>
          <c:order val="1"/>
          <c:tx>
            <c:strRef>
              <c:f>'Graphique 3'!$E$10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3'!$C$11:$C$50</c:f>
              <c:strCache>
                <c:ptCount val="40"/>
                <c:pt idx="0">
                  <c:v>UE­28</c:v>
                </c:pt>
                <c:pt idx="2">
                  <c:v>Estonie</c:v>
                </c:pt>
                <c:pt idx="3">
                  <c:v>Belgique</c:v>
                </c:pt>
                <c:pt idx="4">
                  <c:v>Luxembourg</c:v>
                </c:pt>
                <c:pt idx="5">
                  <c:v>Finlande</c:v>
                </c:pt>
                <c:pt idx="6">
                  <c:v>Pays­Bas</c:v>
                </c:pt>
                <c:pt idx="7">
                  <c:v>Bulgarie</c:v>
                </c:pt>
                <c:pt idx="8">
                  <c:v>Suède</c:v>
                </c:pt>
                <c:pt idx="9">
                  <c:v>Pologne</c:v>
                </c:pt>
                <c:pt idx="10">
                  <c:v>Allemagne</c:v>
                </c:pt>
                <c:pt idx="11">
                  <c:v>Autriche</c:v>
                </c:pt>
                <c:pt idx="12">
                  <c:v>Royaume­Uni</c:v>
                </c:pt>
                <c:pt idx="13">
                  <c:v>Italie</c:v>
                </c:pt>
                <c:pt idx="14">
                  <c:v>Irlande</c:v>
                </c:pt>
                <c:pt idx="15">
                  <c:v>Danemark</c:v>
                </c:pt>
                <c:pt idx="16">
                  <c:v>Espagne</c:v>
                </c:pt>
                <c:pt idx="17">
                  <c:v>Slovaquie</c:v>
                </c:pt>
                <c:pt idx="18">
                  <c:v>Slovénie</c:v>
                </c:pt>
                <c:pt idx="19">
                  <c:v>France</c:v>
                </c:pt>
                <c:pt idx="20">
                  <c:v>Grèce</c:v>
                </c:pt>
                <c:pt idx="21">
                  <c:v>Malte</c:v>
                </c:pt>
                <c:pt idx="22">
                  <c:v>Lituanie</c:v>
                </c:pt>
                <c:pt idx="23">
                  <c:v>Tchéquie</c:v>
                </c:pt>
                <c:pt idx="24">
                  <c:v>Portugal</c:v>
                </c:pt>
                <c:pt idx="25">
                  <c:v>Hongrie</c:v>
                </c:pt>
                <c:pt idx="26">
                  <c:v>Roumanie</c:v>
                </c:pt>
                <c:pt idx="27">
                  <c:v>Lettonie</c:v>
                </c:pt>
                <c:pt idx="28">
                  <c:v>Chypre</c:v>
                </c:pt>
                <c:pt idx="29">
                  <c:v>Croatie</c:v>
                </c:pt>
                <c:pt idx="31">
                  <c:v>Norvège</c:v>
                </c:pt>
                <c:pt idx="32">
                  <c:v>Liechtenstein (¹)</c:v>
                </c:pt>
                <c:pt idx="34">
                  <c:v>Serbie (¹)</c:v>
                </c:pt>
                <c:pt idx="35">
                  <c:v>Monténégro (¹)</c:v>
                </c:pt>
                <c:pt idx="36">
                  <c:v>Turquie</c:v>
                </c:pt>
                <c:pt idx="37">
                  <c:v>Macédoine du Nord (¹)</c:v>
                </c:pt>
                <c:pt idx="39">
                  <c:v>Kosovo (¹)(²)</c:v>
                </c:pt>
              </c:strCache>
            </c:strRef>
          </c:cat>
          <c:val>
            <c:numRef>
              <c:f>'Graphique 3'!$E$11:$E$50</c:f>
              <c:numCache>
                <c:formatCode>###\ ###\ ##0</c:formatCode>
                <c:ptCount val="40"/>
                <c:pt idx="0">
                  <c:v>1772</c:v>
                </c:pt>
                <c:pt idx="2">
                  <c:v>8965</c:v>
                </c:pt>
                <c:pt idx="3">
                  <c:v>3383</c:v>
                </c:pt>
                <c:pt idx="4">
                  <c:v>2697</c:v>
                </c:pt>
                <c:pt idx="5">
                  <c:v>2595</c:v>
                </c:pt>
                <c:pt idx="6">
                  <c:v>2539</c:v>
                </c:pt>
                <c:pt idx="7">
                  <c:v>2527</c:v>
                </c:pt>
                <c:pt idx="8">
                  <c:v>2136</c:v>
                </c:pt>
                <c:pt idx="9">
                  <c:v>2090</c:v>
                </c:pt>
                <c:pt idx="10">
                  <c:v>1897</c:v>
                </c:pt>
                <c:pt idx="11">
                  <c:v>1886</c:v>
                </c:pt>
                <c:pt idx="12">
                  <c:v>1813</c:v>
                </c:pt>
                <c:pt idx="13">
                  <c:v>1799</c:v>
                </c:pt>
                <c:pt idx="14">
                  <c:v>1765</c:v>
                </c:pt>
                <c:pt idx="15">
                  <c:v>1657</c:v>
                </c:pt>
                <c:pt idx="16">
                  <c:v>1480</c:v>
                </c:pt>
                <c:pt idx="17">
                  <c:v>1459</c:v>
                </c:pt>
                <c:pt idx="18">
                  <c:v>1457</c:v>
                </c:pt>
                <c:pt idx="19">
                  <c:v>1455</c:v>
                </c:pt>
                <c:pt idx="20">
                  <c:v>1328</c:v>
                </c:pt>
                <c:pt idx="21">
                  <c:v>1276</c:v>
                </c:pt>
                <c:pt idx="22">
                  <c:v>1223</c:v>
                </c:pt>
                <c:pt idx="23">
                  <c:v>1214</c:v>
                </c:pt>
                <c:pt idx="24">
                  <c:v>1148</c:v>
                </c:pt>
                <c:pt idx="25">
                  <c:v>1119</c:v>
                </c:pt>
                <c:pt idx="26">
                  <c:v>1084</c:v>
                </c:pt>
                <c:pt idx="27">
                  <c:v>1065</c:v>
                </c:pt>
                <c:pt idx="28">
                  <c:v>839</c:v>
                </c:pt>
                <c:pt idx="29">
                  <c:v>828</c:v>
                </c:pt>
                <c:pt idx="31">
                  <c:v>1661</c:v>
                </c:pt>
                <c:pt idx="32">
                  <c:v>1217</c:v>
                </c:pt>
                <c:pt idx="34" formatCode="General">
                  <c:v>1378</c:v>
                </c:pt>
                <c:pt idx="35">
                  <c:v>1170</c:v>
                </c:pt>
                <c:pt idx="36">
                  <c:v>831</c:v>
                </c:pt>
                <c:pt idx="37">
                  <c:v>336</c:v>
                </c:pt>
                <c:pt idx="39">
                  <c:v>1397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0-4D5B-94C4-AE646501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168"/>
        <c:axId val="160360704"/>
      </c:barChart>
      <c:catAx>
        <c:axId val="1603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360704"/>
        <c:crosses val="autoZero"/>
        <c:auto val="1"/>
        <c:lblAlgn val="ctr"/>
        <c:lblOffset val="100"/>
        <c:tickMarkSkip val="1"/>
        <c:noMultiLvlLbl val="1"/>
      </c:catAx>
      <c:valAx>
        <c:axId val="16036070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##\ ###\ ##0" sourceLinked="0"/>
        <c:majorTickMark val="out"/>
        <c:minorTickMark val="none"/>
        <c:tickLblPos val="nextTo"/>
        <c:spPr>
          <a:ln w="9360">
            <a:noFill/>
          </a:ln>
        </c:spPr>
        <c:crossAx val="160359168"/>
        <c:crosses val="autoZero"/>
        <c:crossBetween val="between"/>
        <c:majorUnit val="2000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95105640801947999"/>
          <c:w val="0.12406141732283464"/>
          <c:h val="4.881452605889271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de déchets dangereux, 2010 et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(part en % de la masse totale de déchets)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66666666666665"/>
          <c:y val="2.254845368038063E-2"/>
          <c:w val="2.9333333333333333E-2"/>
          <c:h val="1.9975335852225017E-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 4'!$E$10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'Graphique 4'!$C$11:$C$23</c:f>
              <c:strCache>
                <c:ptCount val="13"/>
                <c:pt idx="0">
                  <c:v>Estonie</c:v>
                </c:pt>
                <c:pt idx="2">
                  <c:v>Norvège</c:v>
                </c:pt>
                <c:pt idx="4">
                  <c:v>Serbie</c:v>
                </c:pt>
                <c:pt idx="5">
                  <c:v>Monténégro (¹) </c:v>
                </c:pt>
                <c:pt idx="7">
                  <c:v>UE­28</c:v>
                </c:pt>
                <c:pt idx="9">
                  <c:v>Bulgarie</c:v>
                </c:pt>
                <c:pt idx="10">
                  <c:v>Danemark</c:v>
                </c:pt>
                <c:pt idx="11">
                  <c:v>Malte</c:v>
                </c:pt>
                <c:pt idx="12">
                  <c:v>Chypre</c:v>
                </c:pt>
              </c:strCache>
            </c:strRef>
          </c:cat>
          <c:val>
            <c:numRef>
              <c:f>'Graphique 4'!$E$11:$E$23</c:f>
              <c:numCache>
                <c:formatCode>##,#0\,0_i</c:formatCode>
                <c:ptCount val="13"/>
                <c:pt idx="0">
                  <c:v>39.8806007724151</c:v>
                </c:pt>
                <c:pt idx="2">
                  <c:v>14.5626852722081</c:v>
                </c:pt>
                <c:pt idx="4">
                  <c:v>35.189134087856601</c:v>
                </c:pt>
                <c:pt idx="5">
                  <c:v>19.393818182249799</c:v>
                </c:pt>
                <c:pt idx="7">
                  <c:v>3.9696268771401702</c:v>
                </c:pt>
                <c:pt idx="9">
                  <c:v>11.060165685442501</c:v>
                </c:pt>
                <c:pt idx="10">
                  <c:v>9.5831980383502309</c:v>
                </c:pt>
                <c:pt idx="11">
                  <c:v>6.8176059799116198</c:v>
                </c:pt>
                <c:pt idx="12">
                  <c:v>6.4600936526777799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EC-452C-87CA-BC5B883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38688"/>
        <c:axId val="163940224"/>
      </c:barChart>
      <c:catAx>
        <c:axId val="1639386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940224"/>
        <c:crosses val="autoZero"/>
        <c:auto val="1"/>
        <c:lblAlgn val="ctr"/>
        <c:lblOffset val="100"/>
        <c:noMultiLvlLbl val="0"/>
      </c:catAx>
      <c:valAx>
        <c:axId val="163940224"/>
        <c:scaling>
          <c:orientation val="minMax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#,#0\,0_i" sourceLinked="1"/>
        <c:majorTickMark val="out"/>
        <c:minorTickMark val="none"/>
        <c:tickLblPos val="nextTo"/>
        <c:crossAx val="1639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5639148219798998E-2"/>
          <c:y val="3.913375322006115E-2"/>
          <c:w val="0.23400376320741062"/>
          <c:h val="0.72894292517110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4'!$C$11:$C$16</c:f>
              <c:strCache>
                <c:ptCount val="6"/>
                <c:pt idx="0">
                  <c:v>Estonie</c:v>
                </c:pt>
                <c:pt idx="2">
                  <c:v>Norvège</c:v>
                </c:pt>
                <c:pt idx="4">
                  <c:v>Serbie</c:v>
                </c:pt>
                <c:pt idx="5">
                  <c:v>Monténégro (¹) </c:v>
                </c:pt>
              </c:strCache>
            </c:strRef>
          </c:cat>
          <c:val>
            <c:numRef>
              <c:f>'Graphique 4'!$D$11:$D$16</c:f>
              <c:numCache>
                <c:formatCode>##,#0\,0_i</c:formatCode>
                <c:ptCount val="6"/>
                <c:pt idx="0">
                  <c:v>47.166400134314401</c:v>
                </c:pt>
                <c:pt idx="2">
                  <c:v>18.690062129777001</c:v>
                </c:pt>
                <c:pt idx="4">
                  <c:v>33.202044341017199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8D-4D30-9775-DD0584BDBCDB}"/>
            </c:ext>
          </c:extLst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84B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4'!$C$11:$C$16</c:f>
              <c:strCache>
                <c:ptCount val="6"/>
                <c:pt idx="0">
                  <c:v>Estonie</c:v>
                </c:pt>
                <c:pt idx="2">
                  <c:v>Norvège</c:v>
                </c:pt>
                <c:pt idx="4">
                  <c:v>Serbie</c:v>
                </c:pt>
                <c:pt idx="5">
                  <c:v>Monténégro (¹) </c:v>
                </c:pt>
              </c:strCache>
            </c:strRef>
          </c:cat>
          <c:val>
            <c:numRef>
              <c:f>'Graphique 4'!$E$11:$E$16</c:f>
              <c:numCache>
                <c:formatCode>##,#0\,0_i</c:formatCode>
                <c:ptCount val="6"/>
                <c:pt idx="0">
                  <c:v>39.8806007724151</c:v>
                </c:pt>
                <c:pt idx="2">
                  <c:v>14.5626852722081</c:v>
                </c:pt>
                <c:pt idx="4">
                  <c:v>35.189134087856601</c:v>
                </c:pt>
                <c:pt idx="5">
                  <c:v>19.393818182249799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8D-4D30-9775-DD0584BD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36832"/>
        <c:axId val="164138368"/>
      </c:barChart>
      <c:catAx>
        <c:axId val="1641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4138368"/>
        <c:crosses val="autoZero"/>
        <c:auto val="1"/>
        <c:lblAlgn val="ctr"/>
        <c:lblOffset val="100"/>
        <c:noMultiLvlLbl val="1"/>
      </c:catAx>
      <c:valAx>
        <c:axId val="164138368"/>
        <c:scaling>
          <c:orientation val="minMax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164136832"/>
        <c:crosses val="autoZero"/>
        <c:crossBetween val="between"/>
        <c:majorUnit val="4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3340256604712251E-2"/>
          <c:y val="2.1054899993456493E-2"/>
          <c:w val="0.96665974339528771"/>
          <c:h val="0.73721640216659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4'!$C$18:$C$52</c:f>
              <c:strCache>
                <c:ptCount val="35"/>
                <c:pt idx="0">
                  <c:v>UE­28</c:v>
                </c:pt>
                <c:pt idx="2">
                  <c:v>Bulgarie</c:v>
                </c:pt>
                <c:pt idx="3">
                  <c:v>Danemark</c:v>
                </c:pt>
                <c:pt idx="4">
                  <c:v>Malte</c:v>
                </c:pt>
                <c:pt idx="5">
                  <c:v>Chypre</c:v>
                </c:pt>
                <c:pt idx="6">
                  <c:v>Belgique</c:v>
                </c:pt>
                <c:pt idx="7">
                  <c:v>Italie</c:v>
                </c:pt>
                <c:pt idx="8">
                  <c:v>Allemagne </c:v>
                </c:pt>
                <c:pt idx="9">
                  <c:v>Portugal</c:v>
                </c:pt>
                <c:pt idx="10">
                  <c:v>Slovaquie</c:v>
                </c:pt>
                <c:pt idx="11">
                  <c:v>Tchéquie</c:v>
                </c:pt>
                <c:pt idx="12">
                  <c:v>Luxembourg</c:v>
                </c:pt>
                <c:pt idx="13">
                  <c:v>Pays­Bas</c:v>
                </c:pt>
                <c:pt idx="14">
                  <c:v>Irlande</c:v>
                </c:pt>
                <c:pt idx="15">
                  <c:v>France</c:v>
                </c:pt>
                <c:pt idx="16">
                  <c:v>Croatie</c:v>
                </c:pt>
                <c:pt idx="17">
                  <c:v>Hongrie</c:v>
                </c:pt>
                <c:pt idx="18">
                  <c:v>Lituanie</c:v>
                </c:pt>
                <c:pt idx="19">
                  <c:v>Lettonie</c:v>
                </c:pt>
                <c:pt idx="20">
                  <c:v>Espagne</c:v>
                </c:pt>
                <c:pt idx="21">
                  <c:v>Slovénie</c:v>
                </c:pt>
                <c:pt idx="22">
                  <c:v>Royaume­Uni</c:v>
                </c:pt>
                <c:pt idx="23">
                  <c:v>Autriche</c:v>
                </c:pt>
                <c:pt idx="24">
                  <c:v>Finlande</c:v>
                </c:pt>
                <c:pt idx="25">
                  <c:v>Suède</c:v>
                </c:pt>
                <c:pt idx="26">
                  <c:v>Pologne</c:v>
                </c:pt>
                <c:pt idx="27">
                  <c:v>Grèce</c:v>
                </c:pt>
                <c:pt idx="28">
                  <c:v>Roumanie</c:v>
                </c:pt>
                <c:pt idx="30">
                  <c:v>Islande</c:v>
                </c:pt>
                <c:pt idx="31">
                  <c:v>Liechtenstein</c:v>
                </c:pt>
                <c:pt idx="33">
                  <c:v>Turquie</c:v>
                </c:pt>
                <c:pt idx="34">
                  <c:v>Macédoine du Nord</c:v>
                </c:pt>
              </c:strCache>
            </c:strRef>
          </c:cat>
          <c:val>
            <c:numRef>
              <c:f>'Graphique 4'!$D$18:$D$52</c:f>
              <c:numCache>
                <c:formatCode>##,#0\,0_i</c:formatCode>
                <c:ptCount val="35"/>
                <c:pt idx="0">
                  <c:v>3.9124625211836799</c:v>
                </c:pt>
                <c:pt idx="2">
                  <c:v>8.0966458583174603</c:v>
                </c:pt>
                <c:pt idx="3">
                  <c:v>7.5521947083119398</c:v>
                </c:pt>
                <c:pt idx="4">
                  <c:v>1.8371108814968899</c:v>
                </c:pt>
                <c:pt idx="5">
                  <c:v>1.00244475061815</c:v>
                </c:pt>
                <c:pt idx="6">
                  <c:v>7.7711901497157001</c:v>
                </c:pt>
                <c:pt idx="7">
                  <c:v>5.3858307321994801</c:v>
                </c:pt>
                <c:pt idx="8">
                  <c:v>5.4825268602583801</c:v>
                </c:pt>
                <c:pt idx="9">
                  <c:v>4.9940546532025198</c:v>
                </c:pt>
                <c:pt idx="10">
                  <c:v>4.4274727326357599</c:v>
                </c:pt>
                <c:pt idx="11">
                  <c:v>5.7365472540410902</c:v>
                </c:pt>
                <c:pt idx="12">
                  <c:v>3.6400242149835398</c:v>
                </c:pt>
                <c:pt idx="13">
                  <c:v>3.7033816238177399</c:v>
                </c:pt>
                <c:pt idx="14">
                  <c:v>9.9568114963630592</c:v>
                </c:pt>
                <c:pt idx="15">
                  <c:v>3.2494349286175299</c:v>
                </c:pt>
                <c:pt idx="16">
                  <c:v>2.2976737292537002</c:v>
                </c:pt>
                <c:pt idx="17">
                  <c:v>3.23026791733917</c:v>
                </c:pt>
                <c:pt idx="18">
                  <c:v>1.88814037095559</c:v>
                </c:pt>
                <c:pt idx="19">
                  <c:v>4.5325056734748399</c:v>
                </c:pt>
                <c:pt idx="20">
                  <c:v>2.17508426587059</c:v>
                </c:pt>
                <c:pt idx="21">
                  <c:v>1.95753299390288</c:v>
                </c:pt>
                <c:pt idx="22">
                  <c:v>2.16808203663942</c:v>
                </c:pt>
                <c:pt idx="23">
                  <c:v>3.1471736102583301</c:v>
                </c:pt>
                <c:pt idx="24">
                  <c:v>2.4530304433681702</c:v>
                </c:pt>
                <c:pt idx="25">
                  <c:v>2.1486302223078702</c:v>
                </c:pt>
                <c:pt idx="26">
                  <c:v>0.94026635509103196</c:v>
                </c:pt>
                <c:pt idx="27">
                  <c:v>0.41425783661155702</c:v>
                </c:pt>
                <c:pt idx="28">
                  <c:v>0.345370008504716</c:v>
                </c:pt>
                <c:pt idx="30">
                  <c:v>1.6252365733029801</c:v>
                </c:pt>
                <c:pt idx="31">
                  <c:v>2.6760202447306001</c:v>
                </c:pt>
                <c:pt idx="33">
                  <c:v>5.0767301246522196</c:v>
                </c:pt>
                <c:pt idx="34">
                  <c:v>6.4244132342895401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1-403A-B007-B733B19CF9A4}"/>
            </c:ext>
          </c:extLst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84B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4'!$C$18:$C$52</c:f>
              <c:strCache>
                <c:ptCount val="35"/>
                <c:pt idx="0">
                  <c:v>UE­28</c:v>
                </c:pt>
                <c:pt idx="2">
                  <c:v>Bulgarie</c:v>
                </c:pt>
                <c:pt idx="3">
                  <c:v>Danemark</c:v>
                </c:pt>
                <c:pt idx="4">
                  <c:v>Malte</c:v>
                </c:pt>
                <c:pt idx="5">
                  <c:v>Chypre</c:v>
                </c:pt>
                <c:pt idx="6">
                  <c:v>Belgique</c:v>
                </c:pt>
                <c:pt idx="7">
                  <c:v>Italie</c:v>
                </c:pt>
                <c:pt idx="8">
                  <c:v>Allemagne </c:v>
                </c:pt>
                <c:pt idx="9">
                  <c:v>Portugal</c:v>
                </c:pt>
                <c:pt idx="10">
                  <c:v>Slovaquie</c:v>
                </c:pt>
                <c:pt idx="11">
                  <c:v>Tchéquie</c:v>
                </c:pt>
                <c:pt idx="12">
                  <c:v>Luxembourg</c:v>
                </c:pt>
                <c:pt idx="13">
                  <c:v>Pays­Bas</c:v>
                </c:pt>
                <c:pt idx="14">
                  <c:v>Irlande</c:v>
                </c:pt>
                <c:pt idx="15">
                  <c:v>France</c:v>
                </c:pt>
                <c:pt idx="16">
                  <c:v>Croatie</c:v>
                </c:pt>
                <c:pt idx="17">
                  <c:v>Hongrie</c:v>
                </c:pt>
                <c:pt idx="18">
                  <c:v>Lituanie</c:v>
                </c:pt>
                <c:pt idx="19">
                  <c:v>Lettonie</c:v>
                </c:pt>
                <c:pt idx="20">
                  <c:v>Espagne</c:v>
                </c:pt>
                <c:pt idx="21">
                  <c:v>Slovénie</c:v>
                </c:pt>
                <c:pt idx="22">
                  <c:v>Royaume­Uni</c:v>
                </c:pt>
                <c:pt idx="23">
                  <c:v>Autriche</c:v>
                </c:pt>
                <c:pt idx="24">
                  <c:v>Finlande</c:v>
                </c:pt>
                <c:pt idx="25">
                  <c:v>Suède</c:v>
                </c:pt>
                <c:pt idx="26">
                  <c:v>Pologne</c:v>
                </c:pt>
                <c:pt idx="27">
                  <c:v>Grèce</c:v>
                </c:pt>
                <c:pt idx="28">
                  <c:v>Roumanie</c:v>
                </c:pt>
                <c:pt idx="30">
                  <c:v>Islande</c:v>
                </c:pt>
                <c:pt idx="31">
                  <c:v>Liechtenstein</c:v>
                </c:pt>
                <c:pt idx="33">
                  <c:v>Turquie</c:v>
                </c:pt>
                <c:pt idx="34">
                  <c:v>Macédoine du Nord</c:v>
                </c:pt>
              </c:strCache>
            </c:strRef>
          </c:cat>
          <c:val>
            <c:numRef>
              <c:f>'Graphique 4'!$E$18:$E$52</c:f>
              <c:numCache>
                <c:formatCode>##,#0\,0_i</c:formatCode>
                <c:ptCount val="35"/>
                <c:pt idx="0">
                  <c:v>3.9696268771401702</c:v>
                </c:pt>
                <c:pt idx="2">
                  <c:v>11.060165685442501</c:v>
                </c:pt>
                <c:pt idx="3">
                  <c:v>9.5831980383502309</c:v>
                </c:pt>
                <c:pt idx="4">
                  <c:v>6.8176059799116198</c:v>
                </c:pt>
                <c:pt idx="5">
                  <c:v>6.4600936526777799</c:v>
                </c:pt>
                <c:pt idx="6">
                  <c:v>6.0375836326305601</c:v>
                </c:pt>
                <c:pt idx="7">
                  <c:v>5.9190592145196996</c:v>
                </c:pt>
                <c:pt idx="8">
                  <c:v>5.7587566459841701</c:v>
                </c:pt>
                <c:pt idx="9">
                  <c:v>5.6624829069005802</c:v>
                </c:pt>
                <c:pt idx="10">
                  <c:v>4.6773601423819002</c:v>
                </c:pt>
                <c:pt idx="11">
                  <c:v>4.2894122654889504</c:v>
                </c:pt>
                <c:pt idx="12">
                  <c:v>4.2195142464873898</c:v>
                </c:pt>
                <c:pt idx="13">
                  <c:v>3.6406244836872501</c:v>
                </c:pt>
                <c:pt idx="14">
                  <c:v>3.5011663298405802</c:v>
                </c:pt>
                <c:pt idx="15">
                  <c:v>3.4037582030867601</c:v>
                </c:pt>
                <c:pt idx="16">
                  <c:v>3.3031125144431202</c:v>
                </c:pt>
                <c:pt idx="17">
                  <c:v>2.8682192964684501</c:v>
                </c:pt>
                <c:pt idx="18">
                  <c:v>2.6481285128715299</c:v>
                </c:pt>
                <c:pt idx="19">
                  <c:v>2.6150123742243401</c:v>
                </c:pt>
                <c:pt idx="20">
                  <c:v>2.4688914900180698</c:v>
                </c:pt>
                <c:pt idx="21">
                  <c:v>2.2498881580791399</c:v>
                </c:pt>
                <c:pt idx="22">
                  <c:v>2.1953232601483701</c:v>
                </c:pt>
                <c:pt idx="23">
                  <c:v>2.0595381592011099</c:v>
                </c:pt>
                <c:pt idx="24">
                  <c:v>1.9439292601139899</c:v>
                </c:pt>
                <c:pt idx="25">
                  <c:v>1.6799434690244599</c:v>
                </c:pt>
                <c:pt idx="26">
                  <c:v>1.05333747364375</c:v>
                </c:pt>
                <c:pt idx="27">
                  <c:v>0.69692614334172098</c:v>
                </c:pt>
                <c:pt idx="28">
                  <c:v>0.35197610672116397</c:v>
                </c:pt>
                <c:pt idx="30">
                  <c:v>4.4838515945092299</c:v>
                </c:pt>
                <c:pt idx="31">
                  <c:v>0.72167471512054804</c:v>
                </c:pt>
                <c:pt idx="33">
                  <c:v>7.3487033665148003</c:v>
                </c:pt>
                <c:pt idx="34">
                  <c:v>4.0007467405546802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11-403A-B007-B733B19C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76832"/>
        <c:axId val="165178368"/>
      </c:barChart>
      <c:catAx>
        <c:axId val="1651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178368"/>
        <c:crosses val="autoZero"/>
        <c:auto val="1"/>
        <c:lblAlgn val="ctr"/>
        <c:lblOffset val="100"/>
        <c:noMultiLvlLbl val="1"/>
      </c:catAx>
      <c:valAx>
        <c:axId val="165178368"/>
        <c:scaling>
          <c:orientation val="minMax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165176832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7567342054418407"/>
          <c:y val="0.95974099328501106"/>
          <c:w val="0.16108458510322882"/>
          <c:h val="3.911165120617644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Évolution du traitement des déchets, UE-28, 2004-2016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(2004 = 100)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006824146981624E-2"/>
          <c:y val="0.10383582696245196"/>
          <c:w val="0.91697973753280837"/>
          <c:h val="0.718013525713044"/>
        </c:manualLayout>
      </c:layout>
      <c:lineChart>
        <c:grouping val="standard"/>
        <c:varyColors val="1"/>
        <c:ser>
          <c:idx val="0"/>
          <c:order val="0"/>
          <c:tx>
            <c:strRef>
              <c:f>'Graphique 5'!$C$11</c:f>
              <c:strCache>
                <c:ptCount val="1"/>
                <c:pt idx="0">
                  <c:v>Valorisation</c:v>
                </c:pt>
              </c:strCache>
            </c:strRef>
          </c:tx>
          <c:spPr>
            <a:ln w="28440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5'!$D$10:$J$10</c:f>
              <c:numCache>
                <c:formatCode>General</c:formatCode>
                <c:ptCount val="7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</c:numCache>
            </c:numRef>
          </c:cat>
          <c:val>
            <c:numRef>
              <c:f>'Graphique 5'!$D$11:$J$11</c:f>
              <c:numCache>
                <c:formatCode>##,#0\,0</c:formatCode>
                <c:ptCount val="7"/>
                <c:pt idx="0">
                  <c:v>100</c:v>
                </c:pt>
                <c:pt idx="1">
                  <c:v>114.7</c:v>
                </c:pt>
                <c:pt idx="2">
                  <c:v>121.7</c:v>
                </c:pt>
                <c:pt idx="3">
                  <c:v>119.3</c:v>
                </c:pt>
                <c:pt idx="4">
                  <c:v>121.4</c:v>
                </c:pt>
                <c:pt idx="5">
                  <c:v>124.2</c:v>
                </c:pt>
                <c:pt idx="6" formatCode="0\,0">
                  <c:v>128.19999999999999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E8-4738-A76A-9F867ADCFC36}"/>
            </c:ext>
          </c:extLst>
        </c:ser>
        <c:ser>
          <c:idx val="1"/>
          <c:order val="1"/>
          <c:tx>
            <c:strRef>
              <c:f>'Graphique 5'!$C$13</c:f>
              <c:strCache>
                <c:ptCount val="1"/>
                <c:pt idx="0">
                  <c:v>Total</c:v>
                </c:pt>
              </c:strCache>
            </c:strRef>
          </c:tx>
          <c:spPr>
            <a:ln w="28440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5'!$D$10:$J$10</c:f>
              <c:numCache>
                <c:formatCode>General</c:formatCode>
                <c:ptCount val="7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</c:numCache>
            </c:numRef>
          </c:cat>
          <c:val>
            <c:numRef>
              <c:f>'Graphique 5'!$D$13:$J$13</c:f>
              <c:numCache>
                <c:formatCode>##,#0\,0</c:formatCode>
                <c:ptCount val="7"/>
                <c:pt idx="0">
                  <c:v>100</c:v>
                </c:pt>
                <c:pt idx="1">
                  <c:v>102.8</c:v>
                </c:pt>
                <c:pt idx="2">
                  <c:v>104.7</c:v>
                </c:pt>
                <c:pt idx="3">
                  <c:v>105.5</c:v>
                </c:pt>
                <c:pt idx="4">
                  <c:v>109</c:v>
                </c:pt>
                <c:pt idx="5">
                  <c:v>109.6</c:v>
                </c:pt>
                <c:pt idx="6" formatCode="0\,0">
                  <c:v>109.3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E8-4738-A76A-9F867ADCFC36}"/>
            </c:ext>
          </c:extLst>
        </c:ser>
        <c:ser>
          <c:idx val="2"/>
          <c:order val="2"/>
          <c:tx>
            <c:strRef>
              <c:f>'Graphique 5'!$C$12</c:f>
              <c:strCache>
                <c:ptCount val="1"/>
                <c:pt idx="0">
                  <c:v>Élimination</c:v>
                </c:pt>
              </c:strCache>
            </c:strRef>
          </c:tx>
          <c:spPr>
            <a:ln w="28440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5'!$D$10:$J$10</c:f>
              <c:numCache>
                <c:formatCode>General</c:formatCode>
                <c:ptCount val="7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</c:numCache>
            </c:numRef>
          </c:cat>
          <c:val>
            <c:numRef>
              <c:f>'Graphique 5'!$D$12:$J$12</c:f>
              <c:numCache>
                <c:formatCode>##,#0\,0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90.6</c:v>
                </c:pt>
                <c:pt idx="3">
                  <c:v>94</c:v>
                </c:pt>
                <c:pt idx="4">
                  <c:v>98.7</c:v>
                </c:pt>
                <c:pt idx="5">
                  <c:v>97.5</c:v>
                </c:pt>
                <c:pt idx="6" formatCode="0\,0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E8-4738-A76A-9F867ADC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94912"/>
        <c:axId val="166697600"/>
      </c:lineChart>
      <c:catAx>
        <c:axId val="1666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697600"/>
        <c:crossesAt val="100"/>
        <c:auto val="1"/>
        <c:lblAlgn val="ctr"/>
        <c:lblOffset val="100"/>
        <c:tickMarkSkip val="1"/>
        <c:noMultiLvlLbl val="1"/>
      </c:catAx>
      <c:valAx>
        <c:axId val="166697600"/>
        <c:scaling>
          <c:orientation val="minMax"/>
          <c:max val="130"/>
          <c:min val="8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166694912"/>
        <c:crossesAt val="1"/>
        <c:crossBetween val="midCat"/>
        <c:majorUnit val="5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41888619422572182"/>
          <c:y val="0.90044151184733734"/>
          <c:w val="0.16889427821522313"/>
          <c:h val="9.955848815266260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Traitement des déchets dangereux,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milliers de tonnes)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00787401574794E-2"/>
          <c:y val="0.10302371481104272"/>
          <c:w val="0.95153931758530186"/>
          <c:h val="0.70827999923241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6'!$C$13:$C$47</c:f>
              <c:strCache>
                <c:ptCount val="35"/>
                <c:pt idx="0">
                  <c:v>Allemagne</c:v>
                </c:pt>
                <c:pt idx="1">
                  <c:v>Bulgarie</c:v>
                </c:pt>
                <c:pt idx="2">
                  <c:v>Estonie</c:v>
                </c:pt>
                <c:pt idx="3">
                  <c:v>France</c:v>
                </c:pt>
                <c:pt idx="4">
                  <c:v>Pays­Bas</c:v>
                </c:pt>
                <c:pt idx="5">
                  <c:v>Italie</c:v>
                </c:pt>
                <c:pt idx="6">
                  <c:v>Belgique</c:v>
                </c:pt>
                <c:pt idx="7">
                  <c:v>Espagne</c:v>
                </c:pt>
                <c:pt idx="8">
                  <c:v>Finlande</c:v>
                </c:pt>
                <c:pt idx="9">
                  <c:v>Royaume­Uni</c:v>
                </c:pt>
                <c:pt idx="10">
                  <c:v>Danemark</c:v>
                </c:pt>
                <c:pt idx="11">
                  <c:v>Pologne</c:v>
                </c:pt>
                <c:pt idx="12">
                  <c:v>Suède</c:v>
                </c:pt>
                <c:pt idx="13">
                  <c:v>Tchéquie</c:v>
                </c:pt>
                <c:pt idx="14">
                  <c:v>Portugal</c:v>
                </c:pt>
                <c:pt idx="15">
                  <c:v>Autriche</c:v>
                </c:pt>
                <c:pt idx="16">
                  <c:v>Grèce</c:v>
                </c:pt>
                <c:pt idx="17">
                  <c:v>Roumanie</c:v>
                </c:pt>
                <c:pt idx="18">
                  <c:v>Hongrie</c:v>
                </c:pt>
                <c:pt idx="19">
                  <c:v>Slovaquie</c:v>
                </c:pt>
                <c:pt idx="20">
                  <c:v>Chypre</c:v>
                </c:pt>
                <c:pt idx="21">
                  <c:v>Irlande</c:v>
                </c:pt>
                <c:pt idx="22">
                  <c:v>Slovénie</c:v>
                </c:pt>
                <c:pt idx="23">
                  <c:v>Croatie</c:v>
                </c:pt>
                <c:pt idx="24">
                  <c:v>Lituanie</c:v>
                </c:pt>
                <c:pt idx="25">
                  <c:v>Luxembourg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Serbie</c:v>
                </c:pt>
                <c:pt idx="33">
                  <c:v>Turquie</c:v>
                </c:pt>
                <c:pt idx="34">
                  <c:v>Monténégro</c:v>
                </c:pt>
              </c:strCache>
            </c:strRef>
          </c:cat>
          <c:val>
            <c:numRef>
              <c:f>'Graphique 6'!$D$13:$D$47</c:f>
              <c:numCache>
                <c:formatCode>0\,0</c:formatCode>
                <c:ptCount val="35"/>
                <c:pt idx="0">
                  <c:v>21.499051999999999</c:v>
                </c:pt>
                <c:pt idx="1">
                  <c:v>13.177709999999999</c:v>
                </c:pt>
                <c:pt idx="2">
                  <c:v>9.5903779999999994</c:v>
                </c:pt>
                <c:pt idx="3">
                  <c:v>7.1652300000000002</c:v>
                </c:pt>
                <c:pt idx="4">
                  <c:v>5.305777</c:v>
                </c:pt>
                <c:pt idx="5">
                  <c:v>3.648542</c:v>
                </c:pt>
                <c:pt idx="6">
                  <c:v>2.4497309999999999</c:v>
                </c:pt>
                <c:pt idx="7">
                  <c:v>2.118455</c:v>
                </c:pt>
                <c:pt idx="8">
                  <c:v>2.0039039999999999</c:v>
                </c:pt>
                <c:pt idx="9">
                  <c:v>1.931003</c:v>
                </c:pt>
                <c:pt idx="10">
                  <c:v>1.8849320000000001</c:v>
                </c:pt>
                <c:pt idx="11">
                  <c:v>1.3914280000000001</c:v>
                </c:pt>
                <c:pt idx="12">
                  <c:v>1.3319749999999999</c:v>
                </c:pt>
                <c:pt idx="13">
                  <c:v>0.52949000000000002</c:v>
                </c:pt>
                <c:pt idx="14">
                  <c:v>0.490956</c:v>
                </c:pt>
                <c:pt idx="15">
                  <c:v>0.44724000000000003</c:v>
                </c:pt>
                <c:pt idx="16">
                  <c:v>0.41940699999999997</c:v>
                </c:pt>
                <c:pt idx="17">
                  <c:v>0.34838599999999997</c:v>
                </c:pt>
                <c:pt idx="18">
                  <c:v>0.34166000000000002</c:v>
                </c:pt>
                <c:pt idx="19">
                  <c:v>0.17103499999999999</c:v>
                </c:pt>
                <c:pt idx="20">
                  <c:v>0.14150399999999999</c:v>
                </c:pt>
                <c:pt idx="21">
                  <c:v>7.8410999999999995E-2</c:v>
                </c:pt>
                <c:pt idx="22">
                  <c:v>7.6726000000000003E-2</c:v>
                </c:pt>
                <c:pt idx="23">
                  <c:v>7.5892000000000001E-2</c:v>
                </c:pt>
                <c:pt idx="24">
                  <c:v>6.1178999999999997E-2</c:v>
                </c:pt>
                <c:pt idx="25">
                  <c:v>4.5926000000000002E-2</c:v>
                </c:pt>
                <c:pt idx="26">
                  <c:v>2.0492E-2</c:v>
                </c:pt>
                <c:pt idx="27">
                  <c:v>4.7699999999999999E-4</c:v>
                </c:pt>
                <c:pt idx="29">
                  <c:v>1.380511</c:v>
                </c:pt>
                <c:pt idx="30">
                  <c:v>4.7851999999999999E-2</c:v>
                </c:pt>
                <c:pt idx="32">
                  <c:v>17.209652999999999</c:v>
                </c:pt>
                <c:pt idx="33">
                  <c:v>7.6794289999999998</c:v>
                </c:pt>
                <c:pt idx="34">
                  <c:v>0.33059899999999998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C5-476E-AF6D-36E6D47F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79872"/>
        <c:axId val="167691008"/>
      </c:barChart>
      <c:catAx>
        <c:axId val="1676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691008"/>
        <c:crosses val="autoZero"/>
        <c:auto val="1"/>
        <c:lblAlgn val="ctr"/>
        <c:lblOffset val="100"/>
        <c:tickMarkSkip val="1"/>
        <c:noMultiLvlLbl val="1"/>
      </c:catAx>
      <c:valAx>
        <c:axId val="167691008"/>
        <c:scaling>
          <c:orientation val="minMax"/>
          <c:max val="2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167679872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Traitement des déchets dangereux,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kg par habitant)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66666666666665"/>
          <c:y val="2.254845368038063E-2"/>
          <c:w val="2.9333333333333333E-2"/>
          <c:h val="1.9975335852225017E-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 4'!$E$10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'Graphique 4'!$C$11:$C$23</c:f>
              <c:strCache>
                <c:ptCount val="13"/>
                <c:pt idx="0">
                  <c:v>Estonie</c:v>
                </c:pt>
                <c:pt idx="2">
                  <c:v>Norvège</c:v>
                </c:pt>
                <c:pt idx="4">
                  <c:v>Serbie</c:v>
                </c:pt>
                <c:pt idx="5">
                  <c:v>Monténégro (¹) </c:v>
                </c:pt>
                <c:pt idx="7">
                  <c:v>UE­28</c:v>
                </c:pt>
                <c:pt idx="9">
                  <c:v>Bulgarie</c:v>
                </c:pt>
                <c:pt idx="10">
                  <c:v>Danemark</c:v>
                </c:pt>
                <c:pt idx="11">
                  <c:v>Malte</c:v>
                </c:pt>
                <c:pt idx="12">
                  <c:v>Chypre</c:v>
                </c:pt>
              </c:strCache>
            </c:strRef>
          </c:cat>
          <c:val>
            <c:numRef>
              <c:f>'Graphique 4'!$E$11:$E$23</c:f>
              <c:numCache>
                <c:formatCode>##,#0\,0_i</c:formatCode>
                <c:ptCount val="13"/>
                <c:pt idx="0">
                  <c:v>39.8806007724151</c:v>
                </c:pt>
                <c:pt idx="2">
                  <c:v>14.5626852722081</c:v>
                </c:pt>
                <c:pt idx="4">
                  <c:v>35.189134087856601</c:v>
                </c:pt>
                <c:pt idx="5">
                  <c:v>19.393818182249799</c:v>
                </c:pt>
                <c:pt idx="7">
                  <c:v>3.9696268771401702</c:v>
                </c:pt>
                <c:pt idx="9">
                  <c:v>11.060165685442501</c:v>
                </c:pt>
                <c:pt idx="10">
                  <c:v>9.5831980383502309</c:v>
                </c:pt>
                <c:pt idx="11">
                  <c:v>6.8176059799116198</c:v>
                </c:pt>
                <c:pt idx="12">
                  <c:v>6.4600936526777799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1-4C4C-818D-9FF64283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98240"/>
        <c:axId val="181908224"/>
      </c:barChart>
      <c:catAx>
        <c:axId val="1818982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1908224"/>
        <c:crosses val="autoZero"/>
        <c:auto val="1"/>
        <c:lblAlgn val="ctr"/>
        <c:lblOffset val="100"/>
        <c:noMultiLvlLbl val="0"/>
      </c:catAx>
      <c:valAx>
        <c:axId val="181908224"/>
        <c:scaling>
          <c:orientation val="minMax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#,#0\,0_i" sourceLinked="1"/>
        <c:majorTickMark val="out"/>
        <c:minorTickMark val="none"/>
        <c:tickLblPos val="nextTo"/>
        <c:crossAx val="18189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56603773584906E-2"/>
          <c:y val="2.0455133055870857E-2"/>
          <c:w val="0.22107302908359242"/>
          <c:h val="0.70953540799596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7'!$E$10</c:f>
              <c:strCache>
                <c:ptCount val="1"/>
                <c:pt idx="0">
                  <c:v>Valorisation - recyclage et remblayage </c:v>
                </c:pt>
              </c:strCache>
            </c:strRef>
          </c:tx>
          <c:spPr>
            <a:solidFill>
              <a:srgbClr val="32AFA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7'!$C$11:$C$15</c:f>
              <c:strCache>
                <c:ptCount val="5"/>
                <c:pt idx="0">
                  <c:v>Estonie</c:v>
                </c:pt>
                <c:pt idx="1">
                  <c:v>Bulgarie</c:v>
                </c:pt>
                <c:pt idx="3">
                  <c:v>Serbie</c:v>
                </c:pt>
                <c:pt idx="4">
                  <c:v>Monténégro</c:v>
                </c:pt>
              </c:strCache>
            </c:strRef>
          </c:cat>
          <c:val>
            <c:numRef>
              <c:f>'Graphique 7'!$E$11:$E$15</c:f>
              <c:numCache>
                <c:formatCode>General</c:formatCode>
                <c:ptCount val="5"/>
                <c:pt idx="0">
                  <c:v>262</c:v>
                </c:pt>
                <c:pt idx="1">
                  <c:v>16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9-42DD-9F94-1F6EBE056FF3}"/>
            </c:ext>
          </c:extLst>
        </c:ser>
        <c:ser>
          <c:idx val="1"/>
          <c:order val="1"/>
          <c:tx>
            <c:strRef>
              <c:f>'Graphique 7'!$F$10</c:f>
              <c:strCache>
                <c:ptCount val="1"/>
                <c:pt idx="0">
                  <c:v>Valorisation - valorisation énergétique</c:v>
                </c:pt>
              </c:strCache>
            </c:strRef>
          </c:tx>
          <c:spPr>
            <a:solidFill>
              <a:srgbClr val="7AD9D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7'!$C$11:$C$15</c:f>
              <c:strCache>
                <c:ptCount val="5"/>
                <c:pt idx="0">
                  <c:v>Estonie</c:v>
                </c:pt>
                <c:pt idx="1">
                  <c:v>Bulgarie</c:v>
                </c:pt>
                <c:pt idx="3">
                  <c:v>Serbie</c:v>
                </c:pt>
                <c:pt idx="4">
                  <c:v>Monténégro</c:v>
                </c:pt>
              </c:strCache>
            </c:strRef>
          </c:cat>
          <c:val>
            <c:numRef>
              <c:f>'Graphique 7'!$F$11:$F$15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F9-42DD-9F94-1F6EBE056FF3}"/>
            </c:ext>
          </c:extLst>
        </c:ser>
        <c:ser>
          <c:idx val="2"/>
          <c:order val="2"/>
          <c:tx>
            <c:strRef>
              <c:f>'Graphique 7'!$G$10</c:f>
              <c:strCache>
                <c:ptCount val="1"/>
                <c:pt idx="0">
                  <c:v>Élimination - Mise en décharge, entre autres</c:v>
                </c:pt>
              </c:strCache>
            </c:strRef>
          </c:tx>
          <c:spPr>
            <a:solidFill>
              <a:srgbClr val="DE93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7'!$C$11:$C$15</c:f>
              <c:strCache>
                <c:ptCount val="5"/>
                <c:pt idx="0">
                  <c:v>Estonie</c:v>
                </c:pt>
                <c:pt idx="1">
                  <c:v>Bulgarie</c:v>
                </c:pt>
                <c:pt idx="3">
                  <c:v>Serbie</c:v>
                </c:pt>
                <c:pt idx="4">
                  <c:v>Monténégro</c:v>
                </c:pt>
              </c:strCache>
            </c:strRef>
          </c:cat>
          <c:val>
            <c:numRef>
              <c:f>'Graphique 7'!$G$11:$G$15</c:f>
              <c:numCache>
                <c:formatCode>General</c:formatCode>
                <c:ptCount val="5"/>
                <c:pt idx="0">
                  <c:v>7017</c:v>
                </c:pt>
                <c:pt idx="1">
                  <c:v>1832</c:v>
                </c:pt>
                <c:pt idx="3">
                  <c:v>2429</c:v>
                </c:pt>
                <c:pt idx="4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F9-42DD-9F94-1F6EBE056FF3}"/>
            </c:ext>
          </c:extLst>
        </c:ser>
        <c:ser>
          <c:idx val="3"/>
          <c:order val="3"/>
          <c:tx>
            <c:strRef>
              <c:f>'Graphique 7'!$H$10</c:f>
              <c:strCache>
                <c:ptCount val="1"/>
                <c:pt idx="0">
                  <c:v>Élimination - incinération sans valorisation énergétique</c:v>
                </c:pt>
              </c:strCache>
            </c:strRef>
          </c:tx>
          <c:spPr>
            <a:solidFill>
              <a:srgbClr val="C84B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7'!$C$11:$C$15</c:f>
              <c:strCache>
                <c:ptCount val="5"/>
                <c:pt idx="0">
                  <c:v>Estonie</c:v>
                </c:pt>
                <c:pt idx="1">
                  <c:v>Bulgarie</c:v>
                </c:pt>
                <c:pt idx="3">
                  <c:v>Serbie</c:v>
                </c:pt>
                <c:pt idx="4">
                  <c:v>Monténégro</c:v>
                </c:pt>
              </c:strCache>
            </c:strRef>
          </c:cat>
          <c:val>
            <c:numRef>
              <c:f>'Graphique 7'!$H$11:$H$15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F9-42DD-9F94-1F6EBE05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522368"/>
        <c:axId val="284523904"/>
      </c:barChart>
      <c:catAx>
        <c:axId val="2845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4523904"/>
        <c:crosses val="autoZero"/>
        <c:auto val="1"/>
        <c:lblAlgn val="ctr"/>
        <c:lblOffset val="100"/>
        <c:noMultiLvlLbl val="1"/>
      </c:catAx>
      <c:valAx>
        <c:axId val="284523904"/>
        <c:scaling>
          <c:orientation val="minMax"/>
          <c:max val="7500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#\ ##0" sourceLinked="0"/>
        <c:majorTickMark val="out"/>
        <c:minorTickMark val="none"/>
        <c:tickLblPos val="nextTo"/>
        <c:spPr>
          <a:ln w="9360">
            <a:noFill/>
          </a:ln>
        </c:spPr>
        <c:crossAx val="284522368"/>
        <c:crosses val="autoZero"/>
        <c:crossBetween val="between"/>
        <c:majorUnit val="50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570653914996047E-2"/>
          <c:y val="2.0455133055870857E-2"/>
          <c:w val="0.95653165531693529"/>
          <c:h val="0.70570295749779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7'!$E$10</c:f>
              <c:strCache>
                <c:ptCount val="1"/>
                <c:pt idx="0">
                  <c:v>Valorisation - recyclage et remblayage </c:v>
                </c:pt>
              </c:strCache>
            </c:strRef>
          </c:tx>
          <c:spPr>
            <a:solidFill>
              <a:srgbClr val="32AFA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7'!$C$16:$C$48</c:f>
              <c:strCache>
                <c:ptCount val="33"/>
                <c:pt idx="0">
                  <c:v>UE­28</c:v>
                </c:pt>
                <c:pt idx="2">
                  <c:v>Finlande</c:v>
                </c:pt>
                <c:pt idx="3">
                  <c:v>Danemark</c:v>
                </c:pt>
                <c:pt idx="4">
                  <c:v>Pays­Bas</c:v>
                </c:pt>
                <c:pt idx="5">
                  <c:v>Allemagne</c:v>
                </c:pt>
                <c:pt idx="6">
                  <c:v>Belgique</c:v>
                </c:pt>
                <c:pt idx="7">
                  <c:v>Chypre</c:v>
                </c:pt>
                <c:pt idx="8">
                  <c:v>Suède</c:v>
                </c:pt>
                <c:pt idx="9">
                  <c:v>France</c:v>
                </c:pt>
                <c:pt idx="10">
                  <c:v>Luxembourg</c:v>
                </c:pt>
                <c:pt idx="11">
                  <c:v>Italie</c:v>
                </c:pt>
                <c:pt idx="12">
                  <c:v>Autriche</c:v>
                </c:pt>
                <c:pt idx="13">
                  <c:v>Tchéquie</c:v>
                </c:pt>
                <c:pt idx="14">
                  <c:v>Portugal</c:v>
                </c:pt>
                <c:pt idx="15">
                  <c:v>Espagne</c:v>
                </c:pt>
                <c:pt idx="16">
                  <c:v>Grèce</c:v>
                </c:pt>
                <c:pt idx="17">
                  <c:v>Pologne</c:v>
                </c:pt>
                <c:pt idx="18">
                  <c:v>Slovénie</c:v>
                </c:pt>
                <c:pt idx="19">
                  <c:v>Hongrie</c:v>
                </c:pt>
                <c:pt idx="20">
                  <c:v>Slovaquie</c:v>
                </c:pt>
                <c:pt idx="21">
                  <c:v>Royaume­Uni</c:v>
                </c:pt>
                <c:pt idx="22">
                  <c:v>Lituanie</c:v>
                </c:pt>
                <c:pt idx="23">
                  <c:v>Roumanie</c:v>
                </c:pt>
                <c:pt idx="24">
                  <c:v>Croatie</c:v>
                </c:pt>
                <c:pt idx="25">
                  <c:v>Irlande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Turquie</c:v>
                </c:pt>
              </c:strCache>
            </c:strRef>
          </c:cat>
          <c:val>
            <c:numRef>
              <c:f>'Graphique 7'!$E$16:$E$48</c:f>
              <c:numCache>
                <c:formatCode>General</c:formatCode>
                <c:ptCount val="33"/>
                <c:pt idx="0">
                  <c:v>53</c:v>
                </c:pt>
                <c:pt idx="2">
                  <c:v>21</c:v>
                </c:pt>
                <c:pt idx="3">
                  <c:v>90</c:v>
                </c:pt>
                <c:pt idx="4">
                  <c:v>210</c:v>
                </c:pt>
                <c:pt idx="5">
                  <c:v>149</c:v>
                </c:pt>
                <c:pt idx="6">
                  <c:v>72</c:v>
                </c:pt>
                <c:pt idx="7">
                  <c:v>15</c:v>
                </c:pt>
                <c:pt idx="8">
                  <c:v>39</c:v>
                </c:pt>
                <c:pt idx="9">
                  <c:v>33</c:v>
                </c:pt>
                <c:pt idx="10">
                  <c:v>6</c:v>
                </c:pt>
                <c:pt idx="11">
                  <c:v>31</c:v>
                </c:pt>
                <c:pt idx="12">
                  <c:v>18</c:v>
                </c:pt>
                <c:pt idx="13">
                  <c:v>37</c:v>
                </c:pt>
                <c:pt idx="14">
                  <c:v>19</c:v>
                </c:pt>
                <c:pt idx="15">
                  <c:v>34</c:v>
                </c:pt>
                <c:pt idx="16">
                  <c:v>37</c:v>
                </c:pt>
                <c:pt idx="17">
                  <c:v>24</c:v>
                </c:pt>
                <c:pt idx="18">
                  <c:v>25</c:v>
                </c:pt>
                <c:pt idx="19">
                  <c:v>18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4</c:v>
                </c:pt>
                <c:pt idx="24">
                  <c:v>13</c:v>
                </c:pt>
                <c:pt idx="25">
                  <c:v>4</c:v>
                </c:pt>
                <c:pt idx="26">
                  <c:v>8</c:v>
                </c:pt>
                <c:pt idx="27">
                  <c:v>0</c:v>
                </c:pt>
                <c:pt idx="29">
                  <c:v>69</c:v>
                </c:pt>
                <c:pt idx="30">
                  <c:v>53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C-4443-942A-876924A6D661}"/>
            </c:ext>
          </c:extLst>
        </c:ser>
        <c:ser>
          <c:idx val="1"/>
          <c:order val="1"/>
          <c:tx>
            <c:strRef>
              <c:f>'Graphique 7'!$F$10</c:f>
              <c:strCache>
                <c:ptCount val="1"/>
                <c:pt idx="0">
                  <c:v>Valorisation - valorisation énergétique</c:v>
                </c:pt>
              </c:strCache>
            </c:strRef>
          </c:tx>
          <c:spPr>
            <a:solidFill>
              <a:srgbClr val="7AD9D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7'!$C$16:$C$48</c:f>
              <c:strCache>
                <c:ptCount val="33"/>
                <c:pt idx="0">
                  <c:v>UE­28</c:v>
                </c:pt>
                <c:pt idx="2">
                  <c:v>Finlande</c:v>
                </c:pt>
                <c:pt idx="3">
                  <c:v>Danemark</c:v>
                </c:pt>
                <c:pt idx="4">
                  <c:v>Pays­Bas</c:v>
                </c:pt>
                <c:pt idx="5">
                  <c:v>Allemagne</c:v>
                </c:pt>
                <c:pt idx="6">
                  <c:v>Belgique</c:v>
                </c:pt>
                <c:pt idx="7">
                  <c:v>Chypre</c:v>
                </c:pt>
                <c:pt idx="8">
                  <c:v>Suède</c:v>
                </c:pt>
                <c:pt idx="9">
                  <c:v>France</c:v>
                </c:pt>
                <c:pt idx="10">
                  <c:v>Luxembourg</c:v>
                </c:pt>
                <c:pt idx="11">
                  <c:v>Italie</c:v>
                </c:pt>
                <c:pt idx="12">
                  <c:v>Autriche</c:v>
                </c:pt>
                <c:pt idx="13">
                  <c:v>Tchéquie</c:v>
                </c:pt>
                <c:pt idx="14">
                  <c:v>Portugal</c:v>
                </c:pt>
                <c:pt idx="15">
                  <c:v>Espagne</c:v>
                </c:pt>
                <c:pt idx="16">
                  <c:v>Grèce</c:v>
                </c:pt>
                <c:pt idx="17">
                  <c:v>Pologne</c:v>
                </c:pt>
                <c:pt idx="18">
                  <c:v>Slovénie</c:v>
                </c:pt>
                <c:pt idx="19">
                  <c:v>Hongrie</c:v>
                </c:pt>
                <c:pt idx="20">
                  <c:v>Slovaquie</c:v>
                </c:pt>
                <c:pt idx="21">
                  <c:v>Royaume­Uni</c:v>
                </c:pt>
                <c:pt idx="22">
                  <c:v>Lituanie</c:v>
                </c:pt>
                <c:pt idx="23">
                  <c:v>Roumanie</c:v>
                </c:pt>
                <c:pt idx="24">
                  <c:v>Croatie</c:v>
                </c:pt>
                <c:pt idx="25">
                  <c:v>Irlande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Turquie</c:v>
                </c:pt>
              </c:strCache>
            </c:strRef>
          </c:cat>
          <c:val>
            <c:numRef>
              <c:f>'Graphique 7'!$F$16:$F$48</c:f>
              <c:numCache>
                <c:formatCode>General</c:formatCode>
                <c:ptCount val="33"/>
                <c:pt idx="0">
                  <c:v>12</c:v>
                </c:pt>
                <c:pt idx="2">
                  <c:v>23</c:v>
                </c:pt>
                <c:pt idx="3">
                  <c:v>41</c:v>
                </c:pt>
                <c:pt idx="4">
                  <c:v>23</c:v>
                </c:pt>
                <c:pt idx="5">
                  <c:v>36</c:v>
                </c:pt>
                <c:pt idx="6">
                  <c:v>14</c:v>
                </c:pt>
                <c:pt idx="7">
                  <c:v>0</c:v>
                </c:pt>
                <c:pt idx="8">
                  <c:v>11</c:v>
                </c:pt>
                <c:pt idx="9">
                  <c:v>16</c:v>
                </c:pt>
                <c:pt idx="10">
                  <c:v>73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  <c:pt idx="26">
                  <c:v>2</c:v>
                </c:pt>
                <c:pt idx="27">
                  <c:v>0</c:v>
                </c:pt>
                <c:pt idx="29">
                  <c:v>49</c:v>
                </c:pt>
                <c:pt idx="30">
                  <c:v>7</c:v>
                </c:pt>
                <c:pt idx="3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C-4443-942A-876924A6D661}"/>
            </c:ext>
          </c:extLst>
        </c:ser>
        <c:ser>
          <c:idx val="2"/>
          <c:order val="2"/>
          <c:tx>
            <c:strRef>
              <c:f>'Graphique 7'!$G$10</c:f>
              <c:strCache>
                <c:ptCount val="1"/>
                <c:pt idx="0">
                  <c:v>Élimination - Mise en décharge, entre autres</c:v>
                </c:pt>
              </c:strCache>
            </c:strRef>
          </c:tx>
          <c:spPr>
            <a:solidFill>
              <a:srgbClr val="DE93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7'!$C$16:$C$48</c:f>
              <c:strCache>
                <c:ptCount val="33"/>
                <c:pt idx="0">
                  <c:v>UE­28</c:v>
                </c:pt>
                <c:pt idx="2">
                  <c:v>Finlande</c:v>
                </c:pt>
                <c:pt idx="3">
                  <c:v>Danemark</c:v>
                </c:pt>
                <c:pt idx="4">
                  <c:v>Pays­Bas</c:v>
                </c:pt>
                <c:pt idx="5">
                  <c:v>Allemagne</c:v>
                </c:pt>
                <c:pt idx="6">
                  <c:v>Belgique</c:v>
                </c:pt>
                <c:pt idx="7">
                  <c:v>Chypre</c:v>
                </c:pt>
                <c:pt idx="8">
                  <c:v>Suède</c:v>
                </c:pt>
                <c:pt idx="9">
                  <c:v>France</c:v>
                </c:pt>
                <c:pt idx="10">
                  <c:v>Luxembourg</c:v>
                </c:pt>
                <c:pt idx="11">
                  <c:v>Italie</c:v>
                </c:pt>
                <c:pt idx="12">
                  <c:v>Autriche</c:v>
                </c:pt>
                <c:pt idx="13">
                  <c:v>Tchéquie</c:v>
                </c:pt>
                <c:pt idx="14">
                  <c:v>Portugal</c:v>
                </c:pt>
                <c:pt idx="15">
                  <c:v>Espagne</c:v>
                </c:pt>
                <c:pt idx="16">
                  <c:v>Grèce</c:v>
                </c:pt>
                <c:pt idx="17">
                  <c:v>Pologne</c:v>
                </c:pt>
                <c:pt idx="18">
                  <c:v>Slovénie</c:v>
                </c:pt>
                <c:pt idx="19">
                  <c:v>Hongrie</c:v>
                </c:pt>
                <c:pt idx="20">
                  <c:v>Slovaquie</c:v>
                </c:pt>
                <c:pt idx="21">
                  <c:v>Royaume­Uni</c:v>
                </c:pt>
                <c:pt idx="22">
                  <c:v>Lituanie</c:v>
                </c:pt>
                <c:pt idx="23">
                  <c:v>Roumanie</c:v>
                </c:pt>
                <c:pt idx="24">
                  <c:v>Croatie</c:v>
                </c:pt>
                <c:pt idx="25">
                  <c:v>Irlande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Turquie</c:v>
                </c:pt>
              </c:strCache>
            </c:strRef>
          </c:cat>
          <c:val>
            <c:numRef>
              <c:f>'Graphique 7'!$G$16:$G$48</c:f>
              <c:numCache>
                <c:formatCode>General</c:formatCode>
                <c:ptCount val="33"/>
                <c:pt idx="0">
                  <c:v>77</c:v>
                </c:pt>
                <c:pt idx="2">
                  <c:v>314</c:v>
                </c:pt>
                <c:pt idx="3">
                  <c:v>198</c:v>
                </c:pt>
                <c:pt idx="4">
                  <c:v>59</c:v>
                </c:pt>
                <c:pt idx="5">
                  <c:v>63</c:v>
                </c:pt>
                <c:pt idx="6">
                  <c:v>108</c:v>
                </c:pt>
                <c:pt idx="7">
                  <c:v>151</c:v>
                </c:pt>
                <c:pt idx="8">
                  <c:v>63</c:v>
                </c:pt>
                <c:pt idx="9">
                  <c:v>35</c:v>
                </c:pt>
                <c:pt idx="10">
                  <c:v>0</c:v>
                </c:pt>
                <c:pt idx="11">
                  <c:v>21</c:v>
                </c:pt>
                <c:pt idx="12">
                  <c:v>8</c:v>
                </c:pt>
                <c:pt idx="13">
                  <c:v>3</c:v>
                </c:pt>
                <c:pt idx="14">
                  <c:v>24</c:v>
                </c:pt>
                <c:pt idx="15">
                  <c:v>9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15</c:v>
                </c:pt>
                <c:pt idx="21">
                  <c:v>13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9">
                  <c:v>135</c:v>
                </c:pt>
                <c:pt idx="30">
                  <c:v>79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C-4443-942A-876924A6D661}"/>
            </c:ext>
          </c:extLst>
        </c:ser>
        <c:ser>
          <c:idx val="3"/>
          <c:order val="3"/>
          <c:tx>
            <c:strRef>
              <c:f>'Graphique 7'!$H$10</c:f>
              <c:strCache>
                <c:ptCount val="1"/>
                <c:pt idx="0">
                  <c:v>Élimination - incinération sans valorisation énergétique</c:v>
                </c:pt>
              </c:strCache>
            </c:strRef>
          </c:tx>
          <c:spPr>
            <a:solidFill>
              <a:srgbClr val="C84B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7'!$C$16:$C$48</c:f>
              <c:strCache>
                <c:ptCount val="33"/>
                <c:pt idx="0">
                  <c:v>UE­28</c:v>
                </c:pt>
                <c:pt idx="2">
                  <c:v>Finlande</c:v>
                </c:pt>
                <c:pt idx="3">
                  <c:v>Danemark</c:v>
                </c:pt>
                <c:pt idx="4">
                  <c:v>Pays­Bas</c:v>
                </c:pt>
                <c:pt idx="5">
                  <c:v>Allemagne</c:v>
                </c:pt>
                <c:pt idx="6">
                  <c:v>Belgique</c:v>
                </c:pt>
                <c:pt idx="7">
                  <c:v>Chypre</c:v>
                </c:pt>
                <c:pt idx="8">
                  <c:v>Suède</c:v>
                </c:pt>
                <c:pt idx="9">
                  <c:v>France</c:v>
                </c:pt>
                <c:pt idx="10">
                  <c:v>Luxembourg</c:v>
                </c:pt>
                <c:pt idx="11">
                  <c:v>Italie</c:v>
                </c:pt>
                <c:pt idx="12">
                  <c:v>Autriche</c:v>
                </c:pt>
                <c:pt idx="13">
                  <c:v>Tchéquie</c:v>
                </c:pt>
                <c:pt idx="14">
                  <c:v>Portugal</c:v>
                </c:pt>
                <c:pt idx="15">
                  <c:v>Espagne</c:v>
                </c:pt>
                <c:pt idx="16">
                  <c:v>Grèce</c:v>
                </c:pt>
                <c:pt idx="17">
                  <c:v>Pologne</c:v>
                </c:pt>
                <c:pt idx="18">
                  <c:v>Slovénie</c:v>
                </c:pt>
                <c:pt idx="19">
                  <c:v>Hongrie</c:v>
                </c:pt>
                <c:pt idx="20">
                  <c:v>Slovaquie</c:v>
                </c:pt>
                <c:pt idx="21">
                  <c:v>Royaume­Uni</c:v>
                </c:pt>
                <c:pt idx="22">
                  <c:v>Lituanie</c:v>
                </c:pt>
                <c:pt idx="23">
                  <c:v>Roumanie</c:v>
                </c:pt>
                <c:pt idx="24">
                  <c:v>Croatie</c:v>
                </c:pt>
                <c:pt idx="25">
                  <c:v>Irlande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Turquie</c:v>
                </c:pt>
              </c:strCache>
            </c:strRef>
          </c:cat>
          <c:val>
            <c:numRef>
              <c:f>'Graphique 7'!$H$16:$H$48</c:f>
              <c:numCache>
                <c:formatCode>General</c:formatCode>
                <c:ptCount val="33"/>
                <c:pt idx="0">
                  <c:v>9</c:v>
                </c:pt>
                <c:pt idx="2">
                  <c:v>8</c:v>
                </c:pt>
                <c:pt idx="3">
                  <c:v>1</c:v>
                </c:pt>
                <c:pt idx="4">
                  <c:v>19</c:v>
                </c:pt>
                <c:pt idx="5">
                  <c:v>13</c:v>
                </c:pt>
                <c:pt idx="6">
                  <c:v>23</c:v>
                </c:pt>
                <c:pt idx="7">
                  <c:v>0</c:v>
                </c:pt>
                <c:pt idx="8">
                  <c:v>21</c:v>
                </c:pt>
                <c:pt idx="9">
                  <c:v>23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9">
                  <c:v>11</c:v>
                </c:pt>
                <c:pt idx="30">
                  <c:v>4</c:v>
                </c:pt>
                <c:pt idx="3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C-4443-942A-876924A6D661}"/>
            </c:ext>
          </c:extLst>
        </c:ser>
        <c:ser>
          <c:idx val="4"/>
          <c:order val="4"/>
          <c:tx>
            <c:strRef>
              <c:f>'Graphique 7'!$I$10</c:f>
              <c:strCache>
                <c:ptCount val="1"/>
                <c:pt idx="0">
                  <c:v>Non spécifié</c:v>
                </c:pt>
              </c:strCache>
            </c:strRef>
          </c:tx>
          <c:invertIfNegative val="0"/>
          <c:cat>
            <c:strRef>
              <c:f>'Graphique 7'!$C$16:$C$48</c:f>
              <c:strCache>
                <c:ptCount val="33"/>
                <c:pt idx="0">
                  <c:v>UE­28</c:v>
                </c:pt>
                <c:pt idx="2">
                  <c:v>Finlande</c:v>
                </c:pt>
                <c:pt idx="3">
                  <c:v>Danemark</c:v>
                </c:pt>
                <c:pt idx="4">
                  <c:v>Pays­Bas</c:v>
                </c:pt>
                <c:pt idx="5">
                  <c:v>Allemagne</c:v>
                </c:pt>
                <c:pt idx="6">
                  <c:v>Belgique</c:v>
                </c:pt>
                <c:pt idx="7">
                  <c:v>Chypre</c:v>
                </c:pt>
                <c:pt idx="8">
                  <c:v>Suède</c:v>
                </c:pt>
                <c:pt idx="9">
                  <c:v>France</c:v>
                </c:pt>
                <c:pt idx="10">
                  <c:v>Luxembourg</c:v>
                </c:pt>
                <c:pt idx="11">
                  <c:v>Italie</c:v>
                </c:pt>
                <c:pt idx="12">
                  <c:v>Autriche</c:v>
                </c:pt>
                <c:pt idx="13">
                  <c:v>Tchéquie</c:v>
                </c:pt>
                <c:pt idx="14">
                  <c:v>Portugal</c:v>
                </c:pt>
                <c:pt idx="15">
                  <c:v>Espagne</c:v>
                </c:pt>
                <c:pt idx="16">
                  <c:v>Grèce</c:v>
                </c:pt>
                <c:pt idx="17">
                  <c:v>Pologne</c:v>
                </c:pt>
                <c:pt idx="18">
                  <c:v>Slovénie</c:v>
                </c:pt>
                <c:pt idx="19">
                  <c:v>Hongrie</c:v>
                </c:pt>
                <c:pt idx="20">
                  <c:v>Slovaquie</c:v>
                </c:pt>
                <c:pt idx="21">
                  <c:v>Royaume­Uni</c:v>
                </c:pt>
                <c:pt idx="22">
                  <c:v>Lituanie</c:v>
                </c:pt>
                <c:pt idx="23">
                  <c:v>Roumanie</c:v>
                </c:pt>
                <c:pt idx="24">
                  <c:v>Croatie</c:v>
                </c:pt>
                <c:pt idx="25">
                  <c:v>Irlande</c:v>
                </c:pt>
                <c:pt idx="26">
                  <c:v>Lettonie</c:v>
                </c:pt>
                <c:pt idx="27">
                  <c:v>Malte</c:v>
                </c:pt>
                <c:pt idx="29">
                  <c:v>Norvège</c:v>
                </c:pt>
                <c:pt idx="30">
                  <c:v>Islande</c:v>
                </c:pt>
                <c:pt idx="32">
                  <c:v>Turquie</c:v>
                </c:pt>
              </c:strCache>
            </c:strRef>
          </c:cat>
          <c:val>
            <c:numRef>
              <c:f>'Graphique 7'!$I$16:$I$48</c:f>
              <c:numCache>
                <c:formatCode>#,##0_i</c:formatCode>
                <c:ptCount val="33"/>
                <c:pt idx="12">
                  <c:v>25</c:v>
                </c:pt>
                <c:pt idx="3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F-4387-9B83-90450396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961728"/>
        <c:axId val="315963648"/>
      </c:barChart>
      <c:catAx>
        <c:axId val="3159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5963648"/>
        <c:crosses val="autoZero"/>
        <c:auto val="1"/>
        <c:lblAlgn val="ctr"/>
        <c:lblOffset val="100"/>
        <c:noMultiLvlLbl val="1"/>
      </c:catAx>
      <c:valAx>
        <c:axId val="315963648"/>
        <c:scaling>
          <c:orientation val="minMax"/>
          <c:max val="500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315961728"/>
        <c:crosses val="autoZero"/>
        <c:crossBetween val="between"/>
        <c:majorUnit val="50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7720913633119198"/>
          <c:y val="0.87036590364484823"/>
          <c:w val="0.38316952177016417"/>
          <c:h val="0.129634096355151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561930</xdr:colOff>
      <xdr:row>31</xdr:row>
      <xdr:rowOff>114121</xdr:rowOff>
    </xdr:from>
    <xdr:to>
      <xdr:col>13</xdr:col>
      <xdr:colOff>857805</xdr:colOff>
      <xdr:row>69</xdr:row>
      <xdr:rowOff>39721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438150</xdr:colOff>
      <xdr:row>63</xdr:row>
      <xdr:rowOff>38190</xdr:rowOff>
    </xdr:from>
    <xdr:to>
      <xdr:col>12</xdr:col>
      <xdr:colOff>219075</xdr:colOff>
      <xdr:row>100</xdr:row>
      <xdr:rowOff>116190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57</xdr:row>
      <xdr:rowOff>104610</xdr:rowOff>
    </xdr:from>
    <xdr:to>
      <xdr:col>14</xdr:col>
      <xdr:colOff>695160</xdr:colOff>
      <xdr:row>95</xdr:row>
      <xdr:rowOff>108898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337384</xdr:colOff>
      <xdr:row>63</xdr:row>
      <xdr:rowOff>90487</xdr:rowOff>
    </xdr:from>
    <xdr:to>
      <xdr:col>10</xdr:col>
      <xdr:colOff>686249</xdr:colOff>
      <xdr:row>102</xdr:row>
      <xdr:rowOff>133350</xdr:rowOff>
    </xdr:to>
    <xdr:grpSp>
      <xdr:nvGrpSpPr>
        <xdr:cNvPr id="4" name="Group 3"/>
        <xdr:cNvGrpSpPr/>
      </xdr:nvGrpSpPr>
      <xdr:grpSpPr>
        <a:xfrm>
          <a:off x="1270834" y="9720262"/>
          <a:ext cx="9550015" cy="5986463"/>
          <a:chOff x="1268029" y="9720262"/>
          <a:chExt cx="10647746" cy="5986463"/>
        </a:xfrm>
      </xdr:grpSpPr>
      <xdr:graphicFrame macro="">
        <xdr:nvGraphicFramePr>
          <xdr:cNvPr id="3" name="Chart 2"/>
          <xdr:cNvGraphicFramePr/>
        </xdr:nvGraphicFramePr>
        <xdr:xfrm>
          <a:off x="1268029" y="9720262"/>
          <a:ext cx="8210550" cy="8048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" name="Group 1">
            <a:extLst>
              <a:ext uri="{FF2B5EF4-FFF2-40B4-BE49-F238E27FC236}">
                <a16:creationId xmlns:a16="http://schemas.microsoft.com/office/drawing/2014/main" xmlns="" id="{BD2A6589-03B6-46BC-A944-06EA20DD66C4}"/>
              </a:ext>
            </a:extLst>
          </xdr:cNvPr>
          <xdr:cNvGrpSpPr/>
        </xdr:nvGrpSpPr>
        <xdr:grpSpPr>
          <a:xfrm>
            <a:off x="1295250" y="10074260"/>
            <a:ext cx="10620525" cy="5632465"/>
            <a:chOff x="5086200" y="844535"/>
            <a:chExt cx="10620525" cy="5632465"/>
          </a:xfrm>
        </xdr:grpSpPr>
        <xdr:graphicFrame macro="">
          <xdr:nvGraphicFramePr>
            <xdr:cNvPr id="7" name="Chart 1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GraphicFramePr/>
          </xdr:nvGraphicFramePr>
          <xdr:xfrm>
            <a:off x="5086200" y="844535"/>
            <a:ext cx="5181750" cy="55880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6" name="Chart 1">
              <a:extLst>
                <a:ext uri="{FF2B5EF4-FFF2-40B4-BE49-F238E27FC236}">
                  <a16:creationId xmlns:a16="http://schemas.microsoft.com/office/drawing/2014/main" xmlns="" id="{00000000-0008-0000-0500-000006000000}"/>
                </a:ext>
              </a:extLst>
            </xdr:cNvPr>
            <xdr:cNvGraphicFramePr/>
          </xdr:nvGraphicFramePr>
          <xdr:xfrm>
            <a:off x="7531101" y="942975"/>
            <a:ext cx="8175624" cy="55340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0.29721</cdr:x>
      <cdr:y>0.04148</cdr:y>
    </cdr:from>
    <cdr:to>
      <cdr:x>0.46116</cdr:x>
      <cdr:y>0.59716</cdr:y>
    </cdr:to>
    <cdr:sp macro="" textlink="">
      <cdr:nvSpPr>
        <cdr:cNvPr id="2" name="Line 1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8000000}"/>
            </a:ext>
          </a:extLst>
        </cdr:cNvPr>
        <cdr:cNvSpPr/>
      </cdr:nvSpPr>
      <cdr:spPr>
        <a:xfrm xmlns:a="http://schemas.openxmlformats.org/drawingml/2006/main" flipV="1">
          <a:off x="1381276" y="231789"/>
          <a:ext cx="762000" cy="3105150"/>
        </a:xfrm>
        <a:prstGeom xmlns:a="http://schemas.openxmlformats.org/drawingml/2006/main" prst="line">
          <a:avLst/>
        </a:prstGeom>
        <a:ln xmlns:a="http://schemas.openxmlformats.org/drawingml/2006/main" w="9360">
          <a:solidFill>
            <a:schemeClr val="bg1">
              <a:lumMod val="75000"/>
            </a:schemeClr>
          </a:solidFill>
          <a:custDash>
            <a:ds d="400000" sp="100000"/>
          </a:custDash>
          <a:round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311149</xdr:colOff>
      <xdr:row>24</xdr:row>
      <xdr:rowOff>0</xdr:rowOff>
    </xdr:from>
    <xdr:to>
      <xdr:col>9</xdr:col>
      <xdr:colOff>111124</xdr:colOff>
      <xdr:row>62</xdr:row>
      <xdr:rowOff>44204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1875</xdr:colOff>
      <xdr:row>52</xdr:row>
      <xdr:rowOff>57180</xdr:rowOff>
    </xdr:from>
    <xdr:to>
      <xdr:col>10</xdr:col>
      <xdr:colOff>744825</xdr:colOff>
      <xdr:row>88</xdr:row>
      <xdr:rowOff>122624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95205</xdr:colOff>
      <xdr:row>59</xdr:row>
      <xdr:rowOff>57149</xdr:rowOff>
    </xdr:from>
    <xdr:to>
      <xdr:col>9</xdr:col>
      <xdr:colOff>160485</xdr:colOff>
      <xdr:row>99</xdr:row>
      <xdr:rowOff>92790</xdr:rowOff>
    </xdr:to>
    <xdr:grpSp>
      <xdr:nvGrpSpPr>
        <xdr:cNvPr id="3" name="Group 2"/>
        <xdr:cNvGrpSpPr/>
      </xdr:nvGrpSpPr>
      <xdr:grpSpPr>
        <a:xfrm>
          <a:off x="1028655" y="9620249"/>
          <a:ext cx="10428480" cy="6131641"/>
          <a:chOff x="1028655" y="9620249"/>
          <a:chExt cx="10428480" cy="6131641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028700" y="9620249"/>
          <a:ext cx="8210550" cy="7429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" name="Group 1">
            <a:extLst>
              <a:ext uri="{FF2B5EF4-FFF2-40B4-BE49-F238E27FC236}">
                <a16:creationId xmlns:a16="http://schemas.microsoft.com/office/drawing/2014/main" xmlns="" id="{6E48D35D-E8CA-4DD7-BF05-DA6F789B114F}"/>
              </a:ext>
            </a:extLst>
          </xdr:cNvPr>
          <xdr:cNvGrpSpPr/>
        </xdr:nvGrpSpPr>
        <xdr:grpSpPr>
          <a:xfrm>
            <a:off x="1028655" y="10125090"/>
            <a:ext cx="10428480" cy="5626800"/>
            <a:chOff x="1190580" y="9725040"/>
            <a:chExt cx="10428480" cy="5626800"/>
          </a:xfrm>
        </xdr:grpSpPr>
        <xdr:graphicFrame macro="">
          <xdr:nvGraphicFramePr>
            <xdr:cNvPr id="13" name="Chart 3">
              <a:extLst>
                <a:ext uri="{FF2B5EF4-FFF2-40B4-BE49-F238E27FC236}">
                  <a16:creationId xmlns:a16="http://schemas.microsoft.com/office/drawing/2014/main" xmlns="" id="{00000000-0008-0000-0900-00000D000000}"/>
                </a:ext>
              </a:extLst>
            </xdr:cNvPr>
            <xdr:cNvGraphicFramePr/>
          </xdr:nvGraphicFramePr>
          <xdr:xfrm>
            <a:off x="1190580" y="9725040"/>
            <a:ext cx="5248320" cy="5626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2" name="Chart 2">
              <a:extLst>
                <a:ext uri="{FF2B5EF4-FFF2-40B4-BE49-F238E27FC236}">
                  <a16:creationId xmlns:a16="http://schemas.microsoft.com/office/drawing/2014/main" xmlns="" id="{00000000-0008-0000-0900-00000C000000}"/>
                </a:ext>
              </a:extLst>
            </xdr:cNvPr>
            <xdr:cNvGraphicFramePr/>
          </xdr:nvGraphicFramePr>
          <xdr:xfrm>
            <a:off x="3213060" y="9725040"/>
            <a:ext cx="8406000" cy="5626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0.30309</cdr:x>
      <cdr:y>0.02102</cdr:y>
    </cdr:from>
    <cdr:to>
      <cdr:x>0.3648</cdr:x>
      <cdr:y>0.68173</cdr:y>
    </cdr:to>
    <cdr:sp macro="" textlink="">
      <cdr:nvSpPr>
        <cdr:cNvPr id="2" name="Line 1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900-00000E000000}"/>
            </a:ext>
          </a:extLst>
        </cdr:cNvPr>
        <cdr:cNvSpPr/>
      </cdr:nvSpPr>
      <cdr:spPr>
        <a:xfrm xmlns:a="http://schemas.openxmlformats.org/drawingml/2006/main" flipV="1">
          <a:off x="1590720" y="133333"/>
          <a:ext cx="323867" cy="4191001"/>
        </a:xfrm>
        <a:prstGeom xmlns:a="http://schemas.openxmlformats.org/drawingml/2006/main" prst="line">
          <a:avLst/>
        </a:prstGeom>
        <a:ln xmlns:a="http://schemas.openxmlformats.org/drawingml/2006/main" w="3240">
          <a:solidFill>
            <a:schemeClr val="bg1">
              <a:lumMod val="75000"/>
            </a:schemeClr>
          </a:solidFill>
          <a:custDash>
            <a:ds d="1100000" sp="300000"/>
          </a:custDash>
          <a:round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"/>
  <sheetViews>
    <sheetView showGridLines="0" tabSelected="1" zoomScaleNormal="100" workbookViewId="0"/>
  </sheetViews>
  <sheetFormatPr defaultColWidth="18.85546875" defaultRowHeight="12" x14ac:dyDescent="0.2"/>
  <cols>
    <col min="1" max="2" width="7" style="18" customWidth="1"/>
    <col min="3" max="3" width="24.7109375" style="18" customWidth="1"/>
    <col min="4" max="9" width="19.7109375" style="18" customWidth="1"/>
    <col min="10" max="12" width="18.85546875" style="18"/>
    <col min="13" max="14" width="9.42578125" style="10" customWidth="1"/>
    <col min="15" max="1024" width="18.85546875" style="18"/>
    <col min="1025" max="16384" width="18.85546875" style="10"/>
  </cols>
  <sheetData>
    <row r="1" spans="1:1023" ht="15.75" x14ac:dyDescent="0.2">
      <c r="A1" s="16"/>
      <c r="B1" s="16"/>
      <c r="C1" s="183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3"/>
      <c r="O1" s="17"/>
      <c r="P1" s="17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</row>
    <row r="2" spans="1:1023" x14ac:dyDescent="0.2">
      <c r="A2" s="19"/>
      <c r="B2" s="19"/>
      <c r="C2" s="184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3"/>
      <c r="O2" s="17"/>
      <c r="P2" s="17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</row>
    <row r="3" spans="1:1023" x14ac:dyDescent="0.2">
      <c r="A3" s="10"/>
      <c r="B3" s="10"/>
      <c r="C3" s="3" t="s">
        <v>39</v>
      </c>
      <c r="D3" s="10"/>
      <c r="E3" s="10"/>
      <c r="F3" s="10"/>
      <c r="G3" s="10"/>
      <c r="H3" s="10"/>
      <c r="I3" s="10"/>
      <c r="J3" s="10"/>
      <c r="K3" s="10"/>
      <c r="L3" s="10"/>
      <c r="O3" s="17"/>
      <c r="P3" s="1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</row>
    <row r="4" spans="1:1023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L4" s="10"/>
      <c r="O4" s="17"/>
      <c r="P4" s="1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3" x14ac:dyDescent="0.2">
      <c r="A5" s="10"/>
      <c r="B5" s="10"/>
      <c r="C5" s="4"/>
      <c r="D5" s="10"/>
      <c r="E5" s="10"/>
      <c r="F5" s="10"/>
      <c r="G5" s="10"/>
      <c r="H5" s="10"/>
      <c r="I5" s="10"/>
      <c r="J5" s="10"/>
      <c r="O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</row>
    <row r="6" spans="1:1023" s="1" customFormat="1" ht="15.75" x14ac:dyDescent="0.2">
      <c r="C6" s="9" t="s">
        <v>135</v>
      </c>
      <c r="N6" s="9"/>
    </row>
    <row r="7" spans="1:1023" x14ac:dyDescent="0.2">
      <c r="A7" s="10"/>
      <c r="B7" s="10"/>
      <c r="C7" s="11" t="s">
        <v>41</v>
      </c>
      <c r="D7" s="22"/>
      <c r="E7" s="22"/>
      <c r="F7" s="22"/>
      <c r="G7" s="22"/>
      <c r="H7" s="10"/>
      <c r="I7" s="22"/>
      <c r="J7" s="22"/>
      <c r="K7" s="22"/>
      <c r="L7" s="22"/>
      <c r="N7" s="1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</row>
    <row r="8" spans="1:1023" x14ac:dyDescent="0.2">
      <c r="A8" s="10"/>
      <c r="B8" s="10"/>
      <c r="C8" s="11"/>
      <c r="D8" s="22"/>
      <c r="E8" s="22"/>
      <c r="F8" s="22"/>
      <c r="G8" s="22"/>
      <c r="H8" s="10"/>
      <c r="I8" s="22"/>
      <c r="J8" s="22"/>
      <c r="K8" s="22"/>
      <c r="L8" s="22"/>
      <c r="N8" s="1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</row>
    <row r="9" spans="1:1023" x14ac:dyDescent="0.2">
      <c r="A9" s="10"/>
      <c r="B9" s="10"/>
      <c r="D9" s="17"/>
      <c r="E9" s="17"/>
      <c r="F9" s="17"/>
      <c r="G9" s="17"/>
      <c r="H9" s="17"/>
      <c r="I9" s="17"/>
      <c r="J9" s="17"/>
      <c r="K9" s="23"/>
      <c r="L9" s="23"/>
      <c r="M9" s="4"/>
      <c r="O9" s="1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</row>
    <row r="10" spans="1:1023" s="28" customFormat="1" ht="24" customHeight="1" x14ac:dyDescent="0.2">
      <c r="A10" s="24"/>
      <c r="B10" s="24"/>
      <c r="C10" s="25"/>
      <c r="D10" s="26" t="s">
        <v>124</v>
      </c>
      <c r="E10" s="27" t="s">
        <v>43</v>
      </c>
      <c r="F10" s="27" t="s">
        <v>44</v>
      </c>
      <c r="G10" s="27" t="s">
        <v>45</v>
      </c>
      <c r="H10" s="27" t="s">
        <v>46</v>
      </c>
      <c r="I10" s="27" t="s">
        <v>47</v>
      </c>
      <c r="M10" s="10"/>
      <c r="N10" s="10"/>
      <c r="P10" s="18"/>
    </row>
    <row r="11" spans="1:1023" x14ac:dyDescent="0.2">
      <c r="A11" s="16"/>
      <c r="B11" s="16"/>
      <c r="C11" s="29" t="s">
        <v>82</v>
      </c>
      <c r="D11" s="134">
        <v>25.3033174795194</v>
      </c>
      <c r="E11" s="135">
        <v>10.341362692442599</v>
      </c>
      <c r="F11" s="135">
        <v>3.08223361455136</v>
      </c>
      <c r="G11" s="135">
        <v>36.396915402105002</v>
      </c>
      <c r="H11" s="135">
        <v>16.415593217667499</v>
      </c>
      <c r="I11" s="135">
        <v>8.4601835469723401</v>
      </c>
      <c r="J11" s="10"/>
      <c r="K11" s="30"/>
      <c r="L11" s="31"/>
      <c r="N11" s="32"/>
      <c r="O11" s="33"/>
      <c r="R11" s="34"/>
      <c r="S11" s="34"/>
      <c r="T11" s="34"/>
      <c r="U11" s="34"/>
      <c r="V11" s="34"/>
      <c r="W11" s="34"/>
      <c r="X11" s="34"/>
      <c r="Y11" s="35"/>
      <c r="Z11" s="35"/>
      <c r="AA11" s="35"/>
      <c r="AB11" s="35"/>
      <c r="AC11" s="35"/>
      <c r="AD11" s="35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</row>
    <row r="12" spans="1:1023" x14ac:dyDescent="0.2">
      <c r="A12" s="10"/>
      <c r="B12" s="10"/>
      <c r="C12" s="21" t="s">
        <v>83</v>
      </c>
      <c r="D12" s="136">
        <v>5.9065070290933101E-2</v>
      </c>
      <c r="E12" s="137">
        <v>23.283345882872801</v>
      </c>
      <c r="F12" s="137">
        <v>1.23655347674602</v>
      </c>
      <c r="G12" s="137">
        <v>30.993525121711901</v>
      </c>
      <c r="H12" s="137">
        <v>36.4449028559239</v>
      </c>
      <c r="I12" s="137">
        <v>7.9826075924544702</v>
      </c>
      <c r="J12" s="10"/>
      <c r="K12" s="35"/>
      <c r="L12" s="31"/>
      <c r="O12" s="33"/>
      <c r="R12" s="34"/>
      <c r="S12" s="34"/>
      <c r="T12" s="34"/>
      <c r="U12" s="34"/>
      <c r="V12" s="34"/>
      <c r="W12" s="34"/>
      <c r="X12" s="34"/>
      <c r="Y12" s="35"/>
      <c r="Z12" s="35"/>
      <c r="AA12" s="35"/>
      <c r="AB12" s="35"/>
      <c r="AC12" s="35"/>
      <c r="AD12" s="35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</row>
    <row r="13" spans="1:1023" x14ac:dyDescent="0.2">
      <c r="A13" s="10"/>
      <c r="B13" s="10"/>
      <c r="C13" s="36" t="s">
        <v>84</v>
      </c>
      <c r="D13" s="138">
        <v>81.916539064991099</v>
      </c>
      <c r="E13" s="139">
        <v>2.8787776129438201</v>
      </c>
      <c r="F13" s="139">
        <v>7.9023089454911801</v>
      </c>
      <c r="G13" s="139">
        <v>1.73359674495922</v>
      </c>
      <c r="H13" s="139">
        <v>3.2118346863156302</v>
      </c>
      <c r="I13" s="139">
        <v>2.35694294529908</v>
      </c>
      <c r="J13" s="10"/>
      <c r="K13" s="35"/>
      <c r="L13" s="31"/>
      <c r="O13" s="33"/>
      <c r="R13" s="34"/>
      <c r="S13" s="34"/>
      <c r="T13" s="34"/>
      <c r="U13" s="34"/>
      <c r="V13" s="34"/>
      <c r="W13" s="34"/>
      <c r="X13" s="34"/>
      <c r="Y13" s="35"/>
      <c r="Z13" s="35"/>
      <c r="AA13" s="35"/>
      <c r="AB13" s="35"/>
      <c r="AC13" s="35"/>
      <c r="AD13" s="35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</row>
    <row r="14" spans="1:1023" x14ac:dyDescent="0.2">
      <c r="A14" s="10"/>
      <c r="B14" s="10"/>
      <c r="C14" s="36" t="s">
        <v>85</v>
      </c>
      <c r="D14" s="138">
        <v>0.56685940340783103</v>
      </c>
      <c r="E14" s="139">
        <v>18.401814775891602</v>
      </c>
      <c r="F14" s="139">
        <v>3.5035462546509399</v>
      </c>
      <c r="G14" s="139">
        <v>39.958294699438902</v>
      </c>
      <c r="H14" s="139">
        <v>23.4662071390315</v>
      </c>
      <c r="I14" s="139">
        <v>14.103277727579201</v>
      </c>
      <c r="J14" s="10"/>
      <c r="K14" s="35"/>
      <c r="L14" s="31"/>
      <c r="O14" s="33"/>
      <c r="R14" s="34"/>
      <c r="S14" s="34"/>
      <c r="T14" s="34"/>
      <c r="U14" s="34"/>
      <c r="V14" s="34"/>
      <c r="W14" s="34"/>
      <c r="X14" s="34"/>
      <c r="Y14" s="35"/>
      <c r="Z14" s="35"/>
      <c r="AA14" s="35"/>
      <c r="AB14" s="35"/>
      <c r="AC14" s="35"/>
      <c r="AD14" s="35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</row>
    <row r="15" spans="1:1023" x14ac:dyDescent="0.2">
      <c r="A15" s="10"/>
      <c r="B15" s="10"/>
      <c r="C15" s="36" t="s">
        <v>86</v>
      </c>
      <c r="D15" s="138">
        <v>7.4578455147907993E-2</v>
      </c>
      <c r="E15" s="139">
        <v>4.8427048968943804</v>
      </c>
      <c r="F15" s="139">
        <v>3.9467721059610801</v>
      </c>
      <c r="G15" s="139">
        <v>58.263460117183698</v>
      </c>
      <c r="H15" s="139">
        <v>16.2853314120612</v>
      </c>
      <c r="I15" s="139">
        <v>16.587153012751799</v>
      </c>
      <c r="J15" s="10"/>
      <c r="K15" s="35"/>
      <c r="L15" s="31"/>
      <c r="O15" s="33"/>
      <c r="R15" s="34"/>
      <c r="S15" s="34"/>
      <c r="T15" s="34"/>
      <c r="U15" s="34"/>
      <c r="V15" s="34"/>
      <c r="W15" s="34"/>
      <c r="X15" s="34"/>
      <c r="Y15" s="35"/>
      <c r="Z15" s="35"/>
      <c r="AA15" s="35"/>
      <c r="AB15" s="35"/>
      <c r="AC15" s="35"/>
      <c r="AD15" s="35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</row>
    <row r="16" spans="1:1023" x14ac:dyDescent="0.2">
      <c r="A16" s="10"/>
      <c r="B16" s="10"/>
      <c r="C16" s="36" t="s">
        <v>87</v>
      </c>
      <c r="D16" s="138">
        <v>1.8159601162663701</v>
      </c>
      <c r="E16" s="139">
        <v>13.9754648762035</v>
      </c>
      <c r="F16" s="139">
        <v>2.5442016299519499</v>
      </c>
      <c r="G16" s="139">
        <v>55.114982497436102</v>
      </c>
      <c r="H16" s="139">
        <v>17.198592356221599</v>
      </c>
      <c r="I16" s="139">
        <v>9.3507985239204796</v>
      </c>
      <c r="J16" s="10"/>
      <c r="K16" s="35"/>
      <c r="L16" s="31"/>
      <c r="O16" s="33"/>
      <c r="R16" s="34"/>
      <c r="S16" s="34"/>
      <c r="T16" s="34"/>
      <c r="U16" s="34"/>
      <c r="V16" s="34"/>
      <c r="W16" s="34"/>
      <c r="X16" s="34"/>
      <c r="Y16" s="35"/>
      <c r="Z16" s="35"/>
      <c r="AA16" s="35"/>
      <c r="AB16" s="35"/>
      <c r="AC16" s="35"/>
      <c r="AD16" s="35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</row>
    <row r="17" spans="1:1023" x14ac:dyDescent="0.2">
      <c r="A17" s="10"/>
      <c r="B17" s="10"/>
      <c r="C17" s="36" t="s">
        <v>88</v>
      </c>
      <c r="D17" s="138">
        <v>25.9540052901656</v>
      </c>
      <c r="E17" s="139">
        <v>36.561200424468701</v>
      </c>
      <c r="F17" s="139">
        <v>25.056332144995</v>
      </c>
      <c r="G17" s="139">
        <v>4.8336883135466699</v>
      </c>
      <c r="H17" s="139">
        <v>5.8241002024929802</v>
      </c>
      <c r="I17" s="139">
        <v>1.7706736243310199</v>
      </c>
      <c r="J17" s="10"/>
      <c r="K17" s="35"/>
      <c r="L17" s="31"/>
      <c r="O17" s="33"/>
      <c r="R17" s="34"/>
      <c r="S17" s="34"/>
      <c r="T17" s="34"/>
      <c r="U17" s="34"/>
      <c r="V17" s="34"/>
      <c r="W17" s="34"/>
      <c r="X17" s="34"/>
      <c r="Y17" s="35"/>
      <c r="Z17" s="35"/>
      <c r="AA17" s="35"/>
      <c r="AB17" s="35"/>
      <c r="AC17" s="35"/>
      <c r="AD17" s="35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</row>
    <row r="18" spans="1:1023" x14ac:dyDescent="0.2">
      <c r="A18" s="16"/>
      <c r="B18" s="16"/>
      <c r="C18" s="36" t="s">
        <v>89</v>
      </c>
      <c r="D18" s="138">
        <v>15.7260549962696</v>
      </c>
      <c r="E18" s="139">
        <v>34.653539027710302</v>
      </c>
      <c r="F18" s="139">
        <v>2.07804525780718</v>
      </c>
      <c r="G18" s="139">
        <v>9.9765344021898201</v>
      </c>
      <c r="H18" s="139">
        <v>27.642046726759201</v>
      </c>
      <c r="I18" s="139">
        <v>9.9237795892638498</v>
      </c>
      <c r="J18" s="10"/>
      <c r="K18" s="35"/>
      <c r="L18" s="31"/>
      <c r="O18" s="33"/>
      <c r="R18" s="34"/>
      <c r="S18" s="34"/>
      <c r="T18" s="34"/>
      <c r="U18" s="34"/>
      <c r="V18" s="34"/>
      <c r="W18" s="34"/>
      <c r="X18" s="34"/>
      <c r="Y18" s="35"/>
      <c r="Z18" s="35"/>
      <c r="AA18" s="35"/>
      <c r="AB18" s="35"/>
      <c r="AC18" s="35"/>
      <c r="AD18" s="35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</row>
    <row r="19" spans="1:1023" x14ac:dyDescent="0.2">
      <c r="A19" s="16"/>
      <c r="B19" s="16"/>
      <c r="C19" s="36" t="s">
        <v>90</v>
      </c>
      <c r="D19" s="138">
        <v>78.384080018987802</v>
      </c>
      <c r="E19" s="139">
        <v>6.42805954933044</v>
      </c>
      <c r="F19" s="139">
        <v>3.5382543465185199</v>
      </c>
      <c r="G19" s="139">
        <v>0.84391191102974505</v>
      </c>
      <c r="H19" s="139">
        <v>4.18817810203943</v>
      </c>
      <c r="I19" s="139">
        <v>6.6175160720940598</v>
      </c>
      <c r="J19" s="10"/>
      <c r="K19" s="35"/>
      <c r="L19" s="31"/>
      <c r="O19" s="33"/>
      <c r="R19" s="34"/>
      <c r="S19" s="34"/>
      <c r="T19" s="34"/>
      <c r="U19" s="34"/>
      <c r="V19" s="34"/>
      <c r="W19" s="34"/>
      <c r="X19" s="34"/>
      <c r="Y19" s="35"/>
      <c r="Z19" s="35"/>
      <c r="AA19" s="35"/>
      <c r="AB19" s="35"/>
      <c r="AC19" s="35"/>
      <c r="AD19" s="35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</row>
    <row r="20" spans="1:1023" x14ac:dyDescent="0.2">
      <c r="A20" s="10"/>
      <c r="B20" s="10"/>
      <c r="C20" s="36" t="s">
        <v>91</v>
      </c>
      <c r="D20" s="138">
        <v>15.741086767875</v>
      </c>
      <c r="E20" s="139">
        <v>11.0648235324469</v>
      </c>
      <c r="F20" s="139">
        <v>3.00411861882134</v>
      </c>
      <c r="G20" s="139">
        <v>27.782516553791499</v>
      </c>
      <c r="H20" s="139">
        <v>25.588529732152701</v>
      </c>
      <c r="I20" s="139">
        <v>16.818924794912501</v>
      </c>
      <c r="J20" s="10"/>
      <c r="K20" s="35"/>
      <c r="L20" s="31"/>
      <c r="O20" s="33"/>
      <c r="R20" s="34"/>
      <c r="S20" s="34"/>
      <c r="T20" s="34"/>
      <c r="U20" s="34"/>
      <c r="V20" s="34"/>
      <c r="W20" s="34"/>
      <c r="X20" s="34"/>
      <c r="Y20" s="35"/>
      <c r="Z20" s="35"/>
      <c r="AA20" s="35"/>
      <c r="AB20" s="35"/>
      <c r="AC20" s="35"/>
      <c r="AD20" s="35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</row>
    <row r="21" spans="1:1023" x14ac:dyDescent="0.2">
      <c r="A21" s="10"/>
      <c r="B21" s="10"/>
      <c r="C21" s="36" t="s">
        <v>2</v>
      </c>
      <c r="D21" s="138">
        <v>0.74186673332626996</v>
      </c>
      <c r="E21" s="139">
        <v>6.8304700092529798</v>
      </c>
      <c r="F21" s="139">
        <v>0.448504296802339</v>
      </c>
      <c r="G21" s="139">
        <v>69.358204595376293</v>
      </c>
      <c r="H21" s="139">
        <v>13.595933920803001</v>
      </c>
      <c r="I21" s="139">
        <v>9.0250204444390594</v>
      </c>
      <c r="J21" s="10"/>
      <c r="K21" s="35"/>
      <c r="L21" s="31"/>
      <c r="O21" s="33"/>
      <c r="R21" s="34"/>
      <c r="S21" s="34"/>
      <c r="T21" s="34"/>
      <c r="U21" s="34"/>
      <c r="V21" s="34"/>
      <c r="W21" s="34"/>
      <c r="X21" s="34"/>
      <c r="Y21" s="35"/>
      <c r="Z21" s="35"/>
      <c r="AA21" s="35"/>
      <c r="AB21" s="35"/>
      <c r="AC21" s="35"/>
      <c r="AD21" s="3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</row>
    <row r="22" spans="1:1023" x14ac:dyDescent="0.2">
      <c r="A22" s="10"/>
      <c r="B22" s="10"/>
      <c r="C22" s="36" t="s">
        <v>92</v>
      </c>
      <c r="D22" s="138">
        <v>12.0465977135811</v>
      </c>
      <c r="E22" s="139">
        <v>8.4288534291546995</v>
      </c>
      <c r="F22" s="139">
        <v>2.3465030871999</v>
      </c>
      <c r="G22" s="139">
        <v>24.471473575668298</v>
      </c>
      <c r="H22" s="139">
        <v>31.026273694964999</v>
      </c>
      <c r="I22" s="139">
        <v>21.680298499431</v>
      </c>
      <c r="J22" s="10"/>
      <c r="K22" s="35"/>
      <c r="L22" s="31"/>
      <c r="O22" s="33"/>
      <c r="R22" s="34"/>
      <c r="S22" s="34"/>
      <c r="T22" s="34"/>
      <c r="U22" s="34"/>
      <c r="V22" s="34"/>
      <c r="W22" s="34"/>
      <c r="X22" s="34"/>
      <c r="Y22" s="35"/>
      <c r="Z22" s="35"/>
      <c r="AA22" s="35"/>
      <c r="AB22" s="35"/>
      <c r="AC22" s="35"/>
      <c r="AD22" s="35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</row>
    <row r="23" spans="1:1023" x14ac:dyDescent="0.2">
      <c r="A23" s="10"/>
      <c r="B23" s="10"/>
      <c r="C23" s="36" t="s">
        <v>93</v>
      </c>
      <c r="D23" s="138">
        <v>0.46265543335186599</v>
      </c>
      <c r="E23" s="139">
        <v>16.963661000300402</v>
      </c>
      <c r="F23" s="139">
        <v>1.6389141213581</v>
      </c>
      <c r="G23" s="139">
        <v>33.2795182937475</v>
      </c>
      <c r="H23" s="139">
        <v>29.290912491455199</v>
      </c>
      <c r="I23" s="139">
        <v>18.364338659786899</v>
      </c>
      <c r="J23" s="10"/>
      <c r="K23" s="35"/>
      <c r="L23" s="31"/>
      <c r="O23" s="33"/>
      <c r="R23" s="34"/>
      <c r="S23" s="34"/>
      <c r="T23" s="34"/>
      <c r="U23" s="34"/>
      <c r="V23" s="34"/>
      <c r="W23" s="34"/>
      <c r="X23" s="34"/>
      <c r="Y23" s="35"/>
      <c r="Z23" s="35"/>
      <c r="AA23" s="35"/>
      <c r="AB23" s="35"/>
      <c r="AC23" s="35"/>
      <c r="AD23" s="3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</row>
    <row r="24" spans="1:1023" x14ac:dyDescent="0.2">
      <c r="A24" s="16"/>
      <c r="B24" s="16"/>
      <c r="C24" s="36" t="s">
        <v>94</v>
      </c>
      <c r="D24" s="138">
        <v>5.3296990907219204</v>
      </c>
      <c r="E24" s="139">
        <v>32.955695891537999</v>
      </c>
      <c r="F24" s="139">
        <v>8.5766392974952699E-2</v>
      </c>
      <c r="G24" s="139">
        <v>35.594880493546597</v>
      </c>
      <c r="H24" s="139">
        <v>9.9969827447926001</v>
      </c>
      <c r="I24" s="139">
        <v>16.036975386425901</v>
      </c>
      <c r="J24" s="10"/>
      <c r="K24" s="35"/>
      <c r="L24" s="31"/>
      <c r="O24" s="33"/>
      <c r="R24" s="34"/>
      <c r="S24" s="34"/>
      <c r="T24" s="34"/>
      <c r="U24" s="34"/>
      <c r="V24" s="34"/>
      <c r="W24" s="34"/>
      <c r="X24" s="34"/>
      <c r="Y24" s="35"/>
      <c r="Z24" s="35"/>
      <c r="AA24" s="35"/>
      <c r="AB24" s="35"/>
      <c r="AC24" s="35"/>
      <c r="AD24" s="35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</row>
    <row r="25" spans="1:1023" x14ac:dyDescent="0.2">
      <c r="A25" s="10"/>
      <c r="B25" s="10"/>
      <c r="C25" s="36" t="s">
        <v>95</v>
      </c>
      <c r="D25" s="138">
        <v>3.9523288337589703E-2</v>
      </c>
      <c r="E25" s="139">
        <v>19.424294542864398</v>
      </c>
      <c r="F25" s="139">
        <v>11.3507251595541</v>
      </c>
      <c r="G25" s="139">
        <v>4.3879536491721796</v>
      </c>
      <c r="H25" s="139">
        <v>30.439604782910099</v>
      </c>
      <c r="I25" s="139">
        <v>34.357898577161599</v>
      </c>
      <c r="J25" s="10"/>
      <c r="K25" s="35"/>
      <c r="L25" s="31"/>
      <c r="O25" s="33"/>
      <c r="R25" s="34"/>
      <c r="S25" s="34"/>
      <c r="T25" s="34"/>
      <c r="U25" s="34"/>
      <c r="V25" s="34"/>
      <c r="W25" s="34"/>
      <c r="X25" s="34"/>
      <c r="Y25" s="35"/>
      <c r="Z25" s="35"/>
      <c r="AA25" s="35"/>
      <c r="AB25" s="35"/>
      <c r="AC25" s="35"/>
      <c r="AD25" s="35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</row>
    <row r="26" spans="1:1023" x14ac:dyDescent="0.2">
      <c r="A26" s="10"/>
      <c r="B26" s="10"/>
      <c r="C26" s="36" t="s">
        <v>96</v>
      </c>
      <c r="D26" s="138">
        <v>0.63613781104598499</v>
      </c>
      <c r="E26" s="139">
        <v>41.247126302711401</v>
      </c>
      <c r="F26" s="139">
        <v>1.99517933752388</v>
      </c>
      <c r="G26" s="139">
        <v>7.6118907667682798</v>
      </c>
      <c r="H26" s="139">
        <v>31.664031581886199</v>
      </c>
      <c r="I26" s="139">
        <v>16.845649250524701</v>
      </c>
      <c r="J26" s="10"/>
      <c r="K26" s="35"/>
      <c r="L26" s="31"/>
      <c r="O26" s="33"/>
      <c r="R26" s="34"/>
      <c r="S26" s="34"/>
      <c r="T26" s="34"/>
      <c r="U26" s="34"/>
      <c r="V26" s="34"/>
      <c r="W26" s="34"/>
      <c r="X26" s="34"/>
      <c r="Y26" s="35"/>
      <c r="Z26" s="35"/>
      <c r="AA26" s="35"/>
      <c r="AB26" s="35"/>
      <c r="AC26" s="35"/>
      <c r="AD26" s="35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</row>
    <row r="27" spans="1:1023" x14ac:dyDescent="0.2">
      <c r="A27" s="10"/>
      <c r="B27" s="10"/>
      <c r="C27" s="36" t="s">
        <v>3</v>
      </c>
      <c r="D27" s="138">
        <v>0.374172908475711</v>
      </c>
      <c r="E27" s="139">
        <v>7.4933396353591002</v>
      </c>
      <c r="F27" s="139">
        <v>5.8696499414219602E-2</v>
      </c>
      <c r="G27" s="139">
        <v>75.171143829523103</v>
      </c>
      <c r="H27" s="139">
        <v>10.588913646847301</v>
      </c>
      <c r="I27" s="139">
        <v>6.3137334803806002</v>
      </c>
      <c r="J27" s="10"/>
      <c r="K27" s="35"/>
      <c r="L27" s="31"/>
      <c r="O27" s="33"/>
      <c r="R27" s="34"/>
      <c r="S27" s="34"/>
      <c r="T27" s="34"/>
      <c r="U27" s="34"/>
      <c r="V27" s="34"/>
      <c r="W27" s="34"/>
      <c r="X27" s="34"/>
      <c r="Y27" s="35"/>
      <c r="Z27" s="35"/>
      <c r="AA27" s="35"/>
      <c r="AB27" s="35"/>
      <c r="AC27" s="35"/>
      <c r="AD27" s="3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</row>
    <row r="28" spans="1:1023" x14ac:dyDescent="0.2">
      <c r="A28" s="16"/>
      <c r="B28" s="16"/>
      <c r="C28" s="36" t="s">
        <v>97</v>
      </c>
      <c r="D28" s="138">
        <v>0.92567001652708802</v>
      </c>
      <c r="E28" s="139">
        <v>16.866940723150002</v>
      </c>
      <c r="F28" s="139">
        <v>16.1825168745263</v>
      </c>
      <c r="G28" s="139">
        <v>22.535485303528102</v>
      </c>
      <c r="H28" s="139">
        <v>25.259025916363701</v>
      </c>
      <c r="I28" s="139">
        <v>18.230361165904799</v>
      </c>
      <c r="J28" s="10"/>
      <c r="K28" s="35"/>
      <c r="L28" s="31"/>
      <c r="O28" s="33"/>
      <c r="R28" s="34"/>
      <c r="S28" s="34"/>
      <c r="T28" s="34"/>
      <c r="U28" s="34"/>
      <c r="V28" s="34"/>
      <c r="W28" s="34"/>
      <c r="X28" s="34"/>
      <c r="Y28" s="35"/>
      <c r="Z28" s="35"/>
      <c r="AA28" s="35"/>
      <c r="AB28" s="35"/>
      <c r="AC28" s="35"/>
      <c r="AD28" s="35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</row>
    <row r="29" spans="1:1023" x14ac:dyDescent="0.2">
      <c r="A29" s="10"/>
      <c r="B29" s="10"/>
      <c r="C29" s="36" t="s">
        <v>98</v>
      </c>
      <c r="D29" s="138">
        <v>7.6965109381057601</v>
      </c>
      <c r="E29" s="139">
        <v>1.3771970080091001</v>
      </c>
      <c r="F29" s="139">
        <v>0.149273930381569</v>
      </c>
      <c r="G29" s="139">
        <v>68.933215433723703</v>
      </c>
      <c r="H29" s="139">
        <v>13.405704563793501</v>
      </c>
      <c r="I29" s="139">
        <v>8.4380981259863805</v>
      </c>
      <c r="J29" s="10"/>
      <c r="K29" s="35"/>
      <c r="L29" s="31"/>
      <c r="O29" s="33"/>
      <c r="R29" s="34"/>
      <c r="S29" s="34"/>
      <c r="T29" s="34"/>
      <c r="U29" s="34"/>
      <c r="V29" s="34"/>
      <c r="W29" s="34"/>
      <c r="X29" s="34"/>
      <c r="Y29" s="35"/>
      <c r="Z29" s="35"/>
      <c r="AA29" s="35"/>
      <c r="AB29" s="35"/>
      <c r="AC29" s="35"/>
      <c r="AD29" s="35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</row>
    <row r="30" spans="1:1023" x14ac:dyDescent="0.2">
      <c r="A30" s="10"/>
      <c r="B30" s="10"/>
      <c r="C30" s="36" t="s">
        <v>99</v>
      </c>
      <c r="D30" s="138">
        <v>4.4127943594289801E-2</v>
      </c>
      <c r="E30" s="139">
        <v>9.8052629615862603</v>
      </c>
      <c r="F30" s="139">
        <v>1.45234478495224</v>
      </c>
      <c r="G30" s="139">
        <v>69.883100056288299</v>
      </c>
      <c r="H30" s="139">
        <v>12.7525360573326</v>
      </c>
      <c r="I30" s="139">
        <v>6.0626281962462896</v>
      </c>
      <c r="J30" s="10"/>
      <c r="K30" s="35"/>
      <c r="L30" s="31"/>
      <c r="O30" s="33"/>
      <c r="R30" s="34"/>
      <c r="S30" s="34"/>
      <c r="T30" s="34"/>
      <c r="U30" s="34"/>
      <c r="V30" s="34"/>
      <c r="W30" s="34"/>
      <c r="X30" s="34"/>
      <c r="Y30" s="35"/>
      <c r="Z30" s="35"/>
      <c r="AA30" s="35"/>
      <c r="AB30" s="35"/>
      <c r="AC30" s="35"/>
      <c r="AD30" s="35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</row>
    <row r="31" spans="1:1023" x14ac:dyDescent="0.2">
      <c r="A31" s="10"/>
      <c r="B31" s="10"/>
      <c r="C31" s="36" t="s">
        <v>100</v>
      </c>
      <c r="D31" s="138">
        <v>6.4197592889980601E-2</v>
      </c>
      <c r="E31" s="139">
        <v>9.2136326516225697</v>
      </c>
      <c r="F31" s="139">
        <v>0.84342129511493802</v>
      </c>
      <c r="G31" s="139">
        <v>73.360210464225602</v>
      </c>
      <c r="H31" s="139">
        <v>9.5470795713851508</v>
      </c>
      <c r="I31" s="139">
        <v>6.9714584247617504</v>
      </c>
      <c r="J31" s="10"/>
      <c r="K31" s="35"/>
      <c r="L31" s="31"/>
      <c r="O31" s="33"/>
      <c r="R31" s="34"/>
      <c r="S31" s="34"/>
      <c r="T31" s="34"/>
      <c r="U31" s="34"/>
      <c r="V31" s="34"/>
      <c r="W31" s="34"/>
      <c r="X31" s="34"/>
      <c r="Y31" s="35"/>
      <c r="Z31" s="35"/>
      <c r="AA31" s="35"/>
      <c r="AB31" s="35"/>
      <c r="AC31" s="35"/>
      <c r="AD31" s="3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</row>
    <row r="32" spans="1:1023" x14ac:dyDescent="0.2">
      <c r="A32" s="10"/>
      <c r="B32" s="10"/>
      <c r="C32" s="36" t="s">
        <v>101</v>
      </c>
      <c r="D32" s="138">
        <v>38.827076256528002</v>
      </c>
      <c r="E32" s="139">
        <v>16.5226033031926</v>
      </c>
      <c r="F32" s="139">
        <v>11.2702457077754</v>
      </c>
      <c r="G32" s="139">
        <v>10.379114163565299</v>
      </c>
      <c r="H32" s="139">
        <v>17.762396499313599</v>
      </c>
      <c r="I32" s="139">
        <v>5.2385640696251503</v>
      </c>
      <c r="J32" s="10"/>
      <c r="K32" s="35"/>
      <c r="L32" s="31"/>
      <c r="O32" s="33"/>
      <c r="R32" s="34"/>
      <c r="S32" s="34"/>
      <c r="T32" s="34"/>
      <c r="U32" s="34"/>
      <c r="V32" s="34"/>
      <c r="W32" s="34"/>
      <c r="X32" s="34"/>
      <c r="Y32" s="35"/>
      <c r="Z32" s="35"/>
      <c r="AA32" s="35"/>
      <c r="AB32" s="35"/>
      <c r="AC32" s="35"/>
      <c r="AD32" s="35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</row>
    <row r="33" spans="1:1023" x14ac:dyDescent="0.2">
      <c r="A33" s="10"/>
      <c r="B33" s="10"/>
      <c r="C33" s="36" t="s">
        <v>4</v>
      </c>
      <c r="D33" s="138">
        <v>2.77416551242661</v>
      </c>
      <c r="E33" s="139">
        <v>17.2739445021706</v>
      </c>
      <c r="F33" s="139">
        <v>0.61206441219243901</v>
      </c>
      <c r="G33" s="139">
        <v>11.606535933078799</v>
      </c>
      <c r="H33" s="139">
        <v>34.507038574516102</v>
      </c>
      <c r="I33" s="139">
        <v>33.226251065615401</v>
      </c>
      <c r="J33" s="10"/>
      <c r="K33" s="35"/>
      <c r="L33" s="31"/>
      <c r="O33" s="33"/>
      <c r="R33" s="34"/>
      <c r="S33" s="34"/>
      <c r="T33" s="34"/>
      <c r="U33" s="34"/>
      <c r="V33" s="34"/>
      <c r="W33" s="34"/>
      <c r="X33" s="34"/>
      <c r="Y33" s="35"/>
      <c r="Z33" s="35"/>
      <c r="AA33" s="35"/>
      <c r="AB33" s="35"/>
      <c r="AC33" s="35"/>
      <c r="AD33" s="35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</row>
    <row r="34" spans="1:1023" x14ac:dyDescent="0.2">
      <c r="A34" s="10"/>
      <c r="B34" s="10"/>
      <c r="C34" s="36" t="s">
        <v>102</v>
      </c>
      <c r="D34" s="138">
        <v>86.683545192054595</v>
      </c>
      <c r="E34" s="139">
        <v>4.3893064263619701</v>
      </c>
      <c r="F34" s="139">
        <v>3.8659944203999101</v>
      </c>
      <c r="G34" s="139">
        <v>0.18067456150258401</v>
      </c>
      <c r="H34" s="139">
        <v>2.5723244390488</v>
      </c>
      <c r="I34" s="139">
        <v>2.3081549606321201</v>
      </c>
      <c r="J34" s="10"/>
      <c r="K34" s="35"/>
      <c r="L34" s="31"/>
      <c r="O34" s="33"/>
      <c r="R34" s="34"/>
      <c r="S34" s="34"/>
      <c r="T34" s="34"/>
      <c r="U34" s="34"/>
      <c r="V34" s="34"/>
      <c r="W34" s="34"/>
      <c r="X34" s="34"/>
      <c r="Y34" s="35"/>
      <c r="Z34" s="35"/>
      <c r="AA34" s="35"/>
      <c r="AB34" s="35"/>
      <c r="AC34" s="35"/>
      <c r="AD34" s="35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</row>
    <row r="35" spans="1:1023" x14ac:dyDescent="0.2">
      <c r="A35" s="10"/>
      <c r="B35" s="10"/>
      <c r="C35" s="36" t="s">
        <v>103</v>
      </c>
      <c r="D35" s="138">
        <v>0.232711277487723</v>
      </c>
      <c r="E35" s="139">
        <v>26.0201457421262</v>
      </c>
      <c r="F35" s="139">
        <v>14.275415416749</v>
      </c>
      <c r="G35" s="139">
        <v>9.8954164286954498</v>
      </c>
      <c r="H35" s="139">
        <v>38.041031879588601</v>
      </c>
      <c r="I35" s="139">
        <v>11.535279255353</v>
      </c>
      <c r="J35" s="10"/>
      <c r="K35" s="35"/>
      <c r="L35" s="31"/>
      <c r="O35" s="33"/>
      <c r="R35" s="34"/>
      <c r="S35" s="34"/>
      <c r="T35" s="34"/>
      <c r="U35" s="34"/>
      <c r="V35" s="34"/>
      <c r="W35" s="34"/>
      <c r="X35" s="34"/>
      <c r="Y35" s="35"/>
      <c r="Z35" s="35"/>
      <c r="AA35" s="35"/>
      <c r="AB35" s="35"/>
      <c r="AC35" s="35"/>
      <c r="AD35" s="35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</row>
    <row r="36" spans="1:1023" x14ac:dyDescent="0.2">
      <c r="A36" s="10"/>
      <c r="B36" s="10"/>
      <c r="C36" s="36" t="s">
        <v>104</v>
      </c>
      <c r="D36" s="138">
        <v>2.9850666062284001</v>
      </c>
      <c r="E36" s="139">
        <v>32.4862076488225</v>
      </c>
      <c r="F36" s="139">
        <v>9.0296886027540797</v>
      </c>
      <c r="G36" s="139">
        <v>9.1192429578825802</v>
      </c>
      <c r="H36" s="139">
        <v>28.565812316170302</v>
      </c>
      <c r="I36" s="139">
        <v>17.8139818681421</v>
      </c>
      <c r="J36" s="10"/>
      <c r="K36" s="35"/>
      <c r="L36" s="31"/>
      <c r="O36" s="33"/>
      <c r="R36" s="34"/>
      <c r="S36" s="34"/>
      <c r="T36" s="34"/>
      <c r="U36" s="34"/>
      <c r="V36" s="34"/>
      <c r="W36" s="34"/>
      <c r="X36" s="34"/>
      <c r="Y36" s="35"/>
      <c r="Z36" s="35"/>
      <c r="AA36" s="35"/>
      <c r="AB36" s="35"/>
      <c r="AC36" s="35"/>
      <c r="AD36" s="35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</row>
    <row r="37" spans="1:1023" x14ac:dyDescent="0.2">
      <c r="A37" s="10"/>
      <c r="B37" s="10"/>
      <c r="C37" s="36" t="s">
        <v>105</v>
      </c>
      <c r="D37" s="138">
        <v>76.228538933151398</v>
      </c>
      <c r="E37" s="139">
        <v>7.60990329039626</v>
      </c>
      <c r="F37" s="139">
        <v>0.89340791010224296</v>
      </c>
      <c r="G37" s="139">
        <v>11.251941017626899</v>
      </c>
      <c r="H37" s="139">
        <v>2.55802465944614</v>
      </c>
      <c r="I37" s="139">
        <v>1.4581841892771401</v>
      </c>
      <c r="J37" s="10"/>
      <c r="K37" s="35"/>
      <c r="L37" s="31"/>
      <c r="O37" s="33"/>
      <c r="R37" s="34"/>
      <c r="S37" s="34"/>
      <c r="T37" s="34"/>
      <c r="U37" s="34"/>
      <c r="V37" s="34"/>
      <c r="W37" s="34"/>
      <c r="X37" s="34"/>
      <c r="Y37" s="35"/>
      <c r="Z37" s="35"/>
      <c r="AA37" s="35"/>
      <c r="AB37" s="35"/>
      <c r="AC37" s="35"/>
      <c r="AD37" s="35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</row>
    <row r="38" spans="1:1023" x14ac:dyDescent="0.2">
      <c r="A38" s="10"/>
      <c r="B38" s="10"/>
      <c r="C38" s="36" t="s">
        <v>106</v>
      </c>
      <c r="D38" s="140">
        <v>77.471859313009801</v>
      </c>
      <c r="E38" s="141">
        <v>4.0954242505587901</v>
      </c>
      <c r="F38" s="141">
        <v>1.3144632389436499</v>
      </c>
      <c r="G38" s="141">
        <v>6.9274049505613098</v>
      </c>
      <c r="H38" s="141">
        <v>7.0763913090982502</v>
      </c>
      <c r="I38" s="141">
        <v>3.1144569378282001</v>
      </c>
      <c r="J38" s="10"/>
      <c r="K38" s="35"/>
      <c r="L38" s="31"/>
      <c r="O38" s="33"/>
      <c r="R38" s="34"/>
      <c r="S38" s="34"/>
      <c r="T38" s="34"/>
      <c r="U38" s="34"/>
      <c r="V38" s="34"/>
      <c r="W38" s="34"/>
      <c r="X38" s="34"/>
      <c r="Y38" s="35"/>
      <c r="Z38" s="35"/>
      <c r="AA38" s="35"/>
      <c r="AB38" s="35"/>
      <c r="AC38" s="35"/>
      <c r="AD38" s="35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</row>
    <row r="39" spans="1:1023" x14ac:dyDescent="0.2">
      <c r="A39" s="16"/>
      <c r="B39" s="16"/>
      <c r="C39" s="36" t="s">
        <v>107</v>
      </c>
      <c r="D39" s="140">
        <v>6.1808246637895303</v>
      </c>
      <c r="E39" s="141">
        <v>4.25754268786309</v>
      </c>
      <c r="F39" s="141">
        <v>0.42537775615836798</v>
      </c>
      <c r="G39" s="141">
        <v>49.123191032924197</v>
      </c>
      <c r="H39" s="141">
        <v>30.166321595013201</v>
      </c>
      <c r="I39" s="141">
        <v>9.8467415428939304</v>
      </c>
      <c r="J39" s="10"/>
      <c r="K39" s="35"/>
      <c r="L39" s="31"/>
      <c r="O39" s="33"/>
      <c r="R39" s="34"/>
      <c r="S39" s="34"/>
      <c r="T39" s="34"/>
      <c r="U39" s="34"/>
      <c r="V39" s="34"/>
      <c r="W39" s="34"/>
      <c r="X39" s="34"/>
      <c r="Y39" s="35"/>
      <c r="Z39" s="35"/>
      <c r="AA39" s="35"/>
      <c r="AB39" s="35"/>
      <c r="AC39" s="35"/>
      <c r="AD39" s="3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</row>
    <row r="40" spans="1:1023" x14ac:dyDescent="0.2">
      <c r="A40" s="16"/>
      <c r="B40" s="16"/>
      <c r="C40" s="133" t="s">
        <v>108</v>
      </c>
      <c r="D40" s="142">
        <v>0</v>
      </c>
      <c r="E40" s="143">
        <v>24.591335861162399</v>
      </c>
      <c r="F40" s="143">
        <v>3.7758158526176297E-2</v>
      </c>
      <c r="G40" s="143">
        <v>4.0392797279913504</v>
      </c>
      <c r="H40" s="143">
        <v>30.956911663710699</v>
      </c>
      <c r="I40" s="143">
        <v>40.3747145886094</v>
      </c>
      <c r="J40" s="10"/>
      <c r="K40" s="35"/>
      <c r="L40" s="31"/>
      <c r="O40" s="33"/>
      <c r="R40" s="34"/>
      <c r="S40" s="34"/>
      <c r="T40" s="34"/>
      <c r="U40" s="34"/>
      <c r="V40" s="34"/>
      <c r="W40" s="34"/>
      <c r="X40" s="34"/>
      <c r="Y40" s="35"/>
      <c r="Z40" s="35"/>
      <c r="AA40" s="35"/>
      <c r="AB40" s="35"/>
      <c r="AC40" s="35"/>
      <c r="AD40" s="35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</row>
    <row r="41" spans="1:1023" x14ac:dyDescent="0.2">
      <c r="A41" s="16"/>
      <c r="B41" s="16"/>
      <c r="C41" s="110" t="s">
        <v>5</v>
      </c>
      <c r="D41" s="138">
        <v>2.9758387205246501</v>
      </c>
      <c r="E41" s="139">
        <v>2.2969431793084101</v>
      </c>
      <c r="F41" s="139">
        <v>0</v>
      </c>
      <c r="G41" s="139">
        <v>87.857877635644797</v>
      </c>
      <c r="H41" s="139">
        <v>1.46384363913479</v>
      </c>
      <c r="I41" s="139">
        <v>5.4054968253873499</v>
      </c>
      <c r="J41" s="10"/>
      <c r="K41" s="35"/>
      <c r="L41" s="31"/>
      <c r="O41" s="33"/>
      <c r="R41" s="34"/>
      <c r="S41" s="34"/>
      <c r="T41" s="34"/>
      <c r="U41" s="34"/>
      <c r="V41" s="34"/>
      <c r="W41" s="34"/>
      <c r="X41" s="34"/>
      <c r="Y41" s="35"/>
      <c r="Z41" s="35"/>
      <c r="AA41" s="35"/>
      <c r="AB41" s="35"/>
      <c r="AC41" s="35"/>
      <c r="AD41" s="35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</row>
    <row r="42" spans="1:1023" x14ac:dyDescent="0.2">
      <c r="A42" s="10"/>
      <c r="B42" s="10"/>
      <c r="C42" s="42" t="s">
        <v>109</v>
      </c>
      <c r="D42" s="144">
        <v>2.9979533928384399</v>
      </c>
      <c r="E42" s="145">
        <v>14.079915239452699</v>
      </c>
      <c r="F42" s="145">
        <v>1.91620355539377</v>
      </c>
      <c r="G42" s="145">
        <v>27.454612520003899</v>
      </c>
      <c r="H42" s="145">
        <v>31.5930494770111</v>
      </c>
      <c r="I42" s="145">
        <v>21.958265815300098</v>
      </c>
      <c r="J42" s="10"/>
      <c r="K42" s="35"/>
      <c r="L42" s="31"/>
      <c r="O42" s="33"/>
      <c r="R42" s="34"/>
      <c r="S42" s="34"/>
      <c r="T42" s="34"/>
      <c r="U42" s="34"/>
      <c r="V42" s="34"/>
      <c r="W42" s="34"/>
      <c r="X42" s="34"/>
      <c r="Y42" s="35"/>
      <c r="Z42" s="35"/>
      <c r="AA42" s="35"/>
      <c r="AB42" s="35"/>
      <c r="AC42" s="35"/>
      <c r="AD42" s="35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</row>
    <row r="43" spans="1:1023" x14ac:dyDescent="0.2">
      <c r="A43" s="16"/>
      <c r="B43" s="16"/>
      <c r="C43" s="21" t="s">
        <v>110</v>
      </c>
      <c r="D43" s="136">
        <v>19.1782106413864</v>
      </c>
      <c r="E43" s="137">
        <v>1.8804087344496101</v>
      </c>
      <c r="F43" s="137">
        <v>18.141300387060902</v>
      </c>
      <c r="G43" s="137">
        <v>37.427403819333598</v>
      </c>
      <c r="H43" s="137">
        <v>9.8976502160823205</v>
      </c>
      <c r="I43" s="137">
        <v>13.475026201687101</v>
      </c>
      <c r="J43" s="10"/>
      <c r="K43" s="35"/>
      <c r="L43" s="31"/>
      <c r="O43" s="33"/>
      <c r="R43" s="34"/>
      <c r="S43" s="34"/>
      <c r="T43" s="34"/>
      <c r="U43" s="34"/>
      <c r="V43" s="34"/>
      <c r="W43" s="34"/>
      <c r="X43" s="34"/>
      <c r="Y43" s="35"/>
      <c r="Z43" s="35"/>
      <c r="AA43" s="35"/>
      <c r="AB43" s="35"/>
      <c r="AC43" s="35"/>
      <c r="AD43" s="3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</row>
    <row r="44" spans="1:1023" ht="12" customHeight="1" x14ac:dyDescent="0.2">
      <c r="A44" s="16"/>
      <c r="B44" s="16"/>
      <c r="C44" s="39" t="s">
        <v>114</v>
      </c>
      <c r="D44" s="140">
        <v>49.166128016877501</v>
      </c>
      <c r="E44" s="141">
        <v>50.683611501208198</v>
      </c>
      <c r="F44" s="141">
        <v>6.3164144662735105E-4</v>
      </c>
      <c r="G44" s="141">
        <v>6.1058673173977202E-3</v>
      </c>
      <c r="H44" s="141">
        <v>0.143522973150326</v>
      </c>
      <c r="I44" s="141">
        <v>0</v>
      </c>
      <c r="J44" s="10"/>
      <c r="K44" s="35"/>
      <c r="L44" s="31"/>
      <c r="O44" s="33"/>
      <c r="R44" s="34"/>
      <c r="S44" s="34"/>
      <c r="T44" s="34"/>
      <c r="U44" s="34"/>
      <c r="V44" s="34"/>
      <c r="W44" s="34"/>
      <c r="X44" s="34"/>
      <c r="Y44" s="35"/>
      <c r="Z44" s="35"/>
      <c r="AA44" s="35"/>
      <c r="AB44" s="35"/>
      <c r="AC44" s="35"/>
      <c r="AD44" s="35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</row>
    <row r="45" spans="1:1023" x14ac:dyDescent="0.2">
      <c r="A45" s="16"/>
      <c r="B45" s="16"/>
      <c r="C45" s="36" t="s">
        <v>111</v>
      </c>
      <c r="D45" s="140">
        <v>78.976895767481494</v>
      </c>
      <c r="E45" s="141">
        <v>2.6201527064648298</v>
      </c>
      <c r="F45" s="141">
        <v>12.1693245957741</v>
      </c>
      <c r="G45" s="141">
        <v>1.11808330280492</v>
      </c>
      <c r="H45" s="141">
        <v>1.8689413489720501</v>
      </c>
      <c r="I45" s="141">
        <v>3.2466022785026998</v>
      </c>
      <c r="J45" s="10"/>
      <c r="K45" s="40"/>
      <c r="L45" s="31"/>
      <c r="O45" s="33"/>
      <c r="R45" s="34"/>
      <c r="S45" s="34"/>
      <c r="T45" s="34"/>
      <c r="U45" s="34"/>
      <c r="V45" s="34"/>
      <c r="W45" s="34"/>
      <c r="X45" s="34"/>
      <c r="Y45" s="35"/>
      <c r="Z45" s="35"/>
      <c r="AA45" s="35"/>
      <c r="AB45" s="35"/>
      <c r="AC45" s="35"/>
      <c r="AD45" s="35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</row>
    <row r="46" spans="1:1023" x14ac:dyDescent="0.2">
      <c r="A46" s="10"/>
      <c r="B46" s="10"/>
      <c r="C46" s="36" t="s">
        <v>112</v>
      </c>
      <c r="D46" s="140">
        <v>11.293969806834999</v>
      </c>
      <c r="E46" s="146" t="s">
        <v>6</v>
      </c>
      <c r="F46" s="141">
        <v>25.6064352986633</v>
      </c>
      <c r="G46" s="146" t="s">
        <v>6</v>
      </c>
      <c r="H46" s="146" t="s">
        <v>6</v>
      </c>
      <c r="I46" s="141">
        <v>37.049346031877199</v>
      </c>
      <c r="J46" s="10"/>
      <c r="K46" s="35"/>
      <c r="L46" s="31"/>
      <c r="O46" s="33"/>
      <c r="R46" s="34"/>
      <c r="S46" s="34"/>
      <c r="T46" s="34"/>
      <c r="U46" s="34"/>
      <c r="V46" s="34"/>
      <c r="W46" s="34"/>
      <c r="X46" s="34"/>
      <c r="Y46" s="35"/>
      <c r="Z46" s="35"/>
      <c r="AA46" s="35"/>
      <c r="AB46" s="35"/>
      <c r="AC46" s="35"/>
      <c r="AD46" s="35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</row>
    <row r="47" spans="1:1023" x14ac:dyDescent="0.2">
      <c r="A47" s="10"/>
      <c r="B47" s="10"/>
      <c r="C47" s="38" t="s">
        <v>113</v>
      </c>
      <c r="D47" s="142">
        <v>1.62376507778652</v>
      </c>
      <c r="E47" s="143">
        <v>27.228985790821401</v>
      </c>
      <c r="F47" s="143">
        <v>71.147249131392002</v>
      </c>
      <c r="G47" s="143">
        <v>0</v>
      </c>
      <c r="H47" s="143">
        <v>0</v>
      </c>
      <c r="I47" s="143">
        <v>0</v>
      </c>
      <c r="J47" s="10"/>
      <c r="K47" s="10"/>
      <c r="L47" s="41"/>
      <c r="O47" s="41"/>
      <c r="R47" s="34"/>
      <c r="S47" s="34"/>
      <c r="T47" s="34"/>
      <c r="U47" s="34"/>
      <c r="V47" s="34"/>
      <c r="W47" s="34"/>
      <c r="X47" s="34"/>
      <c r="Y47" s="35"/>
      <c r="Z47" s="35"/>
      <c r="AA47" s="35"/>
      <c r="AB47" s="35"/>
      <c r="AC47" s="35"/>
      <c r="AD47" s="3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</row>
    <row r="48" spans="1:1023" x14ac:dyDescent="0.2">
      <c r="A48" s="16"/>
      <c r="B48" s="16"/>
      <c r="C48" s="42" t="s">
        <v>33</v>
      </c>
      <c r="D48" s="144">
        <v>13.9247336300197</v>
      </c>
      <c r="E48" s="145">
        <v>20.490723006733202</v>
      </c>
      <c r="F48" s="145">
        <v>39.594151240025298</v>
      </c>
      <c r="G48" s="145">
        <v>5.8699435222112104</v>
      </c>
      <c r="H48" s="145">
        <v>9.5202364153936099</v>
      </c>
      <c r="I48" s="145">
        <v>10.6002121856169</v>
      </c>
      <c r="J48" s="10"/>
      <c r="L48" s="31"/>
      <c r="O48" s="33"/>
      <c r="R48" s="34"/>
      <c r="S48" s="34"/>
      <c r="T48" s="34"/>
      <c r="U48" s="34"/>
      <c r="V48" s="34"/>
      <c r="W48" s="34"/>
      <c r="X48" s="34"/>
      <c r="Y48" s="35"/>
      <c r="Z48" s="35"/>
      <c r="AA48" s="35"/>
      <c r="AB48" s="35"/>
      <c r="AC48" s="35"/>
      <c r="AD48" s="35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34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</row>
    <row r="49" spans="1:1023" x14ac:dyDescent="0.2">
      <c r="A49" s="16"/>
      <c r="B49" s="16"/>
      <c r="C49" s="22"/>
      <c r="D49" s="37"/>
      <c r="E49" s="37"/>
      <c r="F49" s="37"/>
      <c r="G49" s="37"/>
      <c r="H49" s="37"/>
      <c r="I49" s="37"/>
      <c r="J49" s="10"/>
      <c r="L49" s="31"/>
      <c r="O49" s="33"/>
      <c r="R49" s="34"/>
      <c r="T49" s="34"/>
      <c r="U49" s="34"/>
      <c r="V49" s="34"/>
      <c r="W49" s="34"/>
      <c r="X49" s="34"/>
      <c r="Y49" s="35"/>
      <c r="Z49" s="35"/>
      <c r="AA49" s="35"/>
      <c r="AB49" s="35"/>
      <c r="AC49" s="35"/>
      <c r="AD49" s="35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</row>
    <row r="50" spans="1:1023" x14ac:dyDescent="0.2">
      <c r="A50" s="10"/>
      <c r="B50" s="10"/>
      <c r="C50" s="10" t="s">
        <v>7</v>
      </c>
      <c r="D50" s="10"/>
      <c r="E50" s="10"/>
      <c r="F50" s="10"/>
      <c r="G50" s="10"/>
      <c r="H50" s="10"/>
      <c r="I50" s="10"/>
      <c r="J50" s="10"/>
      <c r="K50" s="10"/>
      <c r="L50" s="19"/>
      <c r="O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</row>
    <row r="51" spans="1:1023" ht="24" customHeight="1" x14ac:dyDescent="0.2">
      <c r="A51" s="16"/>
      <c r="B51" s="16"/>
      <c r="C51" s="189" t="s">
        <v>70</v>
      </c>
      <c r="D51" s="189"/>
      <c r="E51" s="189"/>
      <c r="F51" s="189"/>
      <c r="G51" s="189"/>
      <c r="H51" s="189"/>
      <c r="I51" s="189"/>
      <c r="J51" s="10"/>
      <c r="K51" s="10"/>
      <c r="L51" s="10"/>
      <c r="O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</row>
    <row r="52" spans="1:1023" x14ac:dyDescent="0.2">
      <c r="A52" s="10"/>
      <c r="B52" s="10"/>
      <c r="C52" s="5" t="s">
        <v>66</v>
      </c>
      <c r="D52" s="35"/>
      <c r="E52" s="35"/>
      <c r="F52" s="35"/>
      <c r="G52" s="35"/>
      <c r="H52" s="35"/>
      <c r="I52" s="35"/>
      <c r="J52" s="35"/>
      <c r="K52" s="19"/>
      <c r="L52" s="10"/>
      <c r="O52" s="10"/>
      <c r="P52" s="4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</row>
    <row r="53" spans="1:1023" x14ac:dyDescent="0.2">
      <c r="A53" s="10"/>
      <c r="B53" s="10"/>
      <c r="C53" s="10"/>
      <c r="D53" s="35"/>
      <c r="E53" s="35"/>
      <c r="F53" s="35"/>
      <c r="G53" s="35"/>
      <c r="H53" s="35"/>
      <c r="I53" s="35"/>
      <c r="J53" s="35"/>
      <c r="K53" s="44"/>
      <c r="L53" s="44"/>
      <c r="O53" s="30"/>
      <c r="P53" s="30"/>
      <c r="R53" s="35"/>
      <c r="T53" s="188"/>
      <c r="U53" s="188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</row>
    <row r="54" spans="1:1023" ht="12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44"/>
      <c r="L54" s="44"/>
      <c r="O54" s="30"/>
      <c r="P54" s="30"/>
      <c r="T54" s="188"/>
      <c r="U54" s="188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</row>
    <row r="55" spans="1:1023" ht="12" customHeight="1" x14ac:dyDescent="0.2">
      <c r="A55" s="45" t="s">
        <v>8</v>
      </c>
      <c r="B55" s="10"/>
      <c r="C55" s="10"/>
      <c r="D55" s="10"/>
      <c r="E55" s="10"/>
      <c r="F55" s="10"/>
      <c r="G55" s="10"/>
      <c r="H55" s="10"/>
      <c r="I55" s="10"/>
      <c r="J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</row>
    <row r="56" spans="1:1023" ht="12" customHeight="1" x14ac:dyDescent="0.2">
      <c r="A56" s="18" t="s">
        <v>9</v>
      </c>
      <c r="B56" s="45"/>
      <c r="C56" s="10"/>
      <c r="D56" s="10"/>
      <c r="E56" s="10"/>
      <c r="F56" s="10"/>
      <c r="G56" s="10"/>
      <c r="H56" s="10"/>
      <c r="I56" s="10"/>
      <c r="J56" s="10"/>
      <c r="K56" s="35"/>
      <c r="L56" s="35"/>
      <c r="O56" s="35"/>
      <c r="P56" s="35"/>
      <c r="Q56" s="35"/>
      <c r="R56" s="35"/>
      <c r="S56" s="35"/>
      <c r="T56" s="35"/>
      <c r="U56" s="35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</row>
    <row r="57" spans="1:1023" s="28" customFormat="1" ht="12" customHeight="1" x14ac:dyDescent="0.2">
      <c r="B57" s="18"/>
      <c r="D57" s="46"/>
      <c r="E57" s="46"/>
      <c r="F57" s="46"/>
      <c r="G57" s="46"/>
      <c r="H57" s="46"/>
      <c r="I57" s="46"/>
      <c r="K57" s="47"/>
      <c r="L57" s="44"/>
      <c r="M57" s="15"/>
      <c r="N57" s="10"/>
      <c r="O57" s="30"/>
    </row>
    <row r="58" spans="1:1023" ht="12" customHeight="1" x14ac:dyDescent="0.2">
      <c r="M58" s="32"/>
      <c r="N58" s="32"/>
    </row>
    <row r="59" spans="1:1023" ht="12" customHeight="1" x14ac:dyDescent="0.2">
      <c r="M59" s="15"/>
      <c r="N59" s="15"/>
    </row>
    <row r="60" spans="1:1023" ht="12" customHeight="1" x14ac:dyDescent="0.2">
      <c r="M60" s="15"/>
      <c r="N60" s="15"/>
    </row>
    <row r="61" spans="1:1023" ht="12" customHeight="1" x14ac:dyDescent="0.2">
      <c r="M61" s="15"/>
      <c r="N61" s="15"/>
    </row>
    <row r="62" spans="1:1023" ht="12" customHeight="1" x14ac:dyDescent="0.2"/>
    <row r="63" spans="1:1023" ht="12" customHeight="1" x14ac:dyDescent="0.2"/>
    <row r="64" spans="1:1023" ht="12" customHeight="1" x14ac:dyDescent="0.2"/>
    <row r="65" ht="12" customHeight="1" x14ac:dyDescent="0.2"/>
    <row r="66" ht="12" customHeight="1" x14ac:dyDescent="0.2"/>
  </sheetData>
  <mergeCells count="3">
    <mergeCell ref="T53:T54"/>
    <mergeCell ref="U53:U54"/>
    <mergeCell ref="C51:I5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6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47" style="18" customWidth="1"/>
    <col min="4" max="13" width="9.140625" style="18"/>
    <col min="14" max="14" width="56.7109375" style="10" customWidth="1"/>
    <col min="15" max="1023" width="9.140625" style="18"/>
    <col min="1024" max="16384" width="9.140625" style="10"/>
  </cols>
  <sheetData>
    <row r="1" spans="1:1022" ht="15.75" x14ac:dyDescent="0.2">
      <c r="A1" s="16"/>
      <c r="B1" s="10"/>
      <c r="C1" s="183" t="s">
        <v>10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3"/>
      <c r="O1" s="17"/>
      <c r="P1" s="17"/>
      <c r="Q1" s="1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0"/>
      <c r="B2" s="10"/>
      <c r="C2" s="184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3"/>
      <c r="O2" s="17"/>
      <c r="P2" s="17"/>
      <c r="Q2" s="17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10"/>
      <c r="C3" s="3" t="s">
        <v>39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3"/>
      <c r="O3" s="17"/>
      <c r="P3" s="17"/>
      <c r="Q3" s="17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3"/>
      <c r="O4" s="17"/>
      <c r="P4" s="17"/>
      <c r="Q4" s="1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C5" s="10"/>
    </row>
    <row r="6" spans="1:1022" s="1" customFormat="1" ht="15.75" x14ac:dyDescent="0.2">
      <c r="C6" s="9" t="s">
        <v>134</v>
      </c>
      <c r="N6" s="9"/>
    </row>
    <row r="7" spans="1:1022" x14ac:dyDescent="0.2">
      <c r="A7" s="10"/>
      <c r="B7" s="10"/>
      <c r="C7" s="11" t="s">
        <v>41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1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1022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10"/>
      <c r="P8" s="10"/>
      <c r="Q8" s="10"/>
      <c r="R8" s="22"/>
      <c r="T8" s="10"/>
      <c r="V8" s="10"/>
      <c r="W8" s="10"/>
      <c r="X8" s="10"/>
    </row>
    <row r="9" spans="1:1022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T9" s="10"/>
      <c r="V9" s="10"/>
      <c r="W9" s="10"/>
      <c r="X9" s="10"/>
    </row>
    <row r="10" spans="1:1022" ht="48" x14ac:dyDescent="0.2">
      <c r="A10" s="10"/>
      <c r="B10" s="10"/>
      <c r="C10" s="10"/>
      <c r="D10" s="60" t="s">
        <v>41</v>
      </c>
      <c r="E10" s="59" t="s">
        <v>52</v>
      </c>
      <c r="F10" s="49"/>
      <c r="G10" s="49"/>
      <c r="H10" s="10"/>
      <c r="I10" s="10"/>
      <c r="J10" s="10"/>
      <c r="K10" s="10"/>
      <c r="L10" s="10"/>
      <c r="M10" s="10"/>
      <c r="O10" s="10"/>
      <c r="P10" s="10"/>
      <c r="Q10" s="10"/>
      <c r="R10" s="10"/>
      <c r="T10" s="10"/>
      <c r="V10" s="10"/>
      <c r="W10" s="10"/>
      <c r="X10" s="10"/>
    </row>
    <row r="11" spans="1:1022" x14ac:dyDescent="0.2">
      <c r="A11" s="16"/>
      <c r="B11" s="10"/>
      <c r="C11" s="57" t="s">
        <v>48</v>
      </c>
      <c r="D11" s="51">
        <v>0.82395173715506098</v>
      </c>
      <c r="E11" s="52">
        <v>20910</v>
      </c>
      <c r="F11" s="53"/>
      <c r="G11" s="53"/>
      <c r="H11" s="54"/>
      <c r="I11" s="55"/>
      <c r="J11" s="55"/>
      <c r="K11" s="56"/>
      <c r="L11" s="10"/>
      <c r="M11" s="10"/>
      <c r="N11" s="57"/>
      <c r="O11" s="50"/>
      <c r="P11" s="10"/>
      <c r="Q11" s="50"/>
      <c r="R11" s="10"/>
      <c r="T11" s="10"/>
      <c r="V11" s="10"/>
      <c r="W11" s="10"/>
      <c r="X11" s="10"/>
    </row>
    <row r="12" spans="1:1022" x14ac:dyDescent="0.2">
      <c r="A12" s="16"/>
      <c r="B12" s="10"/>
      <c r="C12" s="57" t="s">
        <v>42</v>
      </c>
      <c r="D12" s="51">
        <v>25.3033174795194</v>
      </c>
      <c r="E12" s="52">
        <v>642140</v>
      </c>
      <c r="F12" s="53"/>
      <c r="G12" s="53"/>
      <c r="H12" s="54"/>
      <c r="I12" s="55"/>
      <c r="J12" s="55"/>
      <c r="K12" s="56"/>
      <c r="L12" s="10"/>
      <c r="M12" s="10"/>
      <c r="N12" s="57"/>
      <c r="O12" s="50"/>
      <c r="P12" s="10"/>
      <c r="Q12" s="50"/>
      <c r="R12" s="10"/>
      <c r="T12" s="10"/>
      <c r="V12" s="10"/>
      <c r="W12" s="10"/>
      <c r="X12" s="10"/>
    </row>
    <row r="13" spans="1:1022" x14ac:dyDescent="0.2">
      <c r="A13" s="10"/>
      <c r="B13" s="35"/>
      <c r="C13" s="15" t="s">
        <v>43</v>
      </c>
      <c r="D13" s="51">
        <v>10.341362692442599</v>
      </c>
      <c r="E13" s="52">
        <v>262440</v>
      </c>
      <c r="F13" s="53"/>
      <c r="G13" s="53"/>
      <c r="H13" s="54"/>
      <c r="I13" s="55"/>
      <c r="J13" s="55"/>
      <c r="K13" s="56"/>
      <c r="L13" s="10"/>
      <c r="M13" s="10"/>
      <c r="N13" s="15"/>
      <c r="O13" s="35"/>
      <c r="P13" s="10"/>
      <c r="Q13" s="35"/>
      <c r="R13" s="10"/>
      <c r="T13" s="10"/>
      <c r="V13" s="10"/>
      <c r="W13" s="10"/>
      <c r="X13" s="10"/>
    </row>
    <row r="14" spans="1:1022" x14ac:dyDescent="0.2">
      <c r="A14" s="10"/>
      <c r="B14" s="35"/>
      <c r="C14" s="57" t="s">
        <v>44</v>
      </c>
      <c r="D14" s="51">
        <v>3.08223361455136</v>
      </c>
      <c r="E14" s="52">
        <v>78220</v>
      </c>
      <c r="F14" s="53"/>
      <c r="G14" s="53"/>
      <c r="H14" s="54"/>
      <c r="I14" s="55"/>
      <c r="J14" s="55"/>
      <c r="K14" s="56"/>
      <c r="L14" s="10"/>
      <c r="M14" s="10"/>
      <c r="N14" s="57"/>
      <c r="O14" s="50"/>
      <c r="P14" s="10"/>
      <c r="Q14" s="50"/>
      <c r="R14" s="10"/>
      <c r="T14" s="10"/>
      <c r="V14" s="10"/>
      <c r="W14" s="10"/>
      <c r="X14" s="10"/>
    </row>
    <row r="15" spans="1:1022" x14ac:dyDescent="0.2">
      <c r="A15" s="10"/>
      <c r="B15" s="35"/>
      <c r="C15" s="147" t="s">
        <v>49</v>
      </c>
      <c r="D15" s="51">
        <v>9.9938134661533606</v>
      </c>
      <c r="E15" s="52">
        <v>253620</v>
      </c>
      <c r="F15" s="53"/>
      <c r="G15" s="51"/>
      <c r="H15" s="54"/>
      <c r="I15" s="55"/>
      <c r="J15" s="55"/>
      <c r="K15" s="56"/>
      <c r="L15" s="10"/>
      <c r="M15" s="10"/>
      <c r="N15" s="147"/>
      <c r="O15" s="50"/>
      <c r="P15" s="16"/>
      <c r="Q15" s="50"/>
      <c r="R15" s="10"/>
      <c r="T15" s="10"/>
      <c r="V15" s="10"/>
      <c r="W15" s="10"/>
      <c r="X15" s="10"/>
    </row>
    <row r="16" spans="1:1022" x14ac:dyDescent="0.2">
      <c r="A16" s="10"/>
      <c r="B16" s="35"/>
      <c r="C16" s="15" t="s">
        <v>12</v>
      </c>
      <c r="D16" s="51">
        <v>36.396915402105002</v>
      </c>
      <c r="E16" s="52">
        <v>923670</v>
      </c>
      <c r="F16" s="53"/>
      <c r="G16" s="53"/>
      <c r="H16" s="54"/>
      <c r="I16" s="55"/>
      <c r="J16" s="55"/>
      <c r="K16" s="56"/>
      <c r="L16" s="10"/>
      <c r="M16" s="10"/>
      <c r="N16" s="15"/>
      <c r="O16" s="35"/>
      <c r="P16" s="10"/>
      <c r="Q16" s="35"/>
      <c r="R16" s="10"/>
      <c r="T16" s="10"/>
      <c r="V16" s="48"/>
      <c r="W16" s="48"/>
      <c r="X16" s="48"/>
    </row>
    <row r="17" spans="1:1023" x14ac:dyDescent="0.2">
      <c r="A17" s="10"/>
      <c r="B17" s="35"/>
      <c r="C17" s="57" t="s">
        <v>50</v>
      </c>
      <c r="D17" s="51">
        <v>4.5827636074191096</v>
      </c>
      <c r="E17" s="52">
        <v>116300</v>
      </c>
      <c r="F17" s="53"/>
      <c r="G17" s="53"/>
      <c r="H17" s="54"/>
      <c r="I17" s="55"/>
      <c r="J17" s="55"/>
      <c r="K17" s="56"/>
      <c r="L17" s="10"/>
      <c r="M17" s="10"/>
      <c r="N17" s="57"/>
      <c r="O17" s="50"/>
      <c r="P17" s="10"/>
      <c r="Q17" s="50"/>
      <c r="R17" s="10"/>
      <c r="T17" s="10"/>
      <c r="V17" s="48"/>
      <c r="W17" s="48"/>
      <c r="X17" s="48"/>
    </row>
    <row r="18" spans="1:1023" x14ac:dyDescent="0.2">
      <c r="A18" s="16"/>
      <c r="B18" s="35"/>
      <c r="C18" s="57" t="s">
        <v>51</v>
      </c>
      <c r="D18" s="51">
        <v>1.0150644069399499</v>
      </c>
      <c r="E18" s="52">
        <v>25760</v>
      </c>
      <c r="F18" s="53"/>
      <c r="G18" s="53"/>
      <c r="H18" s="54"/>
      <c r="I18" s="55"/>
      <c r="J18" s="55"/>
      <c r="K18" s="56"/>
      <c r="L18" s="10"/>
      <c r="M18" s="10"/>
      <c r="N18" s="57"/>
      <c r="O18" s="50"/>
      <c r="P18" s="10"/>
      <c r="Q18" s="50"/>
      <c r="R18" s="10"/>
      <c r="T18" s="35"/>
      <c r="V18" s="10"/>
      <c r="W18" s="10"/>
    </row>
    <row r="19" spans="1:1023" x14ac:dyDescent="0.2">
      <c r="A19" s="10"/>
      <c r="B19" s="35"/>
      <c r="C19" s="15" t="s">
        <v>47</v>
      </c>
      <c r="D19" s="51">
        <v>8.4601835469723401</v>
      </c>
      <c r="E19" s="52">
        <v>214700</v>
      </c>
      <c r="F19" s="53"/>
      <c r="G19" s="53"/>
      <c r="H19" s="54"/>
      <c r="I19" s="10"/>
      <c r="J19" s="55"/>
      <c r="K19" s="56"/>
      <c r="L19" s="10"/>
      <c r="M19" s="10"/>
      <c r="N19" s="15"/>
      <c r="O19" s="35"/>
      <c r="P19" s="10"/>
      <c r="Q19" s="35"/>
      <c r="R19" s="10"/>
      <c r="T19" s="35"/>
      <c r="V19" s="10"/>
      <c r="W19" s="10"/>
    </row>
    <row r="20" spans="1:1023" x14ac:dyDescent="0.2">
      <c r="A20" s="16"/>
      <c r="B20" s="35"/>
      <c r="C20" s="35"/>
      <c r="D20" s="53"/>
      <c r="E20" s="53"/>
      <c r="F20" s="53"/>
      <c r="G20" s="53"/>
      <c r="H20" s="10"/>
      <c r="I20" s="55"/>
      <c r="J20" s="10"/>
      <c r="K20" s="10"/>
      <c r="L20" s="10"/>
      <c r="M20" s="10"/>
      <c r="O20" s="35"/>
      <c r="P20" s="10"/>
      <c r="Q20" s="10"/>
      <c r="R20" s="10"/>
      <c r="T20" s="35"/>
      <c r="V20" s="10"/>
      <c r="W20" s="10"/>
    </row>
    <row r="21" spans="1:1023" x14ac:dyDescent="0.2">
      <c r="A21" s="10"/>
      <c r="B21" s="35"/>
      <c r="C21" s="5" t="s">
        <v>66</v>
      </c>
      <c r="D21" s="53"/>
      <c r="E21" s="53"/>
      <c r="F21" s="53"/>
      <c r="G21" s="53"/>
      <c r="H21" s="10"/>
      <c r="I21" s="10"/>
      <c r="J21" s="10"/>
      <c r="K21" s="10"/>
      <c r="L21" s="10"/>
      <c r="M21" s="10"/>
      <c r="O21" s="43"/>
      <c r="P21" s="10"/>
      <c r="Q21" s="43"/>
      <c r="R21" s="10"/>
      <c r="T21" s="35"/>
      <c r="V21" s="10"/>
      <c r="W21" s="10"/>
    </row>
    <row r="22" spans="1:1023" x14ac:dyDescent="0.2">
      <c r="A22" s="10"/>
      <c r="B22" s="35"/>
      <c r="C22" s="35"/>
      <c r="D22" s="53"/>
      <c r="E22" s="53"/>
      <c r="F22" s="53"/>
      <c r="G22" s="53"/>
      <c r="H22" s="10"/>
      <c r="I22" s="10"/>
      <c r="J22" s="10"/>
      <c r="K22" s="10"/>
      <c r="L22" s="10"/>
      <c r="M22" s="10"/>
      <c r="O22" s="35"/>
      <c r="P22" s="10"/>
      <c r="Q22" s="10"/>
      <c r="R22" s="10"/>
      <c r="T22" s="35"/>
      <c r="V22" s="10"/>
      <c r="W22" s="10"/>
    </row>
    <row r="23" spans="1:1023" x14ac:dyDescent="0.2">
      <c r="A23" s="10"/>
      <c r="B23" s="15"/>
      <c r="C23" s="15"/>
      <c r="D23" s="58"/>
      <c r="E23" s="59"/>
      <c r="F23" s="60"/>
      <c r="G23" s="10"/>
      <c r="H23" s="10"/>
      <c r="I23" s="10"/>
      <c r="J23" s="10"/>
      <c r="K23" s="10"/>
      <c r="L23" s="10"/>
      <c r="M23" s="10"/>
      <c r="O23" s="15"/>
      <c r="P23" s="10"/>
      <c r="Q23" s="10"/>
      <c r="R23" s="10"/>
      <c r="S23" s="10"/>
      <c r="T23" s="15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</row>
    <row r="24" spans="1:1023" x14ac:dyDescent="0.2">
      <c r="A24" s="7"/>
      <c r="B24" s="15"/>
      <c r="C24" s="15"/>
      <c r="D24" s="60"/>
      <c r="E24" s="59"/>
      <c r="F24" s="60"/>
      <c r="G24" s="60"/>
      <c r="H24" s="10"/>
      <c r="I24" s="10"/>
      <c r="J24" s="10"/>
      <c r="K24" s="10"/>
      <c r="L24" s="10"/>
      <c r="M24" s="10"/>
      <c r="O24" s="15"/>
      <c r="P24" s="10"/>
      <c r="Q24" s="10"/>
      <c r="R24" s="10"/>
      <c r="S24" s="10"/>
      <c r="T24" s="15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</row>
    <row r="25" spans="1:1023" x14ac:dyDescent="0.2">
      <c r="A25" s="45" t="s">
        <v>8</v>
      </c>
      <c r="B25" s="35"/>
      <c r="C25" s="35"/>
      <c r="D25" s="53"/>
      <c r="E25" s="61"/>
      <c r="F25" s="53"/>
      <c r="G25" s="53"/>
      <c r="H25" s="10"/>
      <c r="I25" s="10"/>
      <c r="J25" s="10"/>
      <c r="K25" s="10"/>
      <c r="L25" s="10"/>
      <c r="M25" s="10"/>
      <c r="O25" s="35"/>
      <c r="P25" s="10"/>
      <c r="Q25" s="10"/>
      <c r="R25" s="10"/>
      <c r="T25" s="35"/>
      <c r="V25" s="10"/>
      <c r="W25" s="10"/>
    </row>
    <row r="26" spans="1:1023" x14ac:dyDescent="0.2">
      <c r="A26" s="18" t="s">
        <v>9</v>
      </c>
      <c r="B26" s="35"/>
      <c r="C26" s="35"/>
      <c r="D26" s="53"/>
      <c r="E26" s="61"/>
      <c r="F26" s="53"/>
      <c r="G26" s="53"/>
      <c r="H26" s="10"/>
      <c r="I26" s="10"/>
      <c r="J26" s="10"/>
      <c r="K26" s="10"/>
      <c r="L26" s="10"/>
      <c r="M26" s="10"/>
      <c r="O26" s="35"/>
      <c r="P26" s="10"/>
      <c r="Q26" s="10"/>
      <c r="R26" s="10"/>
      <c r="T26" s="35"/>
      <c r="V26" s="10"/>
      <c r="W26" s="10"/>
    </row>
    <row r="27" spans="1:1023" x14ac:dyDescent="0.2">
      <c r="B27" s="35"/>
      <c r="C27" s="35"/>
      <c r="D27" s="53"/>
      <c r="E27" s="53"/>
      <c r="F27" s="53"/>
      <c r="G27" s="53"/>
      <c r="H27" s="10"/>
      <c r="I27" s="10"/>
      <c r="J27" s="10"/>
      <c r="K27" s="10"/>
      <c r="L27" s="10"/>
      <c r="M27" s="10"/>
      <c r="O27" s="35"/>
      <c r="P27" s="10"/>
      <c r="Q27" s="10"/>
      <c r="R27" s="10"/>
      <c r="T27" s="35"/>
      <c r="V27" s="10"/>
      <c r="W27" s="10"/>
    </row>
    <row r="28" spans="1:1023" x14ac:dyDescent="0.2">
      <c r="B28" s="35"/>
      <c r="C28" s="10"/>
      <c r="D28" s="10"/>
      <c r="E28" s="10"/>
      <c r="F28" s="53"/>
      <c r="G28" s="53"/>
      <c r="H28" s="10"/>
      <c r="I28" s="10"/>
      <c r="J28" s="10"/>
      <c r="K28" s="10"/>
      <c r="L28" s="10"/>
      <c r="M28" s="10"/>
      <c r="O28" s="35"/>
      <c r="P28" s="10"/>
      <c r="Q28" s="10"/>
      <c r="R28" s="10"/>
      <c r="T28" s="35"/>
      <c r="V28" s="10"/>
      <c r="W28" s="10"/>
    </row>
    <row r="29" spans="1:1023" x14ac:dyDescent="0.2">
      <c r="A29" s="10"/>
      <c r="B29" s="35"/>
      <c r="C29" s="10"/>
      <c r="D29" s="10"/>
      <c r="E29" s="10"/>
      <c r="F29" s="53"/>
      <c r="G29" s="53"/>
      <c r="H29" s="10"/>
      <c r="I29" s="10"/>
      <c r="J29" s="10"/>
      <c r="K29" s="10"/>
      <c r="L29" s="10"/>
      <c r="M29" s="10"/>
      <c r="O29" s="35"/>
      <c r="P29" s="10"/>
      <c r="Q29" s="10"/>
      <c r="R29" s="10"/>
      <c r="T29" s="35"/>
      <c r="V29" s="10"/>
      <c r="W29" s="10"/>
    </row>
    <row r="30" spans="1:1023" x14ac:dyDescent="0.2">
      <c r="A30" s="10"/>
      <c r="B30" s="35"/>
      <c r="C30" s="10"/>
      <c r="D30" s="10"/>
      <c r="E30" s="10"/>
      <c r="F30" s="53"/>
      <c r="G30" s="53"/>
      <c r="H30" s="10"/>
      <c r="I30" s="10"/>
      <c r="J30" s="10"/>
      <c r="K30" s="10"/>
      <c r="L30" s="10"/>
      <c r="M30" s="10"/>
      <c r="O30" s="35"/>
      <c r="P30" s="10"/>
      <c r="Q30" s="10"/>
      <c r="R30" s="10"/>
      <c r="T30" s="35"/>
      <c r="V30" s="10"/>
      <c r="W30" s="10"/>
    </row>
    <row r="31" spans="1:1023" x14ac:dyDescent="0.2">
      <c r="A31" s="10"/>
      <c r="B31" s="35"/>
      <c r="C31" s="10"/>
      <c r="D31" s="10"/>
      <c r="E31" s="10"/>
      <c r="F31" s="53"/>
      <c r="G31" s="53"/>
      <c r="H31" s="10"/>
      <c r="I31" s="10"/>
      <c r="J31" s="10"/>
      <c r="K31" s="10"/>
      <c r="L31" s="10"/>
      <c r="M31" s="10"/>
      <c r="O31" s="35"/>
      <c r="P31" s="10"/>
      <c r="Q31" s="10"/>
      <c r="R31" s="10"/>
      <c r="T31" s="35"/>
      <c r="V31" s="10"/>
      <c r="W31" s="10"/>
    </row>
    <row r="32" spans="1:1023" x14ac:dyDescent="0.2">
      <c r="A32" s="10"/>
      <c r="B32" s="35"/>
      <c r="C32" s="10"/>
      <c r="D32" s="10"/>
      <c r="E32" s="10"/>
      <c r="F32" s="53"/>
      <c r="G32" s="53"/>
      <c r="H32" s="10"/>
      <c r="I32" s="10"/>
      <c r="J32" s="10"/>
      <c r="K32" s="10"/>
      <c r="L32" s="10"/>
      <c r="M32" s="10"/>
      <c r="O32" s="35"/>
      <c r="P32" s="10"/>
      <c r="Q32" s="10"/>
      <c r="R32" s="10"/>
      <c r="T32" s="35"/>
      <c r="V32" s="10"/>
      <c r="W32" s="10"/>
    </row>
    <row r="33" spans="1:23" x14ac:dyDescent="0.2">
      <c r="A33" s="10"/>
      <c r="B33" s="35"/>
      <c r="C33" s="35"/>
      <c r="D33" s="53"/>
      <c r="E33" s="53"/>
      <c r="F33" s="53"/>
      <c r="G33" s="53"/>
      <c r="H33" s="10"/>
      <c r="I33" s="10"/>
      <c r="J33" s="10"/>
      <c r="K33" s="10"/>
      <c r="L33" s="10"/>
      <c r="M33" s="10"/>
      <c r="O33" s="35"/>
      <c r="P33" s="10"/>
      <c r="Q33" s="10"/>
      <c r="R33" s="10"/>
      <c r="T33" s="35"/>
      <c r="V33" s="10"/>
      <c r="W33" s="10"/>
    </row>
    <row r="34" spans="1:23" x14ac:dyDescent="0.2">
      <c r="A34" s="16"/>
      <c r="B34" s="35"/>
      <c r="C34" s="21"/>
      <c r="D34" s="53"/>
      <c r="E34" s="53"/>
      <c r="F34" s="53"/>
      <c r="G34" s="53"/>
      <c r="H34" s="10"/>
      <c r="I34" s="10"/>
      <c r="J34" s="10"/>
      <c r="K34" s="10"/>
      <c r="L34" s="10"/>
      <c r="M34" s="10"/>
      <c r="O34" s="35"/>
      <c r="P34" s="10"/>
      <c r="Q34" s="10"/>
      <c r="R34" s="10"/>
      <c r="T34" s="35"/>
      <c r="V34" s="10"/>
      <c r="W34" s="10"/>
    </row>
    <row r="35" spans="1:23" x14ac:dyDescent="0.2">
      <c r="A35" s="10"/>
      <c r="B35" s="35"/>
      <c r="C35" s="62"/>
      <c r="D35" s="53"/>
      <c r="E35" s="53"/>
      <c r="F35" s="53"/>
      <c r="G35" s="53"/>
      <c r="H35" s="35"/>
      <c r="I35" s="10"/>
      <c r="J35" s="10"/>
      <c r="K35" s="10"/>
      <c r="L35" s="10"/>
      <c r="M35" s="10"/>
      <c r="O35" s="35"/>
      <c r="P35" s="10"/>
      <c r="Q35" s="10"/>
      <c r="R35" s="10"/>
      <c r="T35" s="35"/>
      <c r="V35" s="10"/>
      <c r="W35" s="10"/>
    </row>
    <row r="36" spans="1:23" x14ac:dyDescent="0.2">
      <c r="A36" s="16"/>
      <c r="B36" s="35"/>
      <c r="E36" s="53"/>
      <c r="F36" s="53"/>
      <c r="G36" s="53"/>
      <c r="H36" s="35"/>
      <c r="I36" s="10"/>
      <c r="J36" s="10"/>
      <c r="K36" s="10"/>
      <c r="L36" s="10"/>
      <c r="M36" s="10"/>
      <c r="O36" s="35"/>
      <c r="P36" s="10"/>
      <c r="Q36" s="10"/>
      <c r="R36" s="10"/>
      <c r="T36" s="35"/>
      <c r="V36" s="10"/>
      <c r="W36" s="10"/>
    </row>
    <row r="37" spans="1:23" x14ac:dyDescent="0.2">
      <c r="A37" s="10"/>
      <c r="B37" s="35"/>
      <c r="E37" s="53"/>
      <c r="F37" s="53"/>
      <c r="G37" s="53"/>
      <c r="H37" s="35"/>
      <c r="I37" s="10"/>
      <c r="J37" s="10"/>
      <c r="K37" s="10"/>
      <c r="L37" s="10"/>
      <c r="M37" s="48"/>
      <c r="O37" s="35"/>
      <c r="P37" s="10"/>
      <c r="Q37" s="10"/>
      <c r="R37" s="10"/>
      <c r="T37" s="35"/>
      <c r="V37" s="10"/>
      <c r="W37" s="10"/>
    </row>
    <row r="38" spans="1:23" x14ac:dyDescent="0.2">
      <c r="A38" s="10"/>
      <c r="B38" s="35"/>
      <c r="C38" s="35"/>
      <c r="D38" s="53"/>
      <c r="E38" s="53"/>
      <c r="F38" s="53"/>
      <c r="G38" s="53"/>
      <c r="H38" s="35"/>
      <c r="I38" s="10"/>
      <c r="J38" s="10"/>
      <c r="K38" s="10"/>
      <c r="L38" s="10"/>
      <c r="M38" s="48"/>
      <c r="O38" s="35"/>
      <c r="P38" s="10"/>
      <c r="Q38" s="10"/>
      <c r="R38" s="10"/>
      <c r="T38" s="35"/>
      <c r="V38" s="10"/>
      <c r="W38" s="10"/>
    </row>
    <row r="39" spans="1:23" x14ac:dyDescent="0.2">
      <c r="A39" s="10"/>
      <c r="B39" s="35"/>
      <c r="C39" s="35"/>
      <c r="D39" s="53"/>
      <c r="E39" s="53"/>
      <c r="F39" s="53"/>
      <c r="G39" s="53"/>
      <c r="H39" s="35"/>
      <c r="I39" s="10"/>
      <c r="J39" s="10"/>
      <c r="K39" s="10"/>
      <c r="L39" s="10"/>
      <c r="O39" s="35"/>
      <c r="P39" s="48"/>
      <c r="Q39" s="10"/>
      <c r="R39" s="48"/>
      <c r="T39" s="35"/>
      <c r="V39" s="10"/>
      <c r="W39" s="10"/>
    </row>
    <row r="40" spans="1:23" x14ac:dyDescent="0.2">
      <c r="A40" s="10"/>
      <c r="B40" s="35"/>
      <c r="C40" s="35"/>
      <c r="D40" s="53"/>
      <c r="E40" s="53"/>
      <c r="F40" s="53"/>
      <c r="G40" s="53"/>
      <c r="H40" s="35"/>
      <c r="I40" s="10"/>
      <c r="J40" s="10"/>
      <c r="K40" s="10"/>
      <c r="L40" s="10"/>
      <c r="O40" s="35"/>
      <c r="P40" s="48"/>
      <c r="Q40" s="10"/>
      <c r="R40" s="10"/>
      <c r="T40" s="35"/>
      <c r="V40" s="48"/>
      <c r="W40" s="10"/>
    </row>
    <row r="41" spans="1:23" x14ac:dyDescent="0.2">
      <c r="A41" s="10"/>
      <c r="B41" s="35"/>
      <c r="C41" s="35"/>
      <c r="D41" s="53"/>
      <c r="E41" s="53"/>
      <c r="F41" s="53"/>
      <c r="G41" s="53"/>
      <c r="H41" s="35"/>
      <c r="I41" s="10"/>
      <c r="J41" s="10"/>
      <c r="K41" s="10"/>
      <c r="L41" s="10"/>
      <c r="O41" s="35"/>
      <c r="P41" s="10"/>
      <c r="Q41" s="10"/>
      <c r="R41" s="10"/>
      <c r="T41" s="35"/>
      <c r="V41" s="10"/>
      <c r="W41" s="10"/>
    </row>
    <row r="42" spans="1:23" x14ac:dyDescent="0.2">
      <c r="A42" s="10"/>
      <c r="C42" s="62"/>
      <c r="D42" s="53"/>
      <c r="E42" s="53"/>
      <c r="F42" s="53"/>
      <c r="G42" s="53"/>
      <c r="H42" s="35"/>
      <c r="I42" s="10"/>
      <c r="J42" s="10"/>
      <c r="K42" s="10"/>
      <c r="L42" s="10"/>
      <c r="O42" s="35"/>
      <c r="P42" s="10"/>
      <c r="Q42" s="10"/>
      <c r="R42" s="10"/>
      <c r="T42" s="35"/>
      <c r="V42" s="10"/>
      <c r="W42" s="48"/>
    </row>
    <row r="43" spans="1:23" x14ac:dyDescent="0.2">
      <c r="A43" s="10"/>
      <c r="C43" s="10"/>
      <c r="D43" s="10"/>
      <c r="E43" s="10"/>
      <c r="F43" s="10"/>
      <c r="G43" s="10"/>
      <c r="H43" s="35"/>
      <c r="I43" s="10"/>
      <c r="J43" s="10"/>
      <c r="K43" s="10"/>
      <c r="L43" s="10"/>
      <c r="O43" s="10"/>
      <c r="P43" s="10"/>
      <c r="Q43" s="10"/>
      <c r="R43" s="10"/>
      <c r="T43" s="35"/>
      <c r="V43" s="10"/>
      <c r="W43" s="48"/>
    </row>
    <row r="44" spans="1:23" x14ac:dyDescent="0.2">
      <c r="A44" s="19"/>
      <c r="C44" s="10"/>
      <c r="D44" s="10"/>
      <c r="E44" s="10"/>
      <c r="F44" s="10"/>
      <c r="G44" s="10"/>
      <c r="P44" s="64"/>
      <c r="R44" s="48"/>
      <c r="T44" s="35"/>
      <c r="V44" s="48"/>
      <c r="W44" s="48"/>
    </row>
    <row r="45" spans="1:23" x14ac:dyDescent="0.2">
      <c r="A45" s="19"/>
      <c r="C45" s="10"/>
      <c r="D45" s="10"/>
      <c r="E45" s="10"/>
      <c r="F45" s="10"/>
      <c r="G45" s="10"/>
      <c r="P45" s="64"/>
      <c r="R45" s="48"/>
      <c r="T45" s="35"/>
      <c r="V45" s="48"/>
      <c r="W45" s="48"/>
    </row>
    <row r="46" spans="1:23" x14ac:dyDescent="0.2">
      <c r="A46" s="16"/>
      <c r="C46" s="10"/>
      <c r="D46" s="10"/>
      <c r="E46" s="10"/>
      <c r="F46" s="10"/>
      <c r="G46" s="10"/>
    </row>
    <row r="47" spans="1:23" x14ac:dyDescent="0.2">
      <c r="C47" s="35"/>
      <c r="D47" s="35"/>
      <c r="E47" s="35"/>
      <c r="F47" s="35"/>
      <c r="G47" s="19" t="s">
        <v>13</v>
      </c>
    </row>
    <row r="48" spans="1:23" x14ac:dyDescent="0.2">
      <c r="C48" s="35"/>
      <c r="D48" s="35"/>
      <c r="E48" s="35"/>
      <c r="F48" s="35"/>
      <c r="G48" s="35"/>
    </row>
    <row r="49" spans="3:7" x14ac:dyDescent="0.2">
      <c r="C49" s="35"/>
      <c r="D49" s="53"/>
      <c r="E49" s="35"/>
      <c r="F49" s="35"/>
      <c r="G49" s="35"/>
    </row>
    <row r="50" spans="3:7" x14ac:dyDescent="0.2">
      <c r="C50" s="35"/>
      <c r="D50" s="53"/>
      <c r="E50" s="53"/>
      <c r="F50" s="53"/>
      <c r="G50" s="53"/>
    </row>
    <row r="51" spans="3:7" x14ac:dyDescent="0.2">
      <c r="C51" s="10"/>
    </row>
    <row r="52" spans="3:7" x14ac:dyDescent="0.2">
      <c r="C52" s="10"/>
    </row>
    <row r="53" spans="3:7" x14ac:dyDescent="0.2">
      <c r="C53" s="65"/>
    </row>
    <row r="54" spans="3:7" x14ac:dyDescent="0.2">
      <c r="C54" s="65"/>
    </row>
    <row r="55" spans="3:7" x14ac:dyDescent="0.2">
      <c r="C55" s="65"/>
    </row>
    <row r="56" spans="3:7" x14ac:dyDescent="0.2">
      <c r="C56" s="65"/>
    </row>
    <row r="57" spans="3:7" x14ac:dyDescent="0.2">
      <c r="C57" s="65"/>
    </row>
    <row r="58" spans="3:7" x14ac:dyDescent="0.2">
      <c r="C58" s="10"/>
    </row>
    <row r="59" spans="3:7" x14ac:dyDescent="0.2">
      <c r="C59" s="10"/>
    </row>
    <row r="60" spans="3:7" x14ac:dyDescent="0.2">
      <c r="C60" s="10"/>
    </row>
    <row r="61" spans="3:7" x14ac:dyDescent="0.2">
      <c r="C61" s="10"/>
    </row>
    <row r="62" spans="3:7" x14ac:dyDescent="0.2">
      <c r="C62" s="10"/>
    </row>
    <row r="63" spans="3:7" x14ac:dyDescent="0.2">
      <c r="C63" s="10"/>
    </row>
    <row r="64" spans="3:7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ht="15" customHeight="1" x14ac:dyDescent="0.2">
      <c r="C76" s="2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3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63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25.28515625" style="18"/>
    <col min="4" max="5" width="16" style="18"/>
    <col min="6" max="10" width="12.42578125" style="18"/>
    <col min="11" max="11" width="8.28515625" style="18"/>
    <col min="12" max="12" width="11.42578125" style="10"/>
    <col min="13" max="14" width="12.42578125" style="18"/>
    <col min="15" max="15" width="8.42578125" style="18"/>
    <col min="16" max="1023" width="12.42578125" style="18"/>
    <col min="1024" max="16384" width="9.140625" style="10"/>
  </cols>
  <sheetData>
    <row r="1" spans="1:1022" ht="15.75" x14ac:dyDescent="0.2">
      <c r="A1" s="20"/>
      <c r="B1" s="66"/>
      <c r="C1" s="183" t="s">
        <v>14</v>
      </c>
      <c r="D1" s="66"/>
      <c r="E1" s="66"/>
      <c r="F1" s="66"/>
      <c r="G1" s="66"/>
      <c r="H1" s="66"/>
      <c r="I1" s="66"/>
      <c r="J1" s="10"/>
      <c r="K1" s="10"/>
      <c r="L1" s="3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9"/>
      <c r="B2" s="66"/>
      <c r="C2" s="184" t="s">
        <v>15</v>
      </c>
      <c r="D2" s="66"/>
      <c r="E2" s="66"/>
      <c r="F2" s="66"/>
      <c r="G2" s="66"/>
      <c r="H2" s="66"/>
      <c r="I2" s="66"/>
      <c r="J2" s="10"/>
      <c r="K2" s="10"/>
      <c r="L2" s="3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66"/>
      <c r="C3" s="3" t="s">
        <v>39</v>
      </c>
      <c r="D3" s="66"/>
      <c r="E3" s="66"/>
      <c r="F3" s="66"/>
      <c r="G3" s="66"/>
      <c r="H3" s="66"/>
      <c r="I3" s="66"/>
      <c r="J3" s="10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3" t="s">
        <v>40</v>
      </c>
      <c r="D4" s="10"/>
      <c r="E4" s="10"/>
      <c r="F4" s="54"/>
      <c r="G4" s="10"/>
      <c r="H4" s="10"/>
      <c r="I4" s="10"/>
      <c r="J4" s="10"/>
      <c r="K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C5" s="10"/>
    </row>
    <row r="6" spans="1:1022" s="1" customFormat="1" ht="15.75" x14ac:dyDescent="0.2">
      <c r="C6" s="9" t="s">
        <v>133</v>
      </c>
      <c r="F6" s="132"/>
    </row>
    <row r="7" spans="1:1022" x14ac:dyDescent="0.2">
      <c r="A7" s="10"/>
      <c r="B7" s="10"/>
      <c r="C7" s="11" t="s">
        <v>53</v>
      </c>
      <c r="D7" s="22"/>
      <c r="E7" s="67"/>
      <c r="F7" s="22"/>
      <c r="G7" s="22"/>
      <c r="H7" s="21"/>
      <c r="I7" s="22"/>
      <c r="J7" s="22"/>
      <c r="K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1022" x14ac:dyDescent="0.2">
      <c r="A8" s="10"/>
      <c r="B8" s="10"/>
      <c r="C8" s="10"/>
      <c r="D8" s="68"/>
      <c r="E8" s="68"/>
      <c r="F8" s="10"/>
      <c r="G8" s="10"/>
      <c r="H8" s="21"/>
      <c r="I8" s="10"/>
      <c r="J8" s="10"/>
      <c r="K8" s="10"/>
    </row>
    <row r="9" spans="1:1022" x14ac:dyDescent="0.2">
      <c r="A9" s="10"/>
      <c r="B9" s="10"/>
      <c r="C9" s="10"/>
      <c r="D9" s="10"/>
      <c r="E9" s="10"/>
      <c r="F9" s="10"/>
      <c r="G9" s="10"/>
      <c r="H9" s="22"/>
      <c r="I9" s="10"/>
      <c r="J9" s="10"/>
      <c r="K9" s="10"/>
    </row>
    <row r="10" spans="1:1022" ht="48" x14ac:dyDescent="0.2">
      <c r="A10" s="10"/>
      <c r="B10" s="10"/>
      <c r="C10" s="69"/>
      <c r="D10" s="77" t="s">
        <v>54</v>
      </c>
      <c r="E10" s="78" t="s">
        <v>55</v>
      </c>
      <c r="F10" s="78" t="s">
        <v>16</v>
      </c>
      <c r="G10" s="70"/>
      <c r="H10" s="10"/>
      <c r="I10" s="10"/>
      <c r="J10" s="10"/>
      <c r="K10" s="10"/>
    </row>
    <row r="11" spans="1:1022" x14ac:dyDescent="0.2">
      <c r="A11" s="68"/>
      <c r="B11" s="68"/>
      <c r="C11" s="69" t="s">
        <v>82</v>
      </c>
      <c r="D11" s="71">
        <v>1772</v>
      </c>
      <c r="E11" s="71">
        <v>3196</v>
      </c>
      <c r="F11" s="72">
        <v>4968</v>
      </c>
      <c r="G11" s="35"/>
      <c r="H11" s="10"/>
      <c r="I11" s="10"/>
      <c r="J11" s="10"/>
      <c r="K11" s="10"/>
    </row>
    <row r="12" spans="1:1022" x14ac:dyDescent="0.2">
      <c r="A12" s="16"/>
      <c r="B12" s="68"/>
      <c r="C12" s="35"/>
      <c r="D12" s="71"/>
      <c r="E12" s="71"/>
      <c r="F12" s="72"/>
      <c r="G12" s="35"/>
      <c r="H12" s="10"/>
      <c r="I12" s="10"/>
      <c r="J12" s="10"/>
      <c r="K12" s="10"/>
    </row>
    <row r="13" spans="1:1022" x14ac:dyDescent="0.2">
      <c r="A13" s="16"/>
      <c r="B13" s="68"/>
      <c r="C13" s="35" t="s">
        <v>105</v>
      </c>
      <c r="D13" s="71">
        <v>2595</v>
      </c>
      <c r="E13" s="71">
        <v>19764</v>
      </c>
      <c r="F13" s="72">
        <v>22359</v>
      </c>
      <c r="G13" s="35"/>
      <c r="H13" s="10"/>
      <c r="I13" s="10"/>
      <c r="J13" s="10"/>
      <c r="K13" s="34"/>
    </row>
    <row r="14" spans="1:1022" x14ac:dyDescent="0.2">
      <c r="A14" s="16"/>
      <c r="B14" s="68"/>
      <c r="C14" s="35" t="s">
        <v>3</v>
      </c>
      <c r="D14" s="71">
        <v>2697</v>
      </c>
      <c r="E14" s="71">
        <v>14708</v>
      </c>
      <c r="F14" s="72">
        <v>17405</v>
      </c>
      <c r="G14" s="35"/>
      <c r="H14" s="10"/>
      <c r="I14" s="10"/>
      <c r="J14" s="10"/>
      <c r="K14" s="34"/>
    </row>
    <row r="15" spans="1:1022" x14ac:dyDescent="0.2">
      <c r="A15" s="73"/>
      <c r="B15" s="68"/>
      <c r="C15" s="35" t="s">
        <v>84</v>
      </c>
      <c r="D15" s="71">
        <v>2527</v>
      </c>
      <c r="E15" s="71">
        <v>14380</v>
      </c>
      <c r="F15" s="72">
        <v>16907</v>
      </c>
      <c r="G15" s="35"/>
      <c r="H15" s="10"/>
      <c r="I15" s="10"/>
      <c r="J15" s="10"/>
      <c r="K15" s="34"/>
    </row>
    <row r="16" spans="1:1022" x14ac:dyDescent="0.2">
      <c r="A16" s="73"/>
      <c r="B16" s="68"/>
      <c r="C16" s="35" t="s">
        <v>106</v>
      </c>
      <c r="D16" s="71">
        <v>2136</v>
      </c>
      <c r="E16" s="71">
        <v>12136</v>
      </c>
      <c r="F16" s="72">
        <v>14272</v>
      </c>
      <c r="G16" s="35"/>
      <c r="H16" s="10"/>
      <c r="I16" s="10"/>
      <c r="J16" s="10"/>
      <c r="K16" s="34"/>
    </row>
    <row r="17" spans="1:11" x14ac:dyDescent="0.2">
      <c r="A17" s="74"/>
      <c r="B17" s="68"/>
      <c r="C17" s="35" t="s">
        <v>88</v>
      </c>
      <c r="D17" s="71">
        <v>8965</v>
      </c>
      <c r="E17" s="71">
        <v>9486</v>
      </c>
      <c r="F17" s="72">
        <v>18451</v>
      </c>
      <c r="G17" s="35"/>
      <c r="H17" s="10"/>
      <c r="I17" s="10"/>
      <c r="J17" s="10"/>
      <c r="K17" s="34"/>
    </row>
    <row r="18" spans="1:11" x14ac:dyDescent="0.2">
      <c r="A18" s="10"/>
      <c r="B18" s="68"/>
      <c r="C18" s="35" t="s">
        <v>102</v>
      </c>
      <c r="D18" s="71">
        <v>1084</v>
      </c>
      <c r="E18" s="71">
        <v>7928</v>
      </c>
      <c r="F18" s="72">
        <v>9012</v>
      </c>
      <c r="G18" s="35"/>
      <c r="H18" s="10"/>
      <c r="I18" s="10"/>
      <c r="J18" s="10"/>
      <c r="K18" s="34"/>
    </row>
    <row r="19" spans="1:11" x14ac:dyDescent="0.2">
      <c r="A19" s="10"/>
      <c r="B19" s="68"/>
      <c r="C19" s="35" t="s">
        <v>99</v>
      </c>
      <c r="D19" s="71">
        <v>2539</v>
      </c>
      <c r="E19" s="71">
        <v>5742</v>
      </c>
      <c r="F19" s="72">
        <v>8281</v>
      </c>
      <c r="G19" s="35"/>
      <c r="H19" s="10"/>
      <c r="I19" s="10"/>
      <c r="J19" s="10"/>
      <c r="K19" s="34"/>
    </row>
    <row r="20" spans="1:11" x14ac:dyDescent="0.2">
      <c r="A20" s="68"/>
      <c r="B20" s="68"/>
      <c r="C20" s="35" t="s">
        <v>90</v>
      </c>
      <c r="D20" s="71">
        <v>1328</v>
      </c>
      <c r="E20" s="71">
        <v>5387</v>
      </c>
      <c r="F20" s="72">
        <v>6715</v>
      </c>
      <c r="G20" s="35"/>
      <c r="H20" s="10"/>
      <c r="I20" s="10"/>
      <c r="J20" s="10"/>
      <c r="K20" s="34"/>
    </row>
    <row r="21" spans="1:11" x14ac:dyDescent="0.2">
      <c r="A21" s="68"/>
      <c r="B21" s="68"/>
      <c r="C21" s="35" t="s">
        <v>100</v>
      </c>
      <c r="D21" s="71">
        <v>1886</v>
      </c>
      <c r="E21" s="71">
        <v>5122</v>
      </c>
      <c r="F21" s="72">
        <v>7008</v>
      </c>
      <c r="G21" s="35"/>
      <c r="H21" s="10"/>
      <c r="I21" s="10"/>
      <c r="J21" s="10"/>
      <c r="K21" s="34"/>
    </row>
    <row r="22" spans="1:11" x14ac:dyDescent="0.2">
      <c r="A22" s="68"/>
      <c r="B22" s="68"/>
      <c r="C22" s="35" t="s">
        <v>2</v>
      </c>
      <c r="D22" s="71">
        <v>1455</v>
      </c>
      <c r="E22" s="71">
        <v>3393</v>
      </c>
      <c r="F22" s="72">
        <v>4848</v>
      </c>
      <c r="G22" s="35"/>
      <c r="H22" s="10"/>
      <c r="I22" s="10"/>
      <c r="J22" s="10"/>
      <c r="K22" s="34"/>
    </row>
    <row r="23" spans="1:11" x14ac:dyDescent="0.2">
      <c r="A23" s="68"/>
      <c r="B23" s="68"/>
      <c r="C23" s="35" t="s">
        <v>98</v>
      </c>
      <c r="D23" s="71">
        <v>1276</v>
      </c>
      <c r="E23" s="71">
        <v>3040</v>
      </c>
      <c r="F23" s="72">
        <v>4316</v>
      </c>
      <c r="G23" s="35"/>
      <c r="H23" s="10"/>
      <c r="I23" s="10"/>
      <c r="J23" s="10"/>
      <c r="K23" s="34"/>
    </row>
    <row r="24" spans="1:11" x14ac:dyDescent="0.2">
      <c r="A24" s="68"/>
      <c r="B24" s="68"/>
      <c r="C24" s="35" t="s">
        <v>87</v>
      </c>
      <c r="D24" s="71">
        <v>1897</v>
      </c>
      <c r="E24" s="71">
        <v>2961</v>
      </c>
      <c r="F24" s="72">
        <v>4858</v>
      </c>
      <c r="G24" s="35"/>
      <c r="H24" s="10"/>
      <c r="I24" s="10"/>
      <c r="J24" s="10"/>
      <c r="K24" s="34"/>
    </row>
    <row r="25" spans="1:11" x14ac:dyDescent="0.2">
      <c r="A25" s="68"/>
      <c r="B25" s="68"/>
      <c r="C25" s="35" t="s">
        <v>101</v>
      </c>
      <c r="D25" s="71">
        <v>2090</v>
      </c>
      <c r="E25" s="71">
        <v>2703</v>
      </c>
      <c r="F25" s="72">
        <v>4793</v>
      </c>
      <c r="G25" s="35"/>
      <c r="H25" s="10"/>
      <c r="I25" s="10"/>
      <c r="J25" s="10"/>
      <c r="K25" s="34"/>
    </row>
    <row r="26" spans="1:11" x14ac:dyDescent="0.2">
      <c r="A26" s="68"/>
      <c r="B26" s="68"/>
      <c r="C26" s="35" t="s">
        <v>107</v>
      </c>
      <c r="D26" s="71">
        <v>1813</v>
      </c>
      <c r="E26" s="71">
        <v>2413</v>
      </c>
      <c r="F26" s="72">
        <v>4226</v>
      </c>
      <c r="G26" s="35"/>
      <c r="H26" s="10"/>
      <c r="I26" s="10"/>
      <c r="J26" s="10"/>
      <c r="K26" s="34"/>
    </row>
    <row r="27" spans="1:11" x14ac:dyDescent="0.2">
      <c r="A27" s="10"/>
      <c r="B27" s="68"/>
      <c r="C27" s="62" t="s">
        <v>83</v>
      </c>
      <c r="D27" s="71">
        <v>3383</v>
      </c>
      <c r="E27" s="71">
        <v>2190</v>
      </c>
      <c r="F27" s="72">
        <v>5573</v>
      </c>
      <c r="G27" s="35"/>
      <c r="H27" s="10"/>
      <c r="I27" s="10"/>
      <c r="J27" s="10"/>
      <c r="K27" s="34"/>
    </row>
    <row r="28" spans="1:11" x14ac:dyDescent="0.2">
      <c r="A28" s="10"/>
      <c r="B28" s="68"/>
      <c r="C28" s="35" t="s">
        <v>115</v>
      </c>
      <c r="D28" s="71">
        <v>839</v>
      </c>
      <c r="E28" s="71">
        <v>2053</v>
      </c>
      <c r="F28" s="72">
        <v>2892</v>
      </c>
      <c r="G28" s="35"/>
      <c r="H28" s="10"/>
      <c r="I28" s="10"/>
      <c r="J28" s="10"/>
      <c r="K28" s="34"/>
    </row>
    <row r="29" spans="1:11" x14ac:dyDescent="0.2">
      <c r="A29" s="10"/>
      <c r="B29" s="68"/>
      <c r="C29" s="35" t="s">
        <v>86</v>
      </c>
      <c r="D29" s="71">
        <v>1657</v>
      </c>
      <c r="E29" s="71">
        <v>2006</v>
      </c>
      <c r="F29" s="72">
        <v>3663</v>
      </c>
      <c r="G29" s="35"/>
      <c r="H29" s="10"/>
      <c r="I29" s="10"/>
      <c r="J29" s="10"/>
      <c r="K29" s="34"/>
    </row>
    <row r="30" spans="1:11" x14ac:dyDescent="0.2">
      <c r="A30" s="10"/>
      <c r="B30" s="68"/>
      <c r="C30" s="18" t="s">
        <v>116</v>
      </c>
      <c r="D30" s="71">
        <v>1765</v>
      </c>
      <c r="E30" s="71">
        <v>1442</v>
      </c>
      <c r="F30" s="72">
        <v>3207</v>
      </c>
      <c r="G30" s="35"/>
      <c r="H30" s="10"/>
      <c r="I30" s="10"/>
      <c r="J30" s="10"/>
      <c r="K30" s="34"/>
    </row>
    <row r="31" spans="1:11" x14ac:dyDescent="0.2">
      <c r="A31" s="10"/>
      <c r="B31" s="68"/>
      <c r="C31" s="35" t="s">
        <v>91</v>
      </c>
      <c r="D31" s="71">
        <v>1480</v>
      </c>
      <c r="E31" s="71">
        <v>1294</v>
      </c>
      <c r="F31" s="72">
        <v>2774</v>
      </c>
      <c r="G31" s="35"/>
      <c r="H31" s="10"/>
      <c r="I31" s="10"/>
      <c r="J31" s="10"/>
      <c r="K31" s="34"/>
    </row>
    <row r="32" spans="1:11" x14ac:dyDescent="0.2">
      <c r="A32" s="10"/>
      <c r="B32" s="68"/>
      <c r="C32" s="35" t="s">
        <v>103</v>
      </c>
      <c r="D32" s="71">
        <v>1457</v>
      </c>
      <c r="E32" s="71">
        <v>1204</v>
      </c>
      <c r="F32" s="72">
        <v>2661</v>
      </c>
      <c r="G32" s="35"/>
      <c r="H32" s="10"/>
      <c r="I32" s="10"/>
      <c r="J32" s="10"/>
      <c r="K32" s="34"/>
    </row>
    <row r="33" spans="1:11" x14ac:dyDescent="0.2">
      <c r="A33" s="10"/>
      <c r="B33" s="68"/>
      <c r="C33" s="35" t="s">
        <v>85</v>
      </c>
      <c r="D33" s="71">
        <v>1214</v>
      </c>
      <c r="E33" s="71">
        <v>1188</v>
      </c>
      <c r="F33" s="72">
        <v>2402</v>
      </c>
      <c r="G33" s="35"/>
      <c r="H33" s="10"/>
      <c r="I33" s="10"/>
      <c r="J33" s="10"/>
      <c r="K33" s="34"/>
    </row>
    <row r="34" spans="1:11" x14ac:dyDescent="0.2">
      <c r="A34" s="10"/>
      <c r="B34" s="68"/>
      <c r="C34" s="35" t="s">
        <v>96</v>
      </c>
      <c r="D34" s="71">
        <v>1223</v>
      </c>
      <c r="E34" s="71">
        <v>1094</v>
      </c>
      <c r="F34" s="72">
        <v>2317</v>
      </c>
      <c r="G34" s="35"/>
      <c r="H34" s="10"/>
      <c r="I34" s="10"/>
      <c r="J34" s="10"/>
      <c r="K34" s="34"/>
    </row>
    <row r="35" spans="1:11" x14ac:dyDescent="0.2">
      <c r="A35" s="10"/>
      <c r="B35" s="68"/>
      <c r="C35" s="35" t="s">
        <v>93</v>
      </c>
      <c r="D35" s="71">
        <v>1799</v>
      </c>
      <c r="E35" s="71">
        <v>906</v>
      </c>
      <c r="F35" s="72">
        <v>2705</v>
      </c>
      <c r="G35" s="35"/>
      <c r="H35" s="10"/>
      <c r="I35" s="10"/>
      <c r="J35" s="10"/>
      <c r="K35" s="34"/>
    </row>
    <row r="36" spans="1:11" x14ac:dyDescent="0.2">
      <c r="A36" s="10"/>
      <c r="B36" s="68"/>
      <c r="C36" s="35" t="s">
        <v>97</v>
      </c>
      <c r="D36" s="71">
        <v>1119</v>
      </c>
      <c r="E36" s="71">
        <v>505</v>
      </c>
      <c r="F36" s="72">
        <v>1624</v>
      </c>
      <c r="G36" s="35"/>
      <c r="H36" s="10"/>
      <c r="I36" s="10"/>
      <c r="J36" s="10"/>
      <c r="K36" s="34"/>
    </row>
    <row r="37" spans="1:11" x14ac:dyDescent="0.2">
      <c r="A37" s="10"/>
      <c r="B37" s="68"/>
      <c r="C37" s="35" t="s">
        <v>104</v>
      </c>
      <c r="D37" s="71">
        <v>1459</v>
      </c>
      <c r="E37" s="71">
        <v>494</v>
      </c>
      <c r="F37" s="72">
        <v>1953</v>
      </c>
      <c r="G37" s="35"/>
      <c r="H37" s="10"/>
      <c r="I37" s="10"/>
      <c r="J37" s="10"/>
      <c r="K37" s="34"/>
    </row>
    <row r="38" spans="1:11" x14ac:dyDescent="0.2">
      <c r="A38" s="10"/>
      <c r="B38" s="68"/>
      <c r="C38" s="35" t="s">
        <v>92</v>
      </c>
      <c r="D38" s="71">
        <v>828</v>
      </c>
      <c r="E38" s="71">
        <v>437</v>
      </c>
      <c r="F38" s="72">
        <v>1265</v>
      </c>
      <c r="G38" s="35"/>
      <c r="H38" s="10"/>
      <c r="I38" s="10"/>
      <c r="J38" s="10"/>
      <c r="K38" s="34"/>
    </row>
    <row r="39" spans="1:11" x14ac:dyDescent="0.2">
      <c r="A39" s="10"/>
      <c r="B39" s="68"/>
      <c r="C39" s="35" t="s">
        <v>4</v>
      </c>
      <c r="D39" s="71">
        <v>1148</v>
      </c>
      <c r="E39" s="71">
        <v>279</v>
      </c>
      <c r="F39" s="72">
        <v>1427</v>
      </c>
      <c r="G39" s="35"/>
      <c r="H39" s="10"/>
      <c r="I39" s="10"/>
      <c r="J39" s="10"/>
      <c r="K39" s="34"/>
    </row>
    <row r="40" spans="1:11" x14ac:dyDescent="0.2">
      <c r="A40" s="10"/>
      <c r="B40" s="68"/>
      <c r="C40" s="35" t="s">
        <v>95</v>
      </c>
      <c r="D40" s="71">
        <v>1065</v>
      </c>
      <c r="E40" s="71">
        <v>227</v>
      </c>
      <c r="F40" s="72">
        <v>1292</v>
      </c>
      <c r="G40" s="35"/>
      <c r="H40" s="10"/>
      <c r="I40" s="10"/>
      <c r="J40" s="10"/>
      <c r="K40" s="34"/>
    </row>
    <row r="41" spans="1:11" x14ac:dyDescent="0.2">
      <c r="A41" s="10"/>
      <c r="B41" s="68"/>
      <c r="C41" s="35"/>
      <c r="D41" s="71"/>
      <c r="E41" s="71"/>
      <c r="F41" s="72"/>
      <c r="G41" s="35"/>
      <c r="H41" s="10"/>
      <c r="K41" s="34"/>
    </row>
    <row r="42" spans="1:11" x14ac:dyDescent="0.2">
      <c r="A42" s="10"/>
      <c r="B42" s="68"/>
      <c r="C42" s="35" t="s">
        <v>5</v>
      </c>
      <c r="D42" s="71">
        <v>1217</v>
      </c>
      <c r="E42" s="71">
        <v>12108</v>
      </c>
      <c r="F42" s="72">
        <v>13325</v>
      </c>
      <c r="G42" s="35"/>
      <c r="H42" s="10"/>
      <c r="K42" s="34"/>
    </row>
    <row r="43" spans="1:11" x14ac:dyDescent="0.2">
      <c r="A43" s="10"/>
      <c r="B43" s="68"/>
      <c r="C43" s="35" t="s">
        <v>108</v>
      </c>
      <c r="D43" s="71">
        <v>1467</v>
      </c>
      <c r="E43" s="71">
        <v>1715</v>
      </c>
      <c r="F43" s="72">
        <v>3182</v>
      </c>
      <c r="G43" s="35"/>
      <c r="H43" s="10"/>
      <c r="I43" s="10"/>
      <c r="J43" s="10"/>
      <c r="K43" s="34"/>
    </row>
    <row r="44" spans="1:11" x14ac:dyDescent="0.2">
      <c r="A44" s="10"/>
      <c r="B44" s="68"/>
      <c r="C44" s="35" t="s">
        <v>109</v>
      </c>
      <c r="D44" s="71">
        <v>1661</v>
      </c>
      <c r="E44" s="71">
        <v>466</v>
      </c>
      <c r="F44" s="72">
        <v>2127</v>
      </c>
      <c r="G44" s="35"/>
      <c r="H44" s="10"/>
      <c r="I44" s="17"/>
      <c r="K44" s="34"/>
    </row>
    <row r="45" spans="1:11" x14ac:dyDescent="0.2">
      <c r="A45" s="10"/>
      <c r="B45" s="68"/>
      <c r="C45" s="187"/>
      <c r="D45" s="71"/>
      <c r="E45" s="71"/>
      <c r="F45" s="72"/>
      <c r="G45" s="35"/>
      <c r="H45" s="10"/>
      <c r="I45" s="17"/>
      <c r="K45" s="34"/>
    </row>
    <row r="46" spans="1:11" x14ac:dyDescent="0.2">
      <c r="A46" s="10"/>
      <c r="B46" s="68"/>
      <c r="C46" s="18" t="s">
        <v>111</v>
      </c>
      <c r="D46" s="71">
        <v>1378</v>
      </c>
      <c r="E46" s="71">
        <v>5559</v>
      </c>
      <c r="F46" s="72">
        <v>6937</v>
      </c>
      <c r="G46" s="35"/>
      <c r="H46" s="10"/>
      <c r="I46" s="17"/>
      <c r="K46" s="34"/>
    </row>
    <row r="47" spans="1:11" x14ac:dyDescent="0.2">
      <c r="A47" s="10"/>
      <c r="B47" s="68"/>
      <c r="C47" s="35" t="s">
        <v>110</v>
      </c>
      <c r="D47" s="71">
        <v>1170</v>
      </c>
      <c r="E47" s="71">
        <v>1538</v>
      </c>
      <c r="F47" s="72">
        <v>2708</v>
      </c>
      <c r="G47" s="35"/>
      <c r="H47" s="10"/>
      <c r="I47" s="17"/>
      <c r="K47" s="34"/>
    </row>
    <row r="48" spans="1:11" x14ac:dyDescent="0.2">
      <c r="A48" s="10"/>
      <c r="B48" s="68"/>
      <c r="C48" s="35" t="s">
        <v>114</v>
      </c>
      <c r="D48" s="71">
        <v>336</v>
      </c>
      <c r="E48" s="71">
        <v>352</v>
      </c>
      <c r="F48" s="72">
        <v>688</v>
      </c>
      <c r="G48" s="35"/>
      <c r="H48" s="10"/>
      <c r="I48" s="17"/>
      <c r="K48" s="34"/>
    </row>
    <row r="49" spans="1:1023" x14ac:dyDescent="0.2">
      <c r="A49" s="10"/>
      <c r="B49" s="68"/>
      <c r="C49" s="75" t="s">
        <v>117</v>
      </c>
      <c r="D49" s="71">
        <v>831</v>
      </c>
      <c r="E49" s="71">
        <v>122</v>
      </c>
      <c r="F49" s="72">
        <v>953</v>
      </c>
      <c r="G49" s="35"/>
      <c r="H49" s="10"/>
      <c r="I49" s="17"/>
      <c r="K49" s="34"/>
    </row>
    <row r="50" spans="1:1023" ht="12.75" customHeight="1" x14ac:dyDescent="0.2">
      <c r="A50" s="10"/>
      <c r="B50" s="68"/>
      <c r="C50" s="35"/>
      <c r="D50" s="71"/>
      <c r="E50" s="71"/>
      <c r="F50" s="72"/>
      <c r="G50" s="35"/>
      <c r="H50" s="10"/>
      <c r="I50" s="10"/>
      <c r="J50" s="10"/>
      <c r="K50" s="34"/>
    </row>
    <row r="51" spans="1:1023" x14ac:dyDescent="0.2">
      <c r="A51" s="10"/>
      <c r="B51" s="68"/>
      <c r="C51" s="35" t="s">
        <v>35</v>
      </c>
      <c r="D51" s="71">
        <v>1397</v>
      </c>
      <c r="E51" s="71">
        <v>210</v>
      </c>
      <c r="F51" s="72">
        <v>1607</v>
      </c>
      <c r="G51" s="35"/>
      <c r="H51" s="10"/>
      <c r="K51" s="34"/>
    </row>
    <row r="52" spans="1:1023" x14ac:dyDescent="0.2">
      <c r="A52" s="10"/>
      <c r="B52" s="68"/>
      <c r="C52" s="35" t="s">
        <v>118</v>
      </c>
      <c r="D52" s="71">
        <v>1061</v>
      </c>
      <c r="E52" s="71">
        <v>100</v>
      </c>
      <c r="F52" s="72">
        <v>1161</v>
      </c>
      <c r="G52" s="35"/>
      <c r="H52" s="10"/>
      <c r="K52" s="34"/>
    </row>
    <row r="53" spans="1:1023" x14ac:dyDescent="0.2">
      <c r="A53" s="10"/>
      <c r="B53" s="10"/>
      <c r="C53" s="35"/>
      <c r="D53" s="71"/>
      <c r="E53" s="71"/>
      <c r="F53" s="76"/>
      <c r="G53" s="35"/>
      <c r="K53" s="34"/>
    </row>
    <row r="54" spans="1:1023" ht="24" customHeight="1" x14ac:dyDescent="0.2">
      <c r="A54" s="10"/>
      <c r="B54" s="10"/>
      <c r="C54" s="190" t="s">
        <v>71</v>
      </c>
      <c r="D54" s="190"/>
      <c r="E54" s="190"/>
      <c r="F54" s="190"/>
      <c r="G54" s="190"/>
      <c r="H54" s="190"/>
      <c r="I54" s="190"/>
      <c r="J54" s="190"/>
      <c r="K54" s="190"/>
    </row>
    <row r="55" spans="1:1023" x14ac:dyDescent="0.2">
      <c r="A55" s="10"/>
      <c r="B55" s="10"/>
      <c r="C55" s="18" t="s">
        <v>34</v>
      </c>
      <c r="D55" s="35"/>
      <c r="E55" s="35"/>
      <c r="F55" s="35"/>
      <c r="G55" s="35"/>
      <c r="K55" s="34"/>
    </row>
    <row r="56" spans="1:1023" x14ac:dyDescent="0.2">
      <c r="A56" s="19" t="s">
        <v>17</v>
      </c>
      <c r="C56" s="5" t="s">
        <v>66</v>
      </c>
      <c r="F56" s="10"/>
    </row>
    <row r="57" spans="1:1023" x14ac:dyDescent="0.2">
      <c r="C57" s="10"/>
      <c r="F57" s="19"/>
    </row>
    <row r="58" spans="1:1023" x14ac:dyDescent="0.2">
      <c r="B58" s="35"/>
      <c r="C58" s="35"/>
    </row>
    <row r="59" spans="1:1023" x14ac:dyDescent="0.2">
      <c r="B59" s="35"/>
      <c r="C59" s="35"/>
    </row>
    <row r="60" spans="1:1023" x14ac:dyDescent="0.2">
      <c r="A60" s="45" t="s">
        <v>8</v>
      </c>
    </row>
    <row r="61" spans="1:1023" x14ac:dyDescent="0.2">
      <c r="A61" s="18" t="s">
        <v>18</v>
      </c>
      <c r="B61" s="10"/>
      <c r="G61" s="8"/>
      <c r="H61" s="10"/>
      <c r="I61" s="10"/>
      <c r="J61" s="10"/>
      <c r="K61" s="10"/>
      <c r="L61" s="15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</row>
    <row r="62" spans="1:1023" x14ac:dyDescent="0.2">
      <c r="A62" s="10"/>
      <c r="B62" s="10"/>
      <c r="C62" s="63"/>
      <c r="D62" s="77"/>
      <c r="E62" s="78"/>
      <c r="F62" s="78"/>
      <c r="G62" s="8"/>
      <c r="H62" s="10"/>
      <c r="I62" s="10"/>
      <c r="J62" s="10"/>
      <c r="K62" s="10"/>
      <c r="L62" s="15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</row>
    <row r="63" spans="1:1023" x14ac:dyDescent="0.2">
      <c r="C63" s="63"/>
      <c r="D63" s="77"/>
      <c r="E63" s="78"/>
      <c r="F63" s="78"/>
    </row>
  </sheetData>
  <mergeCells count="1">
    <mergeCell ref="C54:K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68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26.5703125" style="18"/>
    <col min="4" max="7" width="9" style="18"/>
    <col min="8" max="10" width="12.42578125" style="18"/>
    <col min="11" max="11" width="7.140625" style="18"/>
    <col min="12" max="12" width="5.85546875" style="18"/>
    <col min="13" max="13" width="8.28515625" style="18"/>
    <col min="14" max="14" width="11.42578125" style="10"/>
    <col min="15" max="15" width="58" style="18"/>
    <col min="16" max="16" width="2" style="18"/>
    <col min="17" max="1023" width="12.42578125" style="18"/>
    <col min="1024" max="16384" width="9.140625" style="10"/>
  </cols>
  <sheetData>
    <row r="1" spans="1:1022" ht="15.75" x14ac:dyDescent="0.2">
      <c r="A1" s="16"/>
      <c r="B1" s="10"/>
      <c r="C1" s="183" t="s">
        <v>19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3"/>
      <c r="O1" s="17"/>
      <c r="P1" s="17"/>
      <c r="Q1" s="1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0"/>
      <c r="B2" s="10"/>
      <c r="C2" s="186" t="s">
        <v>15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3"/>
      <c r="O2" s="17"/>
      <c r="P2" s="17"/>
      <c r="Q2" s="17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10"/>
      <c r="C3" s="3" t="s">
        <v>39</v>
      </c>
      <c r="D3" s="10"/>
      <c r="E3" s="10"/>
      <c r="F3" s="10"/>
      <c r="G3" s="10"/>
      <c r="H3" s="10"/>
      <c r="I3" s="10"/>
      <c r="J3" s="10"/>
      <c r="K3" s="10"/>
      <c r="L3" s="10"/>
      <c r="M3" s="10"/>
      <c r="O3" s="17"/>
      <c r="P3" s="17"/>
      <c r="Q3" s="17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17"/>
      <c r="P4" s="17"/>
      <c r="Q4" s="1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C5" s="10"/>
    </row>
    <row r="6" spans="1:1022" s="1" customFormat="1" ht="15.75" x14ac:dyDescent="0.2">
      <c r="C6" s="9" t="s">
        <v>132</v>
      </c>
    </row>
    <row r="7" spans="1:1022" x14ac:dyDescent="0.2">
      <c r="A7" s="10"/>
      <c r="B7" s="10"/>
      <c r="C7" s="11" t="s">
        <v>53</v>
      </c>
      <c r="D7" s="79"/>
      <c r="E7" s="79"/>
      <c r="F7" s="22"/>
      <c r="H7" s="22"/>
      <c r="I7" s="22"/>
      <c r="J7" s="22"/>
      <c r="K7" s="22"/>
      <c r="L7" s="22"/>
      <c r="M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1022" x14ac:dyDescent="0.2">
      <c r="A8" s="10"/>
      <c r="B8" s="10"/>
      <c r="C8" s="10"/>
      <c r="D8" s="10"/>
      <c r="E8" s="10"/>
      <c r="F8" s="10"/>
      <c r="G8" s="10"/>
      <c r="H8" s="10"/>
      <c r="J8" s="10"/>
      <c r="K8" s="10"/>
      <c r="M8" s="10"/>
      <c r="O8" s="10"/>
      <c r="P8" s="10"/>
      <c r="Q8" s="10"/>
      <c r="R8" s="22"/>
      <c r="T8" s="10"/>
      <c r="V8" s="10"/>
      <c r="W8" s="10"/>
      <c r="X8" s="10"/>
    </row>
    <row r="9" spans="1:1022" x14ac:dyDescent="0.2">
      <c r="A9" s="10"/>
      <c r="B9" s="10"/>
      <c r="C9" s="10"/>
      <c r="D9" s="10"/>
      <c r="E9" s="10"/>
      <c r="F9" s="10"/>
      <c r="G9" s="10"/>
      <c r="H9" s="10"/>
      <c r="J9" s="10"/>
      <c r="K9" s="10"/>
      <c r="M9" s="10"/>
      <c r="O9" s="75"/>
      <c r="P9" s="10"/>
      <c r="Q9" s="10"/>
      <c r="R9" s="10"/>
      <c r="T9" s="10"/>
      <c r="V9" s="10"/>
      <c r="W9" s="10"/>
      <c r="X9" s="10"/>
    </row>
    <row r="10" spans="1:1022" x14ac:dyDescent="0.2">
      <c r="A10" s="10"/>
      <c r="B10" s="10"/>
      <c r="C10" s="10"/>
      <c r="D10" s="48">
        <v>2006</v>
      </c>
      <c r="E10" s="48">
        <v>2016</v>
      </c>
      <c r="F10" s="49"/>
      <c r="G10" s="49"/>
      <c r="H10" s="10"/>
      <c r="J10" s="10"/>
      <c r="K10" s="10"/>
      <c r="M10" s="10"/>
      <c r="O10" s="10"/>
      <c r="P10" s="10"/>
      <c r="Q10" s="10"/>
      <c r="R10" s="10"/>
      <c r="T10" s="10"/>
      <c r="V10" s="10"/>
      <c r="W10" s="10"/>
      <c r="X10" s="10"/>
    </row>
    <row r="11" spans="1:1022" x14ac:dyDescent="0.2">
      <c r="A11" s="16"/>
      <c r="B11" s="10"/>
      <c r="C11" s="35" t="s">
        <v>82</v>
      </c>
      <c r="D11" s="52">
        <v>1895</v>
      </c>
      <c r="E11" s="52">
        <v>1772</v>
      </c>
      <c r="F11" s="53"/>
      <c r="G11" s="53"/>
      <c r="H11" s="10"/>
      <c r="J11" s="35"/>
      <c r="K11" s="35"/>
      <c r="M11" s="10"/>
      <c r="O11" s="35"/>
      <c r="P11" s="10"/>
      <c r="Q11" s="10"/>
      <c r="R11" s="10"/>
      <c r="T11" s="10"/>
      <c r="V11" s="10"/>
      <c r="W11" s="10"/>
      <c r="X11" s="10"/>
    </row>
    <row r="12" spans="1:1022" x14ac:dyDescent="0.2">
      <c r="A12" s="16"/>
      <c r="B12" s="10"/>
      <c r="C12" s="35"/>
      <c r="D12" s="56"/>
      <c r="E12" s="52"/>
      <c r="F12" s="53"/>
      <c r="G12" s="53"/>
      <c r="H12" s="10"/>
      <c r="J12" s="35"/>
      <c r="K12" s="35"/>
      <c r="M12" s="10"/>
      <c r="O12" s="35"/>
      <c r="P12" s="10"/>
      <c r="Q12" s="10"/>
      <c r="R12" s="10"/>
      <c r="T12" s="10"/>
      <c r="V12" s="10"/>
      <c r="W12" s="10"/>
      <c r="X12" s="10"/>
    </row>
    <row r="13" spans="1:1022" x14ac:dyDescent="0.2">
      <c r="A13" s="68"/>
      <c r="B13" s="35"/>
      <c r="C13" s="35" t="s">
        <v>88</v>
      </c>
      <c r="D13" s="52">
        <v>8586</v>
      </c>
      <c r="E13" s="52">
        <v>8965</v>
      </c>
      <c r="F13" s="53"/>
      <c r="G13" s="53"/>
      <c r="H13" s="10"/>
      <c r="J13" s="35"/>
      <c r="K13" s="35"/>
      <c r="M13" s="10"/>
      <c r="O13" s="35"/>
      <c r="P13" s="10"/>
      <c r="Q13" s="10"/>
      <c r="R13" s="10"/>
      <c r="T13" s="10"/>
      <c r="V13" s="10"/>
      <c r="W13" s="10"/>
      <c r="X13" s="10"/>
    </row>
    <row r="14" spans="1:1022" x14ac:dyDescent="0.2">
      <c r="A14" s="10"/>
      <c r="B14" s="35"/>
      <c r="C14" s="35" t="s">
        <v>83</v>
      </c>
      <c r="D14" s="52">
        <v>3222</v>
      </c>
      <c r="E14" s="52">
        <v>3383</v>
      </c>
      <c r="F14" s="53"/>
      <c r="G14" s="53"/>
      <c r="H14" s="10"/>
      <c r="J14" s="35"/>
      <c r="K14" s="35"/>
      <c r="M14" s="10"/>
      <c r="O14" s="35"/>
      <c r="P14" s="10"/>
      <c r="Q14" s="10"/>
      <c r="R14" s="10"/>
      <c r="T14" s="10"/>
      <c r="V14" s="10"/>
      <c r="W14" s="10"/>
      <c r="X14" s="10"/>
    </row>
    <row r="15" spans="1:1022" x14ac:dyDescent="0.2">
      <c r="A15" s="10"/>
      <c r="B15" s="35"/>
      <c r="C15" s="35" t="s">
        <v>3</v>
      </c>
      <c r="D15" s="52">
        <v>2944</v>
      </c>
      <c r="E15" s="52">
        <v>2697</v>
      </c>
      <c r="F15" s="53"/>
      <c r="G15" s="53"/>
      <c r="H15" s="35"/>
      <c r="J15" s="35"/>
      <c r="K15" s="35"/>
      <c r="M15" s="10"/>
      <c r="O15" s="35"/>
      <c r="P15" s="10"/>
      <c r="Q15" s="10"/>
      <c r="R15" s="10"/>
      <c r="T15" s="10"/>
      <c r="V15" s="10"/>
      <c r="W15" s="10"/>
      <c r="X15" s="10"/>
    </row>
    <row r="16" spans="1:1022" x14ac:dyDescent="0.2">
      <c r="A16" s="10"/>
      <c r="B16" s="35"/>
      <c r="C16" s="35" t="s">
        <v>105</v>
      </c>
      <c r="D16" s="52">
        <v>4916</v>
      </c>
      <c r="E16" s="52">
        <v>2595</v>
      </c>
      <c r="F16" s="53"/>
      <c r="G16" s="53"/>
      <c r="H16" s="10"/>
      <c r="J16" s="35"/>
      <c r="K16" s="35"/>
      <c r="M16" s="10"/>
      <c r="O16" s="35"/>
      <c r="P16" s="10"/>
      <c r="Q16" s="10"/>
      <c r="R16" s="10"/>
      <c r="T16" s="10"/>
      <c r="V16" s="48"/>
      <c r="W16" s="48"/>
      <c r="X16" s="48"/>
    </row>
    <row r="17" spans="1:24" x14ac:dyDescent="0.2">
      <c r="A17" s="10"/>
      <c r="B17" s="35"/>
      <c r="C17" s="35" t="s">
        <v>99</v>
      </c>
      <c r="D17" s="52">
        <v>2527</v>
      </c>
      <c r="E17" s="52">
        <v>2539</v>
      </c>
      <c r="F17" s="53"/>
      <c r="G17" s="53"/>
      <c r="H17" s="10"/>
      <c r="J17" s="35"/>
      <c r="K17" s="35"/>
      <c r="M17" s="10"/>
      <c r="O17" s="35"/>
      <c r="P17" s="10"/>
      <c r="Q17" s="10"/>
      <c r="R17" s="10"/>
      <c r="T17" s="10"/>
      <c r="V17" s="48"/>
      <c r="W17" s="48"/>
      <c r="X17" s="48"/>
    </row>
    <row r="18" spans="1:24" x14ac:dyDescent="0.2">
      <c r="A18" s="16"/>
      <c r="B18" s="35"/>
      <c r="C18" s="35" t="s">
        <v>84</v>
      </c>
      <c r="D18" s="52">
        <v>1891</v>
      </c>
      <c r="E18" s="52">
        <v>2527</v>
      </c>
      <c r="F18" s="53"/>
      <c r="G18" s="53"/>
      <c r="H18" s="16"/>
      <c r="J18" s="35"/>
      <c r="K18" s="35"/>
      <c r="M18" s="10"/>
      <c r="O18" s="35"/>
      <c r="P18" s="10"/>
      <c r="Q18" s="10"/>
      <c r="R18" s="10"/>
      <c r="T18" s="35"/>
      <c r="V18" s="10"/>
      <c r="W18" s="10"/>
    </row>
    <row r="19" spans="1:24" x14ac:dyDescent="0.2">
      <c r="A19" s="10"/>
      <c r="B19" s="35"/>
      <c r="C19" s="35" t="s">
        <v>106</v>
      </c>
      <c r="D19" s="52">
        <v>2687</v>
      </c>
      <c r="E19" s="52">
        <v>2136</v>
      </c>
      <c r="F19" s="53"/>
      <c r="G19" s="53"/>
      <c r="H19" s="10"/>
      <c r="J19" s="35"/>
      <c r="K19" s="35"/>
      <c r="M19" s="10"/>
      <c r="O19" s="35"/>
      <c r="P19" s="10"/>
      <c r="Q19" s="10"/>
      <c r="R19" s="10"/>
      <c r="T19" s="35"/>
      <c r="V19" s="10"/>
      <c r="W19" s="10"/>
    </row>
    <row r="20" spans="1:24" x14ac:dyDescent="0.2">
      <c r="A20" s="16"/>
      <c r="B20" s="35"/>
      <c r="C20" s="35" t="s">
        <v>101</v>
      </c>
      <c r="D20" s="52">
        <v>1606</v>
      </c>
      <c r="E20" s="52">
        <v>2090</v>
      </c>
      <c r="F20" s="53"/>
      <c r="G20" s="53"/>
      <c r="H20" s="10"/>
      <c r="J20" s="35"/>
      <c r="K20" s="35"/>
      <c r="M20" s="10"/>
      <c r="O20" s="35"/>
      <c r="P20" s="10"/>
      <c r="Q20" s="10"/>
      <c r="R20" s="10"/>
      <c r="T20" s="35"/>
      <c r="V20" s="10"/>
      <c r="W20" s="10"/>
    </row>
    <row r="21" spans="1:24" x14ac:dyDescent="0.2">
      <c r="A21" s="16"/>
      <c r="B21" s="35"/>
      <c r="C21" s="35" t="s">
        <v>87</v>
      </c>
      <c r="D21" s="52">
        <v>1466</v>
      </c>
      <c r="E21" s="52">
        <v>1897</v>
      </c>
      <c r="F21" s="53"/>
      <c r="G21" s="53"/>
      <c r="H21" s="10"/>
      <c r="J21" s="35"/>
      <c r="K21" s="35"/>
      <c r="M21" s="10"/>
      <c r="O21" s="35"/>
      <c r="P21" s="10"/>
      <c r="Q21" s="10"/>
      <c r="R21" s="10"/>
      <c r="T21" s="35"/>
      <c r="V21" s="10"/>
      <c r="W21" s="10"/>
    </row>
    <row r="22" spans="1:24" x14ac:dyDescent="0.2">
      <c r="A22" s="10"/>
      <c r="B22" s="35"/>
      <c r="C22" s="35" t="s">
        <v>100</v>
      </c>
      <c r="D22" s="52">
        <v>2752</v>
      </c>
      <c r="E22" s="52">
        <v>1886</v>
      </c>
      <c r="F22" s="53"/>
      <c r="G22" s="53"/>
      <c r="H22" s="35"/>
      <c r="J22" s="35"/>
      <c r="K22" s="35"/>
      <c r="M22" s="10"/>
      <c r="O22" s="35"/>
      <c r="P22" s="10"/>
      <c r="Q22" s="10"/>
      <c r="R22" s="10"/>
      <c r="T22" s="35"/>
      <c r="V22" s="10"/>
      <c r="W22" s="10"/>
    </row>
    <row r="23" spans="1:24" x14ac:dyDescent="0.2">
      <c r="A23" s="10"/>
      <c r="B23" s="35"/>
      <c r="C23" s="35" t="s">
        <v>107</v>
      </c>
      <c r="D23" s="52">
        <v>2504</v>
      </c>
      <c r="E23" s="52">
        <v>1813</v>
      </c>
      <c r="F23" s="53"/>
      <c r="G23" s="53"/>
      <c r="H23" s="10"/>
      <c r="J23" s="35"/>
      <c r="K23" s="35"/>
      <c r="M23" s="10"/>
      <c r="O23" s="35"/>
      <c r="P23" s="10"/>
      <c r="Q23" s="10"/>
      <c r="R23" s="10"/>
      <c r="T23" s="35"/>
      <c r="V23" s="10"/>
      <c r="W23" s="10"/>
    </row>
    <row r="24" spans="1:24" x14ac:dyDescent="0.2">
      <c r="A24" s="10"/>
      <c r="B24" s="35"/>
      <c r="C24" s="62" t="s">
        <v>93</v>
      </c>
      <c r="D24" s="52">
        <v>1533</v>
      </c>
      <c r="E24" s="52">
        <v>1799</v>
      </c>
      <c r="F24" s="53"/>
      <c r="G24" s="53"/>
      <c r="H24" s="10"/>
      <c r="J24" s="35"/>
      <c r="K24" s="35"/>
      <c r="M24" s="10"/>
      <c r="O24" s="35"/>
      <c r="P24" s="10"/>
      <c r="Q24" s="10"/>
      <c r="R24" s="10"/>
      <c r="T24" s="35"/>
      <c r="V24" s="10"/>
      <c r="W24" s="10"/>
    </row>
    <row r="25" spans="1:24" x14ac:dyDescent="0.2">
      <c r="A25" s="10"/>
      <c r="B25" s="35"/>
      <c r="C25" s="35" t="s">
        <v>116</v>
      </c>
      <c r="D25" s="52">
        <v>1238</v>
      </c>
      <c r="E25" s="52">
        <v>1765</v>
      </c>
      <c r="F25" s="53"/>
      <c r="G25" s="53"/>
      <c r="H25" s="10"/>
      <c r="J25" s="35"/>
      <c r="K25" s="35"/>
      <c r="M25" s="10"/>
      <c r="O25" s="35"/>
      <c r="P25" s="10"/>
      <c r="Q25" s="10"/>
      <c r="R25" s="10"/>
      <c r="T25" s="35"/>
      <c r="V25" s="10"/>
      <c r="W25" s="10"/>
    </row>
    <row r="26" spans="1:24" x14ac:dyDescent="0.2">
      <c r="A26" s="10"/>
      <c r="B26" s="35"/>
      <c r="C26" s="35" t="s">
        <v>86</v>
      </c>
      <c r="D26" s="52">
        <v>1644</v>
      </c>
      <c r="E26" s="52">
        <v>1657</v>
      </c>
      <c r="F26" s="53"/>
      <c r="G26" s="53"/>
      <c r="H26" s="10"/>
      <c r="J26" s="35"/>
      <c r="K26" s="35"/>
      <c r="M26" s="10"/>
      <c r="O26" s="35"/>
      <c r="P26" s="10"/>
      <c r="Q26" s="10"/>
      <c r="R26" s="10"/>
      <c r="T26" s="35"/>
      <c r="V26" s="10"/>
      <c r="W26" s="10"/>
    </row>
    <row r="27" spans="1:24" x14ac:dyDescent="0.2">
      <c r="A27" s="10"/>
      <c r="B27" s="35"/>
      <c r="C27" s="35" t="s">
        <v>91</v>
      </c>
      <c r="D27" s="52">
        <v>1718</v>
      </c>
      <c r="E27" s="52">
        <v>1480</v>
      </c>
      <c r="F27" s="53"/>
      <c r="G27" s="53"/>
      <c r="H27" s="35"/>
      <c r="J27" s="35"/>
      <c r="K27" s="35"/>
      <c r="M27" s="10"/>
      <c r="O27" s="35"/>
      <c r="P27" s="10"/>
      <c r="Q27" s="10"/>
      <c r="R27" s="10"/>
      <c r="T27" s="35"/>
      <c r="V27" s="10"/>
      <c r="W27" s="10"/>
    </row>
    <row r="28" spans="1:24" x14ac:dyDescent="0.2">
      <c r="A28" s="10"/>
      <c r="B28" s="35"/>
      <c r="C28" s="35" t="s">
        <v>104</v>
      </c>
      <c r="D28" s="52">
        <v>1807</v>
      </c>
      <c r="E28" s="52">
        <v>1459</v>
      </c>
      <c r="F28" s="53"/>
      <c r="G28" s="53"/>
      <c r="H28" s="10"/>
      <c r="J28" s="35"/>
      <c r="K28" s="35"/>
      <c r="M28" s="10"/>
      <c r="O28" s="35"/>
      <c r="P28" s="10"/>
      <c r="Q28" s="10"/>
      <c r="R28" s="10"/>
      <c r="T28" s="35"/>
      <c r="V28" s="10"/>
      <c r="W28" s="10"/>
    </row>
    <row r="29" spans="1:24" x14ac:dyDescent="0.2">
      <c r="A29" s="16"/>
      <c r="B29" s="35"/>
      <c r="C29" s="35" t="s">
        <v>103</v>
      </c>
      <c r="D29" s="52">
        <v>1982</v>
      </c>
      <c r="E29" s="52">
        <v>1457</v>
      </c>
      <c r="F29" s="53"/>
      <c r="G29" s="53"/>
      <c r="H29" s="10"/>
      <c r="J29" s="35"/>
      <c r="K29" s="35"/>
      <c r="M29" s="10"/>
      <c r="O29" s="35"/>
      <c r="P29" s="10"/>
      <c r="Q29" s="10"/>
      <c r="R29" s="10"/>
      <c r="T29" s="35"/>
      <c r="V29" s="10"/>
      <c r="W29" s="10"/>
    </row>
    <row r="30" spans="1:24" x14ac:dyDescent="0.2">
      <c r="A30" s="10"/>
      <c r="B30" s="35"/>
      <c r="C30" s="35" t="s">
        <v>2</v>
      </c>
      <c r="D30" s="52">
        <v>1456</v>
      </c>
      <c r="E30" s="52">
        <v>1455</v>
      </c>
      <c r="F30" s="53"/>
      <c r="G30" s="53"/>
      <c r="H30" s="10"/>
      <c r="J30" s="35"/>
      <c r="K30" s="35"/>
      <c r="M30" s="10"/>
      <c r="O30" s="35"/>
      <c r="P30" s="10"/>
      <c r="Q30" s="10"/>
      <c r="R30" s="10"/>
      <c r="T30" s="35"/>
      <c r="V30" s="10"/>
      <c r="W30" s="10"/>
    </row>
    <row r="31" spans="1:24" x14ac:dyDescent="0.2">
      <c r="A31" s="10"/>
      <c r="B31" s="35"/>
      <c r="C31" s="35" t="s">
        <v>90</v>
      </c>
      <c r="D31" s="52">
        <v>2678</v>
      </c>
      <c r="E31" s="52">
        <v>1328</v>
      </c>
      <c r="F31" s="53"/>
      <c r="G31" s="53"/>
      <c r="H31" s="10"/>
      <c r="J31" s="35"/>
      <c r="K31" s="35"/>
      <c r="M31" s="10"/>
      <c r="O31" s="35"/>
      <c r="P31" s="10"/>
      <c r="Q31" s="10"/>
      <c r="R31" s="10"/>
      <c r="T31" s="35"/>
      <c r="V31" s="10"/>
      <c r="W31" s="10"/>
    </row>
    <row r="32" spans="1:24" x14ac:dyDescent="0.2">
      <c r="A32" s="10"/>
      <c r="B32" s="35"/>
      <c r="C32" s="35" t="s">
        <v>98</v>
      </c>
      <c r="D32" s="52">
        <v>896</v>
      </c>
      <c r="E32" s="52">
        <v>1276</v>
      </c>
      <c r="F32" s="53"/>
      <c r="G32" s="53"/>
      <c r="H32" s="10"/>
      <c r="J32" s="35"/>
      <c r="K32" s="35"/>
      <c r="M32" s="10"/>
      <c r="O32" s="35"/>
      <c r="P32" s="10"/>
      <c r="Q32" s="10"/>
      <c r="R32" s="10"/>
      <c r="T32" s="35"/>
      <c r="V32" s="10"/>
      <c r="W32" s="10"/>
    </row>
    <row r="33" spans="1:23" x14ac:dyDescent="0.2">
      <c r="A33" s="10"/>
      <c r="B33" s="35"/>
      <c r="C33" s="35" t="s">
        <v>96</v>
      </c>
      <c r="D33" s="52">
        <v>1720</v>
      </c>
      <c r="E33" s="52">
        <v>1223</v>
      </c>
      <c r="F33" s="53"/>
      <c r="G33" s="53"/>
      <c r="H33" s="10"/>
      <c r="J33" s="35"/>
      <c r="K33" s="35"/>
      <c r="M33" s="10"/>
      <c r="O33" s="35"/>
      <c r="P33" s="10"/>
      <c r="Q33" s="10"/>
      <c r="R33" s="10"/>
      <c r="T33" s="35"/>
      <c r="V33" s="10"/>
      <c r="W33" s="10"/>
    </row>
    <row r="34" spans="1:23" x14ac:dyDescent="0.2">
      <c r="A34" s="10"/>
      <c r="B34" s="35"/>
      <c r="C34" s="35" t="s">
        <v>85</v>
      </c>
      <c r="D34" s="52">
        <v>1276</v>
      </c>
      <c r="E34" s="52">
        <v>1214</v>
      </c>
      <c r="F34" s="53"/>
      <c r="G34" s="53"/>
      <c r="H34" s="10"/>
      <c r="J34" s="35"/>
      <c r="K34" s="35"/>
      <c r="M34" s="10"/>
      <c r="O34" s="35"/>
      <c r="P34" s="10"/>
      <c r="Q34" s="10"/>
      <c r="R34" s="10"/>
      <c r="T34" s="35"/>
      <c r="V34" s="10"/>
      <c r="W34" s="10"/>
    </row>
    <row r="35" spans="1:23" x14ac:dyDescent="0.2">
      <c r="A35" s="10"/>
      <c r="B35" s="35"/>
      <c r="C35" s="35" t="s">
        <v>4</v>
      </c>
      <c r="D35" s="52">
        <v>2437</v>
      </c>
      <c r="E35" s="52">
        <v>1148</v>
      </c>
      <c r="F35" s="53"/>
      <c r="G35" s="53"/>
      <c r="H35" s="10"/>
      <c r="J35" s="35"/>
      <c r="K35" s="35"/>
      <c r="M35" s="10"/>
      <c r="O35" s="35"/>
      <c r="P35" s="10"/>
      <c r="Q35" s="10"/>
      <c r="R35" s="10"/>
      <c r="T35" s="35"/>
      <c r="V35" s="10"/>
      <c r="W35" s="10"/>
    </row>
    <row r="36" spans="1:23" x14ac:dyDescent="0.2">
      <c r="A36" s="10"/>
      <c r="B36" s="35"/>
      <c r="C36" s="35" t="s">
        <v>97</v>
      </c>
      <c r="D36" s="52">
        <v>1591</v>
      </c>
      <c r="E36" s="52">
        <v>1119</v>
      </c>
      <c r="F36" s="53"/>
      <c r="G36" s="53"/>
      <c r="H36" s="10"/>
      <c r="J36" s="35"/>
      <c r="K36" s="35"/>
      <c r="M36" s="10"/>
      <c r="O36" s="35"/>
      <c r="P36" s="10"/>
      <c r="Q36" s="10"/>
      <c r="R36" s="10"/>
      <c r="T36" s="35"/>
      <c r="V36" s="10"/>
      <c r="W36" s="10"/>
    </row>
    <row r="37" spans="1:23" x14ac:dyDescent="0.2">
      <c r="A37" s="16"/>
      <c r="B37" s="35"/>
      <c r="C37" s="35" t="s">
        <v>102</v>
      </c>
      <c r="D37" s="52">
        <v>2311</v>
      </c>
      <c r="E37" s="52">
        <v>1084</v>
      </c>
      <c r="F37" s="53"/>
      <c r="G37" s="53"/>
      <c r="H37" s="10"/>
      <c r="J37" s="35"/>
      <c r="K37" s="35"/>
      <c r="M37" s="10"/>
      <c r="O37" s="35"/>
      <c r="P37" s="10"/>
      <c r="Q37" s="10"/>
      <c r="R37" s="10"/>
      <c r="T37" s="35"/>
      <c r="V37" s="10"/>
      <c r="W37" s="10"/>
    </row>
    <row r="38" spans="1:23" x14ac:dyDescent="0.2">
      <c r="A38" s="10"/>
      <c r="B38" s="35"/>
      <c r="C38" s="35" t="s">
        <v>95</v>
      </c>
      <c r="D38" s="52">
        <v>777</v>
      </c>
      <c r="E38" s="52">
        <v>1065</v>
      </c>
      <c r="F38" s="53"/>
      <c r="G38" s="53"/>
      <c r="H38" s="10"/>
      <c r="J38" s="35"/>
      <c r="K38" s="35"/>
      <c r="M38" s="10"/>
      <c r="O38" s="35"/>
      <c r="P38" s="10"/>
      <c r="Q38" s="10"/>
      <c r="R38" s="10"/>
      <c r="T38" s="35"/>
      <c r="V38" s="10"/>
      <c r="W38" s="10"/>
    </row>
    <row r="39" spans="1:23" x14ac:dyDescent="0.2">
      <c r="A39" s="68"/>
      <c r="B39" s="35"/>
      <c r="C39" s="35" t="s">
        <v>115</v>
      </c>
      <c r="D39" s="52">
        <v>1185</v>
      </c>
      <c r="E39" s="52">
        <v>839</v>
      </c>
      <c r="F39" s="53"/>
      <c r="G39" s="53"/>
      <c r="H39" s="10"/>
      <c r="J39" s="35"/>
      <c r="K39" s="35"/>
      <c r="M39" s="10"/>
      <c r="O39" s="35"/>
      <c r="P39" s="10"/>
      <c r="Q39" s="10"/>
      <c r="R39" s="10"/>
      <c r="T39" s="35"/>
      <c r="V39" s="10"/>
      <c r="W39" s="10"/>
    </row>
    <row r="40" spans="1:23" x14ac:dyDescent="0.2">
      <c r="A40" s="68"/>
      <c r="B40" s="35"/>
      <c r="C40" s="35" t="s">
        <v>92</v>
      </c>
      <c r="D40" s="52">
        <v>1095</v>
      </c>
      <c r="E40" s="52">
        <v>828</v>
      </c>
      <c r="F40" s="53"/>
      <c r="G40" s="53"/>
      <c r="H40" s="10"/>
      <c r="J40" s="35"/>
      <c r="K40" s="35"/>
      <c r="M40" s="48"/>
      <c r="O40" s="35"/>
      <c r="P40" s="10"/>
      <c r="Q40" s="10"/>
      <c r="R40" s="10"/>
      <c r="T40" s="35"/>
      <c r="V40" s="10"/>
      <c r="W40" s="10"/>
    </row>
    <row r="41" spans="1:23" x14ac:dyDescent="0.2">
      <c r="A41" s="10"/>
      <c r="B41" s="35"/>
      <c r="C41" s="35"/>
      <c r="D41" s="52"/>
      <c r="E41" s="52"/>
      <c r="F41" s="53"/>
      <c r="G41" s="53"/>
      <c r="H41" s="10"/>
      <c r="J41" s="35"/>
      <c r="K41" s="35"/>
      <c r="M41" s="48"/>
      <c r="O41" s="35"/>
      <c r="P41" s="10"/>
      <c r="Q41" s="10"/>
      <c r="R41" s="10"/>
      <c r="T41" s="35"/>
      <c r="V41" s="10"/>
      <c r="W41" s="10"/>
    </row>
    <row r="42" spans="1:23" x14ac:dyDescent="0.2">
      <c r="A42" s="10"/>
      <c r="B42" s="35"/>
      <c r="C42" s="35" t="s">
        <v>109</v>
      </c>
      <c r="D42" s="52">
        <v>1873</v>
      </c>
      <c r="E42" s="52">
        <v>1661</v>
      </c>
      <c r="F42" s="53"/>
      <c r="G42" s="53"/>
      <c r="H42" s="35"/>
      <c r="J42" s="35"/>
      <c r="K42" s="35"/>
      <c r="M42" s="48"/>
      <c r="O42" s="35"/>
      <c r="P42" s="10"/>
      <c r="Q42" s="10"/>
      <c r="R42" s="10"/>
      <c r="T42" s="35"/>
      <c r="V42" s="10"/>
      <c r="W42" s="10"/>
    </row>
    <row r="43" spans="1:23" x14ac:dyDescent="0.2">
      <c r="A43" s="10"/>
      <c r="B43" s="35"/>
      <c r="C43" s="35" t="s">
        <v>20</v>
      </c>
      <c r="D43" s="52" t="s">
        <v>6</v>
      </c>
      <c r="E43" s="52">
        <v>1217</v>
      </c>
      <c r="F43" s="53"/>
      <c r="G43" s="53"/>
      <c r="H43" s="35"/>
      <c r="J43" s="35"/>
      <c r="K43" s="35"/>
      <c r="O43" s="35"/>
      <c r="P43" s="48"/>
      <c r="Q43" s="10"/>
      <c r="R43" s="48"/>
      <c r="T43" s="35"/>
      <c r="V43" s="10"/>
      <c r="W43" s="10"/>
    </row>
    <row r="44" spans="1:23" x14ac:dyDescent="0.2">
      <c r="A44" s="10"/>
      <c r="B44" s="35"/>
      <c r="C44" s="35"/>
      <c r="D44" s="52"/>
      <c r="E44" s="52"/>
      <c r="F44" s="53"/>
      <c r="G44" s="53"/>
      <c r="H44" s="35"/>
      <c r="J44" s="35"/>
      <c r="K44" s="35"/>
      <c r="O44" s="35"/>
      <c r="P44" s="48"/>
      <c r="Q44" s="10"/>
      <c r="R44" s="48"/>
      <c r="T44" s="35"/>
      <c r="V44" s="10"/>
      <c r="W44" s="10"/>
    </row>
    <row r="45" spans="1:23" x14ac:dyDescent="0.2">
      <c r="A45" s="10"/>
      <c r="B45" s="35"/>
      <c r="C45" s="18" t="s">
        <v>120</v>
      </c>
      <c r="D45" s="48" t="s">
        <v>6</v>
      </c>
      <c r="E45" s="18">
        <v>1378</v>
      </c>
      <c r="F45" s="53"/>
      <c r="G45" s="53"/>
      <c r="H45" s="35"/>
      <c r="J45" s="35"/>
      <c r="K45" s="35"/>
      <c r="O45" s="35"/>
      <c r="P45" s="48"/>
      <c r="Q45" s="10"/>
      <c r="R45" s="48"/>
      <c r="T45" s="35"/>
      <c r="V45" s="10"/>
      <c r="W45" s="10"/>
    </row>
    <row r="46" spans="1:23" x14ac:dyDescent="0.2">
      <c r="A46" s="10"/>
      <c r="B46" s="35"/>
      <c r="C46" s="35" t="s">
        <v>121</v>
      </c>
      <c r="D46" s="52" t="s">
        <v>6</v>
      </c>
      <c r="E46" s="52">
        <v>1170</v>
      </c>
      <c r="F46" s="53"/>
      <c r="G46" s="53"/>
      <c r="H46" s="35"/>
      <c r="J46" s="35"/>
      <c r="K46" s="35"/>
      <c r="O46" s="35"/>
      <c r="P46" s="48"/>
      <c r="Q46" s="10"/>
      <c r="R46" s="48"/>
      <c r="T46" s="35"/>
      <c r="V46" s="10"/>
      <c r="W46" s="10"/>
    </row>
    <row r="47" spans="1:23" x14ac:dyDescent="0.2">
      <c r="A47" s="10"/>
      <c r="B47" s="35"/>
      <c r="C47" s="35" t="s">
        <v>117</v>
      </c>
      <c r="D47" s="52">
        <v>665</v>
      </c>
      <c r="E47" s="52">
        <v>831</v>
      </c>
      <c r="F47" s="53"/>
      <c r="G47" s="53"/>
      <c r="H47" s="35"/>
      <c r="J47" s="35"/>
      <c r="K47" s="35"/>
      <c r="O47" s="35"/>
      <c r="P47" s="48"/>
      <c r="Q47" s="10"/>
      <c r="R47" s="48"/>
      <c r="T47" s="35"/>
      <c r="V47" s="10"/>
      <c r="W47" s="10"/>
    </row>
    <row r="48" spans="1:23" x14ac:dyDescent="0.2">
      <c r="A48" s="10"/>
      <c r="B48" s="35"/>
      <c r="C48" s="35" t="s">
        <v>123</v>
      </c>
      <c r="D48" s="52" t="s">
        <v>6</v>
      </c>
      <c r="E48" s="52">
        <v>336</v>
      </c>
      <c r="F48" s="53"/>
      <c r="G48" s="53"/>
      <c r="H48" s="35"/>
      <c r="J48" s="35"/>
      <c r="K48" s="35"/>
      <c r="O48" s="35"/>
      <c r="P48" s="48"/>
      <c r="Q48" s="10"/>
      <c r="T48" s="35"/>
      <c r="V48" s="48"/>
      <c r="W48" s="10"/>
    </row>
    <row r="49" spans="1:23" x14ac:dyDescent="0.2">
      <c r="A49" s="10"/>
      <c r="B49" s="35"/>
      <c r="C49" s="35"/>
      <c r="D49" s="52"/>
      <c r="E49" s="52"/>
      <c r="F49" s="53"/>
      <c r="G49" s="53"/>
      <c r="H49" s="35"/>
      <c r="J49" s="35"/>
      <c r="K49" s="35"/>
      <c r="O49" s="35"/>
      <c r="P49" s="48"/>
      <c r="Q49" s="10"/>
      <c r="T49" s="35"/>
      <c r="V49" s="48"/>
      <c r="W49" s="10"/>
    </row>
    <row r="50" spans="1:23" ht="14.25" customHeight="1" x14ac:dyDescent="0.2">
      <c r="A50" s="10"/>
      <c r="C50" s="75" t="s">
        <v>36</v>
      </c>
      <c r="D50" s="52" t="s">
        <v>6</v>
      </c>
      <c r="E50" s="52">
        <v>1397</v>
      </c>
      <c r="F50" s="10"/>
      <c r="G50" s="10"/>
      <c r="H50" s="35"/>
      <c r="J50" s="35"/>
      <c r="K50" s="35"/>
      <c r="O50" s="10"/>
      <c r="Q50" s="10"/>
      <c r="T50" s="35"/>
      <c r="W50" s="48"/>
    </row>
    <row r="51" spans="1:23" x14ac:dyDescent="0.2">
      <c r="A51" s="10"/>
      <c r="C51" s="75"/>
      <c r="D51" s="52"/>
      <c r="E51" s="52"/>
      <c r="F51" s="10"/>
      <c r="G51" s="10"/>
      <c r="H51" s="35"/>
      <c r="J51" s="35"/>
      <c r="K51" s="35"/>
      <c r="O51" s="10"/>
      <c r="Q51" s="10"/>
      <c r="T51" s="35"/>
      <c r="W51" s="48"/>
    </row>
    <row r="52" spans="1:23" x14ac:dyDescent="0.2">
      <c r="A52" s="10"/>
      <c r="C52" s="80" t="s">
        <v>56</v>
      </c>
      <c r="D52" s="52"/>
      <c r="E52" s="52"/>
      <c r="F52" s="10"/>
      <c r="G52" s="10"/>
      <c r="H52" s="35"/>
      <c r="J52" s="35"/>
      <c r="K52" s="35"/>
      <c r="O52" s="10"/>
      <c r="Q52" s="10"/>
      <c r="T52" s="35"/>
      <c r="W52" s="48"/>
    </row>
    <row r="53" spans="1:23" ht="24" customHeight="1" x14ac:dyDescent="0.2">
      <c r="A53" s="10"/>
      <c r="C53" s="190" t="s">
        <v>70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0"/>
      <c r="Q53" s="10"/>
      <c r="T53" s="35"/>
      <c r="W53" s="48"/>
    </row>
    <row r="54" spans="1:23" x14ac:dyDescent="0.2">
      <c r="A54" s="10"/>
      <c r="C54" s="5" t="s">
        <v>66</v>
      </c>
      <c r="D54" s="10"/>
      <c r="E54" s="10"/>
      <c r="F54" s="10"/>
      <c r="G54" s="10"/>
      <c r="H54" s="35"/>
      <c r="J54" s="35"/>
      <c r="K54" s="35"/>
      <c r="O54" s="10"/>
      <c r="Q54" s="10"/>
      <c r="T54" s="35"/>
      <c r="W54" s="48"/>
    </row>
    <row r="55" spans="1:23" x14ac:dyDescent="0.2">
      <c r="A55" s="45" t="s">
        <v>8</v>
      </c>
      <c r="C55" s="10"/>
      <c r="D55" s="10"/>
      <c r="E55" s="10"/>
      <c r="F55" s="10"/>
      <c r="H55" s="35"/>
      <c r="J55" s="35"/>
      <c r="K55" s="35"/>
      <c r="O55" s="10"/>
      <c r="Q55" s="10"/>
      <c r="T55" s="35"/>
      <c r="W55" s="48"/>
    </row>
    <row r="56" spans="1:23" x14ac:dyDescent="0.2">
      <c r="A56" s="18" t="s">
        <v>21</v>
      </c>
      <c r="C56" s="10"/>
      <c r="D56" s="10"/>
      <c r="E56" s="10"/>
      <c r="F56" s="35"/>
      <c r="O56" s="43"/>
      <c r="Q56" s="43"/>
    </row>
    <row r="57" spans="1:23" x14ac:dyDescent="0.2">
      <c r="C57" s="43"/>
      <c r="D57" s="10"/>
      <c r="E57" s="10"/>
      <c r="F57" s="35"/>
      <c r="O57" s="43"/>
      <c r="Q57" s="43"/>
    </row>
    <row r="58" spans="1:23" x14ac:dyDescent="0.2">
      <c r="A58" s="16"/>
      <c r="C58" s="43"/>
      <c r="D58" s="10"/>
      <c r="E58" s="10"/>
      <c r="F58" s="35"/>
      <c r="G58" s="10"/>
      <c r="O58" s="43"/>
      <c r="Q58" s="43"/>
    </row>
    <row r="59" spans="1:23" x14ac:dyDescent="0.2">
      <c r="C59" s="35"/>
      <c r="D59" s="35"/>
      <c r="E59" s="35"/>
      <c r="F59" s="35"/>
      <c r="G59" s="35"/>
    </row>
    <row r="60" spans="1:23" x14ac:dyDescent="0.2">
      <c r="C60" s="35"/>
      <c r="D60" s="53"/>
      <c r="E60" s="35"/>
      <c r="F60" s="53"/>
      <c r="G60" s="35"/>
    </row>
    <row r="68" spans="9:9" x14ac:dyDescent="0.2">
      <c r="I68" s="18" t="s">
        <v>37</v>
      </c>
    </row>
  </sheetData>
  <mergeCells count="1">
    <mergeCell ref="C53:N53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3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8"/>
  <sheetViews>
    <sheetView showGridLines="0" zoomScaleNormal="100" workbookViewId="0"/>
  </sheetViews>
  <sheetFormatPr defaultColWidth="12.85546875" defaultRowHeight="12" x14ac:dyDescent="0.2"/>
  <cols>
    <col min="1" max="2" width="7" style="18" customWidth="1"/>
    <col min="3" max="3" width="30.140625" style="18" customWidth="1"/>
    <col min="4" max="11" width="14.140625" style="18" customWidth="1"/>
    <col min="12" max="15" width="12.85546875" style="18"/>
    <col min="16" max="16" width="17.5703125" style="10" customWidth="1"/>
    <col min="17" max="1020" width="12.85546875" style="18"/>
    <col min="1021" max="16384" width="12.85546875" style="10"/>
  </cols>
  <sheetData>
    <row r="1" spans="1:1019" ht="15.75" x14ac:dyDescent="0.2">
      <c r="A1" s="10"/>
      <c r="B1" s="10"/>
      <c r="C1" s="183" t="s">
        <v>22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"/>
      <c r="Q1" s="1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</row>
    <row r="2" spans="1:1019" x14ac:dyDescent="0.2">
      <c r="A2" s="10"/>
      <c r="B2" s="10"/>
      <c r="C2" s="184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"/>
      <c r="Q2" s="17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</row>
    <row r="3" spans="1:1019" x14ac:dyDescent="0.2">
      <c r="A3" s="10"/>
      <c r="B3" s="10"/>
      <c r="C3" s="3" t="s">
        <v>39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Q3" s="17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</row>
    <row r="4" spans="1:1019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Q4" s="1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</row>
    <row r="5" spans="1:1019" x14ac:dyDescent="0.2">
      <c r="C5" s="10"/>
    </row>
    <row r="6" spans="1:1019" s="21" customFormat="1" ht="15.75" x14ac:dyDescent="0.2">
      <c r="C6" s="9" t="s">
        <v>131</v>
      </c>
    </row>
    <row r="7" spans="1:1019" x14ac:dyDescent="0.2">
      <c r="A7" s="10"/>
      <c r="B7" s="10"/>
      <c r="C7" s="10" t="s">
        <v>58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1019" x14ac:dyDescent="0.2">
      <c r="A8" s="10"/>
      <c r="B8" s="1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10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Q9" s="10"/>
      <c r="R9" s="10"/>
      <c r="S9" s="10"/>
      <c r="T9" s="10"/>
      <c r="U9" s="10"/>
      <c r="V9" s="10"/>
      <c r="W9" s="10"/>
      <c r="X9" s="10"/>
    </row>
    <row r="10" spans="1:1019" ht="48" customHeight="1" x14ac:dyDescent="0.2">
      <c r="A10" s="10"/>
      <c r="B10" s="10"/>
      <c r="C10" s="81"/>
      <c r="D10" s="81">
        <v>2004</v>
      </c>
      <c r="E10" s="148">
        <v>2006</v>
      </c>
      <c r="F10" s="81">
        <v>2008</v>
      </c>
      <c r="G10" s="81">
        <v>2010</v>
      </c>
      <c r="H10" s="81">
        <v>2012</v>
      </c>
      <c r="I10" s="81">
        <v>2014</v>
      </c>
      <c r="J10" s="81">
        <v>2016</v>
      </c>
      <c r="K10" s="82" t="s">
        <v>72</v>
      </c>
      <c r="L10" s="10"/>
      <c r="M10" s="10"/>
      <c r="N10" s="10"/>
      <c r="O10" s="54"/>
      <c r="Q10" s="10"/>
      <c r="R10" s="10"/>
      <c r="S10" s="10"/>
      <c r="T10" s="10"/>
      <c r="U10" s="10"/>
      <c r="V10" s="10"/>
      <c r="W10" s="10"/>
      <c r="X10" s="10"/>
    </row>
    <row r="11" spans="1:1019" ht="12" customHeight="1" x14ac:dyDescent="0.2">
      <c r="A11" s="10"/>
      <c r="B11" s="10"/>
      <c r="C11" s="83" t="s">
        <v>16</v>
      </c>
      <c r="D11" s="168">
        <f t="shared" ref="D11:J11" si="0">SUM(D12:D19)</f>
        <v>940.0100000000001</v>
      </c>
      <c r="E11" s="168">
        <f t="shared" si="0"/>
        <v>942.26</v>
      </c>
      <c r="F11" s="168">
        <f t="shared" si="0"/>
        <v>903.41000000000008</v>
      </c>
      <c r="G11" s="168">
        <f t="shared" si="0"/>
        <v>863.1</v>
      </c>
      <c r="H11" s="168">
        <f t="shared" si="0"/>
        <v>865.98</v>
      </c>
      <c r="I11" s="168">
        <f t="shared" si="0"/>
        <v>880.32999999999993</v>
      </c>
      <c r="J11" s="168">
        <f t="shared" si="0"/>
        <v>904.84999999999991</v>
      </c>
      <c r="K11" s="168">
        <f t="shared" ref="K11:K19" si="1">(J11/D11-1)*100</f>
        <v>-3.7403857405772456</v>
      </c>
      <c r="L11" s="10"/>
      <c r="M11" s="10"/>
      <c r="N11" s="10"/>
      <c r="O11" s="54"/>
      <c r="Q11" s="10"/>
      <c r="R11" s="48"/>
      <c r="S11" s="10"/>
      <c r="T11" s="48"/>
      <c r="U11" s="10"/>
      <c r="V11" s="10"/>
      <c r="W11" s="10"/>
      <c r="X11" s="10"/>
    </row>
    <row r="12" spans="1:1019" ht="12" customHeight="1" x14ac:dyDescent="0.2">
      <c r="A12" s="10"/>
      <c r="B12" s="41"/>
      <c r="C12" s="84" t="s">
        <v>48</v>
      </c>
      <c r="D12" s="149">
        <v>63.06</v>
      </c>
      <c r="E12" s="149">
        <v>57.36</v>
      </c>
      <c r="F12" s="149">
        <v>46.19</v>
      </c>
      <c r="G12" s="149">
        <v>20.68</v>
      </c>
      <c r="H12" s="149">
        <v>21.01</v>
      </c>
      <c r="I12" s="149">
        <v>18.29</v>
      </c>
      <c r="J12" s="149">
        <v>20.46</v>
      </c>
      <c r="K12" s="149">
        <f t="shared" si="1"/>
        <v>-67.554709800190295</v>
      </c>
      <c r="L12" s="10"/>
      <c r="M12" s="10"/>
      <c r="N12" s="54"/>
      <c r="O12" s="54"/>
      <c r="Q12" s="75"/>
      <c r="R12" s="48"/>
      <c r="S12" s="10"/>
      <c r="T12" s="10"/>
      <c r="U12" s="10"/>
      <c r="V12" s="10"/>
      <c r="W12" s="10"/>
      <c r="X12" s="10"/>
    </row>
    <row r="13" spans="1:1019" ht="12" customHeight="1" x14ac:dyDescent="0.2">
      <c r="A13" s="10"/>
      <c r="B13" s="41"/>
      <c r="C13" s="84" t="s">
        <v>42</v>
      </c>
      <c r="D13" s="149">
        <v>10.43</v>
      </c>
      <c r="E13" s="149">
        <v>7.11</v>
      </c>
      <c r="F13" s="149">
        <v>10.119999999999999</v>
      </c>
      <c r="G13" s="149">
        <v>7.93</v>
      </c>
      <c r="H13" s="149">
        <v>7.75</v>
      </c>
      <c r="I13" s="149">
        <v>7.88</v>
      </c>
      <c r="J13" s="149">
        <v>7.16</v>
      </c>
      <c r="K13" s="149">
        <f t="shared" si="1"/>
        <v>-31.351869606903161</v>
      </c>
      <c r="L13" s="10"/>
      <c r="M13" s="10"/>
      <c r="N13" s="54"/>
      <c r="O13" s="54"/>
      <c r="P13" s="12"/>
      <c r="Q13" s="75"/>
      <c r="R13" s="48"/>
      <c r="S13" s="10"/>
      <c r="T13" s="10"/>
      <c r="U13" s="10"/>
      <c r="V13" s="10"/>
      <c r="W13" s="10"/>
      <c r="X13" s="10"/>
    </row>
    <row r="14" spans="1:1019" ht="12" customHeight="1" x14ac:dyDescent="0.2">
      <c r="A14" s="10"/>
      <c r="B14" s="41"/>
      <c r="C14" s="85" t="s">
        <v>43</v>
      </c>
      <c r="D14" s="149">
        <v>271.41000000000003</v>
      </c>
      <c r="E14" s="149">
        <v>250.54</v>
      </c>
      <c r="F14" s="149">
        <v>236.63</v>
      </c>
      <c r="G14" s="149">
        <v>200.9</v>
      </c>
      <c r="H14" s="149">
        <v>187.46</v>
      </c>
      <c r="I14" s="149">
        <v>185.92</v>
      </c>
      <c r="J14" s="149">
        <v>191.17</v>
      </c>
      <c r="K14" s="149">
        <f t="shared" si="1"/>
        <v>-29.564128071920727</v>
      </c>
      <c r="L14" s="10"/>
      <c r="M14" s="10"/>
      <c r="N14" s="54"/>
      <c r="O14" s="54"/>
      <c r="P14" s="13"/>
      <c r="Q14" s="86"/>
      <c r="R14" s="48"/>
      <c r="S14" s="10"/>
      <c r="T14" s="48"/>
      <c r="U14" s="10"/>
      <c r="V14" s="10"/>
      <c r="W14" s="10"/>
      <c r="X14" s="10"/>
    </row>
    <row r="15" spans="1:1019" ht="12" customHeight="1" x14ac:dyDescent="0.2">
      <c r="A15" s="10"/>
      <c r="B15" s="41"/>
      <c r="C15" s="84" t="s">
        <v>44</v>
      </c>
      <c r="D15" s="149">
        <v>92.2</v>
      </c>
      <c r="E15" s="149">
        <v>100.02</v>
      </c>
      <c r="F15" s="149">
        <v>88.79</v>
      </c>
      <c r="G15" s="149">
        <v>81.55</v>
      </c>
      <c r="H15" s="149">
        <v>93.44</v>
      </c>
      <c r="I15" s="149">
        <v>90.12</v>
      </c>
      <c r="J15" s="149">
        <v>76.13</v>
      </c>
      <c r="K15" s="149">
        <f t="shared" si="1"/>
        <v>-17.429501084598709</v>
      </c>
      <c r="L15" s="10"/>
      <c r="M15" s="10"/>
      <c r="N15" s="54"/>
      <c r="O15" s="54"/>
      <c r="P15" s="12"/>
      <c r="Q15" s="75"/>
      <c r="R15" s="48"/>
      <c r="S15" s="10"/>
      <c r="T15" s="48"/>
      <c r="U15" s="10"/>
      <c r="V15" s="10"/>
      <c r="W15" s="10"/>
      <c r="X15" s="10"/>
    </row>
    <row r="16" spans="1:1019" ht="12" customHeight="1" x14ac:dyDescent="0.2">
      <c r="A16" s="10"/>
      <c r="B16" s="41"/>
      <c r="C16" s="84" t="s">
        <v>126</v>
      </c>
      <c r="D16" s="149">
        <v>110.85</v>
      </c>
      <c r="E16" s="149">
        <v>110.16</v>
      </c>
      <c r="F16" s="149">
        <v>130.09</v>
      </c>
      <c r="G16" s="149">
        <v>144.84</v>
      </c>
      <c r="H16" s="149">
        <v>177.45</v>
      </c>
      <c r="I16" s="149">
        <v>209.21</v>
      </c>
      <c r="J16" s="149">
        <v>228.04</v>
      </c>
      <c r="K16" s="149">
        <f t="shared" si="1"/>
        <v>105.71944068561119</v>
      </c>
      <c r="L16" s="10"/>
      <c r="M16" s="10"/>
      <c r="N16" s="54"/>
      <c r="O16" s="54"/>
      <c r="P16" s="12"/>
      <c r="Q16" s="75"/>
      <c r="R16" s="48"/>
      <c r="S16" s="10"/>
      <c r="T16" s="10"/>
      <c r="U16" s="10"/>
      <c r="V16" s="10"/>
      <c r="W16" s="10"/>
      <c r="X16" s="10"/>
    </row>
    <row r="17" spans="1:24" ht="12" customHeight="1" x14ac:dyDescent="0.2">
      <c r="A17" s="10"/>
      <c r="B17" s="41"/>
      <c r="C17" s="84" t="s">
        <v>12</v>
      </c>
      <c r="D17" s="149">
        <v>39.340000000000003</v>
      </c>
      <c r="E17" s="149">
        <v>45.21</v>
      </c>
      <c r="F17" s="149">
        <v>38.74</v>
      </c>
      <c r="G17" s="149">
        <v>46.01</v>
      </c>
      <c r="H17" s="149">
        <v>42.93</v>
      </c>
      <c r="I17" s="149">
        <v>41.87</v>
      </c>
      <c r="J17" s="149">
        <v>40.86</v>
      </c>
      <c r="K17" s="149">
        <f t="shared" si="1"/>
        <v>3.863751906456514</v>
      </c>
      <c r="L17" s="10"/>
      <c r="M17" s="10"/>
      <c r="N17" s="54"/>
      <c r="O17" s="35"/>
      <c r="P17" s="12"/>
      <c r="Q17" s="75"/>
      <c r="R17" s="48"/>
      <c r="S17" s="10"/>
      <c r="T17" s="10"/>
      <c r="U17" s="10"/>
      <c r="V17" s="10"/>
      <c r="W17" s="10"/>
      <c r="X17" s="10"/>
    </row>
    <row r="18" spans="1:24" ht="12" customHeight="1" x14ac:dyDescent="0.2">
      <c r="A18" s="10"/>
      <c r="B18" s="41"/>
      <c r="C18" s="84" t="s">
        <v>57</v>
      </c>
      <c r="D18" s="149">
        <v>147.71</v>
      </c>
      <c r="E18" s="149">
        <v>160.88</v>
      </c>
      <c r="F18" s="149">
        <v>140.59</v>
      </c>
      <c r="G18" s="149">
        <v>146.83000000000001</v>
      </c>
      <c r="H18" s="149">
        <v>128.51</v>
      </c>
      <c r="I18" s="149">
        <v>124.38</v>
      </c>
      <c r="J18" s="149">
        <v>132.34</v>
      </c>
      <c r="K18" s="149">
        <f t="shared" si="1"/>
        <v>-10.405524338230322</v>
      </c>
      <c r="L18" s="10"/>
      <c r="M18" s="10"/>
      <c r="N18" s="54"/>
      <c r="O18" s="35"/>
      <c r="P18" s="12"/>
      <c r="Q18" s="75"/>
      <c r="R18" s="10"/>
      <c r="S18" s="10"/>
      <c r="T18" s="10"/>
      <c r="U18" s="10"/>
      <c r="V18" s="10"/>
      <c r="W18" s="10"/>
      <c r="X18" s="10"/>
    </row>
    <row r="19" spans="1:24" ht="12" customHeight="1" x14ac:dyDescent="0.2">
      <c r="A19" s="10"/>
      <c r="B19" s="41"/>
      <c r="C19" s="87" t="s">
        <v>47</v>
      </c>
      <c r="D19" s="169">
        <v>205.01</v>
      </c>
      <c r="E19" s="169">
        <v>210.98</v>
      </c>
      <c r="F19" s="169">
        <v>212.26</v>
      </c>
      <c r="G19" s="169">
        <v>214.36</v>
      </c>
      <c r="H19" s="169">
        <v>207.43</v>
      </c>
      <c r="I19" s="169">
        <v>202.66</v>
      </c>
      <c r="J19" s="169">
        <v>208.69</v>
      </c>
      <c r="K19" s="169">
        <f t="shared" si="1"/>
        <v>1.7950343885664077</v>
      </c>
      <c r="L19" s="10"/>
      <c r="M19" s="10"/>
      <c r="N19" s="54"/>
      <c r="O19" s="35"/>
      <c r="Q19" s="10"/>
      <c r="R19" s="10"/>
      <c r="S19" s="10"/>
      <c r="T19" s="10"/>
      <c r="U19" s="10"/>
      <c r="V19" s="10"/>
      <c r="W19" s="10"/>
      <c r="X19" s="10"/>
    </row>
    <row r="20" spans="1:24" ht="12" customHeight="1" x14ac:dyDescent="0.2">
      <c r="A20" s="19" t="s">
        <v>17</v>
      </c>
      <c r="C20" s="10"/>
      <c r="D20" s="88"/>
      <c r="E20" s="88"/>
      <c r="F20" s="88"/>
      <c r="G20" s="88"/>
      <c r="H20" s="88"/>
      <c r="I20" s="88"/>
      <c r="J20" s="10"/>
      <c r="K20" s="10"/>
      <c r="L20" s="10"/>
      <c r="M20" s="35"/>
      <c r="N20" s="35"/>
      <c r="Q20" s="80"/>
      <c r="R20" s="75"/>
      <c r="S20" s="75"/>
      <c r="T20" s="10"/>
      <c r="U20" s="10"/>
      <c r="V20" s="10"/>
      <c r="W20" s="10"/>
      <c r="X20" s="10"/>
    </row>
    <row r="21" spans="1:24" ht="12" customHeight="1" x14ac:dyDescent="0.2">
      <c r="A21" s="10"/>
      <c r="C21" s="5" t="s">
        <v>66</v>
      </c>
      <c r="D21" s="54"/>
      <c r="E21" s="54"/>
      <c r="F21" s="54"/>
      <c r="G21" s="54"/>
      <c r="H21" s="10"/>
      <c r="I21" s="10"/>
      <c r="J21" s="10"/>
      <c r="K21" s="10"/>
      <c r="L21" s="10"/>
      <c r="M21" s="35"/>
      <c r="N21" s="35"/>
      <c r="O21" s="10"/>
      <c r="Q21" s="43"/>
      <c r="R21" s="10"/>
      <c r="S21" s="10"/>
      <c r="T21" s="10"/>
      <c r="U21" s="10"/>
      <c r="V21" s="10"/>
      <c r="W21" s="10"/>
      <c r="X21" s="10"/>
    </row>
    <row r="22" spans="1:24" ht="12" customHeight="1" x14ac:dyDescent="0.2">
      <c r="A22" s="10"/>
      <c r="C22" s="10"/>
      <c r="D22" s="55"/>
      <c r="E22" s="55"/>
      <c r="F22" s="55"/>
      <c r="G22" s="55"/>
      <c r="H22" s="19" t="s">
        <v>13</v>
      </c>
      <c r="I22" s="19"/>
      <c r="J22" s="10"/>
      <c r="K22" s="10"/>
      <c r="L22" s="10"/>
      <c r="M22" s="35"/>
      <c r="N22" s="35"/>
      <c r="O22" s="10"/>
      <c r="Q22" s="10"/>
      <c r="R22" s="10"/>
      <c r="S22" s="10"/>
      <c r="T22" s="10"/>
      <c r="U22" s="10"/>
      <c r="V22" s="10"/>
      <c r="W22" s="10"/>
      <c r="X22" s="10"/>
    </row>
    <row r="23" spans="1:24" ht="12" customHeight="1" x14ac:dyDescent="0.2">
      <c r="O23" s="10"/>
    </row>
    <row r="35" spans="16:16" x14ac:dyDescent="0.2">
      <c r="P35" s="15"/>
    </row>
    <row r="36" spans="16:16" x14ac:dyDescent="0.2">
      <c r="P36" s="15"/>
    </row>
    <row r="37" spans="16:16" x14ac:dyDescent="0.2">
      <c r="P37" s="15"/>
    </row>
    <row r="38" spans="16:16" x14ac:dyDescent="0.2">
      <c r="P38" s="15"/>
    </row>
  </sheetData>
  <pageMargins left="0.75" right="0.75" top="1" bottom="1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14.42578125" style="18" customWidth="1"/>
    <col min="4" max="5" width="8.7109375" style="18" customWidth="1"/>
    <col min="6" max="6" width="18.5703125" style="18" customWidth="1"/>
    <col min="7" max="8" width="32.85546875" style="18"/>
    <col min="9" max="9" width="12.42578125" style="18"/>
    <col min="10" max="10" width="9.42578125" style="10" customWidth="1"/>
    <col min="11" max="16" width="10.42578125" style="18"/>
    <col min="17" max="17" width="13.85546875" style="18" customWidth="1"/>
    <col min="18" max="20" width="10.42578125" style="18"/>
    <col min="21" max="1024" width="12.42578125" style="18"/>
    <col min="1025" max="16384" width="9.140625" style="10"/>
  </cols>
  <sheetData>
    <row r="1" spans="1:1023" ht="12" customHeight="1" x14ac:dyDescent="0.2">
      <c r="A1" s="16"/>
      <c r="B1" s="10"/>
      <c r="C1" s="183" t="s">
        <v>24</v>
      </c>
      <c r="D1" s="10"/>
      <c r="E1" s="10"/>
      <c r="F1" s="10"/>
      <c r="G1" s="10"/>
      <c r="H1" s="10"/>
      <c r="I1" s="10"/>
      <c r="J1" s="3"/>
      <c r="K1" s="17"/>
      <c r="L1" s="17"/>
      <c r="M1" s="1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</row>
    <row r="2" spans="1:1023" ht="12" customHeight="1" x14ac:dyDescent="0.2">
      <c r="A2" s="19"/>
      <c r="B2" s="10"/>
      <c r="C2" s="184" t="s">
        <v>73</v>
      </c>
      <c r="D2" s="10"/>
      <c r="E2" s="10"/>
      <c r="F2" s="10"/>
      <c r="G2" s="21"/>
      <c r="H2" s="10"/>
      <c r="I2" s="10"/>
      <c r="J2" s="3"/>
      <c r="K2" s="17"/>
      <c r="L2" s="17"/>
      <c r="M2" s="1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</row>
    <row r="3" spans="1:1023" ht="12" customHeight="1" x14ac:dyDescent="0.2">
      <c r="A3" s="10"/>
      <c r="B3" s="10"/>
      <c r="C3" s="3" t="s">
        <v>39</v>
      </c>
      <c r="D3" s="10"/>
      <c r="E3" s="10"/>
      <c r="F3" s="10"/>
      <c r="G3" s="22"/>
      <c r="H3" s="17"/>
      <c r="I3" s="10"/>
      <c r="K3" s="17"/>
      <c r="L3" s="17"/>
      <c r="M3" s="1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</row>
    <row r="4" spans="1:1023" ht="12" customHeight="1" x14ac:dyDescent="0.2">
      <c r="A4" s="10"/>
      <c r="B4" s="10"/>
      <c r="C4" s="3" t="s">
        <v>40</v>
      </c>
      <c r="D4" s="10"/>
      <c r="E4" s="10"/>
      <c r="F4" s="10"/>
      <c r="G4" s="22"/>
      <c r="H4" s="22"/>
      <c r="I4" s="10"/>
      <c r="K4" s="17"/>
      <c r="L4" s="17"/>
      <c r="M4" s="17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3" ht="12" customHeight="1" x14ac:dyDescent="0.2">
      <c r="A5" s="10"/>
      <c r="B5" s="10"/>
      <c r="C5" s="10"/>
      <c r="D5" s="10"/>
      <c r="E5" s="10"/>
      <c r="F5" s="10"/>
      <c r="G5" s="10"/>
      <c r="H5" s="10"/>
      <c r="L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</row>
    <row r="6" spans="1:1023" s="21" customFormat="1" ht="12" customHeight="1" x14ac:dyDescent="0.2">
      <c r="C6" s="9" t="s">
        <v>125</v>
      </c>
    </row>
    <row r="7" spans="1:1023" ht="12" customHeight="1" x14ac:dyDescent="0.2">
      <c r="A7" s="10"/>
      <c r="B7" s="10"/>
      <c r="C7" s="22" t="s">
        <v>77</v>
      </c>
      <c r="D7" s="22"/>
      <c r="E7" s="22"/>
      <c r="F7" s="22"/>
      <c r="G7" s="22"/>
      <c r="H7" s="10"/>
      <c r="I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</row>
    <row r="8" spans="1:1023" ht="12" customHeight="1" x14ac:dyDescent="0.2">
      <c r="A8" s="10"/>
      <c r="B8" s="10"/>
      <c r="C8" s="10"/>
      <c r="D8" s="10"/>
      <c r="E8" s="54"/>
      <c r="F8" s="54"/>
      <c r="G8" s="54"/>
      <c r="H8" s="22"/>
      <c r="K8" s="10"/>
      <c r="L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</row>
    <row r="9" spans="1:1023" ht="12" customHeight="1" x14ac:dyDescent="0.2">
      <c r="A9" s="10"/>
      <c r="B9" s="10"/>
      <c r="D9" s="17"/>
      <c r="E9" s="17"/>
      <c r="F9" s="17"/>
      <c r="G9" s="17"/>
      <c r="H9" s="17"/>
      <c r="I9" s="23"/>
      <c r="L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</row>
    <row r="10" spans="1:1023" s="28" customFormat="1" ht="12" customHeight="1" x14ac:dyDescent="0.2">
      <c r="A10" s="24"/>
      <c r="D10" s="46">
        <v>2010</v>
      </c>
      <c r="E10" s="46">
        <v>2016</v>
      </c>
      <c r="F10" s="46"/>
      <c r="G10" s="47"/>
      <c r="H10" s="47"/>
      <c r="I10" s="44"/>
      <c r="J10" s="10"/>
      <c r="K10" s="18"/>
      <c r="L10" s="18"/>
      <c r="M10" s="18"/>
    </row>
    <row r="11" spans="1:1023" ht="12" customHeight="1" x14ac:dyDescent="0.2">
      <c r="A11" s="10"/>
      <c r="B11" s="54"/>
      <c r="C11" s="18" t="s">
        <v>88</v>
      </c>
      <c r="D11" s="89">
        <v>47.166400134314401</v>
      </c>
      <c r="E11" s="89">
        <v>39.8806007724151</v>
      </c>
      <c r="F11" s="89"/>
      <c r="G11" s="37"/>
      <c r="H11" s="37"/>
      <c r="I11" s="90"/>
      <c r="J11" s="15"/>
      <c r="K11" s="35"/>
      <c r="L11" s="35"/>
      <c r="M11" s="35"/>
      <c r="N11" s="35"/>
      <c r="O11" s="10"/>
      <c r="P11" s="10"/>
      <c r="Q11" s="10"/>
      <c r="R11" s="10"/>
      <c r="S11" s="35"/>
      <c r="T11" s="10"/>
      <c r="U11" s="35"/>
      <c r="V11" s="35"/>
      <c r="W11" s="35"/>
      <c r="X11" s="35"/>
      <c r="Y11" s="35"/>
      <c r="Z11" s="35"/>
      <c r="AA11" s="35"/>
      <c r="AB11" s="10"/>
      <c r="AC11" s="10"/>
      <c r="AD11" s="10"/>
      <c r="AE11" s="10"/>
    </row>
    <row r="12" spans="1:1023" ht="12" customHeight="1" x14ac:dyDescent="0.2">
      <c r="A12" s="10"/>
      <c r="B12" s="54"/>
      <c r="D12" s="89"/>
      <c r="E12" s="89"/>
      <c r="F12" s="89"/>
      <c r="G12" s="37"/>
      <c r="H12" s="37"/>
      <c r="I12" s="90"/>
      <c r="J12" s="15"/>
      <c r="K12" s="35"/>
      <c r="L12" s="35"/>
      <c r="M12" s="35"/>
      <c r="N12" s="35"/>
      <c r="O12" s="10"/>
      <c r="P12" s="10"/>
      <c r="Q12" s="10"/>
      <c r="R12" s="10"/>
      <c r="S12" s="35"/>
      <c r="T12" s="10"/>
      <c r="U12" s="35"/>
      <c r="V12" s="35"/>
      <c r="W12" s="35"/>
      <c r="X12" s="35"/>
      <c r="Y12" s="35"/>
      <c r="Z12" s="35"/>
      <c r="AA12" s="35"/>
      <c r="AB12" s="10"/>
      <c r="AC12" s="10"/>
      <c r="AD12" s="10"/>
      <c r="AE12" s="10"/>
    </row>
    <row r="13" spans="1:1023" ht="12" customHeight="1" x14ac:dyDescent="0.2">
      <c r="A13" s="10"/>
      <c r="B13" s="54"/>
      <c r="C13" s="18" t="s">
        <v>109</v>
      </c>
      <c r="D13" s="89">
        <v>18.690062129777001</v>
      </c>
      <c r="E13" s="89">
        <v>14.5626852722081</v>
      </c>
      <c r="F13" s="89"/>
      <c r="G13" s="37"/>
      <c r="H13" s="37"/>
      <c r="I13" s="90"/>
      <c r="J13" s="15"/>
      <c r="K13" s="35"/>
      <c r="L13" s="35"/>
      <c r="M13" s="35"/>
      <c r="N13" s="35"/>
      <c r="O13" s="10"/>
      <c r="P13" s="10"/>
      <c r="Q13" s="10"/>
      <c r="R13" s="10"/>
      <c r="S13" s="35"/>
      <c r="T13" s="10"/>
      <c r="U13" s="35"/>
      <c r="V13" s="35"/>
      <c r="W13" s="35"/>
      <c r="X13" s="35"/>
      <c r="Y13" s="35"/>
      <c r="Z13" s="35"/>
      <c r="AA13" s="35"/>
      <c r="AB13" s="10"/>
      <c r="AC13" s="10"/>
      <c r="AD13" s="10"/>
      <c r="AE13" s="10"/>
    </row>
    <row r="14" spans="1:1023" ht="12" customHeight="1" x14ac:dyDescent="0.2">
      <c r="A14" s="10"/>
      <c r="B14" s="54"/>
      <c r="D14" s="89"/>
      <c r="E14" s="89"/>
      <c r="F14" s="89"/>
      <c r="G14" s="37"/>
      <c r="H14" s="37"/>
      <c r="I14" s="90"/>
      <c r="J14" s="15"/>
      <c r="K14" s="35"/>
      <c r="L14" s="35"/>
      <c r="M14" s="35"/>
      <c r="N14" s="35"/>
      <c r="O14" s="10"/>
      <c r="P14" s="10"/>
      <c r="Q14" s="10"/>
      <c r="R14" s="10"/>
      <c r="S14" s="35"/>
      <c r="T14" s="10"/>
      <c r="U14" s="35"/>
      <c r="V14" s="35"/>
      <c r="W14" s="35"/>
      <c r="X14" s="35"/>
      <c r="Y14" s="35"/>
      <c r="Z14" s="35"/>
      <c r="AA14" s="35"/>
      <c r="AB14" s="10"/>
      <c r="AC14" s="10"/>
      <c r="AD14" s="10"/>
      <c r="AE14" s="10"/>
    </row>
    <row r="15" spans="1:1023" ht="12" customHeight="1" x14ac:dyDescent="0.2">
      <c r="A15" s="10"/>
      <c r="B15" s="54"/>
      <c r="C15" s="18" t="s">
        <v>111</v>
      </c>
      <c r="D15" s="89">
        <v>33.202044341017199</v>
      </c>
      <c r="E15" s="89">
        <v>35.189134087856601</v>
      </c>
      <c r="F15" s="89"/>
      <c r="G15" s="37"/>
      <c r="H15" s="37"/>
      <c r="I15" s="91"/>
      <c r="J15" s="15"/>
      <c r="K15" s="35"/>
      <c r="L15" s="35"/>
      <c r="M15" s="35"/>
      <c r="N15" s="35"/>
      <c r="O15" s="10"/>
      <c r="P15" s="10"/>
      <c r="Q15" s="10"/>
      <c r="R15" s="10"/>
      <c r="S15" s="35"/>
      <c r="T15" s="10"/>
      <c r="U15" s="35"/>
      <c r="V15" s="35"/>
      <c r="W15" s="35"/>
      <c r="X15" s="35"/>
      <c r="Y15" s="35"/>
      <c r="Z15" s="35"/>
      <c r="AA15" s="35"/>
      <c r="AB15" s="10"/>
      <c r="AC15" s="10"/>
      <c r="AD15" s="10"/>
      <c r="AE15" s="10"/>
    </row>
    <row r="16" spans="1:1023" ht="12" customHeight="1" x14ac:dyDescent="0.2">
      <c r="A16" s="10"/>
      <c r="B16" s="54"/>
      <c r="C16" s="18" t="s">
        <v>122</v>
      </c>
      <c r="D16" s="89" t="s">
        <v>6</v>
      </c>
      <c r="E16" s="89">
        <v>19.393818182249799</v>
      </c>
      <c r="F16" s="89"/>
      <c r="G16" s="37"/>
      <c r="H16" s="37"/>
      <c r="I16" s="91"/>
      <c r="J16" s="15"/>
      <c r="K16" s="35"/>
      <c r="L16" s="35"/>
      <c r="M16" s="35"/>
      <c r="N16" s="35"/>
      <c r="O16" s="10"/>
      <c r="P16" s="10"/>
      <c r="Q16" s="10"/>
      <c r="R16" s="10"/>
      <c r="S16" s="35"/>
      <c r="T16" s="10"/>
      <c r="U16" s="35"/>
      <c r="V16" s="35"/>
      <c r="W16" s="35"/>
      <c r="X16" s="35"/>
      <c r="Y16" s="35"/>
      <c r="Z16" s="35"/>
      <c r="AA16" s="35"/>
      <c r="AB16" s="10"/>
      <c r="AC16" s="10"/>
      <c r="AD16" s="10"/>
      <c r="AE16" s="10"/>
    </row>
    <row r="17" spans="1:31" ht="12" customHeight="1" x14ac:dyDescent="0.2">
      <c r="A17" s="16"/>
      <c r="B17" s="54"/>
      <c r="D17" s="89"/>
      <c r="E17" s="89"/>
      <c r="F17" s="89"/>
      <c r="G17" s="92"/>
      <c r="H17" s="37"/>
      <c r="I17" s="90"/>
      <c r="J17" s="15"/>
      <c r="K17" s="35"/>
      <c r="L17" s="35"/>
      <c r="M17" s="35"/>
      <c r="N17" s="35"/>
      <c r="O17" s="10"/>
      <c r="P17" s="10"/>
      <c r="Q17" s="10"/>
      <c r="R17" s="10"/>
      <c r="S17" s="35"/>
      <c r="T17" s="10"/>
      <c r="U17" s="35"/>
      <c r="V17" s="35"/>
      <c r="W17" s="35"/>
      <c r="X17" s="35"/>
      <c r="Y17" s="35"/>
      <c r="Z17" s="35"/>
      <c r="AA17" s="35"/>
      <c r="AB17" s="10"/>
      <c r="AC17" s="10"/>
      <c r="AD17" s="10"/>
      <c r="AE17" s="10"/>
    </row>
    <row r="18" spans="1:31" ht="12" customHeight="1" x14ac:dyDescent="0.2">
      <c r="A18" s="16"/>
      <c r="B18" s="54"/>
      <c r="C18" s="18" t="s">
        <v>82</v>
      </c>
      <c r="D18" s="89">
        <v>3.9124625211836799</v>
      </c>
      <c r="E18" s="89">
        <v>3.9696268771401702</v>
      </c>
      <c r="F18" s="89"/>
      <c r="G18" s="92"/>
      <c r="H18" s="37"/>
      <c r="I18" s="90"/>
      <c r="J18" s="15"/>
      <c r="K18" s="35"/>
      <c r="L18" s="35"/>
      <c r="M18" s="35"/>
      <c r="N18" s="35"/>
      <c r="O18" s="10"/>
      <c r="P18" s="10"/>
      <c r="Q18" s="10"/>
      <c r="R18" s="10"/>
      <c r="S18" s="35"/>
      <c r="T18" s="10"/>
      <c r="U18" s="35"/>
      <c r="V18" s="35"/>
      <c r="W18" s="35"/>
      <c r="X18" s="35"/>
      <c r="Y18" s="35"/>
      <c r="Z18" s="35"/>
      <c r="AA18" s="35"/>
      <c r="AB18" s="10"/>
      <c r="AC18" s="10"/>
      <c r="AD18" s="10"/>
      <c r="AE18" s="10"/>
    </row>
    <row r="19" spans="1:31" x14ac:dyDescent="0.2">
      <c r="A19" s="16"/>
      <c r="B19" s="10"/>
      <c r="D19" s="89"/>
      <c r="E19" s="89"/>
      <c r="F19" s="89"/>
      <c r="G19" s="37"/>
      <c r="H19" s="37"/>
      <c r="I19" s="90"/>
      <c r="J19" s="15"/>
      <c r="K19" s="35"/>
      <c r="L19" s="35"/>
      <c r="M19" s="35"/>
      <c r="N19" s="35"/>
      <c r="O19" s="10"/>
      <c r="P19" s="10"/>
      <c r="Q19" s="10"/>
      <c r="R19" s="10"/>
      <c r="S19" s="35"/>
      <c r="T19" s="10"/>
      <c r="U19" s="35"/>
      <c r="V19" s="35"/>
      <c r="W19" s="35"/>
      <c r="X19" s="35"/>
      <c r="Y19" s="35"/>
      <c r="Z19" s="35"/>
      <c r="AA19" s="35"/>
      <c r="AB19" s="10"/>
      <c r="AC19" s="10"/>
      <c r="AD19" s="10"/>
      <c r="AE19" s="10"/>
    </row>
    <row r="20" spans="1:31" x14ac:dyDescent="0.2">
      <c r="A20" s="16"/>
      <c r="B20" s="10"/>
      <c r="C20" s="18" t="s">
        <v>84</v>
      </c>
      <c r="D20" s="89">
        <v>8.0966458583174603</v>
      </c>
      <c r="E20" s="89">
        <v>11.060165685442501</v>
      </c>
      <c r="F20" s="89"/>
      <c r="G20" s="37"/>
      <c r="H20" s="37"/>
      <c r="I20" s="90"/>
      <c r="J20" s="15"/>
      <c r="K20" s="35"/>
      <c r="L20" s="35"/>
      <c r="M20" s="35"/>
      <c r="N20" s="35"/>
      <c r="O20" s="10"/>
      <c r="P20" s="10"/>
      <c r="Q20" s="10"/>
      <c r="R20" s="10"/>
      <c r="S20" s="35"/>
      <c r="T20" s="10"/>
      <c r="U20" s="35"/>
      <c r="V20" s="35"/>
      <c r="W20" s="35"/>
      <c r="X20" s="35"/>
      <c r="Y20" s="35"/>
      <c r="Z20" s="35"/>
      <c r="AA20" s="35"/>
      <c r="AB20" s="10"/>
      <c r="AC20" s="10"/>
      <c r="AD20" s="10"/>
      <c r="AE20" s="10"/>
    </row>
    <row r="21" spans="1:31" x14ac:dyDescent="0.2">
      <c r="A21" s="10"/>
      <c r="B21" s="54"/>
      <c r="C21" s="18" t="s">
        <v>86</v>
      </c>
      <c r="D21" s="89">
        <v>7.5521947083119398</v>
      </c>
      <c r="E21" s="89">
        <v>9.5831980383502309</v>
      </c>
      <c r="F21" s="89"/>
      <c r="G21" s="37"/>
      <c r="H21" s="37"/>
      <c r="I21" s="90"/>
      <c r="J21" s="15"/>
      <c r="K21" s="35"/>
      <c r="L21" s="35"/>
      <c r="M21" s="35"/>
      <c r="N21" s="35"/>
      <c r="O21" s="10"/>
      <c r="P21" s="10"/>
      <c r="Q21" s="10"/>
      <c r="R21" s="10"/>
      <c r="S21" s="35"/>
      <c r="T21" s="10"/>
      <c r="U21" s="35"/>
      <c r="V21" s="35"/>
      <c r="W21" s="35"/>
      <c r="X21" s="35"/>
      <c r="Y21" s="35"/>
      <c r="Z21" s="35"/>
      <c r="AA21" s="35"/>
      <c r="AB21" s="10"/>
      <c r="AC21" s="10"/>
      <c r="AD21" s="10"/>
      <c r="AE21" s="10"/>
    </row>
    <row r="22" spans="1:31" x14ac:dyDescent="0.2">
      <c r="A22" s="10"/>
      <c r="B22" s="54"/>
      <c r="C22" s="18" t="s">
        <v>98</v>
      </c>
      <c r="D22" s="89">
        <v>1.8371108814968899</v>
      </c>
      <c r="E22" s="89">
        <v>6.8176059799116198</v>
      </c>
      <c r="F22" s="89"/>
      <c r="G22" s="37"/>
      <c r="H22" s="37"/>
      <c r="I22" s="90"/>
      <c r="J22" s="15"/>
      <c r="K22" s="35"/>
      <c r="L22" s="35"/>
      <c r="M22" s="35"/>
      <c r="N22" s="35"/>
      <c r="O22" s="10"/>
      <c r="P22" s="10"/>
      <c r="Q22" s="10"/>
      <c r="R22" s="10"/>
      <c r="S22" s="35"/>
      <c r="T22" s="10"/>
      <c r="U22" s="35"/>
      <c r="V22" s="35"/>
      <c r="W22" s="35"/>
      <c r="X22" s="35"/>
      <c r="Y22" s="35"/>
      <c r="Z22" s="35"/>
      <c r="AA22" s="35"/>
      <c r="AB22" s="10"/>
      <c r="AC22" s="10"/>
      <c r="AD22" s="10"/>
      <c r="AE22" s="10"/>
    </row>
    <row r="23" spans="1:31" x14ac:dyDescent="0.2">
      <c r="A23" s="10"/>
      <c r="B23" s="54"/>
      <c r="C23" s="18" t="s">
        <v>115</v>
      </c>
      <c r="D23" s="89">
        <v>1.00244475061815</v>
      </c>
      <c r="E23" s="89">
        <v>6.4600936526777799</v>
      </c>
      <c r="F23" s="89"/>
      <c r="G23" s="37"/>
      <c r="H23" s="37"/>
      <c r="I23" s="90"/>
      <c r="J23" s="15"/>
      <c r="K23" s="35"/>
      <c r="L23" s="35"/>
      <c r="M23" s="35"/>
      <c r="N23" s="35"/>
      <c r="O23" s="10"/>
      <c r="P23" s="10"/>
      <c r="Q23" s="10"/>
      <c r="R23" s="10"/>
      <c r="S23" s="35"/>
      <c r="T23" s="10"/>
      <c r="U23" s="35"/>
      <c r="V23" s="35"/>
      <c r="W23" s="35"/>
      <c r="X23" s="35"/>
      <c r="Y23" s="35"/>
      <c r="Z23" s="35"/>
      <c r="AA23" s="35"/>
      <c r="AB23" s="10"/>
      <c r="AC23" s="10"/>
      <c r="AD23" s="10"/>
      <c r="AE23" s="10"/>
    </row>
    <row r="24" spans="1:31" x14ac:dyDescent="0.2">
      <c r="A24" s="10"/>
      <c r="B24" s="54"/>
      <c r="C24" s="18" t="s">
        <v>83</v>
      </c>
      <c r="D24" s="89">
        <v>7.7711901497157001</v>
      </c>
      <c r="E24" s="89">
        <v>6.0375836326305601</v>
      </c>
      <c r="F24" s="89"/>
      <c r="G24" s="37"/>
      <c r="H24" s="37"/>
      <c r="I24" s="90"/>
      <c r="J24" s="15"/>
      <c r="K24" s="35"/>
      <c r="L24" s="35"/>
      <c r="M24" s="35"/>
      <c r="N24" s="35"/>
      <c r="O24" s="10"/>
      <c r="P24" s="10"/>
      <c r="Q24" s="10"/>
      <c r="R24" s="10"/>
      <c r="S24" s="35"/>
      <c r="T24" s="10"/>
      <c r="U24" s="35"/>
      <c r="V24" s="35"/>
      <c r="W24" s="35"/>
      <c r="X24" s="35"/>
      <c r="Y24" s="35"/>
      <c r="Z24" s="35"/>
      <c r="AA24" s="35"/>
      <c r="AB24" s="10"/>
      <c r="AC24" s="10"/>
      <c r="AD24" s="10"/>
      <c r="AE24" s="10"/>
    </row>
    <row r="25" spans="1:31" x14ac:dyDescent="0.2">
      <c r="A25" s="10"/>
      <c r="B25" s="54"/>
      <c r="C25" s="18" t="s">
        <v>93</v>
      </c>
      <c r="D25" s="89">
        <v>5.3858307321994801</v>
      </c>
      <c r="E25" s="89">
        <v>5.9190592145196996</v>
      </c>
      <c r="F25" s="89"/>
      <c r="G25" s="37"/>
      <c r="H25" s="37"/>
      <c r="I25" s="90"/>
      <c r="J25" s="15"/>
      <c r="K25" s="35"/>
      <c r="L25" s="35"/>
      <c r="M25" s="35"/>
      <c r="N25" s="35"/>
      <c r="O25" s="10"/>
      <c r="P25" s="10"/>
      <c r="Q25" s="10"/>
      <c r="R25" s="10"/>
      <c r="S25" s="35"/>
      <c r="T25" s="10"/>
      <c r="U25" s="35"/>
      <c r="V25" s="35"/>
      <c r="W25" s="35"/>
      <c r="X25" s="35"/>
      <c r="Y25" s="35"/>
      <c r="Z25" s="35"/>
      <c r="AA25" s="35"/>
      <c r="AB25" s="10"/>
      <c r="AC25" s="10"/>
      <c r="AD25" s="10"/>
      <c r="AE25" s="10"/>
    </row>
    <row r="26" spans="1:31" x14ac:dyDescent="0.2">
      <c r="A26" s="16"/>
      <c r="B26" s="54"/>
      <c r="C26" s="18" t="s">
        <v>119</v>
      </c>
      <c r="D26" s="89">
        <v>5.4825268602583801</v>
      </c>
      <c r="E26" s="89">
        <v>5.7587566459841701</v>
      </c>
      <c r="F26" s="89"/>
      <c r="G26" s="37"/>
      <c r="H26" s="37"/>
      <c r="I26" s="90"/>
      <c r="J26" s="15"/>
      <c r="K26" s="35"/>
      <c r="L26" s="35"/>
      <c r="M26" s="35"/>
      <c r="N26" s="35"/>
      <c r="O26" s="10"/>
      <c r="P26" s="10"/>
      <c r="Q26" s="10"/>
      <c r="R26" s="10"/>
      <c r="S26" s="35"/>
      <c r="T26" s="10"/>
      <c r="U26" s="35"/>
      <c r="V26" s="35"/>
      <c r="W26" s="35"/>
      <c r="X26" s="35"/>
      <c r="Y26" s="35"/>
      <c r="Z26" s="35"/>
      <c r="AA26" s="35"/>
      <c r="AB26" s="10"/>
      <c r="AC26" s="10"/>
      <c r="AD26" s="10"/>
      <c r="AE26" s="10"/>
    </row>
    <row r="27" spans="1:31" x14ac:dyDescent="0.2">
      <c r="A27" s="16"/>
      <c r="B27" s="54"/>
      <c r="C27" s="18" t="s">
        <v>4</v>
      </c>
      <c r="D27" s="89">
        <v>4.9940546532025198</v>
      </c>
      <c r="E27" s="89">
        <v>5.6624829069005802</v>
      </c>
      <c r="F27" s="89"/>
      <c r="G27" s="37"/>
      <c r="H27" s="37"/>
      <c r="I27" s="90"/>
      <c r="J27" s="15"/>
      <c r="K27" s="35"/>
      <c r="L27" s="35"/>
      <c r="M27" s="35"/>
      <c r="N27" s="35"/>
      <c r="O27" s="10"/>
      <c r="P27" s="10"/>
      <c r="Q27" s="10"/>
      <c r="R27" s="10"/>
      <c r="S27" s="35"/>
      <c r="T27" s="10"/>
      <c r="U27" s="35"/>
      <c r="V27" s="35"/>
      <c r="W27" s="35"/>
      <c r="X27" s="35"/>
      <c r="Y27" s="35"/>
      <c r="Z27" s="35"/>
      <c r="AA27" s="35"/>
      <c r="AB27" s="10"/>
      <c r="AC27" s="10"/>
      <c r="AD27" s="10"/>
      <c r="AE27" s="10"/>
    </row>
    <row r="28" spans="1:31" x14ac:dyDescent="0.2">
      <c r="A28" s="10"/>
      <c r="B28" s="54"/>
      <c r="C28" s="18" t="s">
        <v>104</v>
      </c>
      <c r="D28" s="89">
        <v>4.4274727326357599</v>
      </c>
      <c r="E28" s="89">
        <v>4.6773601423819002</v>
      </c>
      <c r="F28" s="89"/>
      <c r="G28" s="37"/>
      <c r="H28" s="37"/>
      <c r="I28" s="90"/>
      <c r="J28" s="15"/>
      <c r="K28" s="35"/>
      <c r="L28" s="35"/>
      <c r="M28" s="35"/>
      <c r="N28" s="35"/>
      <c r="O28" s="10"/>
      <c r="P28" s="10"/>
      <c r="Q28" s="10"/>
      <c r="R28" s="10"/>
      <c r="S28" s="35"/>
      <c r="T28" s="10"/>
      <c r="U28" s="35"/>
      <c r="V28" s="35"/>
      <c r="W28" s="35"/>
      <c r="X28" s="35"/>
      <c r="Y28" s="35"/>
      <c r="Z28" s="35"/>
      <c r="AA28" s="35"/>
      <c r="AB28" s="10"/>
      <c r="AC28" s="10"/>
      <c r="AD28" s="10"/>
      <c r="AE28" s="10"/>
    </row>
    <row r="29" spans="1:31" x14ac:dyDescent="0.2">
      <c r="A29" s="10"/>
      <c r="B29" s="54"/>
      <c r="C29" s="18" t="s">
        <v>85</v>
      </c>
      <c r="D29" s="89">
        <v>5.7365472540410902</v>
      </c>
      <c r="E29" s="89">
        <v>4.2894122654889504</v>
      </c>
      <c r="F29" s="89"/>
      <c r="G29" s="37"/>
      <c r="H29" s="37"/>
      <c r="I29" s="90"/>
      <c r="J29" s="15"/>
      <c r="K29" s="35"/>
      <c r="L29" s="35"/>
      <c r="M29" s="35"/>
      <c r="N29" s="35"/>
      <c r="O29" s="10"/>
      <c r="P29" s="10"/>
      <c r="Q29" s="10"/>
      <c r="R29" s="10"/>
      <c r="S29" s="35"/>
      <c r="T29" s="10"/>
      <c r="U29" s="35"/>
      <c r="V29" s="35"/>
      <c r="W29" s="35"/>
      <c r="X29" s="35"/>
      <c r="Y29" s="35"/>
      <c r="Z29" s="35"/>
      <c r="AA29" s="35"/>
      <c r="AB29" s="10"/>
      <c r="AC29" s="10"/>
      <c r="AD29" s="10"/>
      <c r="AE29" s="10"/>
    </row>
    <row r="30" spans="1:31" x14ac:dyDescent="0.2">
      <c r="A30" s="16"/>
      <c r="B30" s="54"/>
      <c r="C30" s="18" t="s">
        <v>3</v>
      </c>
      <c r="D30" s="89">
        <v>3.6400242149835398</v>
      </c>
      <c r="E30" s="89">
        <v>4.2195142464873898</v>
      </c>
      <c r="F30" s="89"/>
      <c r="G30" s="37"/>
      <c r="H30" s="37"/>
      <c r="I30" s="90"/>
      <c r="J30" s="15"/>
      <c r="K30" s="35"/>
      <c r="L30" s="35"/>
      <c r="M30" s="35"/>
      <c r="N30" s="35"/>
      <c r="O30" s="10"/>
      <c r="P30" s="10"/>
      <c r="Q30" s="10"/>
      <c r="R30" s="10"/>
      <c r="S30" s="35"/>
      <c r="T30" s="10"/>
      <c r="U30" s="35"/>
      <c r="V30" s="35"/>
      <c r="W30" s="35"/>
      <c r="X30" s="35"/>
      <c r="Y30" s="35"/>
      <c r="Z30" s="35"/>
      <c r="AA30" s="35"/>
      <c r="AB30" s="10"/>
      <c r="AC30" s="10"/>
      <c r="AD30" s="10"/>
      <c r="AE30" s="10"/>
    </row>
    <row r="31" spans="1:31" x14ac:dyDescent="0.2">
      <c r="A31" s="10"/>
      <c r="B31" s="54"/>
      <c r="C31" s="18" t="s">
        <v>99</v>
      </c>
      <c r="D31" s="89">
        <v>3.7033816238177399</v>
      </c>
      <c r="E31" s="89">
        <v>3.6406244836872501</v>
      </c>
      <c r="F31" s="89"/>
      <c r="G31" s="37"/>
      <c r="H31" s="37"/>
      <c r="I31" s="90"/>
      <c r="J31" s="15"/>
      <c r="K31" s="35"/>
      <c r="L31" s="35"/>
      <c r="M31" s="35"/>
      <c r="N31" s="35"/>
      <c r="O31" s="10"/>
      <c r="P31" s="10"/>
      <c r="Q31" s="10"/>
      <c r="R31" s="10"/>
      <c r="S31" s="35"/>
      <c r="T31" s="10"/>
      <c r="U31" s="35"/>
      <c r="V31" s="35"/>
      <c r="W31" s="35"/>
      <c r="X31" s="35"/>
      <c r="Y31" s="35"/>
      <c r="Z31" s="35"/>
      <c r="AA31" s="35"/>
      <c r="AB31" s="10"/>
      <c r="AC31" s="10"/>
      <c r="AD31" s="10"/>
      <c r="AE31" s="10"/>
    </row>
    <row r="32" spans="1:31" ht="12" customHeight="1" x14ac:dyDescent="0.2">
      <c r="A32" s="16"/>
      <c r="B32" s="54"/>
      <c r="C32" s="18" t="s">
        <v>116</v>
      </c>
      <c r="D32" s="89">
        <v>9.9568114963630592</v>
      </c>
      <c r="E32" s="89">
        <v>3.5011663298405802</v>
      </c>
      <c r="F32" s="89"/>
      <c r="G32" s="37"/>
      <c r="H32" s="37"/>
      <c r="I32" s="90"/>
      <c r="J32" s="15"/>
      <c r="K32" s="35"/>
      <c r="L32" s="35"/>
      <c r="M32" s="35"/>
      <c r="N32" s="35"/>
      <c r="O32" s="10"/>
      <c r="P32" s="10"/>
      <c r="Q32" s="10"/>
      <c r="R32" s="10"/>
      <c r="S32" s="35"/>
      <c r="T32" s="10"/>
      <c r="U32" s="35"/>
      <c r="V32" s="35"/>
      <c r="W32" s="35"/>
      <c r="X32" s="35"/>
      <c r="Y32" s="35"/>
      <c r="Z32" s="35"/>
      <c r="AA32" s="35"/>
      <c r="AB32" s="10"/>
      <c r="AC32" s="10"/>
      <c r="AD32" s="10"/>
      <c r="AE32" s="10"/>
    </row>
    <row r="33" spans="1:31" ht="12" customHeight="1" x14ac:dyDescent="0.2">
      <c r="A33" s="10"/>
      <c r="B33" s="54"/>
      <c r="C33" s="18" t="s">
        <v>2</v>
      </c>
      <c r="D33" s="89">
        <v>3.2494349286175299</v>
      </c>
      <c r="E33" s="89">
        <v>3.4037582030867601</v>
      </c>
      <c r="F33" s="89"/>
      <c r="G33" s="37"/>
      <c r="H33" s="37"/>
      <c r="I33" s="90"/>
      <c r="J33" s="15"/>
      <c r="K33" s="35"/>
      <c r="L33" s="35"/>
      <c r="M33" s="35"/>
      <c r="N33" s="35"/>
      <c r="O33" s="10"/>
      <c r="P33" s="10"/>
      <c r="Q33" s="10"/>
      <c r="R33" s="10"/>
      <c r="S33" s="35"/>
      <c r="T33" s="10"/>
      <c r="U33" s="35"/>
      <c r="V33" s="35"/>
      <c r="W33" s="35"/>
      <c r="X33" s="35"/>
      <c r="Y33" s="35"/>
      <c r="Z33" s="35"/>
      <c r="AA33" s="35"/>
      <c r="AB33" s="10"/>
      <c r="AC33" s="10"/>
      <c r="AD33" s="10"/>
      <c r="AE33" s="10"/>
    </row>
    <row r="34" spans="1:31" ht="12" customHeight="1" x14ac:dyDescent="0.2">
      <c r="A34" s="10"/>
      <c r="B34" s="54"/>
      <c r="C34" s="18" t="s">
        <v>92</v>
      </c>
      <c r="D34" s="89">
        <v>2.2976737292537002</v>
      </c>
      <c r="E34" s="89">
        <v>3.3031125144431202</v>
      </c>
      <c r="F34" s="89"/>
      <c r="G34" s="37"/>
      <c r="H34" s="37"/>
      <c r="I34" s="90"/>
      <c r="J34" s="15"/>
      <c r="K34" s="35"/>
      <c r="L34" s="35"/>
      <c r="M34" s="35"/>
      <c r="N34" s="35"/>
      <c r="O34" s="10"/>
      <c r="P34" s="10"/>
      <c r="Q34" s="10"/>
      <c r="R34" s="10"/>
      <c r="S34" s="35"/>
      <c r="T34" s="10"/>
      <c r="U34" s="35"/>
      <c r="V34" s="35"/>
      <c r="W34" s="35"/>
      <c r="X34" s="35"/>
      <c r="Y34" s="35"/>
      <c r="Z34" s="35"/>
      <c r="AA34" s="35"/>
      <c r="AB34" s="10"/>
      <c r="AC34" s="10"/>
      <c r="AD34" s="10"/>
      <c r="AE34" s="10"/>
    </row>
    <row r="35" spans="1:31" ht="12" customHeight="1" x14ac:dyDescent="0.2">
      <c r="A35" s="10"/>
      <c r="B35" s="54"/>
      <c r="C35" s="18" t="s">
        <v>97</v>
      </c>
      <c r="D35" s="89">
        <v>3.23026791733917</v>
      </c>
      <c r="E35" s="89">
        <v>2.8682192964684501</v>
      </c>
      <c r="F35" s="89"/>
      <c r="G35" s="37"/>
      <c r="H35" s="37"/>
      <c r="I35" s="90"/>
      <c r="J35" s="15"/>
      <c r="K35" s="35"/>
      <c r="L35" s="35"/>
      <c r="M35" s="35"/>
      <c r="N35" s="35"/>
      <c r="O35" s="10"/>
      <c r="P35" s="10"/>
      <c r="Q35" s="10"/>
      <c r="R35" s="10"/>
      <c r="S35" s="35"/>
      <c r="T35" s="10"/>
      <c r="U35" s="35"/>
      <c r="V35" s="35"/>
      <c r="W35" s="35"/>
      <c r="X35" s="35"/>
      <c r="Y35" s="35"/>
      <c r="Z35" s="35"/>
      <c r="AA35" s="35"/>
      <c r="AB35" s="10"/>
      <c r="AC35" s="10"/>
      <c r="AD35" s="10"/>
      <c r="AE35" s="10"/>
    </row>
    <row r="36" spans="1:31" ht="12" customHeight="1" x14ac:dyDescent="0.2">
      <c r="A36" s="10"/>
      <c r="B36" s="54"/>
      <c r="C36" s="18" t="s">
        <v>96</v>
      </c>
      <c r="D36" s="89">
        <v>1.88814037095559</v>
      </c>
      <c r="E36" s="89">
        <v>2.6481285128715299</v>
      </c>
      <c r="F36" s="89"/>
      <c r="G36" s="37"/>
      <c r="H36" s="37"/>
      <c r="I36" s="90"/>
      <c r="J36" s="15"/>
      <c r="K36" s="35"/>
      <c r="L36" s="35"/>
      <c r="M36" s="35"/>
      <c r="N36" s="35"/>
      <c r="O36" s="10"/>
      <c r="P36" s="10"/>
      <c r="Q36" s="10"/>
      <c r="R36" s="10"/>
      <c r="S36" s="35"/>
      <c r="T36" s="10"/>
      <c r="U36" s="35"/>
      <c r="V36" s="35"/>
      <c r="W36" s="35"/>
      <c r="X36" s="35"/>
      <c r="Y36" s="35"/>
      <c r="Z36" s="35"/>
      <c r="AA36" s="35"/>
      <c r="AB36" s="10"/>
      <c r="AC36" s="10"/>
      <c r="AD36" s="10"/>
      <c r="AE36" s="10"/>
    </row>
    <row r="37" spans="1:31" ht="12" customHeight="1" x14ac:dyDescent="0.2">
      <c r="A37" s="10"/>
      <c r="B37" s="54"/>
      <c r="C37" s="18" t="s">
        <v>95</v>
      </c>
      <c r="D37" s="89">
        <v>4.5325056734748399</v>
      </c>
      <c r="E37" s="89">
        <v>2.6150123742243401</v>
      </c>
      <c r="F37" s="89"/>
      <c r="G37" s="37"/>
      <c r="H37" s="37"/>
      <c r="I37" s="90"/>
      <c r="J37" s="15"/>
      <c r="K37" s="35"/>
      <c r="L37" s="35"/>
      <c r="M37" s="35"/>
      <c r="N37" s="35"/>
      <c r="O37" s="10"/>
      <c r="P37" s="10"/>
      <c r="Q37" s="10"/>
      <c r="R37" s="10"/>
      <c r="S37" s="35"/>
      <c r="T37" s="10"/>
      <c r="U37" s="35"/>
      <c r="V37" s="35"/>
      <c r="W37" s="35"/>
      <c r="X37" s="35"/>
      <c r="Y37" s="35"/>
      <c r="Z37" s="35"/>
      <c r="AA37" s="35"/>
      <c r="AB37" s="10"/>
      <c r="AC37" s="10"/>
      <c r="AD37" s="10"/>
      <c r="AE37" s="10"/>
    </row>
    <row r="38" spans="1:31" ht="12" customHeight="1" x14ac:dyDescent="0.2">
      <c r="A38" s="10"/>
      <c r="B38" s="54"/>
      <c r="C38" s="18" t="s">
        <v>91</v>
      </c>
      <c r="D38" s="89">
        <v>2.17508426587059</v>
      </c>
      <c r="E38" s="89">
        <v>2.4688914900180698</v>
      </c>
      <c r="F38" s="89"/>
      <c r="G38" s="37"/>
      <c r="H38" s="37"/>
      <c r="I38" s="90"/>
      <c r="J38" s="15"/>
      <c r="K38" s="35"/>
      <c r="L38" s="35"/>
      <c r="M38" s="35"/>
      <c r="N38" s="35"/>
      <c r="O38" s="10"/>
      <c r="P38" s="10"/>
      <c r="Q38" s="10"/>
      <c r="R38" s="10"/>
      <c r="S38" s="35"/>
      <c r="T38" s="10"/>
      <c r="U38" s="35"/>
      <c r="V38" s="35"/>
      <c r="W38" s="35"/>
      <c r="X38" s="35"/>
      <c r="Y38" s="35"/>
      <c r="Z38" s="35"/>
      <c r="AA38" s="35"/>
      <c r="AB38" s="10"/>
      <c r="AC38" s="10"/>
      <c r="AD38" s="10"/>
      <c r="AE38" s="10"/>
    </row>
    <row r="39" spans="1:31" ht="12" customHeight="1" x14ac:dyDescent="0.2">
      <c r="A39" s="10"/>
      <c r="B39" s="54"/>
      <c r="C39" s="18" t="s">
        <v>103</v>
      </c>
      <c r="D39" s="89">
        <v>1.95753299390288</v>
      </c>
      <c r="E39" s="89">
        <v>2.2498881580791399</v>
      </c>
      <c r="F39" s="89"/>
      <c r="G39" s="37"/>
      <c r="H39" s="37"/>
      <c r="I39" s="90"/>
      <c r="J39" s="15"/>
      <c r="K39" s="35"/>
      <c r="L39" s="35"/>
      <c r="M39" s="35"/>
      <c r="N39" s="35"/>
      <c r="O39" s="10"/>
      <c r="P39" s="10"/>
      <c r="Q39" s="10"/>
      <c r="R39" s="10"/>
      <c r="S39" s="35"/>
      <c r="T39" s="10"/>
      <c r="U39" s="35"/>
      <c r="V39" s="35"/>
      <c r="W39" s="35"/>
      <c r="X39" s="35"/>
      <c r="Y39" s="35"/>
      <c r="Z39" s="35"/>
      <c r="AA39" s="35"/>
      <c r="AB39" s="10"/>
      <c r="AC39" s="10"/>
      <c r="AD39" s="10"/>
      <c r="AE39" s="10"/>
    </row>
    <row r="40" spans="1:31" ht="12" customHeight="1" x14ac:dyDescent="0.2">
      <c r="A40" s="10"/>
      <c r="B40" s="54"/>
      <c r="C40" s="18" t="s">
        <v>107</v>
      </c>
      <c r="D40" s="89">
        <v>2.16808203663942</v>
      </c>
      <c r="E40" s="89">
        <v>2.1953232601483701</v>
      </c>
      <c r="F40" s="89"/>
      <c r="G40" s="37"/>
      <c r="H40" s="37"/>
      <c r="I40" s="90"/>
      <c r="J40" s="15"/>
      <c r="K40" s="35"/>
      <c r="L40" s="35"/>
      <c r="M40" s="35"/>
      <c r="N40" s="35"/>
      <c r="O40" s="10"/>
      <c r="P40" s="10"/>
      <c r="Q40" s="10"/>
      <c r="R40" s="10"/>
      <c r="S40" s="35"/>
      <c r="T40" s="10"/>
      <c r="U40" s="35"/>
      <c r="V40" s="35"/>
      <c r="W40" s="35"/>
      <c r="X40" s="35"/>
      <c r="Y40" s="35"/>
      <c r="Z40" s="35"/>
      <c r="AA40" s="35"/>
      <c r="AB40" s="10"/>
      <c r="AC40" s="10"/>
      <c r="AD40" s="10"/>
      <c r="AE40" s="10"/>
    </row>
    <row r="41" spans="1:31" ht="12" customHeight="1" x14ac:dyDescent="0.2">
      <c r="A41" s="10"/>
      <c r="B41" s="54"/>
      <c r="C41" s="18" t="s">
        <v>100</v>
      </c>
      <c r="D41" s="89">
        <v>3.1471736102583301</v>
      </c>
      <c r="E41" s="89">
        <v>2.0595381592011099</v>
      </c>
      <c r="F41" s="89"/>
      <c r="G41" s="37"/>
      <c r="H41" s="37"/>
      <c r="I41" s="90"/>
      <c r="J41" s="15"/>
      <c r="K41" s="35"/>
      <c r="L41" s="35"/>
      <c r="M41" s="35"/>
      <c r="N41" s="35"/>
      <c r="O41" s="10"/>
      <c r="P41" s="10"/>
      <c r="Q41" s="10"/>
      <c r="R41" s="10"/>
      <c r="S41" s="35"/>
      <c r="T41" s="10"/>
      <c r="U41" s="35"/>
      <c r="V41" s="35"/>
      <c r="W41" s="35"/>
      <c r="X41" s="35"/>
      <c r="Y41" s="35"/>
      <c r="Z41" s="35"/>
      <c r="AA41" s="35"/>
      <c r="AB41" s="10"/>
      <c r="AC41" s="10"/>
      <c r="AD41" s="10"/>
      <c r="AE41" s="10"/>
    </row>
    <row r="42" spans="1:31" ht="12" customHeight="1" x14ac:dyDescent="0.2">
      <c r="A42" s="10"/>
      <c r="B42" s="54"/>
      <c r="C42" s="18" t="s">
        <v>105</v>
      </c>
      <c r="D42" s="89">
        <v>2.4530304433681702</v>
      </c>
      <c r="E42" s="89">
        <v>1.9439292601139899</v>
      </c>
      <c r="F42" s="89"/>
      <c r="H42" s="37"/>
      <c r="I42" s="90"/>
      <c r="J42" s="15"/>
      <c r="K42" s="35"/>
      <c r="L42" s="35"/>
      <c r="M42" s="35"/>
      <c r="N42" s="35"/>
      <c r="O42" s="10"/>
      <c r="P42" s="10"/>
      <c r="Q42" s="10"/>
      <c r="R42" s="10"/>
      <c r="S42" s="35"/>
      <c r="T42" s="10"/>
      <c r="U42" s="35"/>
      <c r="V42" s="35"/>
      <c r="W42" s="35"/>
      <c r="X42" s="35"/>
      <c r="Y42" s="35"/>
      <c r="Z42" s="35"/>
      <c r="AA42" s="35"/>
      <c r="AB42" s="10"/>
      <c r="AC42" s="10"/>
      <c r="AD42" s="10"/>
      <c r="AE42" s="10"/>
    </row>
    <row r="43" spans="1:31" ht="12" customHeight="1" x14ac:dyDescent="0.2">
      <c r="A43" s="10"/>
      <c r="B43" s="54"/>
      <c r="C43" s="18" t="s">
        <v>106</v>
      </c>
      <c r="D43" s="89">
        <v>2.1486302223078702</v>
      </c>
      <c r="E43" s="89">
        <v>1.6799434690244599</v>
      </c>
      <c r="F43" s="89"/>
      <c r="H43" s="37"/>
      <c r="I43" s="90"/>
      <c r="J43" s="15"/>
      <c r="K43" s="35"/>
      <c r="L43" s="35"/>
      <c r="M43" s="35"/>
      <c r="N43" s="35"/>
      <c r="O43" s="10"/>
      <c r="P43" s="10"/>
      <c r="Q43" s="10"/>
      <c r="R43" s="10"/>
      <c r="S43" s="35"/>
      <c r="T43" s="10"/>
      <c r="U43" s="35"/>
      <c r="V43" s="35"/>
      <c r="W43" s="35"/>
      <c r="X43" s="35"/>
      <c r="Y43" s="35"/>
      <c r="Z43" s="35"/>
      <c r="AA43" s="35"/>
      <c r="AB43" s="10"/>
      <c r="AC43" s="10"/>
      <c r="AD43" s="10"/>
      <c r="AE43" s="10"/>
    </row>
    <row r="44" spans="1:31" ht="12" customHeight="1" x14ac:dyDescent="0.2">
      <c r="A44" s="10"/>
      <c r="B44" s="54"/>
      <c r="C44" s="18" t="s">
        <v>101</v>
      </c>
      <c r="D44" s="89">
        <v>0.94026635509103196</v>
      </c>
      <c r="E44" s="89">
        <v>1.05333747364375</v>
      </c>
      <c r="F44" s="89"/>
      <c r="H44" s="37"/>
      <c r="I44" s="90"/>
      <c r="J44" s="15"/>
      <c r="K44" s="35"/>
      <c r="L44" s="35"/>
      <c r="M44" s="35"/>
      <c r="N44" s="35"/>
      <c r="O44" s="10"/>
      <c r="P44" s="10"/>
      <c r="Q44" s="10"/>
      <c r="R44" s="10"/>
      <c r="S44" s="35"/>
      <c r="T44" s="10"/>
      <c r="U44" s="35"/>
      <c r="V44" s="35"/>
      <c r="W44" s="35"/>
      <c r="X44" s="35"/>
      <c r="Y44" s="35"/>
      <c r="Z44" s="35"/>
      <c r="AA44" s="35"/>
      <c r="AB44" s="10"/>
      <c r="AC44" s="10"/>
      <c r="AD44" s="10"/>
      <c r="AE44" s="10"/>
    </row>
    <row r="45" spans="1:31" ht="12" customHeight="1" x14ac:dyDescent="0.2">
      <c r="A45" s="10"/>
      <c r="B45" s="54"/>
      <c r="C45" s="18" t="s">
        <v>90</v>
      </c>
      <c r="D45" s="89">
        <v>0.41425783661155702</v>
      </c>
      <c r="E45" s="89">
        <v>0.69692614334172098</v>
      </c>
      <c r="F45" s="89"/>
      <c r="G45" s="10"/>
      <c r="H45" s="10"/>
      <c r="I45" s="90"/>
      <c r="J45" s="15"/>
      <c r="K45" s="35"/>
      <c r="L45" s="35"/>
      <c r="M45" s="35"/>
      <c r="N45" s="35"/>
      <c r="O45" s="10"/>
      <c r="P45" s="10"/>
      <c r="Q45" s="10"/>
      <c r="R45" s="10"/>
      <c r="S45" s="35"/>
      <c r="T45" s="10"/>
      <c r="U45" s="35"/>
      <c r="V45" s="35"/>
      <c r="W45" s="35"/>
      <c r="X45" s="35"/>
      <c r="Y45" s="35"/>
      <c r="Z45" s="35"/>
      <c r="AA45" s="35"/>
      <c r="AB45" s="10"/>
      <c r="AC45" s="10"/>
      <c r="AD45" s="10"/>
      <c r="AE45" s="10"/>
    </row>
    <row r="46" spans="1:31" ht="12" customHeight="1" x14ac:dyDescent="0.2">
      <c r="A46" s="16"/>
      <c r="B46" s="54"/>
      <c r="C46" s="18" t="s">
        <v>102</v>
      </c>
      <c r="D46" s="89">
        <v>0.345370008504716</v>
      </c>
      <c r="E46" s="89">
        <v>0.35197610672116397</v>
      </c>
      <c r="F46" s="89"/>
      <c r="G46" s="37"/>
      <c r="H46" s="37"/>
      <c r="I46" s="90"/>
      <c r="J46" s="15"/>
      <c r="K46" s="35"/>
      <c r="L46" s="35"/>
      <c r="M46" s="35"/>
      <c r="N46" s="35"/>
      <c r="O46" s="10"/>
      <c r="P46" s="10"/>
      <c r="Q46" s="10"/>
      <c r="R46" s="10"/>
      <c r="S46" s="35"/>
      <c r="T46" s="10"/>
      <c r="U46" s="35"/>
      <c r="V46" s="35"/>
      <c r="W46" s="35"/>
      <c r="X46" s="35"/>
      <c r="Y46" s="35"/>
      <c r="Z46" s="35"/>
      <c r="AA46" s="35"/>
      <c r="AB46" s="10"/>
      <c r="AC46" s="10"/>
      <c r="AD46" s="10"/>
      <c r="AE46" s="10"/>
    </row>
    <row r="47" spans="1:31" ht="12" customHeight="1" x14ac:dyDescent="0.2">
      <c r="A47" s="16"/>
      <c r="B47" s="54"/>
      <c r="D47" s="89"/>
      <c r="E47" s="89"/>
      <c r="F47" s="89"/>
      <c r="G47" s="37"/>
      <c r="H47" s="37"/>
      <c r="I47" s="90"/>
      <c r="J47" s="15"/>
      <c r="K47" s="35"/>
      <c r="L47" s="35"/>
      <c r="M47" s="35"/>
      <c r="N47" s="35"/>
      <c r="O47" s="10"/>
      <c r="P47" s="10"/>
      <c r="Q47" s="10"/>
      <c r="R47" s="10"/>
      <c r="S47" s="35"/>
      <c r="T47" s="10"/>
      <c r="U47" s="35"/>
      <c r="V47" s="35"/>
      <c r="W47" s="35"/>
      <c r="X47" s="35"/>
      <c r="Y47" s="35"/>
      <c r="Z47" s="35"/>
      <c r="AA47" s="35"/>
      <c r="AB47" s="10"/>
      <c r="AC47" s="10"/>
      <c r="AD47" s="10"/>
      <c r="AE47" s="10"/>
    </row>
    <row r="48" spans="1:31" ht="12" customHeight="1" x14ac:dyDescent="0.2">
      <c r="A48" s="16"/>
      <c r="B48" s="54"/>
      <c r="C48" s="18" t="s">
        <v>108</v>
      </c>
      <c r="D48" s="89">
        <v>1.6252365733029801</v>
      </c>
      <c r="E48" s="89">
        <v>4.4838515945092299</v>
      </c>
      <c r="F48" s="89"/>
      <c r="G48" s="37"/>
      <c r="H48" s="37"/>
      <c r="I48" s="90"/>
      <c r="J48" s="15"/>
      <c r="K48" s="35"/>
      <c r="L48" s="35"/>
      <c r="M48" s="35"/>
      <c r="N48" s="35"/>
      <c r="O48" s="10"/>
      <c r="P48" s="10"/>
      <c r="Q48" s="10"/>
      <c r="R48" s="10"/>
      <c r="S48" s="35"/>
      <c r="T48" s="10"/>
      <c r="U48" s="35"/>
      <c r="V48" s="35"/>
      <c r="W48" s="35"/>
      <c r="X48" s="35"/>
      <c r="Y48" s="35"/>
      <c r="Z48" s="35"/>
      <c r="AA48" s="35"/>
      <c r="AB48" s="10"/>
      <c r="AC48" s="10"/>
      <c r="AD48" s="10"/>
      <c r="AE48" s="10"/>
    </row>
    <row r="49" spans="1:31" ht="12" customHeight="1" x14ac:dyDescent="0.2">
      <c r="A49" s="16"/>
      <c r="B49" s="54"/>
      <c r="C49" s="22" t="s">
        <v>5</v>
      </c>
      <c r="D49" s="89">
        <v>2.6760202447306001</v>
      </c>
      <c r="E49" s="89">
        <v>0.72167471512054804</v>
      </c>
      <c r="F49" s="89"/>
      <c r="G49" s="37"/>
      <c r="H49" s="37"/>
      <c r="I49" s="90"/>
      <c r="J49" s="15"/>
      <c r="K49" s="35"/>
      <c r="L49" s="35"/>
      <c r="M49" s="35"/>
      <c r="N49" s="35"/>
      <c r="O49" s="10"/>
      <c r="P49" s="10"/>
      <c r="Q49" s="10"/>
      <c r="R49" s="10"/>
      <c r="S49" s="35"/>
      <c r="T49" s="10"/>
      <c r="U49" s="35"/>
      <c r="V49" s="35"/>
      <c r="W49" s="35"/>
      <c r="X49" s="35"/>
      <c r="Y49" s="35"/>
      <c r="Z49" s="35"/>
      <c r="AA49" s="35"/>
      <c r="AB49" s="10"/>
      <c r="AC49" s="10"/>
      <c r="AD49" s="10"/>
      <c r="AE49" s="10"/>
    </row>
    <row r="50" spans="1:31" ht="12" customHeight="1" x14ac:dyDescent="0.2">
      <c r="A50" s="16"/>
      <c r="B50" s="54"/>
      <c r="C50" s="22"/>
      <c r="D50" s="89"/>
      <c r="E50" s="89"/>
      <c r="F50" s="89"/>
      <c r="G50" s="37"/>
      <c r="H50" s="37"/>
      <c r="I50" s="90"/>
      <c r="J50" s="15"/>
      <c r="K50" s="35"/>
      <c r="L50" s="35"/>
      <c r="M50" s="35"/>
      <c r="N50" s="35"/>
      <c r="O50" s="10"/>
      <c r="P50" s="10"/>
      <c r="Q50" s="10"/>
      <c r="R50" s="10"/>
      <c r="S50" s="35"/>
      <c r="T50" s="10"/>
      <c r="U50" s="35"/>
      <c r="V50" s="35"/>
      <c r="W50" s="35"/>
      <c r="X50" s="35"/>
      <c r="Y50" s="35"/>
      <c r="Z50" s="35"/>
      <c r="AA50" s="35"/>
      <c r="AB50" s="10"/>
      <c r="AC50" s="10"/>
      <c r="AD50" s="10"/>
      <c r="AE50" s="10"/>
    </row>
    <row r="51" spans="1:31" ht="12" customHeight="1" x14ac:dyDescent="0.2">
      <c r="A51" s="16"/>
      <c r="B51" s="54"/>
      <c r="C51" s="18" t="s">
        <v>117</v>
      </c>
      <c r="D51" s="89">
        <v>5.0767301246522196</v>
      </c>
      <c r="E51" s="89">
        <v>7.3487033665148003</v>
      </c>
      <c r="F51" s="89"/>
      <c r="G51" s="37"/>
      <c r="I51" s="90"/>
      <c r="J51" s="15"/>
      <c r="K51" s="35"/>
      <c r="L51" s="35"/>
      <c r="M51" s="35"/>
      <c r="N51" s="35"/>
      <c r="O51" s="10"/>
      <c r="P51" s="10"/>
      <c r="Q51" s="10"/>
      <c r="R51" s="10"/>
      <c r="S51" s="35"/>
      <c r="T51" s="10"/>
      <c r="U51" s="35"/>
      <c r="V51" s="35"/>
      <c r="W51" s="35"/>
      <c r="X51" s="35"/>
      <c r="Y51" s="35"/>
      <c r="Z51" s="35"/>
      <c r="AA51" s="35"/>
      <c r="AB51" s="10"/>
      <c r="AC51" s="10"/>
      <c r="AD51" s="10"/>
      <c r="AE51" s="10"/>
    </row>
    <row r="52" spans="1:31" ht="12" customHeight="1" x14ac:dyDescent="0.2">
      <c r="A52" s="16"/>
      <c r="B52" s="54"/>
      <c r="C52" s="75" t="s">
        <v>114</v>
      </c>
      <c r="D52" s="89">
        <v>6.4244132342895401</v>
      </c>
      <c r="E52" s="89">
        <v>4.0007467405546802</v>
      </c>
      <c r="F52" s="89"/>
      <c r="I52" s="90"/>
      <c r="J52" s="15"/>
      <c r="K52" s="35"/>
      <c r="L52" s="35"/>
      <c r="M52" s="35"/>
      <c r="N52" s="35"/>
      <c r="O52" s="10"/>
      <c r="P52" s="10"/>
      <c r="Q52" s="10"/>
      <c r="R52" s="10"/>
      <c r="S52" s="35"/>
      <c r="T52" s="10"/>
      <c r="U52" s="35"/>
      <c r="V52" s="35"/>
      <c r="W52" s="35"/>
      <c r="X52" s="35"/>
      <c r="Y52" s="35"/>
      <c r="Z52" s="35"/>
      <c r="AA52" s="35"/>
      <c r="AB52" s="10"/>
      <c r="AC52" s="10"/>
      <c r="AD52" s="10"/>
      <c r="AE52" s="10"/>
    </row>
    <row r="53" spans="1:31" x14ac:dyDescent="0.2">
      <c r="A53" s="16"/>
      <c r="B53" s="54"/>
      <c r="C53" s="10"/>
      <c r="D53" s="10"/>
      <c r="E53" s="10"/>
      <c r="F53" s="10"/>
      <c r="I53" s="90"/>
      <c r="J53" s="15"/>
      <c r="K53" s="35"/>
      <c r="L53" s="35"/>
      <c r="M53" s="35"/>
      <c r="N53" s="35"/>
      <c r="O53" s="10"/>
      <c r="P53" s="10"/>
      <c r="Q53" s="10"/>
      <c r="R53" s="10"/>
      <c r="S53" s="35"/>
      <c r="T53" s="10"/>
      <c r="U53" s="35"/>
      <c r="V53" s="35"/>
      <c r="W53" s="35"/>
      <c r="X53" s="35"/>
      <c r="Y53" s="35"/>
      <c r="Z53" s="35"/>
      <c r="AA53" s="35"/>
      <c r="AB53" s="10"/>
      <c r="AC53" s="10"/>
      <c r="AD53" s="10"/>
      <c r="AE53" s="10"/>
    </row>
    <row r="54" spans="1:31" x14ac:dyDescent="0.2">
      <c r="A54" s="16"/>
      <c r="B54" s="54"/>
      <c r="C54" s="10" t="s">
        <v>59</v>
      </c>
      <c r="D54" s="89"/>
      <c r="E54" s="89"/>
      <c r="F54" s="89"/>
      <c r="I54" s="90"/>
      <c r="K54" s="35"/>
      <c r="L54" s="35"/>
      <c r="M54" s="35"/>
      <c r="N54" s="35"/>
      <c r="O54" s="10"/>
      <c r="P54" s="10"/>
      <c r="Q54" s="10"/>
      <c r="R54" s="10"/>
      <c r="S54" s="35"/>
      <c r="T54" s="10"/>
      <c r="U54" s="35"/>
      <c r="V54" s="35"/>
      <c r="W54" s="35"/>
      <c r="X54" s="35"/>
      <c r="Y54" s="35"/>
      <c r="Z54" s="35"/>
      <c r="AA54" s="35"/>
      <c r="AB54" s="10"/>
      <c r="AC54" s="10"/>
      <c r="AD54" s="10"/>
      <c r="AE54" s="10"/>
    </row>
    <row r="55" spans="1:31" x14ac:dyDescent="0.2">
      <c r="A55" s="16"/>
      <c r="B55" s="54"/>
      <c r="C55" s="10" t="s">
        <v>60</v>
      </c>
      <c r="D55" s="92"/>
      <c r="E55" s="89"/>
      <c r="F55" s="89"/>
      <c r="G55" s="92"/>
      <c r="I55" s="90"/>
      <c r="K55" s="35"/>
      <c r="L55" s="35"/>
      <c r="M55" s="35"/>
      <c r="N55" s="35"/>
      <c r="O55" s="10"/>
      <c r="P55" s="10"/>
      <c r="Q55" s="10"/>
      <c r="R55" s="10"/>
      <c r="S55" s="35"/>
      <c r="T55" s="10"/>
      <c r="U55" s="35"/>
      <c r="V55" s="35"/>
      <c r="W55" s="35"/>
      <c r="X55" s="35"/>
      <c r="Y55" s="35"/>
      <c r="Z55" s="35"/>
      <c r="AA55" s="35"/>
      <c r="AB55" s="10"/>
      <c r="AC55" s="10"/>
      <c r="AD55" s="10"/>
      <c r="AE55" s="10"/>
    </row>
    <row r="56" spans="1:31" x14ac:dyDescent="0.2">
      <c r="A56" s="16"/>
      <c r="B56" s="54"/>
      <c r="C56" s="5" t="s">
        <v>66</v>
      </c>
      <c r="D56" s="92"/>
      <c r="E56" s="89"/>
      <c r="F56" s="89"/>
      <c r="G56" s="92"/>
      <c r="H56" s="37"/>
      <c r="I56" s="90"/>
      <c r="K56" s="35"/>
      <c r="L56" s="35"/>
      <c r="M56" s="35"/>
      <c r="N56" s="35"/>
      <c r="O56" s="10"/>
      <c r="P56" s="10"/>
      <c r="Q56" s="10"/>
      <c r="R56" s="10"/>
      <c r="S56" s="35"/>
      <c r="T56" s="10"/>
      <c r="U56" s="35"/>
      <c r="V56" s="35"/>
      <c r="W56" s="35"/>
      <c r="X56" s="35"/>
      <c r="Y56" s="35"/>
      <c r="Z56" s="35"/>
      <c r="AA56" s="35"/>
      <c r="AB56" s="10"/>
      <c r="AC56" s="10"/>
      <c r="AD56" s="10"/>
      <c r="AE56" s="10"/>
    </row>
    <row r="57" spans="1:31" x14ac:dyDescent="0.2">
      <c r="A57" s="16"/>
      <c r="B57" s="54"/>
      <c r="D57" s="92"/>
      <c r="E57" s="89"/>
      <c r="F57" s="89"/>
      <c r="G57" s="92"/>
      <c r="H57" s="37"/>
      <c r="I57" s="90"/>
      <c r="K57" s="93"/>
      <c r="L57" s="35"/>
      <c r="M57" s="35"/>
      <c r="N57" s="35"/>
      <c r="O57" s="10"/>
      <c r="P57" s="10"/>
      <c r="Q57" s="10"/>
      <c r="R57" s="10"/>
      <c r="S57" s="35"/>
      <c r="T57" s="10"/>
      <c r="U57" s="35"/>
      <c r="V57" s="35"/>
      <c r="W57" s="35"/>
      <c r="X57" s="35"/>
      <c r="Y57" s="35"/>
      <c r="Z57" s="35"/>
      <c r="AA57" s="35"/>
      <c r="AB57" s="10"/>
      <c r="AC57" s="10"/>
      <c r="AD57" s="10"/>
      <c r="AE57" s="10"/>
    </row>
    <row r="58" spans="1:31" x14ac:dyDescent="0.2">
      <c r="A58" s="16"/>
      <c r="B58" s="54"/>
      <c r="J58" s="6"/>
      <c r="K58" s="80"/>
      <c r="L58" s="10"/>
      <c r="M58" s="93"/>
      <c r="N58" s="10"/>
      <c r="O58" s="35"/>
      <c r="P58" s="10"/>
      <c r="Q58" s="10"/>
      <c r="R58" s="10"/>
      <c r="S58" s="10"/>
      <c r="T58" s="10"/>
      <c r="U58" s="35"/>
      <c r="V58" s="35"/>
      <c r="W58" s="35"/>
      <c r="X58" s="35"/>
      <c r="Y58" s="35"/>
      <c r="Z58" s="35"/>
      <c r="AA58" s="35"/>
      <c r="AB58" s="10"/>
      <c r="AC58" s="10"/>
      <c r="AD58" s="10"/>
      <c r="AE58" s="10"/>
    </row>
    <row r="59" spans="1:31" ht="14.45" customHeight="1" x14ac:dyDescent="0.2">
      <c r="C59" s="80"/>
      <c r="J59" s="6"/>
      <c r="K59" s="43"/>
      <c r="L59" s="64"/>
      <c r="M59" s="8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">
      <c r="A60" s="45" t="s">
        <v>8</v>
      </c>
      <c r="C60" s="43"/>
      <c r="D60" s="10"/>
      <c r="E60" s="10"/>
      <c r="F60" s="10"/>
      <c r="G60" s="10"/>
      <c r="H60" s="10"/>
      <c r="I60" s="10"/>
      <c r="K60" s="10"/>
      <c r="L60" s="10"/>
      <c r="M60" s="43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">
      <c r="A61" s="18" t="s">
        <v>25</v>
      </c>
      <c r="C61" s="16"/>
      <c r="D61" s="35"/>
      <c r="E61" s="35"/>
      <c r="F61" s="35"/>
      <c r="G61" s="35"/>
      <c r="H61" s="35"/>
      <c r="I61" s="19" t="s">
        <v>13</v>
      </c>
      <c r="J61" s="15"/>
      <c r="K61" s="3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">
      <c r="A62" s="10"/>
      <c r="D62" s="35"/>
      <c r="E62" s="35"/>
      <c r="F62" s="35"/>
      <c r="G62" s="35"/>
      <c r="H62" s="35"/>
      <c r="I62" s="44"/>
      <c r="J62" s="15"/>
      <c r="K62" s="30"/>
      <c r="L62" s="30"/>
      <c r="M62" s="30"/>
      <c r="O62" s="35"/>
      <c r="Q62" s="188"/>
      <c r="R62" s="188"/>
      <c r="AD62" s="10"/>
      <c r="AE62" s="10"/>
    </row>
    <row r="63" spans="1:31" x14ac:dyDescent="0.2">
      <c r="D63" s="191"/>
      <c r="E63" s="191"/>
      <c r="F63" s="47"/>
      <c r="G63" s="191"/>
      <c r="H63" s="191"/>
      <c r="I63" s="44"/>
      <c r="J63" s="15"/>
      <c r="L63" s="30"/>
      <c r="M63" s="30"/>
      <c r="Q63" s="188"/>
      <c r="R63" s="188"/>
      <c r="AD63" s="10"/>
      <c r="AE63" s="10"/>
    </row>
    <row r="64" spans="1:31" x14ac:dyDescent="0.2">
      <c r="D64" s="16"/>
      <c r="E64" s="16"/>
      <c r="F64" s="16"/>
      <c r="J64" s="15"/>
      <c r="AD64" s="10"/>
      <c r="AE64" s="10"/>
    </row>
    <row r="65" spans="10:10" x14ac:dyDescent="0.2">
      <c r="J65" s="15"/>
    </row>
    <row r="66" spans="10:10" x14ac:dyDescent="0.2">
      <c r="J66" s="15"/>
    </row>
    <row r="67" spans="10:10" x14ac:dyDescent="0.2">
      <c r="J67" s="15"/>
    </row>
    <row r="68" spans="10:10" x14ac:dyDescent="0.2">
      <c r="J68" s="15"/>
    </row>
    <row r="69" spans="10:10" x14ac:dyDescent="0.2">
      <c r="J69" s="15"/>
    </row>
    <row r="70" spans="10:10" x14ac:dyDescent="0.2">
      <c r="J70" s="15"/>
    </row>
    <row r="71" spans="10:10" x14ac:dyDescent="0.2">
      <c r="J71" s="15"/>
    </row>
    <row r="72" spans="10:10" x14ac:dyDescent="0.2">
      <c r="J72" s="15"/>
    </row>
    <row r="73" spans="10:10" x14ac:dyDescent="0.2">
      <c r="J73" s="15"/>
    </row>
    <row r="74" spans="10:10" x14ac:dyDescent="0.2">
      <c r="J74" s="15"/>
    </row>
    <row r="75" spans="10:10" x14ac:dyDescent="0.2">
      <c r="J75" s="15"/>
    </row>
  </sheetData>
  <mergeCells count="4">
    <mergeCell ref="Q62:Q63"/>
    <mergeCell ref="R62:R63"/>
    <mergeCell ref="D63:E63"/>
    <mergeCell ref="G63:H63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1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55" style="18"/>
    <col min="4" max="4" width="14.140625" style="18"/>
    <col min="5" max="5" width="14.7109375" style="18"/>
    <col min="6" max="6" width="14" style="18"/>
    <col min="7" max="8" width="13.7109375" style="18"/>
    <col min="9" max="9" width="13.5703125" style="18"/>
    <col min="10" max="10" width="12.7109375" style="18"/>
    <col min="11" max="11" width="14.28515625" style="18"/>
    <col min="12" max="12" width="14.42578125" style="18"/>
    <col min="13" max="13" width="17.5703125" style="10" customWidth="1"/>
    <col min="14" max="1023" width="12.42578125" style="18"/>
    <col min="1024" max="16384" width="9.140625" style="10"/>
  </cols>
  <sheetData>
    <row r="1" spans="1:1022" ht="15.75" x14ac:dyDescent="0.2">
      <c r="A1" s="10"/>
      <c r="B1" s="10"/>
      <c r="C1" s="183" t="s">
        <v>26</v>
      </c>
      <c r="D1" s="10"/>
      <c r="E1" s="10"/>
      <c r="F1" s="10"/>
      <c r="G1" s="10"/>
      <c r="H1" s="10"/>
      <c r="I1" s="10"/>
      <c r="J1" s="10"/>
      <c r="K1" s="10"/>
      <c r="L1" s="10"/>
      <c r="M1" s="3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9"/>
      <c r="B2" s="10"/>
      <c r="C2" s="184" t="s">
        <v>62</v>
      </c>
      <c r="D2" s="10"/>
      <c r="E2" s="10"/>
      <c r="F2" s="10"/>
      <c r="G2" s="10"/>
      <c r="H2" s="10"/>
      <c r="I2" s="10"/>
      <c r="J2" s="10"/>
      <c r="K2" s="10"/>
      <c r="L2" s="10"/>
      <c r="M2" s="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10"/>
      <c r="C3" s="3" t="s">
        <v>39</v>
      </c>
      <c r="D3" s="10"/>
      <c r="E3" s="10"/>
      <c r="F3" s="10"/>
      <c r="G3" s="10"/>
      <c r="H3" s="10"/>
      <c r="I3" s="37"/>
      <c r="J3" s="10"/>
      <c r="K3" s="10"/>
      <c r="L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L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C5" s="10"/>
    </row>
    <row r="6" spans="1:1022" s="21" customFormat="1" ht="15.75" x14ac:dyDescent="0.2">
      <c r="C6" s="9" t="s">
        <v>137</v>
      </c>
    </row>
    <row r="7" spans="1:1022" x14ac:dyDescent="0.2">
      <c r="A7" s="10"/>
      <c r="B7" s="10"/>
      <c r="C7" s="11" t="s">
        <v>62</v>
      </c>
      <c r="D7" s="22"/>
      <c r="E7" s="22"/>
      <c r="F7" s="22"/>
      <c r="G7" s="22"/>
      <c r="H7" s="22"/>
      <c r="I7" s="22"/>
      <c r="J7" s="22"/>
      <c r="K7" s="22"/>
      <c r="L7" s="9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022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4"/>
      <c r="N8" s="10"/>
      <c r="O8" s="10"/>
      <c r="P8" s="10"/>
      <c r="Q8" s="10"/>
    </row>
    <row r="9" spans="1:1022" x14ac:dyDescent="0.2">
      <c r="A9" s="10"/>
      <c r="B9" s="10"/>
      <c r="C9" s="16"/>
      <c r="D9" s="10"/>
      <c r="E9" s="10"/>
      <c r="F9" s="10"/>
      <c r="G9" s="10"/>
      <c r="H9" s="10"/>
      <c r="I9" s="10"/>
      <c r="J9" s="10"/>
      <c r="K9" s="10"/>
      <c r="L9" s="94"/>
      <c r="N9" s="10"/>
      <c r="O9" s="10"/>
      <c r="P9" s="10"/>
      <c r="Q9" s="10"/>
    </row>
    <row r="10" spans="1:1022" ht="12" customHeight="1" x14ac:dyDescent="0.2">
      <c r="A10" s="10"/>
      <c r="B10" s="95"/>
      <c r="C10" s="10"/>
      <c r="D10" s="18">
        <v>2004</v>
      </c>
      <c r="E10" s="18">
        <v>2006</v>
      </c>
      <c r="F10" s="18">
        <v>2008</v>
      </c>
      <c r="G10" s="18">
        <v>2010</v>
      </c>
      <c r="H10" s="48">
        <v>2012</v>
      </c>
      <c r="I10" s="48">
        <v>2014</v>
      </c>
      <c r="J10" s="48">
        <v>2016</v>
      </c>
      <c r="K10" s="10"/>
      <c r="L10" s="94"/>
      <c r="N10" s="10"/>
      <c r="O10" s="10"/>
      <c r="P10" s="10"/>
      <c r="Q10" s="10"/>
    </row>
    <row r="11" spans="1:1022" ht="12" customHeight="1" x14ac:dyDescent="0.2">
      <c r="A11" s="10"/>
      <c r="B11" s="54"/>
      <c r="C11" s="13" t="s">
        <v>78</v>
      </c>
      <c r="D11" s="55">
        <v>100</v>
      </c>
      <c r="E11" s="55">
        <v>114.7</v>
      </c>
      <c r="F11" s="55">
        <v>121.7</v>
      </c>
      <c r="G11" s="55">
        <v>119.3</v>
      </c>
      <c r="H11" s="55">
        <v>121.4</v>
      </c>
      <c r="I11" s="55">
        <v>124.2</v>
      </c>
      <c r="J11" s="54">
        <v>128.19999999999999</v>
      </c>
      <c r="K11" s="10"/>
      <c r="L11" s="54"/>
      <c r="M11" s="13"/>
      <c r="N11" s="54"/>
      <c r="O11" s="54"/>
      <c r="P11" s="54"/>
      <c r="Q11" s="80"/>
    </row>
    <row r="12" spans="1:1022" ht="12" customHeight="1" x14ac:dyDescent="0.2">
      <c r="A12" s="10"/>
      <c r="B12" s="54"/>
      <c r="C12" s="12" t="s">
        <v>63</v>
      </c>
      <c r="D12" s="55">
        <v>100</v>
      </c>
      <c r="E12" s="55">
        <v>93</v>
      </c>
      <c r="F12" s="55">
        <v>90.6</v>
      </c>
      <c r="G12" s="55">
        <v>94</v>
      </c>
      <c r="H12" s="55">
        <v>98.7</v>
      </c>
      <c r="I12" s="55">
        <v>97.5</v>
      </c>
      <c r="J12" s="54">
        <v>93.7</v>
      </c>
      <c r="K12" s="10"/>
      <c r="L12" s="96"/>
      <c r="M12" s="12"/>
      <c r="N12" s="54"/>
      <c r="O12" s="54"/>
      <c r="P12" s="54"/>
      <c r="Q12" s="80"/>
    </row>
    <row r="13" spans="1:1022" ht="12" customHeight="1" x14ac:dyDescent="0.2">
      <c r="A13" s="10"/>
      <c r="B13" s="54"/>
      <c r="C13" s="14" t="s">
        <v>16</v>
      </c>
      <c r="D13" s="55">
        <v>100</v>
      </c>
      <c r="E13" s="55">
        <v>102.8</v>
      </c>
      <c r="F13" s="55">
        <v>104.7</v>
      </c>
      <c r="G13" s="55">
        <v>105.5</v>
      </c>
      <c r="H13" s="55">
        <v>109</v>
      </c>
      <c r="I13" s="55">
        <v>109.6</v>
      </c>
      <c r="J13" s="54">
        <v>109.3</v>
      </c>
      <c r="K13" s="10"/>
      <c r="L13" s="54"/>
      <c r="M13" s="14"/>
      <c r="N13" s="54"/>
      <c r="O13" s="54"/>
      <c r="P13" s="54"/>
      <c r="Q13" s="80"/>
    </row>
    <row r="14" spans="1:1022" ht="12" customHeight="1" x14ac:dyDescent="0.2">
      <c r="A14" s="10"/>
      <c r="B14" s="10"/>
      <c r="C14" s="10"/>
      <c r="D14" s="55"/>
      <c r="E14" s="55"/>
      <c r="F14" s="55"/>
      <c r="G14" s="55"/>
      <c r="H14" s="55"/>
      <c r="I14" s="55"/>
      <c r="J14" s="10"/>
      <c r="K14" s="10"/>
      <c r="L14" s="10"/>
      <c r="N14" s="10"/>
      <c r="O14" s="10"/>
      <c r="P14" s="10"/>
      <c r="Q14" s="10"/>
    </row>
    <row r="15" spans="1:1022" ht="12" customHeight="1" x14ac:dyDescent="0.2">
      <c r="A15" s="19" t="s">
        <v>17</v>
      </c>
      <c r="B15" s="10"/>
      <c r="C15" s="5" t="s">
        <v>65</v>
      </c>
      <c r="D15" s="54"/>
      <c r="E15" s="10"/>
      <c r="F15" s="10"/>
      <c r="G15" s="10"/>
      <c r="H15" s="10"/>
      <c r="I15" s="10"/>
      <c r="J15" s="10"/>
      <c r="N15" s="10"/>
      <c r="O15" s="10"/>
      <c r="P15" s="10"/>
      <c r="Q15" s="10"/>
    </row>
    <row r="16" spans="1:1022" ht="12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N16" s="10"/>
      <c r="O16" s="10"/>
      <c r="P16" s="10"/>
      <c r="Q16" s="10"/>
    </row>
    <row r="17" spans="1:17" x14ac:dyDescent="0.2">
      <c r="A17" s="10"/>
      <c r="B17" s="10"/>
      <c r="C17" s="10"/>
      <c r="D17" s="41"/>
      <c r="E17" s="10"/>
      <c r="F17" s="10"/>
      <c r="G17" s="10"/>
      <c r="H17" s="10"/>
      <c r="I17" s="10"/>
      <c r="J17" s="10"/>
      <c r="K17" s="10"/>
      <c r="L17" s="10"/>
      <c r="M17" s="15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N18" s="10"/>
      <c r="O18" s="10"/>
      <c r="P18" s="10"/>
      <c r="Q18" s="10"/>
    </row>
    <row r="19" spans="1:17" x14ac:dyDescent="0.2">
      <c r="A19" s="10"/>
      <c r="B19" s="10"/>
      <c r="C19" s="10"/>
      <c r="D19" s="10"/>
      <c r="E19" s="10"/>
      <c r="F19" s="10"/>
      <c r="G19" s="10"/>
      <c r="N19" s="10"/>
      <c r="O19" s="10"/>
      <c r="P19" s="10"/>
      <c r="Q19" s="10"/>
    </row>
    <row r="20" spans="1:17" x14ac:dyDescent="0.2">
      <c r="A20" s="45" t="s">
        <v>8</v>
      </c>
      <c r="B20" s="10"/>
      <c r="C20" s="10"/>
      <c r="D20" s="55"/>
      <c r="E20" s="97"/>
      <c r="F20" s="10"/>
      <c r="G20" s="10"/>
      <c r="N20" s="10"/>
      <c r="O20" s="10"/>
      <c r="P20" s="10"/>
      <c r="Q20" s="10"/>
    </row>
    <row r="21" spans="1:17" x14ac:dyDescent="0.2">
      <c r="A21" s="98" t="s">
        <v>27</v>
      </c>
      <c r="B21" s="10"/>
      <c r="C21" s="10"/>
      <c r="D21" s="55"/>
      <c r="E21" s="55"/>
      <c r="F21" s="10"/>
      <c r="G21" s="10"/>
      <c r="N21" s="10"/>
      <c r="O21" s="10"/>
      <c r="P21" s="10"/>
      <c r="Q21" s="10"/>
    </row>
    <row r="22" spans="1:17" x14ac:dyDescent="0.2">
      <c r="A22" s="10"/>
      <c r="B22" s="10"/>
      <c r="C22" s="10"/>
      <c r="D22" s="55"/>
      <c r="E22" s="97"/>
      <c r="F22" s="10"/>
      <c r="G22" s="10"/>
      <c r="N22" s="10"/>
      <c r="O22" s="10"/>
      <c r="P22" s="10"/>
      <c r="Q22" s="10"/>
    </row>
    <row r="23" spans="1:17" x14ac:dyDescent="0.2">
      <c r="A23" s="10"/>
      <c r="B23" s="10"/>
      <c r="C23" s="21"/>
      <c r="D23" s="10"/>
      <c r="E23" s="10"/>
      <c r="F23" s="10"/>
      <c r="G23" s="10"/>
      <c r="N23" s="10"/>
      <c r="O23" s="10"/>
      <c r="P23" s="10"/>
      <c r="Q23" s="10"/>
    </row>
    <row r="24" spans="1:17" x14ac:dyDescent="0.2">
      <c r="A24" s="10"/>
      <c r="B24" s="10"/>
      <c r="C24" s="22"/>
      <c r="D24" s="10"/>
      <c r="E24" s="10"/>
      <c r="F24" s="10"/>
      <c r="G24" s="10"/>
      <c r="N24" s="10"/>
      <c r="O24" s="10"/>
      <c r="P24" s="10"/>
      <c r="Q24" s="10"/>
    </row>
    <row r="25" spans="1:17" x14ac:dyDescent="0.2">
      <c r="A25" s="10"/>
      <c r="B25" s="10"/>
      <c r="C25" s="10"/>
      <c r="D25" s="10"/>
      <c r="E25" s="10"/>
      <c r="F25" s="10"/>
      <c r="G25" s="10"/>
      <c r="N25" s="10"/>
      <c r="O25" s="10"/>
      <c r="P25" s="10"/>
      <c r="Q25" s="10"/>
    </row>
    <row r="26" spans="1:17" x14ac:dyDescent="0.2">
      <c r="A26" s="10"/>
      <c r="B26" s="10"/>
      <c r="C26" s="10"/>
      <c r="D26" s="10"/>
      <c r="E26" s="10"/>
      <c r="F26" s="10"/>
      <c r="G26" s="10"/>
      <c r="N26" s="10"/>
      <c r="O26" s="10"/>
      <c r="P26" s="10"/>
      <c r="Q26" s="10"/>
    </row>
    <row r="27" spans="1:17" x14ac:dyDescent="0.2">
      <c r="A27" s="10"/>
      <c r="B27" s="10"/>
      <c r="C27" s="10"/>
      <c r="D27" s="10"/>
      <c r="E27" s="10"/>
      <c r="F27" s="10"/>
      <c r="G27" s="10"/>
      <c r="N27" s="10"/>
      <c r="O27" s="10"/>
      <c r="P27" s="10"/>
      <c r="Q27" s="10"/>
    </row>
    <row r="28" spans="1:17" x14ac:dyDescent="0.2">
      <c r="A28" s="10"/>
      <c r="B28" s="10"/>
      <c r="C28" s="10"/>
      <c r="D28" s="10"/>
      <c r="E28" s="10"/>
      <c r="F28" s="10"/>
      <c r="G28" s="10"/>
      <c r="N28" s="10"/>
      <c r="O28" s="10"/>
      <c r="P28" s="10"/>
      <c r="Q28" s="10"/>
    </row>
    <row r="29" spans="1:17" x14ac:dyDescent="0.2">
      <c r="A29" s="10"/>
      <c r="B29" s="10"/>
      <c r="C29" s="10"/>
      <c r="D29" s="10"/>
      <c r="E29" s="10"/>
      <c r="F29" s="10"/>
      <c r="G29" s="10"/>
      <c r="N29" s="10"/>
      <c r="O29" s="10"/>
      <c r="P29" s="10"/>
      <c r="Q29" s="10"/>
    </row>
    <row r="30" spans="1:17" x14ac:dyDescent="0.2">
      <c r="A30" s="10"/>
      <c r="B30" s="10"/>
      <c r="C30" s="10"/>
      <c r="D30" s="10"/>
      <c r="E30" s="10"/>
      <c r="F30" s="10"/>
      <c r="G30" s="10"/>
      <c r="N30" s="10"/>
      <c r="O30" s="10"/>
      <c r="P30" s="10"/>
      <c r="Q30" s="10"/>
    </row>
    <row r="31" spans="1:17" x14ac:dyDescent="0.2">
      <c r="A31" s="10"/>
      <c r="B31" s="10"/>
      <c r="C31" s="10"/>
      <c r="D31" s="10"/>
      <c r="E31" s="10"/>
      <c r="F31" s="10"/>
      <c r="G31" s="10"/>
      <c r="N31" s="10"/>
      <c r="O31" s="10"/>
      <c r="P31" s="10"/>
      <c r="Q31" s="10"/>
    </row>
    <row r="32" spans="1:17" x14ac:dyDescent="0.2">
      <c r="A32" s="10"/>
      <c r="B32" s="10"/>
      <c r="C32" s="10"/>
      <c r="D32" s="10"/>
      <c r="E32" s="10"/>
      <c r="F32" s="10"/>
      <c r="G32" s="10"/>
      <c r="N32" s="10"/>
      <c r="O32" s="10"/>
      <c r="P32" s="10"/>
      <c r="Q32" s="10"/>
    </row>
    <row r="33" spans="1:17" x14ac:dyDescent="0.2">
      <c r="A33" s="10"/>
      <c r="B33" s="10"/>
      <c r="C33" s="10"/>
      <c r="D33" s="10"/>
      <c r="E33" s="10"/>
      <c r="F33" s="10"/>
      <c r="G33" s="10"/>
    </row>
    <row r="34" spans="1:17" x14ac:dyDescent="0.2">
      <c r="A34" s="10"/>
      <c r="B34" s="10"/>
      <c r="C34" s="10"/>
      <c r="D34" s="10"/>
      <c r="E34" s="10"/>
      <c r="F34" s="10"/>
      <c r="G34" s="10"/>
      <c r="Q34" s="10"/>
    </row>
    <row r="35" spans="1:17" x14ac:dyDescent="0.2">
      <c r="A35" s="10"/>
      <c r="B35" s="10"/>
      <c r="C35" s="10"/>
      <c r="D35" s="10"/>
      <c r="E35" s="10"/>
      <c r="F35" s="10"/>
      <c r="G35" s="10"/>
      <c r="M35" s="15"/>
      <c r="N35" s="35"/>
      <c r="O35" s="35"/>
      <c r="P35" s="35"/>
      <c r="Q35" s="35"/>
    </row>
    <row r="36" spans="1:17" x14ac:dyDescent="0.2">
      <c r="A36" s="10"/>
      <c r="B36" s="10"/>
      <c r="C36" s="10"/>
      <c r="D36" s="10"/>
      <c r="E36" s="10"/>
      <c r="F36" s="10"/>
      <c r="G36" s="10"/>
      <c r="M36" s="15"/>
      <c r="N36" s="35"/>
      <c r="O36" s="35"/>
      <c r="P36" s="35"/>
      <c r="Q36" s="35"/>
    </row>
    <row r="37" spans="1:17" x14ac:dyDescent="0.2">
      <c r="A37" s="10"/>
      <c r="B37" s="10"/>
      <c r="C37" s="10"/>
      <c r="D37" s="10"/>
      <c r="E37" s="10"/>
      <c r="F37" s="10"/>
      <c r="G37" s="10"/>
      <c r="M37" s="15"/>
      <c r="N37" s="35"/>
      <c r="O37" s="35"/>
      <c r="P37" s="35"/>
      <c r="Q37" s="35"/>
    </row>
    <row r="38" spans="1:17" x14ac:dyDescent="0.2">
      <c r="A38" s="10"/>
      <c r="B38" s="10"/>
      <c r="C38" s="10"/>
      <c r="D38" s="10"/>
      <c r="E38" s="10"/>
      <c r="F38" s="10"/>
      <c r="G38" s="10"/>
      <c r="M38" s="15"/>
      <c r="N38" s="35"/>
      <c r="O38" s="35"/>
      <c r="P38" s="35"/>
      <c r="Q38" s="35"/>
    </row>
    <row r="39" spans="1:17" x14ac:dyDescent="0.2">
      <c r="A39" s="10"/>
      <c r="B39" s="10"/>
      <c r="C39" s="10"/>
      <c r="D39" s="10"/>
      <c r="E39" s="10"/>
      <c r="F39" s="10"/>
      <c r="G39" s="10"/>
    </row>
    <row r="40" spans="1:17" x14ac:dyDescent="0.2">
      <c r="A40" s="10"/>
      <c r="B40" s="10"/>
      <c r="C40" s="22"/>
      <c r="D40" s="10"/>
      <c r="E40" s="10"/>
      <c r="F40" s="10"/>
      <c r="G40" s="10"/>
    </row>
    <row r="41" spans="1:17" x14ac:dyDescent="0.2">
      <c r="A41" s="99"/>
      <c r="B41" s="10"/>
      <c r="C41" s="10"/>
      <c r="D41" s="10"/>
      <c r="E41" s="10"/>
      <c r="F41" s="10"/>
      <c r="G41" s="10"/>
    </row>
    <row r="42" spans="1:17" x14ac:dyDescent="0.2">
      <c r="B42" s="10"/>
      <c r="C42" s="10"/>
      <c r="D42" s="10"/>
      <c r="E42" s="10"/>
      <c r="F42" s="10"/>
      <c r="G42" s="10"/>
    </row>
    <row r="43" spans="1:17" x14ac:dyDescent="0.2">
      <c r="B43" s="10"/>
      <c r="C43" s="10"/>
      <c r="D43" s="10"/>
      <c r="E43" s="10"/>
      <c r="F43" s="10"/>
      <c r="G43" s="10"/>
    </row>
    <row r="44" spans="1:17" x14ac:dyDescent="0.2">
      <c r="B44" s="10"/>
      <c r="C44" s="10"/>
      <c r="D44" s="10"/>
      <c r="E44" s="10"/>
      <c r="F44" s="10"/>
      <c r="G44" s="10"/>
    </row>
    <row r="45" spans="1:17" x14ac:dyDescent="0.2">
      <c r="B45" s="10"/>
      <c r="C45" s="10"/>
      <c r="D45" s="10"/>
      <c r="E45" s="10"/>
      <c r="F45" s="10"/>
      <c r="G45" s="10"/>
    </row>
    <row r="46" spans="1:17" x14ac:dyDescent="0.2">
      <c r="B46" s="10"/>
      <c r="C46" s="10"/>
      <c r="D46" s="10"/>
      <c r="E46" s="10"/>
      <c r="F46" s="10"/>
      <c r="G46" s="10"/>
    </row>
    <row r="47" spans="1:17" x14ac:dyDescent="0.2">
      <c r="B47" s="10"/>
      <c r="C47" s="10"/>
      <c r="D47" s="10"/>
      <c r="E47" s="10"/>
      <c r="F47" s="10"/>
      <c r="G47" s="10"/>
    </row>
    <row r="48" spans="1:17" x14ac:dyDescent="0.2">
      <c r="B48" s="10"/>
      <c r="C48" s="10"/>
      <c r="D48" s="10"/>
      <c r="E48" s="10"/>
      <c r="F48" s="10"/>
      <c r="G48" s="10"/>
    </row>
    <row r="49" spans="2:7" x14ac:dyDescent="0.2">
      <c r="B49" s="10"/>
      <c r="C49" s="10"/>
      <c r="D49" s="10"/>
      <c r="E49" s="10"/>
      <c r="F49" s="10"/>
      <c r="G49" s="10"/>
    </row>
    <row r="50" spans="2:7" x14ac:dyDescent="0.2">
      <c r="B50" s="10"/>
      <c r="C50" s="10"/>
      <c r="D50" s="10"/>
      <c r="E50" s="10"/>
      <c r="F50" s="10"/>
      <c r="G50" s="10"/>
    </row>
    <row r="51" spans="2:7" x14ac:dyDescent="0.2">
      <c r="B51" s="10"/>
      <c r="C51" s="10"/>
      <c r="D51" s="10"/>
      <c r="E51" s="10"/>
      <c r="F51" s="10"/>
      <c r="G51" s="10"/>
    </row>
    <row r="52" spans="2:7" x14ac:dyDescent="0.2">
      <c r="B52" s="10"/>
      <c r="C52" s="10"/>
      <c r="D52" s="10"/>
      <c r="E52" s="10"/>
      <c r="F52" s="10"/>
      <c r="G52" s="10"/>
    </row>
    <row r="53" spans="2:7" x14ac:dyDescent="0.2">
      <c r="B53" s="10"/>
      <c r="C53" s="10"/>
      <c r="D53" s="10"/>
      <c r="E53" s="10"/>
      <c r="F53" s="10"/>
      <c r="G53" s="10"/>
    </row>
    <row r="54" spans="2:7" x14ac:dyDescent="0.2">
      <c r="B54" s="10"/>
      <c r="C54" s="10"/>
      <c r="D54" s="10"/>
      <c r="E54" s="10"/>
      <c r="F54" s="10"/>
      <c r="G54" s="10"/>
    </row>
    <row r="55" spans="2:7" x14ac:dyDescent="0.2">
      <c r="B55" s="10"/>
      <c r="C55" s="10"/>
      <c r="D55" s="10"/>
      <c r="E55" s="10"/>
      <c r="F55" s="10"/>
      <c r="G55" s="10"/>
    </row>
    <row r="56" spans="2:7" x14ac:dyDescent="0.2">
      <c r="B56" s="10"/>
      <c r="C56" s="10"/>
      <c r="D56" s="10"/>
      <c r="E56" s="10"/>
      <c r="F56" s="10"/>
      <c r="G56" s="10"/>
    </row>
    <row r="57" spans="2:7" x14ac:dyDescent="0.2">
      <c r="B57" s="10"/>
      <c r="C57" s="10"/>
      <c r="D57" s="10"/>
      <c r="E57" s="10"/>
      <c r="F57" s="10"/>
      <c r="G57" s="10"/>
    </row>
    <row r="58" spans="2:7" x14ac:dyDescent="0.2">
      <c r="B58" s="10"/>
      <c r="C58" s="10"/>
      <c r="D58" s="10"/>
      <c r="E58" s="10"/>
      <c r="F58" s="10"/>
      <c r="G58" s="10"/>
    </row>
    <row r="59" spans="2:7" x14ac:dyDescent="0.2">
      <c r="B59" s="10"/>
      <c r="C59" s="10"/>
      <c r="D59" s="10"/>
      <c r="E59" s="10"/>
      <c r="F59" s="10"/>
      <c r="G59" s="10"/>
    </row>
    <row r="60" spans="2:7" x14ac:dyDescent="0.2">
      <c r="B60" s="10"/>
      <c r="C60" s="10"/>
      <c r="D60" s="10"/>
      <c r="E60" s="10"/>
      <c r="F60" s="10"/>
      <c r="G60" s="10"/>
    </row>
    <row r="61" spans="2:7" x14ac:dyDescent="0.2">
      <c r="B61" s="10"/>
      <c r="C61" s="10"/>
      <c r="D61" s="10"/>
      <c r="E61" s="10"/>
      <c r="F61" s="10"/>
      <c r="G61" s="10"/>
    </row>
    <row r="62" spans="2:7" x14ac:dyDescent="0.2">
      <c r="B62" s="10"/>
      <c r="C62" s="10"/>
      <c r="D62" s="10"/>
      <c r="E62" s="10"/>
      <c r="F62" s="10"/>
      <c r="G62" s="10"/>
    </row>
    <row r="63" spans="2:7" x14ac:dyDescent="0.2">
      <c r="B63" s="10"/>
      <c r="C63" s="10"/>
      <c r="D63" s="10"/>
      <c r="E63" s="10"/>
      <c r="F63" s="10"/>
      <c r="G63" s="10"/>
    </row>
    <row r="64" spans="2:7" x14ac:dyDescent="0.2">
      <c r="B64" s="10"/>
      <c r="C64" s="10"/>
      <c r="D64" s="10"/>
      <c r="E64" s="10"/>
      <c r="F64" s="10"/>
      <c r="G64" s="10"/>
    </row>
    <row r="65" spans="2:7" x14ac:dyDescent="0.2">
      <c r="B65" s="10"/>
      <c r="C65" s="10"/>
      <c r="D65" s="10"/>
      <c r="E65" s="10"/>
      <c r="F65" s="10"/>
      <c r="G65" s="10"/>
    </row>
    <row r="66" spans="2:7" ht="28.9" customHeight="1" x14ac:dyDescent="0.2">
      <c r="B66" s="10"/>
      <c r="C66" s="10"/>
      <c r="D66" s="10"/>
      <c r="E66" s="10"/>
      <c r="F66" s="10"/>
      <c r="G66" s="10"/>
    </row>
    <row r="67" spans="2:7" x14ac:dyDescent="0.2">
      <c r="B67" s="10"/>
      <c r="D67" s="10"/>
      <c r="E67" s="10"/>
      <c r="F67" s="10"/>
      <c r="G67" s="10"/>
    </row>
    <row r="81" spans="3:3" x14ac:dyDescent="0.2">
      <c r="C81" s="43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52"/>
  <sheetViews>
    <sheetView showGridLines="0" zoomScaleNormal="100" workbookViewId="0"/>
  </sheetViews>
  <sheetFormatPr defaultColWidth="20.28515625" defaultRowHeight="12" x14ac:dyDescent="0.2"/>
  <cols>
    <col min="1" max="2" width="7" style="18" customWidth="1"/>
    <col min="3" max="3" width="20.28515625" style="18"/>
    <col min="4" max="8" width="25.28515625" style="18" customWidth="1"/>
    <col min="9" max="9" width="13.85546875" style="93" customWidth="1"/>
    <col min="10" max="11" width="13.85546875" style="18" customWidth="1"/>
    <col min="12" max="12" width="9.42578125" style="10" customWidth="1"/>
    <col min="13" max="1023" width="20.28515625" style="18"/>
    <col min="1024" max="16384" width="20.28515625" style="10"/>
  </cols>
  <sheetData>
    <row r="1" spans="1:1022" ht="15.75" x14ac:dyDescent="0.2">
      <c r="A1" s="20"/>
      <c r="B1" s="10"/>
      <c r="C1" s="183" t="s">
        <v>28</v>
      </c>
      <c r="D1" s="10"/>
      <c r="E1" s="10"/>
      <c r="F1" s="10"/>
      <c r="G1" s="10"/>
      <c r="H1" s="10"/>
      <c r="I1" s="10"/>
      <c r="J1" s="10"/>
      <c r="K1" s="10"/>
      <c r="L1" s="3"/>
      <c r="M1" s="17"/>
      <c r="N1" s="17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9"/>
      <c r="B2" s="10"/>
      <c r="C2" s="184" t="s">
        <v>29</v>
      </c>
      <c r="D2" s="10"/>
      <c r="E2" s="10"/>
      <c r="F2" s="10"/>
      <c r="G2" s="10"/>
      <c r="H2" s="10"/>
      <c r="I2" s="10"/>
      <c r="J2" s="10"/>
      <c r="K2" s="10"/>
      <c r="L2" s="3"/>
      <c r="M2" s="17"/>
      <c r="N2" s="1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10"/>
      <c r="C3" s="3" t="s">
        <v>39</v>
      </c>
      <c r="D3" s="10"/>
      <c r="E3" s="10"/>
      <c r="F3" s="10"/>
      <c r="G3" s="10"/>
      <c r="H3" s="10"/>
      <c r="I3" s="10"/>
      <c r="J3" s="10"/>
      <c r="K3" s="10"/>
      <c r="M3" s="17"/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3" t="s">
        <v>40</v>
      </c>
      <c r="D4" s="10"/>
      <c r="E4" s="10"/>
      <c r="F4" s="10"/>
      <c r="G4" s="10"/>
      <c r="H4" s="10"/>
      <c r="I4" s="10"/>
      <c r="J4" s="10"/>
      <c r="K4" s="10"/>
      <c r="M4" s="17"/>
      <c r="N4" s="1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A5" s="10"/>
      <c r="B5" s="10"/>
      <c r="C5" s="4"/>
      <c r="D5" s="10"/>
      <c r="E5" s="10"/>
      <c r="F5" s="10"/>
      <c r="G5" s="10"/>
      <c r="H5" s="10"/>
      <c r="I5" s="10"/>
      <c r="J5" s="10"/>
      <c r="K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</row>
    <row r="6" spans="1:1022" s="21" customFormat="1" ht="15.75" x14ac:dyDescent="0.2">
      <c r="C6" s="9" t="s">
        <v>130</v>
      </c>
    </row>
    <row r="7" spans="1:1022" x14ac:dyDescent="0.2">
      <c r="A7" s="10"/>
      <c r="B7" s="10"/>
      <c r="C7" s="22" t="s">
        <v>74</v>
      </c>
      <c r="D7" s="22"/>
      <c r="E7" s="22"/>
      <c r="F7" s="22"/>
      <c r="G7" s="22"/>
      <c r="H7" s="22"/>
      <c r="I7" s="10"/>
      <c r="J7" s="22"/>
      <c r="K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</row>
    <row r="8" spans="1:1022" x14ac:dyDescent="0.2">
      <c r="A8" s="10"/>
      <c r="B8" s="10"/>
      <c r="C8" s="22"/>
      <c r="D8" s="22"/>
      <c r="E8" s="22"/>
      <c r="F8" s="22"/>
      <c r="G8" s="22"/>
      <c r="H8" s="22"/>
      <c r="I8" s="10"/>
      <c r="J8" s="22"/>
      <c r="K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</row>
    <row r="9" spans="1:1022" x14ac:dyDescent="0.2">
      <c r="A9" s="10"/>
      <c r="B9" s="10"/>
      <c r="C9" s="100"/>
      <c r="D9" s="101"/>
      <c r="E9" s="102"/>
      <c r="F9" s="103"/>
      <c r="H9" s="102"/>
      <c r="I9" s="10"/>
      <c r="J9" s="54"/>
      <c r="K9" s="10"/>
      <c r="L9" s="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</row>
    <row r="10" spans="1:1022" s="28" customFormat="1" ht="12" customHeight="1" x14ac:dyDescent="0.2">
      <c r="C10" s="104"/>
      <c r="D10" s="192" t="s">
        <v>64</v>
      </c>
      <c r="E10" s="192"/>
      <c r="F10" s="192"/>
      <c r="G10" s="192" t="s">
        <v>63</v>
      </c>
      <c r="H10" s="192"/>
      <c r="L10" s="10"/>
    </row>
    <row r="11" spans="1:1022" ht="27" customHeight="1" x14ac:dyDescent="0.2">
      <c r="A11" s="28"/>
      <c r="B11" s="28"/>
      <c r="C11" s="104"/>
      <c r="D11" s="170" t="s">
        <v>69</v>
      </c>
      <c r="E11" s="105" t="s">
        <v>68</v>
      </c>
      <c r="F11" s="105" t="s">
        <v>67</v>
      </c>
      <c r="G11" s="170" t="s">
        <v>128</v>
      </c>
      <c r="H11" s="105" t="s">
        <v>127</v>
      </c>
      <c r="I11" s="10"/>
      <c r="J11" s="10"/>
      <c r="K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</row>
    <row r="12" spans="1:1022" x14ac:dyDescent="0.2">
      <c r="A12" s="16"/>
      <c r="B12" s="10"/>
      <c r="C12" s="106" t="s">
        <v>82</v>
      </c>
      <c r="D12" s="150">
        <v>37.761339303095198</v>
      </c>
      <c r="E12" s="151">
        <v>9.8946639845997399</v>
      </c>
      <c r="F12" s="151">
        <v>5.5886488006402404</v>
      </c>
      <c r="G12" s="152">
        <v>45.746112084441798</v>
      </c>
      <c r="H12" s="151">
        <v>1.0083706443449501</v>
      </c>
      <c r="I12" s="107"/>
      <c r="J12" s="108"/>
      <c r="K12" s="101"/>
      <c r="M12" s="10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</row>
    <row r="13" spans="1:1022" x14ac:dyDescent="0.2">
      <c r="A13" s="16"/>
      <c r="B13" s="10"/>
      <c r="C13" s="109" t="s">
        <v>83</v>
      </c>
      <c r="D13" s="153">
        <v>76.885077348924497</v>
      </c>
      <c r="E13" s="154">
        <v>0</v>
      </c>
      <c r="F13" s="154">
        <v>12.619817544828701</v>
      </c>
      <c r="G13" s="153">
        <v>6.3629688331990497</v>
      </c>
      <c r="H13" s="154">
        <v>4.1321362730477196</v>
      </c>
      <c r="I13" s="107"/>
      <c r="J13" s="108"/>
      <c r="K13" s="101"/>
      <c r="M13" s="10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</row>
    <row r="14" spans="1:1022" x14ac:dyDescent="0.2">
      <c r="A14" s="10"/>
      <c r="B14" s="10"/>
      <c r="C14" s="110" t="s">
        <v>84</v>
      </c>
      <c r="D14" s="155">
        <v>5.1841602967698002</v>
      </c>
      <c r="E14" s="156">
        <v>0</v>
      </c>
      <c r="F14" s="156">
        <v>0.39524124313003101</v>
      </c>
      <c r="G14" s="155">
        <v>94.410400634957298</v>
      </c>
      <c r="H14" s="156">
        <v>1.0197825142854699E-2</v>
      </c>
      <c r="I14" s="107"/>
      <c r="J14" s="108"/>
      <c r="K14" s="101"/>
      <c r="M14" s="10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</row>
    <row r="15" spans="1:1022" x14ac:dyDescent="0.2">
      <c r="A15" s="10"/>
      <c r="B15" s="10"/>
      <c r="C15" s="110" t="s">
        <v>85</v>
      </c>
      <c r="D15" s="155">
        <v>49.5070980051917</v>
      </c>
      <c r="E15" s="156">
        <v>29.029894193287099</v>
      </c>
      <c r="F15" s="156">
        <v>4.5060636795458402</v>
      </c>
      <c r="G15" s="155">
        <v>16.603527705088901</v>
      </c>
      <c r="H15" s="156">
        <v>0.35341641688647901</v>
      </c>
      <c r="I15" s="107"/>
      <c r="J15" s="108"/>
      <c r="K15" s="101"/>
      <c r="M15" s="10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</row>
    <row r="16" spans="1:1022" x14ac:dyDescent="0.2">
      <c r="A16" s="10"/>
      <c r="B16" s="10"/>
      <c r="C16" s="110" t="s">
        <v>86</v>
      </c>
      <c r="D16" s="155">
        <v>51.363127535636302</v>
      </c>
      <c r="E16" s="156">
        <v>0</v>
      </c>
      <c r="F16" s="156">
        <v>19.492923365915399</v>
      </c>
      <c r="G16" s="155">
        <v>29.122330763876299</v>
      </c>
      <c r="H16" s="156">
        <v>2.1618334571976702E-2</v>
      </c>
      <c r="I16" s="107"/>
      <c r="J16" s="108"/>
      <c r="K16" s="101"/>
      <c r="M16" s="10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</row>
    <row r="17" spans="1:1022" x14ac:dyDescent="0.2">
      <c r="A17" s="10"/>
      <c r="B17" s="10"/>
      <c r="C17" s="110" t="s">
        <v>119</v>
      </c>
      <c r="D17" s="155">
        <v>42.723187025781499</v>
      </c>
      <c r="E17" s="156">
        <v>26.599399611218601</v>
      </c>
      <c r="F17" s="156">
        <v>11.3485581332445</v>
      </c>
      <c r="G17" s="155">
        <v>18.143803232298499</v>
      </c>
      <c r="H17" s="156">
        <v>1.18505199745695</v>
      </c>
      <c r="I17" s="107"/>
      <c r="J17" s="108"/>
      <c r="K17" s="101"/>
      <c r="M17" s="10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</row>
    <row r="18" spans="1:1022" x14ac:dyDescent="0.2">
      <c r="A18" s="10"/>
      <c r="B18" s="10"/>
      <c r="C18" s="110" t="s">
        <v>88</v>
      </c>
      <c r="D18" s="155">
        <v>21.563122063553099</v>
      </c>
      <c r="E18" s="156">
        <v>11.1757844325346</v>
      </c>
      <c r="F18" s="156">
        <v>2.5491387277800701</v>
      </c>
      <c r="G18" s="155">
        <v>64.711657888953994</v>
      </c>
      <c r="H18" s="156">
        <v>2.9688717819254001E-4</v>
      </c>
      <c r="I18" s="107"/>
      <c r="J18" s="108"/>
      <c r="K18" s="101"/>
      <c r="M18" s="101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</row>
    <row r="19" spans="1:1022" x14ac:dyDescent="0.2">
      <c r="A19" s="10"/>
      <c r="B19" s="10"/>
      <c r="C19" s="110" t="s">
        <v>116</v>
      </c>
      <c r="D19" s="155">
        <v>10.5610942200681</v>
      </c>
      <c r="E19" s="156">
        <v>45.990993218825501</v>
      </c>
      <c r="F19" s="156">
        <v>4.7514960172773</v>
      </c>
      <c r="G19" s="155">
        <v>38.4396942174507</v>
      </c>
      <c r="H19" s="156">
        <v>0.25672232637846099</v>
      </c>
      <c r="I19" s="107"/>
      <c r="J19" s="108"/>
      <c r="K19" s="101"/>
      <c r="M19" s="101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</row>
    <row r="20" spans="1:1022" x14ac:dyDescent="0.2">
      <c r="A20" s="10"/>
      <c r="B20" s="10"/>
      <c r="C20" s="110" t="s">
        <v>90</v>
      </c>
      <c r="D20" s="155">
        <v>4.8250649763715003</v>
      </c>
      <c r="E20" s="156">
        <v>3.0398986772744701E-2</v>
      </c>
      <c r="F20" s="156">
        <v>0.32040663346933301</v>
      </c>
      <c r="G20" s="155">
        <v>94.807582776232607</v>
      </c>
      <c r="H20" s="156">
        <v>1.65466271537872E-2</v>
      </c>
      <c r="I20" s="107"/>
      <c r="J20" s="108"/>
      <c r="K20" s="101"/>
      <c r="M20" s="10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</row>
    <row r="21" spans="1:1022" x14ac:dyDescent="0.2">
      <c r="A21" s="10"/>
      <c r="B21" s="10"/>
      <c r="C21" s="110" t="s">
        <v>91</v>
      </c>
      <c r="D21" s="155">
        <v>37.090711375278701</v>
      </c>
      <c r="E21" s="156">
        <v>5.6604984354204202</v>
      </c>
      <c r="F21" s="156">
        <v>3.5881947855455998</v>
      </c>
      <c r="G21" s="155">
        <v>53.6479533491975</v>
      </c>
      <c r="H21" s="156">
        <v>1.26420545577324E-2</v>
      </c>
      <c r="I21" s="107"/>
      <c r="J21" s="108"/>
      <c r="K21" s="101"/>
      <c r="M21" s="10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</row>
    <row r="22" spans="1:1022" x14ac:dyDescent="0.2">
      <c r="A22" s="10"/>
      <c r="B22" s="10"/>
      <c r="C22" s="110" t="s">
        <v>2</v>
      </c>
      <c r="D22" s="155">
        <v>55.0456805364148</v>
      </c>
      <c r="E22" s="156">
        <v>10.348675129673399</v>
      </c>
      <c r="F22" s="156">
        <v>5.4149220907245903</v>
      </c>
      <c r="G22" s="155">
        <v>27.5524374704172</v>
      </c>
      <c r="H22" s="156">
        <v>1.63828477277003</v>
      </c>
      <c r="I22" s="107"/>
      <c r="J22" s="108"/>
      <c r="K22" s="101"/>
      <c r="M22" s="10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</row>
    <row r="23" spans="1:1022" x14ac:dyDescent="0.2">
      <c r="A23" s="16"/>
      <c r="B23" s="10"/>
      <c r="C23" s="110" t="s">
        <v>92</v>
      </c>
      <c r="D23" s="155">
        <v>47.1502832550185</v>
      </c>
      <c r="E23" s="156">
        <v>4.0395289550328402</v>
      </c>
      <c r="F23" s="156">
        <v>0.964258544400594</v>
      </c>
      <c r="G23" s="155">
        <v>47.844409360429601</v>
      </c>
      <c r="H23" s="156">
        <v>1.51988511839769E-3</v>
      </c>
      <c r="I23" s="107"/>
      <c r="J23" s="108"/>
      <c r="K23" s="101"/>
      <c r="M23" s="101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</row>
    <row r="24" spans="1:1022" x14ac:dyDescent="0.2">
      <c r="A24" s="10"/>
      <c r="B24" s="10"/>
      <c r="C24" s="110" t="s">
        <v>93</v>
      </c>
      <c r="D24" s="155">
        <v>78.908315462467201</v>
      </c>
      <c r="E24" s="156">
        <v>0.102135581675027</v>
      </c>
      <c r="F24" s="156">
        <v>4.04520472168692</v>
      </c>
      <c r="G24" s="155">
        <v>14.212173504012901</v>
      </c>
      <c r="H24" s="156">
        <v>2.7321707301579399</v>
      </c>
      <c r="I24" s="107"/>
      <c r="J24" s="108"/>
      <c r="K24" s="101"/>
      <c r="M24" s="101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</row>
    <row r="25" spans="1:1022" x14ac:dyDescent="0.2">
      <c r="A25" s="16"/>
      <c r="B25" s="10"/>
      <c r="C25" s="110" t="s">
        <v>115</v>
      </c>
      <c r="D25" s="155">
        <v>10.434030870150099</v>
      </c>
      <c r="E25" s="156">
        <v>27.957416882151701</v>
      </c>
      <c r="F25" s="156">
        <v>3.7933043017158998</v>
      </c>
      <c r="G25" s="155">
        <v>57.815247945982399</v>
      </c>
      <c r="H25" s="156">
        <v>0</v>
      </c>
      <c r="I25" s="107"/>
      <c r="J25" s="108"/>
      <c r="K25" s="101"/>
      <c r="M25" s="10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</row>
    <row r="26" spans="1:1022" x14ac:dyDescent="0.2">
      <c r="A26" s="10"/>
      <c r="B26" s="10"/>
      <c r="C26" s="110" t="s">
        <v>95</v>
      </c>
      <c r="D26" s="155">
        <v>71.699852798543105</v>
      </c>
      <c r="E26" s="156">
        <v>1.1366043679023501</v>
      </c>
      <c r="F26" s="156">
        <v>6.8051946920341901</v>
      </c>
      <c r="G26" s="155">
        <v>20.3475653488969</v>
      </c>
      <c r="H26" s="156">
        <v>1.07827926234807E-2</v>
      </c>
      <c r="I26" s="107"/>
      <c r="J26" s="108"/>
      <c r="K26" s="101"/>
      <c r="M26" s="10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</row>
    <row r="27" spans="1:1022" x14ac:dyDescent="0.2">
      <c r="A27" s="16"/>
      <c r="B27" s="10"/>
      <c r="C27" s="110" t="s">
        <v>96</v>
      </c>
      <c r="D27" s="155">
        <v>33.431509711270799</v>
      </c>
      <c r="E27" s="156">
        <v>4.1449445886923897</v>
      </c>
      <c r="F27" s="156">
        <v>5.7726504503792802</v>
      </c>
      <c r="G27" s="155">
        <v>56.611002434314102</v>
      </c>
      <c r="H27" s="156">
        <v>3.9892815343454499E-2</v>
      </c>
      <c r="I27" s="107"/>
      <c r="J27" s="108"/>
      <c r="K27" s="101"/>
      <c r="M27" s="10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</row>
    <row r="28" spans="1:1022" x14ac:dyDescent="0.2">
      <c r="A28" s="10"/>
      <c r="B28" s="10"/>
      <c r="C28" s="110" t="s">
        <v>3</v>
      </c>
      <c r="D28" s="155">
        <v>34.751261735039002</v>
      </c>
      <c r="E28" s="156">
        <v>24.177331618425999</v>
      </c>
      <c r="F28" s="156">
        <v>2.10921766818592</v>
      </c>
      <c r="G28" s="155">
        <v>38.962144813095698</v>
      </c>
      <c r="H28" s="156">
        <v>4.4165253304952197E-5</v>
      </c>
      <c r="I28" s="107"/>
      <c r="J28" s="108"/>
      <c r="K28" s="101"/>
      <c r="M28" s="10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</row>
    <row r="29" spans="1:1022" x14ac:dyDescent="0.2">
      <c r="A29" s="10"/>
      <c r="B29" s="10"/>
      <c r="C29" s="110" t="s">
        <v>97</v>
      </c>
      <c r="D29" s="155">
        <v>54.143401197944499</v>
      </c>
      <c r="E29" s="156">
        <v>3.6544771488983798</v>
      </c>
      <c r="F29" s="156">
        <v>7.3963882871404998</v>
      </c>
      <c r="G29" s="155">
        <v>34.229074473329497</v>
      </c>
      <c r="H29" s="156">
        <v>0.57665889268713499</v>
      </c>
      <c r="I29" s="107"/>
      <c r="J29" s="108"/>
      <c r="K29" s="101"/>
      <c r="M29" s="101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</row>
    <row r="30" spans="1:1022" x14ac:dyDescent="0.2">
      <c r="A30" s="10"/>
      <c r="B30" s="10"/>
      <c r="C30" s="110" t="s">
        <v>98</v>
      </c>
      <c r="D30" s="155">
        <v>19.095479093088802</v>
      </c>
      <c r="E30" s="156">
        <v>63.367527995507402</v>
      </c>
      <c r="F30" s="156">
        <v>0</v>
      </c>
      <c r="G30" s="155">
        <v>17.166843106324901</v>
      </c>
      <c r="H30" s="156">
        <v>0.37014980507888201</v>
      </c>
      <c r="I30" s="107"/>
      <c r="J30" s="108"/>
      <c r="K30" s="101"/>
      <c r="M30" s="101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</row>
    <row r="31" spans="1:1022" x14ac:dyDescent="0.2">
      <c r="A31" s="10"/>
      <c r="B31" s="10"/>
      <c r="C31" s="110" t="s">
        <v>99</v>
      </c>
      <c r="D31" s="155">
        <v>45.5893927186032</v>
      </c>
      <c r="E31" s="156">
        <v>0</v>
      </c>
      <c r="F31" s="156">
        <v>7.5548835106230303</v>
      </c>
      <c r="G31" s="155">
        <v>45.981340687318301</v>
      </c>
      <c r="H31" s="156">
        <v>0.874383083455467</v>
      </c>
      <c r="I31" s="107"/>
      <c r="J31" s="108"/>
      <c r="K31" s="101"/>
      <c r="M31" s="10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</row>
    <row r="32" spans="1:1022" x14ac:dyDescent="0.2">
      <c r="A32" s="10"/>
      <c r="B32" s="10"/>
      <c r="C32" s="110" t="s">
        <v>100</v>
      </c>
      <c r="D32" s="155">
        <v>36.9791671959279</v>
      </c>
      <c r="E32" s="156">
        <v>11.0384150766688</v>
      </c>
      <c r="F32" s="157" t="s">
        <v>6</v>
      </c>
      <c r="G32" s="155">
        <v>45.886136526986398</v>
      </c>
      <c r="H32" s="157" t="s">
        <v>6</v>
      </c>
      <c r="I32" s="107"/>
      <c r="J32" s="108"/>
      <c r="K32" s="101"/>
      <c r="M32" s="101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</row>
    <row r="33" spans="1:1022" x14ac:dyDescent="0.2">
      <c r="A33" s="10"/>
      <c r="B33" s="10"/>
      <c r="C33" s="110" t="s">
        <v>101</v>
      </c>
      <c r="D33" s="155">
        <v>46.152413281340003</v>
      </c>
      <c r="E33" s="156">
        <v>22.180291461746499</v>
      </c>
      <c r="F33" s="156">
        <v>3.3202350123648898</v>
      </c>
      <c r="G33" s="155">
        <v>27.995978732007799</v>
      </c>
      <c r="H33" s="156">
        <v>0.35108151254070802</v>
      </c>
      <c r="I33" s="107"/>
      <c r="J33" s="108"/>
      <c r="K33" s="101"/>
      <c r="M33" s="101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</row>
    <row r="34" spans="1:1022" x14ac:dyDescent="0.2">
      <c r="A34" s="10"/>
      <c r="B34" s="10"/>
      <c r="C34" s="110" t="s">
        <v>4</v>
      </c>
      <c r="D34" s="155">
        <v>43.476217183396898</v>
      </c>
      <c r="E34" s="156">
        <v>9.51327143043153</v>
      </c>
      <c r="F34" s="156">
        <v>12.1096625180767</v>
      </c>
      <c r="G34" s="155">
        <v>34.660178179666602</v>
      </c>
      <c r="H34" s="156">
        <v>0.24067068842820899</v>
      </c>
      <c r="I34" s="107"/>
      <c r="J34" s="108"/>
      <c r="K34" s="101"/>
      <c r="M34" s="101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</row>
    <row r="35" spans="1:1022" x14ac:dyDescent="0.2">
      <c r="A35" s="10"/>
      <c r="B35" s="10"/>
      <c r="C35" s="110" t="s">
        <v>102</v>
      </c>
      <c r="D35" s="155">
        <v>4.02394444266963</v>
      </c>
      <c r="E35" s="156">
        <v>0.436789742632335</v>
      </c>
      <c r="F35" s="156">
        <v>1.4116909660180099</v>
      </c>
      <c r="G35" s="155">
        <v>94.070687127304794</v>
      </c>
      <c r="H35" s="156">
        <v>5.68877213751861E-2</v>
      </c>
      <c r="I35" s="107"/>
      <c r="J35" s="108"/>
      <c r="K35" s="101"/>
      <c r="M35" s="101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</row>
    <row r="36" spans="1:1022" x14ac:dyDescent="0.2">
      <c r="A36" s="10"/>
      <c r="B36" s="10"/>
      <c r="C36" s="110" t="s">
        <v>103</v>
      </c>
      <c r="D36" s="155">
        <v>60.237309516454197</v>
      </c>
      <c r="E36" s="156">
        <v>27.243715409859501</v>
      </c>
      <c r="F36" s="156">
        <v>4.8098251694607699</v>
      </c>
      <c r="G36" s="155">
        <v>6.9325387536385801</v>
      </c>
      <c r="H36" s="156">
        <v>0.77661115058693297</v>
      </c>
      <c r="I36" s="107"/>
      <c r="J36" s="108"/>
      <c r="K36" s="101"/>
      <c r="M36" s="101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</row>
    <row r="37" spans="1:1022" x14ac:dyDescent="0.2">
      <c r="A37" s="10"/>
      <c r="B37" s="10"/>
      <c r="C37" s="110" t="s">
        <v>104</v>
      </c>
      <c r="D37" s="155">
        <v>40.040357673637203</v>
      </c>
      <c r="E37" s="156">
        <v>4.6987195796683601</v>
      </c>
      <c r="F37" s="156">
        <v>7.0394596024457403</v>
      </c>
      <c r="G37" s="155">
        <v>47.762772904601498</v>
      </c>
      <c r="H37" s="156">
        <v>0.45869023964719302</v>
      </c>
      <c r="I37" s="107"/>
      <c r="J37" s="108"/>
      <c r="K37" s="101"/>
      <c r="M37" s="101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</row>
    <row r="38" spans="1:1022" x14ac:dyDescent="0.2">
      <c r="A38" s="10"/>
      <c r="B38" s="10"/>
      <c r="C38" s="110" t="s">
        <v>105</v>
      </c>
      <c r="D38" s="155">
        <v>7.3906452789543202</v>
      </c>
      <c r="E38" s="156">
        <v>0</v>
      </c>
      <c r="F38" s="156">
        <v>4.5342414194517504</v>
      </c>
      <c r="G38" s="155">
        <v>88.031419772895205</v>
      </c>
      <c r="H38" s="156">
        <v>4.3693528698735599E-2</v>
      </c>
      <c r="I38" s="107"/>
      <c r="J38" s="108"/>
      <c r="K38" s="101"/>
      <c r="M38" s="10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</row>
    <row r="39" spans="1:1022" x14ac:dyDescent="0.2">
      <c r="A39" s="10"/>
      <c r="B39" s="10"/>
      <c r="C39" s="36" t="s">
        <v>106</v>
      </c>
      <c r="D39" s="158">
        <v>12.0212460041024</v>
      </c>
      <c r="E39" s="159">
        <v>4.9022970569931097</v>
      </c>
      <c r="F39" s="159">
        <v>6.6136948459797704</v>
      </c>
      <c r="G39" s="158">
        <v>76.3016730978634</v>
      </c>
      <c r="H39" s="159">
        <v>0.161088995061303</v>
      </c>
      <c r="I39" s="107"/>
      <c r="J39" s="108"/>
      <c r="K39" s="101"/>
      <c r="M39" s="101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</row>
    <row r="40" spans="1:1022" ht="12.75" customHeight="1" x14ac:dyDescent="0.2">
      <c r="A40" s="10"/>
      <c r="B40" s="10"/>
      <c r="C40" s="42" t="s">
        <v>107</v>
      </c>
      <c r="D40" s="160">
        <v>48.5342617009889</v>
      </c>
      <c r="E40" s="161">
        <v>7.8446074458100004</v>
      </c>
      <c r="F40" s="161">
        <v>3.4211408677969302</v>
      </c>
      <c r="G40" s="160">
        <v>37.547216416022501</v>
      </c>
      <c r="H40" s="161">
        <v>2.6527717027281601</v>
      </c>
      <c r="I40" s="107"/>
      <c r="J40" s="108"/>
      <c r="K40" s="101"/>
      <c r="M40" s="10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</row>
    <row r="41" spans="1:1022" x14ac:dyDescent="0.2">
      <c r="A41" s="16"/>
      <c r="B41" s="10"/>
      <c r="C41" s="21" t="s">
        <v>108</v>
      </c>
      <c r="D41" s="162">
        <v>25.037992425874901</v>
      </c>
      <c r="E41" s="163">
        <v>50.9655978817934</v>
      </c>
      <c r="F41" s="163">
        <v>0.43407869069949201</v>
      </c>
      <c r="G41" s="162">
        <v>22.2986026657472</v>
      </c>
      <c r="H41" s="163">
        <v>1.2637283358849001</v>
      </c>
      <c r="I41" s="107"/>
      <c r="J41" s="108"/>
      <c r="K41" s="101"/>
      <c r="M41" s="10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</row>
    <row r="42" spans="1:1022" x14ac:dyDescent="0.2">
      <c r="A42" s="16"/>
      <c r="B42" s="10"/>
      <c r="C42" s="42" t="s">
        <v>109</v>
      </c>
      <c r="D42" s="160">
        <v>43.462250199474198</v>
      </c>
      <c r="E42" s="161">
        <v>2.5549195386086101</v>
      </c>
      <c r="F42" s="161">
        <v>33.977313334122599</v>
      </c>
      <c r="G42" s="160">
        <v>19.484499934822999</v>
      </c>
      <c r="H42" s="161">
        <v>0.52101699297158299</v>
      </c>
      <c r="I42" s="107"/>
      <c r="J42" s="108"/>
      <c r="K42" s="101"/>
      <c r="M42" s="10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</row>
    <row r="43" spans="1:1022" x14ac:dyDescent="0.2">
      <c r="A43" s="16"/>
      <c r="B43" s="10"/>
      <c r="C43" s="111" t="s">
        <v>110</v>
      </c>
      <c r="D43" s="164">
        <v>0.83147403043966694</v>
      </c>
      <c r="E43" s="165">
        <v>0</v>
      </c>
      <c r="F43" s="165">
        <v>0.228095233649804</v>
      </c>
      <c r="G43" s="164">
        <v>98.9402232823101</v>
      </c>
      <c r="H43" s="165">
        <v>2.07453600409098E-4</v>
      </c>
      <c r="I43" s="107"/>
      <c r="J43" s="108"/>
      <c r="K43" s="101"/>
      <c r="M43" s="10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</row>
    <row r="44" spans="1:1022" x14ac:dyDescent="0.2">
      <c r="A44" s="16"/>
      <c r="B44" s="10"/>
      <c r="C44" s="36" t="s">
        <v>111</v>
      </c>
      <c r="D44" s="158">
        <v>2.7904319543426501</v>
      </c>
      <c r="E44" s="159">
        <v>0.75849070433146504</v>
      </c>
      <c r="F44" s="159">
        <v>0.17508308938886</v>
      </c>
      <c r="G44" s="155">
        <v>96.275994251936993</v>
      </c>
      <c r="H44" s="159">
        <v>0</v>
      </c>
      <c r="I44" s="107"/>
      <c r="J44" s="108"/>
      <c r="K44" s="101"/>
      <c r="M44" s="10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</row>
    <row r="45" spans="1:1022" x14ac:dyDescent="0.2">
      <c r="A45" s="16"/>
      <c r="B45" s="10"/>
      <c r="C45" s="36" t="s">
        <v>117</v>
      </c>
      <c r="D45" s="158">
        <v>33.0102831662021</v>
      </c>
      <c r="E45" s="159">
        <v>0</v>
      </c>
      <c r="F45" s="159">
        <v>0.797252652136753</v>
      </c>
      <c r="G45" s="158" t="s">
        <v>6</v>
      </c>
      <c r="H45" s="159">
        <v>0.207087387609033</v>
      </c>
      <c r="I45" s="107"/>
      <c r="J45" s="108"/>
      <c r="K45" s="101"/>
      <c r="M45" s="101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</row>
    <row r="46" spans="1:1022" x14ac:dyDescent="0.2">
      <c r="A46" s="16"/>
      <c r="B46" s="10"/>
      <c r="C46" s="112" t="s">
        <v>35</v>
      </c>
      <c r="D46" s="166">
        <v>0</v>
      </c>
      <c r="E46" s="167">
        <v>0</v>
      </c>
      <c r="F46" s="167">
        <v>0</v>
      </c>
      <c r="G46" s="166">
        <v>100</v>
      </c>
      <c r="H46" s="167">
        <v>0</v>
      </c>
      <c r="I46" s="107"/>
      <c r="J46" s="108"/>
      <c r="K46" s="101"/>
      <c r="M46" s="101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</row>
    <row r="47" spans="1:1022" x14ac:dyDescent="0.2">
      <c r="A47" s="16"/>
      <c r="B47" s="10"/>
      <c r="D47" s="89"/>
      <c r="E47" s="89"/>
      <c r="F47" s="89"/>
      <c r="G47" s="89"/>
      <c r="H47" s="89"/>
      <c r="I47" s="10"/>
      <c r="J47" s="108"/>
      <c r="K47" s="101"/>
      <c r="M47" s="101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</row>
    <row r="48" spans="1:1022" ht="24" customHeight="1" x14ac:dyDescent="0.2">
      <c r="A48" s="16"/>
      <c r="B48" s="10"/>
      <c r="C48" s="190" t="s">
        <v>71</v>
      </c>
      <c r="D48" s="190"/>
      <c r="E48" s="190"/>
      <c r="F48" s="190"/>
      <c r="G48" s="190"/>
      <c r="H48" s="190"/>
      <c r="I48" s="10"/>
      <c r="J48" s="108"/>
      <c r="K48" s="108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</row>
    <row r="49" spans="1:1022" x14ac:dyDescent="0.2">
      <c r="A49" s="16"/>
      <c r="B49" s="10"/>
      <c r="C49" s="5" t="s">
        <v>65</v>
      </c>
      <c r="D49" s="113"/>
      <c r="E49" s="113"/>
      <c r="F49" s="113"/>
      <c r="G49" s="113"/>
      <c r="H49" s="113"/>
      <c r="I49" s="10"/>
      <c r="J49" s="108"/>
      <c r="K49" s="108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</row>
    <row r="50" spans="1:1022" x14ac:dyDescent="0.2">
      <c r="A50" s="10"/>
      <c r="B50" s="10"/>
      <c r="D50" s="171"/>
      <c r="E50" s="171"/>
      <c r="F50" s="171"/>
      <c r="G50" s="171"/>
      <c r="H50" s="171"/>
      <c r="I50" s="10"/>
      <c r="O50" s="108"/>
      <c r="P50" s="108"/>
      <c r="Q50" s="108"/>
      <c r="R50" s="108"/>
      <c r="S50" s="108"/>
      <c r="T50" s="108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</row>
    <row r="51" spans="1:1022" x14ac:dyDescent="0.2">
      <c r="L51" s="15"/>
    </row>
    <row r="52" spans="1:1022" x14ac:dyDescent="0.2">
      <c r="L52" s="15"/>
    </row>
  </sheetData>
  <mergeCells count="3">
    <mergeCell ref="D10:F10"/>
    <mergeCell ref="G10:H10"/>
    <mergeCell ref="C48:H48"/>
  </mergeCells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7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40.7109375" style="18"/>
    <col min="4" max="4" width="27.5703125" style="18"/>
    <col min="5" max="7" width="9.140625" style="18"/>
    <col min="8" max="9" width="12.28515625" style="18" customWidth="1"/>
    <col min="10" max="10" width="11.42578125" style="127"/>
    <col min="11" max="19" width="12.28515625" style="18" customWidth="1"/>
    <col min="20" max="1023" width="12.42578125" style="18"/>
    <col min="1024" max="16384" width="9.140625" style="10"/>
  </cols>
  <sheetData>
    <row r="1" spans="1:1022" ht="15.75" x14ac:dyDescent="0.2">
      <c r="A1" s="10"/>
      <c r="B1" s="10"/>
      <c r="C1" s="183" t="s">
        <v>30</v>
      </c>
      <c r="D1" s="10"/>
      <c r="E1" s="10"/>
      <c r="F1" s="10"/>
      <c r="G1" s="10"/>
      <c r="H1" s="10"/>
      <c r="I1" s="10"/>
      <c r="J1" s="126"/>
      <c r="K1" s="17"/>
      <c r="L1" s="1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2" x14ac:dyDescent="0.2">
      <c r="A2" s="114"/>
      <c r="B2" s="10"/>
      <c r="C2" s="185" t="s">
        <v>11</v>
      </c>
      <c r="D2" s="10"/>
      <c r="E2" s="10"/>
      <c r="F2" s="10"/>
      <c r="G2" s="10"/>
      <c r="H2" s="10"/>
      <c r="I2" s="10"/>
      <c r="J2" s="126"/>
      <c r="K2" s="17"/>
      <c r="L2" s="1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">
      <c r="A3" s="10"/>
      <c r="B3" s="10"/>
      <c r="C3" s="126" t="s">
        <v>39</v>
      </c>
      <c r="D3" s="10"/>
      <c r="E3" s="10"/>
      <c r="F3" s="10"/>
      <c r="G3" s="10"/>
      <c r="H3" s="10"/>
      <c r="I3" s="10"/>
      <c r="K3" s="17"/>
      <c r="L3" s="1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2" x14ac:dyDescent="0.2">
      <c r="A4" s="10"/>
      <c r="B4" s="10"/>
      <c r="C4" s="126" t="s">
        <v>40</v>
      </c>
      <c r="D4" s="10"/>
      <c r="E4" s="10"/>
      <c r="F4" s="10"/>
      <c r="G4" s="10"/>
      <c r="H4" s="10"/>
      <c r="I4" s="10"/>
      <c r="K4" s="17"/>
      <c r="L4" s="17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2" x14ac:dyDescent="0.2">
      <c r="A5" s="10"/>
      <c r="B5" s="10"/>
      <c r="C5" s="127"/>
      <c r="D5" s="10"/>
      <c r="E5" s="10"/>
      <c r="F5" s="10"/>
      <c r="H5" s="10"/>
      <c r="I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</row>
    <row r="6" spans="1:1022" s="21" customFormat="1" ht="15.75" x14ac:dyDescent="0.2">
      <c r="C6" s="131" t="s">
        <v>129</v>
      </c>
    </row>
    <row r="7" spans="1:1022" x14ac:dyDescent="0.2">
      <c r="A7" s="10"/>
      <c r="B7" s="10"/>
      <c r="C7" s="128" t="s">
        <v>52</v>
      </c>
      <c r="D7" s="88"/>
      <c r="E7" s="88"/>
      <c r="F7" s="88"/>
      <c r="G7" s="88"/>
      <c r="H7" s="88"/>
      <c r="I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1022" x14ac:dyDescent="0.2">
      <c r="A8" s="10"/>
      <c r="B8" s="10"/>
      <c r="C8" s="172"/>
      <c r="D8" s="172"/>
      <c r="E8" s="173"/>
      <c r="F8" s="115"/>
      <c r="G8" s="115"/>
      <c r="H8" s="115"/>
      <c r="I8" s="10"/>
      <c r="K8" s="10"/>
      <c r="L8" s="10"/>
      <c r="M8" s="10"/>
      <c r="N8" s="10"/>
      <c r="O8" s="10"/>
      <c r="P8" s="10"/>
      <c r="Q8" s="10"/>
    </row>
    <row r="9" spans="1:1022" x14ac:dyDescent="0.2">
      <c r="A9" s="10"/>
      <c r="B9" s="10"/>
      <c r="C9" s="174"/>
      <c r="D9" s="174"/>
      <c r="E9" s="175"/>
      <c r="F9" s="54"/>
      <c r="G9" s="54"/>
      <c r="H9" s="54"/>
      <c r="I9" s="10"/>
      <c r="K9" s="10"/>
      <c r="L9" s="10"/>
      <c r="M9" s="10"/>
      <c r="N9" s="10"/>
      <c r="O9" s="10"/>
      <c r="P9" s="10"/>
      <c r="Q9" s="10"/>
    </row>
    <row r="10" spans="1:1022" x14ac:dyDescent="0.2">
      <c r="A10" s="10"/>
      <c r="B10" s="10"/>
      <c r="C10" s="176"/>
      <c r="D10" s="177" t="s">
        <v>52</v>
      </c>
      <c r="E10" s="175"/>
      <c r="F10" s="47"/>
      <c r="G10" s="47"/>
      <c r="H10" s="47"/>
      <c r="I10" s="10"/>
      <c r="K10" s="10"/>
      <c r="L10" s="10"/>
      <c r="M10" s="10"/>
      <c r="N10" s="10"/>
      <c r="O10" s="10"/>
      <c r="P10" s="10"/>
      <c r="Q10" s="10"/>
    </row>
    <row r="11" spans="1:1022" x14ac:dyDescent="0.2">
      <c r="A11" s="10"/>
      <c r="B11" s="54"/>
      <c r="C11" s="178" t="s">
        <v>82</v>
      </c>
      <c r="D11" s="179">
        <v>76.75</v>
      </c>
      <c r="E11" s="180"/>
      <c r="F11" s="37"/>
      <c r="G11" s="37"/>
      <c r="H11" s="37"/>
      <c r="I11" s="10"/>
      <c r="K11" s="10"/>
      <c r="L11" s="10"/>
      <c r="M11" s="108"/>
      <c r="N11" s="108"/>
      <c r="O11" s="108"/>
      <c r="P11" s="108"/>
      <c r="Q11" s="108"/>
    </row>
    <row r="12" spans="1:1022" x14ac:dyDescent="0.2">
      <c r="A12" s="10"/>
      <c r="B12" s="54"/>
      <c r="C12" s="178"/>
      <c r="D12" s="179"/>
      <c r="E12" s="180"/>
      <c r="F12" s="37"/>
      <c r="G12" s="37"/>
      <c r="H12" s="37"/>
      <c r="I12" s="10"/>
      <c r="K12" s="10"/>
      <c r="L12" s="10"/>
      <c r="M12" s="108"/>
      <c r="N12" s="108"/>
      <c r="O12" s="108"/>
      <c r="P12" s="108"/>
      <c r="Q12" s="108"/>
    </row>
    <row r="13" spans="1:1022" x14ac:dyDescent="0.2">
      <c r="A13" s="10"/>
      <c r="B13" s="54"/>
      <c r="C13" s="178" t="s">
        <v>87</v>
      </c>
      <c r="D13" s="179">
        <v>21.499051999999999</v>
      </c>
      <c r="E13" s="181"/>
      <c r="G13" s="37"/>
      <c r="H13" s="37"/>
      <c r="I13" s="10"/>
      <c r="K13" s="10"/>
      <c r="L13" s="10"/>
      <c r="M13" s="108"/>
      <c r="N13" s="108"/>
      <c r="O13" s="108"/>
      <c r="P13" s="108"/>
      <c r="Q13" s="108"/>
    </row>
    <row r="14" spans="1:1022" x14ac:dyDescent="0.2">
      <c r="A14" s="10"/>
      <c r="B14" s="54"/>
      <c r="C14" s="178" t="s">
        <v>84</v>
      </c>
      <c r="D14" s="179">
        <v>13.177709999999999</v>
      </c>
      <c r="E14" s="181"/>
      <c r="G14" s="37"/>
      <c r="H14" s="37"/>
      <c r="I14" s="10"/>
      <c r="K14" s="10"/>
      <c r="L14" s="10"/>
      <c r="M14" s="108"/>
      <c r="N14" s="108"/>
      <c r="O14" s="108"/>
      <c r="P14" s="108"/>
      <c r="Q14" s="108"/>
    </row>
    <row r="15" spans="1:1022" x14ac:dyDescent="0.2">
      <c r="A15" s="10"/>
      <c r="B15" s="54"/>
      <c r="C15" s="178" t="s">
        <v>88</v>
      </c>
      <c r="D15" s="179">
        <v>9.5903779999999994</v>
      </c>
      <c r="E15" s="181"/>
      <c r="G15" s="37"/>
      <c r="H15" s="37"/>
      <c r="I15" s="10"/>
      <c r="K15" s="10"/>
      <c r="L15" s="10"/>
      <c r="M15" s="108"/>
      <c r="N15" s="108"/>
      <c r="O15" s="108"/>
      <c r="P15" s="108"/>
      <c r="Q15" s="108"/>
    </row>
    <row r="16" spans="1:1022" x14ac:dyDescent="0.2">
      <c r="A16" s="10"/>
      <c r="B16" s="54"/>
      <c r="C16" s="178" t="s">
        <v>2</v>
      </c>
      <c r="D16" s="179">
        <v>7.1652300000000002</v>
      </c>
      <c r="E16" s="180"/>
      <c r="G16" s="37"/>
      <c r="H16" s="37"/>
      <c r="I16" s="10"/>
      <c r="K16" s="10"/>
      <c r="L16" s="10"/>
      <c r="M16" s="108"/>
      <c r="N16" s="108"/>
      <c r="O16" s="108"/>
      <c r="P16" s="108"/>
      <c r="Q16" s="108"/>
    </row>
    <row r="17" spans="1:17" x14ac:dyDescent="0.2">
      <c r="A17" s="10"/>
      <c r="B17" s="54"/>
      <c r="C17" s="178" t="s">
        <v>99</v>
      </c>
      <c r="D17" s="179">
        <v>5.305777</v>
      </c>
      <c r="E17" s="180"/>
      <c r="G17" s="37"/>
      <c r="H17" s="37"/>
      <c r="I17" s="10"/>
      <c r="K17" s="10"/>
      <c r="L17" s="10"/>
      <c r="M17" s="108"/>
      <c r="N17" s="108"/>
      <c r="O17" s="108"/>
      <c r="P17" s="108"/>
      <c r="Q17" s="108"/>
    </row>
    <row r="18" spans="1:17" x14ac:dyDescent="0.2">
      <c r="A18" s="10"/>
      <c r="B18" s="54"/>
      <c r="C18" s="178" t="s">
        <v>93</v>
      </c>
      <c r="D18" s="179">
        <v>3.648542</v>
      </c>
      <c r="E18" s="180"/>
      <c r="G18" s="37"/>
      <c r="H18" s="37"/>
      <c r="I18" s="10"/>
      <c r="K18" s="10"/>
      <c r="L18" s="10"/>
      <c r="M18" s="108"/>
      <c r="N18" s="108"/>
      <c r="O18" s="108"/>
      <c r="P18" s="108"/>
      <c r="Q18" s="108"/>
    </row>
    <row r="19" spans="1:17" x14ac:dyDescent="0.2">
      <c r="A19" s="10"/>
      <c r="B19" s="54"/>
      <c r="C19" s="178" t="s">
        <v>83</v>
      </c>
      <c r="D19" s="179">
        <v>2.4497309999999999</v>
      </c>
      <c r="E19" s="180"/>
      <c r="G19" s="37"/>
      <c r="H19" s="37"/>
      <c r="I19" s="10"/>
      <c r="K19" s="10"/>
      <c r="L19" s="10"/>
      <c r="M19" s="108"/>
      <c r="N19" s="108"/>
      <c r="O19" s="108"/>
      <c r="P19" s="108"/>
      <c r="Q19" s="108"/>
    </row>
    <row r="20" spans="1:17" x14ac:dyDescent="0.2">
      <c r="A20" s="10"/>
      <c r="B20" s="54"/>
      <c r="C20" s="178" t="s">
        <v>91</v>
      </c>
      <c r="D20" s="179">
        <v>2.118455</v>
      </c>
      <c r="E20" s="180"/>
      <c r="G20" s="37"/>
      <c r="H20" s="37"/>
      <c r="I20" s="10"/>
      <c r="K20" s="10"/>
      <c r="L20" s="10"/>
      <c r="M20" s="108"/>
      <c r="N20" s="108"/>
      <c r="O20" s="108"/>
      <c r="P20" s="108"/>
      <c r="Q20" s="108"/>
    </row>
    <row r="21" spans="1:17" x14ac:dyDescent="0.2">
      <c r="A21" s="10"/>
      <c r="B21" s="54"/>
      <c r="C21" s="178" t="s">
        <v>105</v>
      </c>
      <c r="D21" s="179">
        <v>2.0039039999999999</v>
      </c>
      <c r="E21" s="180"/>
      <c r="G21" s="37"/>
      <c r="H21" s="37"/>
      <c r="I21" s="10"/>
      <c r="K21" s="10"/>
      <c r="L21" s="10"/>
      <c r="M21" s="108"/>
      <c r="N21" s="108"/>
      <c r="O21" s="108"/>
      <c r="P21" s="108"/>
      <c r="Q21" s="108"/>
    </row>
    <row r="22" spans="1:17" x14ac:dyDescent="0.2">
      <c r="A22" s="10"/>
      <c r="B22" s="54"/>
      <c r="C22" s="178" t="s">
        <v>107</v>
      </c>
      <c r="D22" s="179">
        <v>1.931003</v>
      </c>
      <c r="E22" s="180"/>
      <c r="G22" s="37"/>
      <c r="H22" s="37"/>
      <c r="I22" s="10"/>
      <c r="K22" s="10"/>
      <c r="L22" s="10"/>
      <c r="M22" s="108"/>
      <c r="N22" s="108"/>
      <c r="O22" s="108"/>
      <c r="P22" s="108"/>
      <c r="Q22" s="108"/>
    </row>
    <row r="23" spans="1:17" x14ac:dyDescent="0.2">
      <c r="A23" s="10"/>
      <c r="B23" s="54"/>
      <c r="C23" s="178" t="s">
        <v>86</v>
      </c>
      <c r="D23" s="179">
        <v>1.8849320000000001</v>
      </c>
      <c r="E23" s="180"/>
      <c r="G23" s="37"/>
      <c r="H23" s="37"/>
      <c r="I23" s="10"/>
      <c r="K23" s="10"/>
      <c r="L23" s="10"/>
      <c r="M23" s="108"/>
      <c r="N23" s="108"/>
      <c r="O23" s="108"/>
      <c r="P23" s="108"/>
      <c r="Q23" s="108"/>
    </row>
    <row r="24" spans="1:17" x14ac:dyDescent="0.2">
      <c r="A24" s="10"/>
      <c r="B24" s="54"/>
      <c r="C24" s="178" t="s">
        <v>101</v>
      </c>
      <c r="D24" s="179">
        <v>1.3914280000000001</v>
      </c>
      <c r="E24" s="180"/>
      <c r="G24" s="37"/>
      <c r="H24" s="37"/>
      <c r="I24" s="10"/>
      <c r="K24" s="10"/>
      <c r="L24" s="10"/>
      <c r="M24" s="108"/>
      <c r="N24" s="108"/>
      <c r="O24" s="108"/>
      <c r="P24" s="108"/>
      <c r="Q24" s="108"/>
    </row>
    <row r="25" spans="1:17" x14ac:dyDescent="0.2">
      <c r="A25" s="10"/>
      <c r="B25" s="54"/>
      <c r="C25" s="178" t="s">
        <v>106</v>
      </c>
      <c r="D25" s="179">
        <v>1.3319749999999999</v>
      </c>
      <c r="E25" s="180"/>
      <c r="G25" s="37"/>
      <c r="H25" s="37"/>
      <c r="I25" s="10"/>
      <c r="K25" s="10"/>
      <c r="L25" s="10"/>
      <c r="M25" s="108"/>
      <c r="N25" s="108"/>
      <c r="O25" s="108"/>
      <c r="P25" s="108"/>
      <c r="Q25" s="108"/>
    </row>
    <row r="26" spans="1:17" x14ac:dyDescent="0.2">
      <c r="A26" s="10"/>
      <c r="B26" s="54"/>
      <c r="C26" s="178" t="s">
        <v>85</v>
      </c>
      <c r="D26" s="179">
        <v>0.52949000000000002</v>
      </c>
      <c r="E26" s="180"/>
      <c r="G26" s="37"/>
      <c r="H26" s="37"/>
      <c r="I26" s="10"/>
      <c r="K26" s="10"/>
      <c r="L26" s="10"/>
      <c r="M26" s="108"/>
      <c r="N26" s="108"/>
      <c r="O26" s="108"/>
      <c r="P26" s="108"/>
      <c r="Q26" s="108"/>
    </row>
    <row r="27" spans="1:17" x14ac:dyDescent="0.2">
      <c r="A27" s="10"/>
      <c r="B27" s="54"/>
      <c r="C27" s="178" t="s">
        <v>4</v>
      </c>
      <c r="D27" s="179">
        <v>0.490956</v>
      </c>
      <c r="E27" s="180"/>
      <c r="G27" s="37"/>
      <c r="H27" s="37"/>
      <c r="I27" s="10"/>
      <c r="K27" s="10"/>
      <c r="L27" s="10"/>
      <c r="M27" s="108"/>
      <c r="N27" s="108"/>
      <c r="O27" s="108"/>
      <c r="P27" s="108"/>
      <c r="Q27" s="108"/>
    </row>
    <row r="28" spans="1:17" x14ac:dyDescent="0.2">
      <c r="A28" s="10"/>
      <c r="B28" s="54"/>
      <c r="C28" s="178" t="s">
        <v>100</v>
      </c>
      <c r="D28" s="179">
        <v>0.44724000000000003</v>
      </c>
      <c r="E28" s="180"/>
      <c r="G28" s="37"/>
      <c r="H28" s="37"/>
      <c r="I28" s="10"/>
      <c r="K28" s="10"/>
      <c r="L28" s="10"/>
      <c r="M28" s="108"/>
      <c r="N28" s="108"/>
      <c r="O28" s="108"/>
      <c r="P28" s="108"/>
      <c r="Q28" s="108"/>
    </row>
    <row r="29" spans="1:17" x14ac:dyDescent="0.2">
      <c r="A29" s="10"/>
      <c r="B29" s="54"/>
      <c r="C29" s="178" t="s">
        <v>90</v>
      </c>
      <c r="D29" s="179">
        <v>0.41940699999999997</v>
      </c>
      <c r="E29" s="180"/>
      <c r="G29" s="37"/>
      <c r="H29" s="37"/>
      <c r="I29" s="10"/>
      <c r="K29" s="10"/>
      <c r="L29" s="10"/>
      <c r="M29" s="108"/>
      <c r="N29" s="108"/>
      <c r="O29" s="108"/>
      <c r="P29" s="108"/>
      <c r="Q29" s="108"/>
    </row>
    <row r="30" spans="1:17" x14ac:dyDescent="0.2">
      <c r="A30" s="10"/>
      <c r="B30" s="54"/>
      <c r="C30" s="178" t="s">
        <v>102</v>
      </c>
      <c r="D30" s="179">
        <v>0.34838599999999997</v>
      </c>
      <c r="E30" s="180"/>
      <c r="G30" s="37"/>
      <c r="H30" s="37"/>
      <c r="I30" s="10"/>
      <c r="K30" s="10"/>
      <c r="L30" s="10"/>
      <c r="M30" s="108"/>
      <c r="N30" s="108"/>
      <c r="O30" s="108"/>
      <c r="P30" s="108"/>
      <c r="Q30" s="108"/>
    </row>
    <row r="31" spans="1:17" x14ac:dyDescent="0.2">
      <c r="A31" s="10"/>
      <c r="B31" s="54"/>
      <c r="C31" s="178" t="s">
        <v>97</v>
      </c>
      <c r="D31" s="179">
        <v>0.34166000000000002</v>
      </c>
      <c r="E31" s="180"/>
      <c r="G31" s="37"/>
      <c r="H31" s="37"/>
      <c r="I31" s="10"/>
      <c r="K31" s="10"/>
      <c r="L31" s="10"/>
      <c r="M31" s="108"/>
      <c r="N31" s="108"/>
      <c r="O31" s="108"/>
      <c r="P31" s="108"/>
      <c r="Q31" s="108"/>
    </row>
    <row r="32" spans="1:17" x14ac:dyDescent="0.2">
      <c r="A32" s="10"/>
      <c r="B32" s="54"/>
      <c r="C32" s="178" t="s">
        <v>104</v>
      </c>
      <c r="D32" s="179">
        <v>0.17103499999999999</v>
      </c>
      <c r="E32" s="180"/>
      <c r="G32" s="37"/>
      <c r="H32" s="37"/>
      <c r="I32" s="10"/>
      <c r="K32" s="10"/>
      <c r="L32" s="10"/>
      <c r="M32" s="108"/>
      <c r="N32" s="108"/>
      <c r="O32" s="108"/>
      <c r="P32" s="108"/>
      <c r="Q32" s="108"/>
    </row>
    <row r="33" spans="1:17" x14ac:dyDescent="0.2">
      <c r="A33" s="10"/>
      <c r="B33" s="54"/>
      <c r="C33" s="178" t="s">
        <v>115</v>
      </c>
      <c r="D33" s="179">
        <v>0.14150399999999999</v>
      </c>
      <c r="E33" s="180"/>
      <c r="G33" s="37"/>
      <c r="H33" s="37"/>
      <c r="I33" s="10"/>
      <c r="K33" s="10"/>
      <c r="L33" s="10"/>
      <c r="M33" s="108"/>
      <c r="N33" s="108"/>
      <c r="O33" s="108"/>
      <c r="P33" s="108"/>
      <c r="Q33" s="108"/>
    </row>
    <row r="34" spans="1:17" x14ac:dyDescent="0.2">
      <c r="A34" s="10"/>
      <c r="B34" s="54"/>
      <c r="C34" s="178" t="s">
        <v>116</v>
      </c>
      <c r="D34" s="179">
        <v>7.8410999999999995E-2</v>
      </c>
      <c r="E34" s="180"/>
      <c r="G34" s="37"/>
      <c r="H34" s="37"/>
      <c r="I34" s="10"/>
      <c r="K34" s="10"/>
      <c r="L34" s="10"/>
      <c r="M34" s="108"/>
      <c r="N34" s="108"/>
      <c r="O34" s="108"/>
      <c r="P34" s="108"/>
      <c r="Q34" s="108"/>
    </row>
    <row r="35" spans="1:17" x14ac:dyDescent="0.2">
      <c r="A35" s="10"/>
      <c r="B35" s="54"/>
      <c r="C35" s="178" t="s">
        <v>103</v>
      </c>
      <c r="D35" s="179">
        <v>7.6726000000000003E-2</v>
      </c>
      <c r="E35" s="180"/>
      <c r="G35" s="37"/>
      <c r="H35" s="37"/>
      <c r="I35" s="10"/>
      <c r="K35" s="10"/>
      <c r="L35" s="10"/>
      <c r="M35" s="108"/>
      <c r="N35" s="108"/>
      <c r="O35" s="108"/>
      <c r="P35" s="108"/>
      <c r="Q35" s="108"/>
    </row>
    <row r="36" spans="1:17" x14ac:dyDescent="0.2">
      <c r="A36" s="10"/>
      <c r="B36" s="54"/>
      <c r="C36" s="178" t="s">
        <v>92</v>
      </c>
      <c r="D36" s="179">
        <v>7.5892000000000001E-2</v>
      </c>
      <c r="E36" s="180"/>
      <c r="G36" s="37"/>
      <c r="H36" s="37"/>
      <c r="I36" s="10"/>
      <c r="K36" s="10"/>
      <c r="L36" s="10"/>
      <c r="M36" s="108"/>
      <c r="N36" s="108"/>
      <c r="O36" s="108"/>
      <c r="P36" s="108"/>
      <c r="Q36" s="108"/>
    </row>
    <row r="37" spans="1:17" x14ac:dyDescent="0.2">
      <c r="A37" s="10"/>
      <c r="B37" s="54"/>
      <c r="C37" s="178" t="s">
        <v>96</v>
      </c>
      <c r="D37" s="179">
        <v>6.1178999999999997E-2</v>
      </c>
      <c r="E37" s="180"/>
      <c r="G37" s="37"/>
      <c r="H37" s="37"/>
      <c r="I37" s="10"/>
      <c r="K37" s="10"/>
      <c r="L37" s="10"/>
      <c r="M37" s="108"/>
      <c r="N37" s="108"/>
      <c r="O37" s="108"/>
      <c r="P37" s="108"/>
      <c r="Q37" s="108"/>
    </row>
    <row r="38" spans="1:17" x14ac:dyDescent="0.2">
      <c r="A38" s="10"/>
      <c r="B38" s="54"/>
      <c r="C38" s="178" t="s">
        <v>3</v>
      </c>
      <c r="D38" s="179">
        <v>4.5926000000000002E-2</v>
      </c>
      <c r="E38" s="180"/>
      <c r="G38" s="37"/>
      <c r="H38" s="37"/>
      <c r="I38" s="10"/>
      <c r="K38" s="10"/>
      <c r="L38" s="10"/>
      <c r="M38" s="108"/>
      <c r="N38" s="108"/>
      <c r="O38" s="108"/>
      <c r="P38" s="108"/>
      <c r="Q38" s="108"/>
    </row>
    <row r="39" spans="1:17" x14ac:dyDescent="0.2">
      <c r="A39" s="10"/>
      <c r="B39" s="54"/>
      <c r="C39" s="178" t="s">
        <v>95</v>
      </c>
      <c r="D39" s="179">
        <v>2.0492E-2</v>
      </c>
      <c r="E39" s="180"/>
      <c r="G39" s="37"/>
      <c r="H39" s="37"/>
      <c r="I39" s="10"/>
      <c r="K39" s="10"/>
      <c r="L39" s="10"/>
      <c r="M39" s="108"/>
      <c r="N39" s="108"/>
      <c r="O39" s="108"/>
      <c r="P39" s="108"/>
      <c r="Q39" s="108"/>
    </row>
    <row r="40" spans="1:17" x14ac:dyDescent="0.2">
      <c r="A40" s="10"/>
      <c r="B40" s="54"/>
      <c r="C40" s="178" t="s">
        <v>98</v>
      </c>
      <c r="D40" s="179">
        <v>4.7699999999999999E-4</v>
      </c>
      <c r="E40" s="180"/>
      <c r="G40" s="37"/>
      <c r="H40" s="37"/>
      <c r="I40" s="10"/>
      <c r="K40" s="10"/>
      <c r="L40" s="10"/>
      <c r="M40" s="108"/>
      <c r="N40" s="108"/>
      <c r="O40" s="108"/>
      <c r="P40" s="108"/>
      <c r="Q40" s="108"/>
    </row>
    <row r="41" spans="1:17" x14ac:dyDescent="0.2">
      <c r="A41" s="10"/>
      <c r="B41" s="54"/>
      <c r="C41" s="178"/>
      <c r="D41" s="179"/>
      <c r="E41" s="180"/>
      <c r="G41" s="37"/>
      <c r="H41" s="37"/>
      <c r="I41" s="10"/>
      <c r="K41" s="10"/>
      <c r="L41" s="10"/>
      <c r="M41" s="108"/>
      <c r="N41" s="108"/>
      <c r="O41" s="108"/>
      <c r="P41" s="108"/>
      <c r="Q41" s="108"/>
    </row>
    <row r="42" spans="1:17" x14ac:dyDescent="0.2">
      <c r="A42" s="10"/>
      <c r="B42" s="54"/>
      <c r="C42" s="178" t="s">
        <v>109</v>
      </c>
      <c r="D42" s="179">
        <v>1.380511</v>
      </c>
      <c r="E42" s="180"/>
      <c r="F42" s="22"/>
      <c r="G42" s="37"/>
      <c r="H42" s="37"/>
      <c r="I42" s="10"/>
      <c r="K42" s="10"/>
      <c r="L42" s="10"/>
      <c r="M42" s="108"/>
      <c r="N42" s="108"/>
      <c r="O42" s="108"/>
      <c r="P42" s="108"/>
      <c r="Q42" s="108"/>
    </row>
    <row r="43" spans="1:17" x14ac:dyDescent="0.2">
      <c r="A43" s="10"/>
      <c r="B43" s="54"/>
      <c r="C43" s="178" t="s">
        <v>108</v>
      </c>
      <c r="D43" s="179">
        <v>4.7851999999999999E-2</v>
      </c>
      <c r="E43" s="180"/>
      <c r="G43" s="37"/>
      <c r="H43" s="37"/>
      <c r="I43" s="10"/>
      <c r="K43" s="10"/>
      <c r="L43" s="10"/>
      <c r="M43" s="108"/>
      <c r="N43" s="108"/>
      <c r="O43" s="108"/>
      <c r="P43" s="108"/>
      <c r="Q43" s="108"/>
    </row>
    <row r="44" spans="1:17" x14ac:dyDescent="0.2">
      <c r="A44" s="10"/>
      <c r="B44" s="54"/>
      <c r="C44" s="178"/>
      <c r="D44" s="179"/>
      <c r="E44" s="180"/>
      <c r="G44" s="37"/>
      <c r="H44" s="37"/>
      <c r="I44" s="10"/>
      <c r="K44" s="10"/>
      <c r="L44" s="10"/>
      <c r="M44" s="108"/>
      <c r="N44" s="108"/>
      <c r="O44" s="108"/>
      <c r="P44" s="108"/>
      <c r="Q44" s="108"/>
    </row>
    <row r="45" spans="1:17" ht="12.75" customHeight="1" x14ac:dyDescent="0.2">
      <c r="A45" s="10"/>
      <c r="B45" s="54"/>
      <c r="C45" s="178" t="s">
        <v>111</v>
      </c>
      <c r="D45" s="179">
        <v>17.209652999999999</v>
      </c>
      <c r="E45" s="180"/>
      <c r="F45" s="10"/>
      <c r="G45" s="10"/>
      <c r="H45" s="37"/>
      <c r="I45" s="10"/>
      <c r="K45" s="10"/>
      <c r="L45" s="10"/>
      <c r="M45" s="108"/>
      <c r="N45" s="108"/>
      <c r="O45" s="108"/>
      <c r="P45" s="108"/>
      <c r="Q45" s="108"/>
    </row>
    <row r="46" spans="1:17" x14ac:dyDescent="0.2">
      <c r="A46" s="10"/>
      <c r="B46" s="54"/>
      <c r="C46" s="178" t="s">
        <v>117</v>
      </c>
      <c r="D46" s="179">
        <v>7.6794289999999998</v>
      </c>
      <c r="E46" s="175"/>
      <c r="F46" s="10"/>
      <c r="H46" s="37"/>
      <c r="I46" s="10"/>
      <c r="K46" s="10"/>
      <c r="L46" s="10"/>
      <c r="M46" s="108"/>
      <c r="N46" s="108"/>
      <c r="O46" s="108"/>
      <c r="P46" s="108"/>
      <c r="Q46" s="108"/>
    </row>
    <row r="47" spans="1:17" x14ac:dyDescent="0.2">
      <c r="A47" s="10"/>
      <c r="B47" s="54"/>
      <c r="C47" s="172" t="s">
        <v>110</v>
      </c>
      <c r="D47" s="179">
        <v>0.33059899999999998</v>
      </c>
      <c r="E47" s="175"/>
      <c r="F47" s="10"/>
      <c r="G47" s="10"/>
      <c r="H47" s="37"/>
      <c r="I47" s="10"/>
      <c r="K47" s="10"/>
      <c r="L47" s="10"/>
      <c r="M47" s="108"/>
      <c r="N47" s="108"/>
      <c r="O47" s="108"/>
      <c r="P47" s="108"/>
      <c r="Q47" s="108"/>
    </row>
    <row r="48" spans="1:17" x14ac:dyDescent="0.2">
      <c r="A48" s="16"/>
      <c r="B48" s="116"/>
      <c r="C48" s="174"/>
      <c r="D48" s="174"/>
      <c r="E48" s="174"/>
      <c r="F48" s="10"/>
      <c r="G48" s="10"/>
      <c r="H48" s="37"/>
      <c r="I48" s="10"/>
      <c r="K48" s="10"/>
      <c r="L48" s="10"/>
      <c r="M48" s="108"/>
      <c r="N48" s="108"/>
      <c r="O48" s="108"/>
      <c r="P48" s="108"/>
      <c r="Q48" s="108"/>
    </row>
    <row r="49" spans="1:17" x14ac:dyDescent="0.2">
      <c r="A49" s="16"/>
      <c r="B49" s="116"/>
      <c r="C49" s="129" t="s">
        <v>61</v>
      </c>
      <c r="D49" s="10"/>
      <c r="E49" s="10"/>
      <c r="F49" s="10"/>
      <c r="H49" s="37"/>
      <c r="I49" s="10"/>
      <c r="K49" s="10"/>
      <c r="L49" s="10"/>
      <c r="M49" s="108"/>
      <c r="N49" s="108"/>
      <c r="O49" s="108"/>
      <c r="P49" s="108"/>
      <c r="Q49" s="108"/>
    </row>
    <row r="50" spans="1:17" x14ac:dyDescent="0.2">
      <c r="A50" s="45" t="s">
        <v>8</v>
      </c>
      <c r="B50" s="116"/>
      <c r="C50" s="10"/>
      <c r="D50" s="10"/>
      <c r="E50" s="10"/>
      <c r="F50" s="10"/>
      <c r="G50" s="10"/>
      <c r="H50" s="37"/>
      <c r="I50" s="10"/>
      <c r="K50" s="10"/>
      <c r="L50" s="10"/>
      <c r="M50" s="108"/>
      <c r="N50" s="108"/>
      <c r="O50" s="108"/>
      <c r="P50" s="108"/>
      <c r="Q50" s="108"/>
    </row>
    <row r="51" spans="1:17" x14ac:dyDescent="0.2">
      <c r="A51" s="18" t="s">
        <v>31</v>
      </c>
      <c r="B51" s="116"/>
      <c r="C51" s="10"/>
      <c r="D51" s="10"/>
      <c r="E51" s="116"/>
      <c r="F51" s="17"/>
      <c r="G51" s="116"/>
      <c r="H51" s="116"/>
      <c r="I51" s="10"/>
      <c r="K51" s="10"/>
      <c r="L51" s="10"/>
      <c r="M51" s="108"/>
      <c r="N51" s="108"/>
      <c r="O51" s="108"/>
      <c r="P51" s="108"/>
      <c r="Q51" s="108"/>
    </row>
    <row r="52" spans="1:17" x14ac:dyDescent="0.2">
      <c r="A52" s="17"/>
      <c r="B52" s="116"/>
      <c r="C52" s="17"/>
      <c r="D52" s="116"/>
      <c r="E52" s="37"/>
      <c r="F52" s="37"/>
      <c r="G52" s="37"/>
      <c r="H52" s="37"/>
      <c r="I52" s="37"/>
      <c r="K52" s="10"/>
      <c r="L52" s="10"/>
      <c r="N52" s="108"/>
      <c r="O52" s="108"/>
      <c r="P52" s="108"/>
      <c r="Q52" s="108"/>
    </row>
    <row r="53" spans="1:17" ht="15" customHeight="1" x14ac:dyDescent="0.2">
      <c r="A53" s="17"/>
      <c r="B53" s="116"/>
      <c r="E53" s="10"/>
      <c r="F53" s="10"/>
      <c r="G53" s="10"/>
      <c r="H53" s="10"/>
      <c r="I53" s="10"/>
      <c r="K53" s="10"/>
      <c r="L53" s="80"/>
      <c r="N53" s="108"/>
      <c r="O53" s="108"/>
      <c r="P53" s="108"/>
      <c r="Q53" s="108"/>
    </row>
    <row r="54" spans="1:17" ht="15" customHeight="1" x14ac:dyDescent="0.2">
      <c r="A54" s="17"/>
      <c r="B54" s="116"/>
      <c r="D54" s="37"/>
      <c r="E54" s="116"/>
      <c r="F54" s="116"/>
      <c r="G54" s="116"/>
      <c r="H54" s="116"/>
      <c r="I54" s="10"/>
      <c r="K54" s="117"/>
      <c r="L54" s="43"/>
    </row>
    <row r="55" spans="1:17" x14ac:dyDescent="0.2">
      <c r="A55" s="17"/>
      <c r="B55" s="116"/>
      <c r="D55" s="116"/>
      <c r="E55" s="116"/>
      <c r="F55" s="116"/>
      <c r="G55" s="116"/>
      <c r="H55" s="116"/>
      <c r="I55" s="19" t="s">
        <v>13</v>
      </c>
    </row>
    <row r="56" spans="1:17" x14ac:dyDescent="0.2">
      <c r="B56" s="116"/>
      <c r="D56" s="116"/>
      <c r="E56" s="116"/>
      <c r="F56" s="116"/>
      <c r="G56" s="116"/>
      <c r="H56" s="116"/>
    </row>
    <row r="57" spans="1:17" x14ac:dyDescent="0.2">
      <c r="B57" s="116"/>
      <c r="D57" s="116"/>
      <c r="E57" s="116"/>
      <c r="F57" s="116"/>
      <c r="G57" s="116"/>
      <c r="H57" s="11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2"/>
  <sheetViews>
    <sheetView showGridLines="0" zoomScaleNormal="100" workbookViewId="0"/>
  </sheetViews>
  <sheetFormatPr defaultColWidth="9.140625" defaultRowHeight="12" x14ac:dyDescent="0.2"/>
  <cols>
    <col min="1" max="2" width="7" style="18" customWidth="1"/>
    <col min="3" max="3" width="38.5703125" style="18" customWidth="1"/>
    <col min="4" max="4" width="20.42578125" style="18" customWidth="1"/>
    <col min="5" max="5" width="21.85546875" style="18" customWidth="1"/>
    <col min="6" max="6" width="15.85546875" style="18" customWidth="1"/>
    <col min="7" max="7" width="14.28515625" style="18" customWidth="1"/>
    <col min="8" max="8" width="32" style="18" customWidth="1"/>
    <col min="9" max="11" width="12.42578125" style="18"/>
    <col min="12" max="12" width="11.42578125" style="127"/>
    <col min="13" max="13" width="9.140625" style="18"/>
    <col min="14" max="1023" width="12.42578125" style="18"/>
    <col min="1024" max="16384" width="9.140625" style="10"/>
  </cols>
  <sheetData>
    <row r="1" spans="1:1023" ht="15.75" x14ac:dyDescent="0.2">
      <c r="A1" s="16"/>
      <c r="B1" s="10"/>
      <c r="C1" s="183" t="s">
        <v>32</v>
      </c>
      <c r="D1" s="10"/>
      <c r="E1" s="10"/>
      <c r="F1" s="10"/>
      <c r="G1" s="10"/>
      <c r="H1" s="10"/>
      <c r="I1" s="10"/>
      <c r="J1" s="10"/>
      <c r="K1" s="10"/>
      <c r="L1" s="126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</row>
    <row r="2" spans="1:1023" x14ac:dyDescent="0.2">
      <c r="A2" s="114"/>
      <c r="B2" s="10"/>
      <c r="C2" s="184" t="s">
        <v>15</v>
      </c>
      <c r="D2" s="10"/>
      <c r="E2" s="10"/>
      <c r="F2" s="10"/>
      <c r="G2" s="10"/>
      <c r="H2" s="10"/>
      <c r="I2" s="10"/>
      <c r="J2" s="10"/>
      <c r="K2" s="10"/>
      <c r="L2" s="12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</row>
    <row r="3" spans="1:1023" x14ac:dyDescent="0.2">
      <c r="A3" s="10"/>
      <c r="B3" s="10"/>
      <c r="C3" s="126" t="s">
        <v>39</v>
      </c>
      <c r="D3" s="17"/>
      <c r="E3" s="10"/>
      <c r="F3" s="10"/>
      <c r="G3" s="10"/>
      <c r="H3" s="10"/>
      <c r="I3" s="10"/>
      <c r="J3" s="10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</row>
    <row r="4" spans="1:1023" x14ac:dyDescent="0.2">
      <c r="A4" s="10"/>
      <c r="B4" s="10"/>
      <c r="C4" s="126" t="s">
        <v>40</v>
      </c>
      <c r="D4" s="17"/>
      <c r="E4" s="10"/>
      <c r="F4" s="10"/>
      <c r="G4" s="10"/>
      <c r="H4" s="10"/>
      <c r="I4" s="10"/>
      <c r="J4" s="10"/>
      <c r="K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</row>
    <row r="5" spans="1:1023" x14ac:dyDescent="0.2">
      <c r="C5" s="127"/>
    </row>
    <row r="6" spans="1:1023" s="21" customFormat="1" ht="15.75" x14ac:dyDescent="0.2">
      <c r="C6" s="131" t="s">
        <v>136</v>
      </c>
    </row>
    <row r="7" spans="1:1023" x14ac:dyDescent="0.2">
      <c r="A7" s="10"/>
      <c r="B7" s="10"/>
      <c r="C7" s="130" t="s">
        <v>53</v>
      </c>
      <c r="D7" s="22"/>
      <c r="E7" s="22"/>
      <c r="F7" s="22"/>
      <c r="G7" s="22"/>
      <c r="H7" s="22"/>
      <c r="I7" s="22"/>
      <c r="J7" s="22"/>
      <c r="K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023" x14ac:dyDescent="0.2">
      <c r="A8" s="10"/>
      <c r="B8" s="10"/>
      <c r="C8" s="88"/>
      <c r="D8" s="88"/>
      <c r="E8" s="115"/>
      <c r="F8" s="115"/>
      <c r="G8" s="115"/>
      <c r="H8" s="115"/>
      <c r="I8" s="10"/>
      <c r="J8" s="10"/>
      <c r="K8" s="10"/>
      <c r="M8" s="115"/>
    </row>
    <row r="9" spans="1:1023" x14ac:dyDescent="0.2">
      <c r="A9" s="10"/>
      <c r="B9" s="10"/>
      <c r="C9" s="10"/>
      <c r="D9" s="10"/>
      <c r="E9" s="54"/>
      <c r="F9" s="54"/>
      <c r="G9" s="54"/>
      <c r="H9" s="54"/>
      <c r="I9" s="10"/>
      <c r="J9" s="10"/>
      <c r="K9" s="10"/>
      <c r="M9" s="54"/>
    </row>
    <row r="10" spans="1:1023" ht="36" customHeight="1" x14ac:dyDescent="0.2">
      <c r="A10" s="10"/>
      <c r="B10" s="10"/>
      <c r="C10" s="28"/>
      <c r="D10" s="182" t="s">
        <v>16</v>
      </c>
      <c r="E10" s="182" t="s">
        <v>79</v>
      </c>
      <c r="F10" s="182" t="s">
        <v>80</v>
      </c>
      <c r="G10" s="182" t="s">
        <v>81</v>
      </c>
      <c r="H10" s="182" t="s">
        <v>75</v>
      </c>
      <c r="I10" s="18" t="s">
        <v>76</v>
      </c>
      <c r="J10" s="16"/>
      <c r="K10" s="10"/>
      <c r="M10" s="47"/>
    </row>
    <row r="11" spans="1:1023" x14ac:dyDescent="0.2">
      <c r="A11" s="16"/>
      <c r="B11" s="101"/>
      <c r="C11" s="18" t="s">
        <v>88</v>
      </c>
      <c r="D11" s="18">
        <v>7289</v>
      </c>
      <c r="E11" s="18">
        <v>262</v>
      </c>
      <c r="F11" s="18">
        <v>10</v>
      </c>
      <c r="G11" s="18">
        <v>7017</v>
      </c>
      <c r="H11" s="18">
        <v>0</v>
      </c>
      <c r="I11" s="118"/>
      <c r="J11" s="119"/>
      <c r="K11" s="10"/>
    </row>
    <row r="12" spans="1:1023" x14ac:dyDescent="0.2">
      <c r="B12" s="10"/>
      <c r="C12" s="18" t="s">
        <v>84</v>
      </c>
      <c r="D12" s="18">
        <v>1849</v>
      </c>
      <c r="E12" s="18">
        <v>16</v>
      </c>
      <c r="F12" s="18">
        <v>0</v>
      </c>
      <c r="G12" s="18">
        <v>1832</v>
      </c>
      <c r="H12" s="18">
        <v>1</v>
      </c>
      <c r="I12" s="118"/>
      <c r="J12" s="119"/>
      <c r="K12" s="10"/>
    </row>
    <row r="13" spans="1:1023" x14ac:dyDescent="0.2">
      <c r="A13" s="16"/>
      <c r="B13" s="101"/>
      <c r="I13" s="118"/>
      <c r="J13" s="119"/>
      <c r="K13" s="10"/>
    </row>
    <row r="14" spans="1:1023" x14ac:dyDescent="0.2">
      <c r="A14" s="16"/>
      <c r="B14" s="101"/>
      <c r="C14" s="18" t="s">
        <v>111</v>
      </c>
      <c r="D14" s="18">
        <v>2438</v>
      </c>
      <c r="E14" s="18">
        <v>8</v>
      </c>
      <c r="F14" s="18">
        <v>1</v>
      </c>
      <c r="G14" s="18">
        <v>2429</v>
      </c>
      <c r="H14" s="18">
        <v>0</v>
      </c>
      <c r="I14" s="118"/>
      <c r="J14" s="16"/>
      <c r="K14" s="10"/>
    </row>
    <row r="15" spans="1:1023" s="121" customFormat="1" ht="25.5" customHeight="1" x14ac:dyDescent="0.2">
      <c r="A15" s="120"/>
      <c r="C15" s="120" t="s">
        <v>110</v>
      </c>
      <c r="D15" s="120">
        <v>531</v>
      </c>
      <c r="E15" s="120">
        <v>3</v>
      </c>
      <c r="F15" s="120">
        <v>0</v>
      </c>
      <c r="G15" s="120">
        <v>528</v>
      </c>
      <c r="H15" s="120">
        <v>0</v>
      </c>
      <c r="I15" s="122"/>
      <c r="J15" s="123"/>
      <c r="L15" s="127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  <c r="AAB15" s="120"/>
      <c r="AAC15" s="120"/>
      <c r="AAD15" s="120"/>
      <c r="AAE15" s="120"/>
      <c r="AAF15" s="120"/>
      <c r="AAG15" s="120"/>
      <c r="AAH15" s="120"/>
      <c r="AAI15" s="120"/>
      <c r="AAJ15" s="120"/>
      <c r="AAK15" s="120"/>
      <c r="AAL15" s="120"/>
      <c r="AAM15" s="120"/>
      <c r="AAN15" s="120"/>
      <c r="AAO15" s="120"/>
      <c r="AAP15" s="120"/>
      <c r="AAQ15" s="120"/>
      <c r="AAR15" s="120"/>
      <c r="AAS15" s="120"/>
      <c r="AAT15" s="120"/>
      <c r="AAU15" s="120"/>
      <c r="AAV15" s="120"/>
      <c r="AAW15" s="120"/>
      <c r="AAX15" s="120"/>
      <c r="AAY15" s="120"/>
      <c r="AAZ15" s="120"/>
      <c r="ABA15" s="120"/>
      <c r="ABB15" s="120"/>
      <c r="ABC15" s="120"/>
      <c r="ABD15" s="120"/>
      <c r="ABE15" s="120"/>
      <c r="ABF15" s="120"/>
      <c r="ABG15" s="120"/>
      <c r="ABH15" s="120"/>
      <c r="ABI15" s="120"/>
      <c r="ABJ15" s="120"/>
      <c r="ABK15" s="120"/>
      <c r="ABL15" s="120"/>
      <c r="ABM15" s="120"/>
      <c r="ABN15" s="120"/>
      <c r="ABO15" s="120"/>
      <c r="ABP15" s="120"/>
      <c r="ABQ15" s="120"/>
      <c r="ABR15" s="120"/>
      <c r="ABS15" s="120"/>
      <c r="ABT15" s="120"/>
      <c r="ABU15" s="120"/>
      <c r="ABV15" s="120"/>
      <c r="ABW15" s="120"/>
      <c r="ABX15" s="120"/>
      <c r="ABY15" s="120"/>
      <c r="ABZ15" s="120"/>
      <c r="ACA15" s="120"/>
      <c r="ACB15" s="120"/>
      <c r="ACC15" s="120"/>
      <c r="ACD15" s="120"/>
      <c r="ACE15" s="120"/>
      <c r="ACF15" s="120"/>
      <c r="ACG15" s="120"/>
      <c r="ACH15" s="120"/>
      <c r="ACI15" s="120"/>
      <c r="ACJ15" s="120"/>
      <c r="ACK15" s="120"/>
      <c r="ACL15" s="120"/>
      <c r="ACM15" s="120"/>
      <c r="ACN15" s="120"/>
      <c r="ACO15" s="120"/>
      <c r="ACP15" s="120"/>
      <c r="ACQ15" s="120"/>
      <c r="ACR15" s="120"/>
      <c r="ACS15" s="120"/>
      <c r="ACT15" s="120"/>
      <c r="ACU15" s="120"/>
      <c r="ACV15" s="120"/>
      <c r="ACW15" s="120"/>
      <c r="ACX15" s="120"/>
      <c r="ACY15" s="120"/>
      <c r="ACZ15" s="120"/>
      <c r="ADA15" s="120"/>
      <c r="ADB15" s="120"/>
      <c r="ADC15" s="120"/>
      <c r="ADD15" s="120"/>
      <c r="ADE15" s="120"/>
      <c r="ADF15" s="120"/>
      <c r="ADG15" s="120"/>
      <c r="ADH15" s="120"/>
      <c r="ADI15" s="120"/>
      <c r="ADJ15" s="120"/>
      <c r="ADK15" s="120"/>
      <c r="ADL15" s="120"/>
      <c r="ADM15" s="120"/>
      <c r="ADN15" s="120"/>
      <c r="ADO15" s="120"/>
      <c r="ADP15" s="120"/>
      <c r="ADQ15" s="120"/>
      <c r="ADR15" s="120"/>
      <c r="ADS15" s="120"/>
      <c r="ADT15" s="120"/>
      <c r="ADU15" s="120"/>
      <c r="ADV15" s="120"/>
      <c r="ADW15" s="120"/>
      <c r="ADX15" s="120"/>
      <c r="ADY15" s="120"/>
      <c r="ADZ15" s="120"/>
      <c r="AEA15" s="120"/>
      <c r="AEB15" s="120"/>
      <c r="AEC15" s="120"/>
      <c r="AED15" s="120"/>
      <c r="AEE15" s="120"/>
      <c r="AEF15" s="120"/>
      <c r="AEG15" s="120"/>
      <c r="AEH15" s="120"/>
      <c r="AEI15" s="120"/>
      <c r="AEJ15" s="120"/>
      <c r="AEK15" s="120"/>
      <c r="AEL15" s="120"/>
      <c r="AEM15" s="120"/>
      <c r="AEN15" s="120"/>
      <c r="AEO15" s="120"/>
      <c r="AEP15" s="120"/>
      <c r="AEQ15" s="120"/>
      <c r="AER15" s="120"/>
      <c r="AES15" s="120"/>
      <c r="AET15" s="120"/>
      <c r="AEU15" s="120"/>
      <c r="AEV15" s="120"/>
      <c r="AEW15" s="120"/>
      <c r="AEX15" s="120"/>
      <c r="AEY15" s="120"/>
      <c r="AEZ15" s="120"/>
      <c r="AFA15" s="120"/>
      <c r="AFB15" s="120"/>
      <c r="AFC15" s="120"/>
      <c r="AFD15" s="120"/>
      <c r="AFE15" s="120"/>
      <c r="AFF15" s="120"/>
      <c r="AFG15" s="120"/>
      <c r="AFH15" s="120"/>
      <c r="AFI15" s="120"/>
      <c r="AFJ15" s="120"/>
      <c r="AFK15" s="120"/>
      <c r="AFL15" s="120"/>
      <c r="AFM15" s="120"/>
      <c r="AFN15" s="120"/>
      <c r="AFO15" s="120"/>
      <c r="AFP15" s="120"/>
      <c r="AFQ15" s="120"/>
      <c r="AFR15" s="120"/>
      <c r="AFS15" s="120"/>
      <c r="AFT15" s="120"/>
      <c r="AFU15" s="120"/>
      <c r="AFV15" s="120"/>
      <c r="AFW15" s="120"/>
      <c r="AFX15" s="120"/>
      <c r="AFY15" s="120"/>
      <c r="AFZ15" s="120"/>
      <c r="AGA15" s="120"/>
      <c r="AGB15" s="120"/>
      <c r="AGC15" s="120"/>
      <c r="AGD15" s="120"/>
      <c r="AGE15" s="120"/>
      <c r="AGF15" s="120"/>
      <c r="AGG15" s="120"/>
      <c r="AGH15" s="120"/>
      <c r="AGI15" s="120"/>
      <c r="AGJ15" s="120"/>
      <c r="AGK15" s="120"/>
      <c r="AGL15" s="120"/>
      <c r="AGM15" s="120"/>
      <c r="AGN15" s="120"/>
      <c r="AGO15" s="120"/>
      <c r="AGP15" s="120"/>
      <c r="AGQ15" s="120"/>
      <c r="AGR15" s="120"/>
      <c r="AGS15" s="120"/>
      <c r="AGT15" s="120"/>
      <c r="AGU15" s="120"/>
      <c r="AGV15" s="120"/>
      <c r="AGW15" s="120"/>
      <c r="AGX15" s="120"/>
      <c r="AGY15" s="120"/>
      <c r="AGZ15" s="120"/>
      <c r="AHA15" s="120"/>
      <c r="AHB15" s="120"/>
      <c r="AHC15" s="120"/>
      <c r="AHD15" s="120"/>
      <c r="AHE15" s="120"/>
      <c r="AHF15" s="120"/>
      <c r="AHG15" s="120"/>
      <c r="AHH15" s="120"/>
      <c r="AHI15" s="120"/>
      <c r="AHJ15" s="120"/>
      <c r="AHK15" s="120"/>
      <c r="AHL15" s="120"/>
      <c r="AHM15" s="120"/>
      <c r="AHN15" s="120"/>
      <c r="AHO15" s="120"/>
      <c r="AHP15" s="120"/>
      <c r="AHQ15" s="120"/>
      <c r="AHR15" s="120"/>
      <c r="AHS15" s="120"/>
      <c r="AHT15" s="120"/>
      <c r="AHU15" s="120"/>
      <c r="AHV15" s="120"/>
      <c r="AHW15" s="120"/>
      <c r="AHX15" s="120"/>
      <c r="AHY15" s="120"/>
      <c r="AHZ15" s="120"/>
      <c r="AIA15" s="120"/>
      <c r="AIB15" s="120"/>
      <c r="AIC15" s="120"/>
      <c r="AID15" s="120"/>
      <c r="AIE15" s="120"/>
      <c r="AIF15" s="120"/>
      <c r="AIG15" s="120"/>
      <c r="AIH15" s="120"/>
      <c r="AII15" s="120"/>
      <c r="AIJ15" s="120"/>
      <c r="AIK15" s="120"/>
      <c r="AIL15" s="120"/>
      <c r="AIM15" s="120"/>
      <c r="AIN15" s="120"/>
      <c r="AIO15" s="120"/>
      <c r="AIP15" s="120"/>
      <c r="AIQ15" s="120"/>
      <c r="AIR15" s="120"/>
      <c r="AIS15" s="120"/>
      <c r="AIT15" s="120"/>
      <c r="AIU15" s="120"/>
      <c r="AIV15" s="120"/>
      <c r="AIW15" s="120"/>
      <c r="AIX15" s="120"/>
      <c r="AIY15" s="120"/>
      <c r="AIZ15" s="120"/>
      <c r="AJA15" s="120"/>
      <c r="AJB15" s="120"/>
      <c r="AJC15" s="120"/>
      <c r="AJD15" s="120"/>
      <c r="AJE15" s="120"/>
      <c r="AJF15" s="120"/>
      <c r="AJG15" s="120"/>
      <c r="AJH15" s="120"/>
      <c r="AJI15" s="120"/>
      <c r="AJJ15" s="120"/>
      <c r="AJK15" s="120"/>
      <c r="AJL15" s="120"/>
      <c r="AJM15" s="120"/>
      <c r="AJN15" s="120"/>
      <c r="AJO15" s="120"/>
      <c r="AJP15" s="120"/>
      <c r="AJQ15" s="120"/>
      <c r="AJR15" s="120"/>
      <c r="AJS15" s="120"/>
      <c r="AJT15" s="120"/>
      <c r="AJU15" s="120"/>
      <c r="AJV15" s="120"/>
      <c r="AJW15" s="120"/>
      <c r="AJX15" s="120"/>
      <c r="AJY15" s="120"/>
      <c r="AJZ15" s="120"/>
      <c r="AKA15" s="120"/>
      <c r="AKB15" s="120"/>
      <c r="AKC15" s="120"/>
      <c r="AKD15" s="120"/>
      <c r="AKE15" s="120"/>
      <c r="AKF15" s="120"/>
      <c r="AKG15" s="120"/>
      <c r="AKH15" s="120"/>
      <c r="AKI15" s="120"/>
      <c r="AKJ15" s="120"/>
      <c r="AKK15" s="120"/>
      <c r="AKL15" s="120"/>
      <c r="AKM15" s="120"/>
      <c r="AKN15" s="120"/>
      <c r="AKO15" s="120"/>
      <c r="AKP15" s="120"/>
      <c r="AKQ15" s="120"/>
      <c r="AKR15" s="120"/>
      <c r="AKS15" s="120"/>
      <c r="AKT15" s="120"/>
      <c r="AKU15" s="120"/>
      <c r="AKV15" s="120"/>
      <c r="AKW15" s="120"/>
      <c r="AKX15" s="120"/>
      <c r="AKY15" s="120"/>
      <c r="AKZ15" s="120"/>
      <c r="ALA15" s="120"/>
      <c r="ALB15" s="120"/>
      <c r="ALC15" s="120"/>
      <c r="ALD15" s="120"/>
      <c r="ALE15" s="120"/>
      <c r="ALF15" s="120"/>
      <c r="ALG15" s="120"/>
      <c r="ALH15" s="120"/>
      <c r="ALI15" s="120"/>
      <c r="ALJ15" s="120"/>
      <c r="ALK15" s="120"/>
      <c r="ALL15" s="120"/>
      <c r="ALM15" s="120"/>
      <c r="ALN15" s="120"/>
      <c r="ALO15" s="120"/>
      <c r="ALP15" s="120"/>
      <c r="ALQ15" s="120"/>
      <c r="ALR15" s="120"/>
      <c r="ALS15" s="120"/>
      <c r="ALT15" s="120"/>
      <c r="ALU15" s="120"/>
      <c r="ALV15" s="120"/>
      <c r="ALW15" s="120"/>
      <c r="ALX15" s="120"/>
      <c r="ALY15" s="120"/>
      <c r="ALZ15" s="120"/>
      <c r="AMA15" s="120"/>
      <c r="AMB15" s="120"/>
      <c r="AMC15" s="120"/>
      <c r="AMD15" s="120"/>
      <c r="AME15" s="120"/>
      <c r="AMF15" s="120"/>
      <c r="AMG15" s="120"/>
      <c r="AMH15" s="120"/>
      <c r="AMI15" s="120"/>
    </row>
    <row r="16" spans="1:1023" x14ac:dyDescent="0.2">
      <c r="B16" s="10"/>
      <c r="C16" s="18" t="s">
        <v>82</v>
      </c>
      <c r="D16" s="18">
        <v>150</v>
      </c>
      <c r="E16" s="18">
        <v>53</v>
      </c>
      <c r="F16" s="18">
        <v>12</v>
      </c>
      <c r="G16" s="18">
        <v>77</v>
      </c>
      <c r="H16" s="18">
        <v>9</v>
      </c>
      <c r="I16" s="118"/>
      <c r="J16" s="16"/>
      <c r="K16" s="10"/>
    </row>
    <row r="17" spans="1:13" x14ac:dyDescent="0.2">
      <c r="B17" s="10"/>
      <c r="C17" s="187"/>
      <c r="D17" s="10"/>
      <c r="E17" s="10"/>
      <c r="F17" s="10"/>
      <c r="G17" s="10"/>
      <c r="H17" s="10"/>
      <c r="I17" s="118"/>
      <c r="J17" s="16"/>
      <c r="K17" s="10"/>
      <c r="M17" s="10"/>
    </row>
    <row r="18" spans="1:13" x14ac:dyDescent="0.2">
      <c r="B18" s="10"/>
      <c r="C18" s="18" t="s">
        <v>105</v>
      </c>
      <c r="D18" s="18">
        <v>365</v>
      </c>
      <c r="E18" s="18">
        <v>21</v>
      </c>
      <c r="F18" s="18">
        <v>23</v>
      </c>
      <c r="G18" s="18">
        <v>314</v>
      </c>
      <c r="H18" s="18">
        <v>8</v>
      </c>
      <c r="I18" s="118"/>
      <c r="J18" s="16"/>
      <c r="K18" s="10"/>
    </row>
    <row r="19" spans="1:13" x14ac:dyDescent="0.2">
      <c r="B19" s="10"/>
      <c r="C19" s="18" t="s">
        <v>86</v>
      </c>
      <c r="D19" s="18">
        <v>329</v>
      </c>
      <c r="E19" s="18">
        <v>90</v>
      </c>
      <c r="F19" s="18">
        <v>41</v>
      </c>
      <c r="G19" s="18">
        <v>198</v>
      </c>
      <c r="H19" s="18">
        <v>1</v>
      </c>
      <c r="I19" s="118"/>
      <c r="J19" s="119"/>
      <c r="K19" s="10"/>
    </row>
    <row r="20" spans="1:13" x14ac:dyDescent="0.2">
      <c r="B20" s="10"/>
      <c r="C20" s="18" t="s">
        <v>99</v>
      </c>
      <c r="D20" s="18">
        <v>312</v>
      </c>
      <c r="E20" s="18">
        <v>210</v>
      </c>
      <c r="F20" s="18">
        <v>23</v>
      </c>
      <c r="G20" s="18">
        <v>59</v>
      </c>
      <c r="H20" s="18">
        <v>19</v>
      </c>
      <c r="I20" s="118"/>
      <c r="J20" s="119"/>
      <c r="K20" s="10"/>
    </row>
    <row r="21" spans="1:13" x14ac:dyDescent="0.2">
      <c r="B21" s="10"/>
      <c r="C21" s="18" t="s">
        <v>87</v>
      </c>
      <c r="D21" s="18">
        <v>261</v>
      </c>
      <c r="E21" s="18">
        <v>149</v>
      </c>
      <c r="F21" s="18">
        <v>36</v>
      </c>
      <c r="G21" s="18">
        <v>63</v>
      </c>
      <c r="H21" s="18">
        <v>13</v>
      </c>
      <c r="I21" s="118"/>
      <c r="J21" s="119"/>
      <c r="K21" s="10"/>
    </row>
    <row r="22" spans="1:13" x14ac:dyDescent="0.2">
      <c r="B22" s="10"/>
      <c r="C22" s="18" t="s">
        <v>83</v>
      </c>
      <c r="D22" s="18">
        <v>216</v>
      </c>
      <c r="E22" s="18">
        <v>72</v>
      </c>
      <c r="F22" s="18">
        <v>14</v>
      </c>
      <c r="G22" s="18">
        <v>108</v>
      </c>
      <c r="H22" s="18">
        <v>23</v>
      </c>
      <c r="I22" s="118"/>
      <c r="J22" s="119"/>
      <c r="K22" s="10"/>
    </row>
    <row r="23" spans="1:13" x14ac:dyDescent="0.2">
      <c r="A23" s="16"/>
      <c r="B23" s="10"/>
      <c r="C23" s="18" t="s">
        <v>115</v>
      </c>
      <c r="D23" s="18">
        <v>166</v>
      </c>
      <c r="E23" s="18">
        <v>15</v>
      </c>
      <c r="F23" s="18">
        <v>0</v>
      </c>
      <c r="G23" s="18">
        <v>151</v>
      </c>
      <c r="H23" s="18">
        <v>0</v>
      </c>
      <c r="I23" s="118"/>
      <c r="J23" s="119"/>
      <c r="K23" s="10"/>
    </row>
    <row r="24" spans="1:13" x14ac:dyDescent="0.2">
      <c r="B24" s="116"/>
      <c r="C24" s="18" t="s">
        <v>106</v>
      </c>
      <c r="D24" s="18">
        <v>134</v>
      </c>
      <c r="E24" s="18">
        <v>39</v>
      </c>
      <c r="F24" s="18">
        <v>11</v>
      </c>
      <c r="G24" s="18">
        <v>63</v>
      </c>
      <c r="H24" s="18">
        <v>21</v>
      </c>
      <c r="I24" s="118"/>
      <c r="J24" s="119"/>
      <c r="K24" s="10"/>
    </row>
    <row r="25" spans="1:13" x14ac:dyDescent="0.2">
      <c r="A25" s="16"/>
      <c r="B25" s="10"/>
      <c r="C25" s="18" t="s">
        <v>2</v>
      </c>
      <c r="D25" s="18">
        <v>107</v>
      </c>
      <c r="E25" s="18">
        <v>33</v>
      </c>
      <c r="F25" s="18">
        <v>16</v>
      </c>
      <c r="G25" s="18">
        <v>35</v>
      </c>
      <c r="H25" s="18">
        <v>23</v>
      </c>
      <c r="I25" s="118"/>
      <c r="J25" s="119"/>
      <c r="K25" s="10"/>
    </row>
    <row r="26" spans="1:13" x14ac:dyDescent="0.2">
      <c r="B26" s="10"/>
      <c r="C26" s="18" t="s">
        <v>3</v>
      </c>
      <c r="D26" s="18">
        <v>79</v>
      </c>
      <c r="E26" s="18">
        <v>6</v>
      </c>
      <c r="F26" s="18">
        <v>73</v>
      </c>
      <c r="G26" s="18">
        <v>0</v>
      </c>
      <c r="H26" s="18">
        <v>0</v>
      </c>
      <c r="I26" s="118"/>
      <c r="J26" s="119"/>
      <c r="K26" s="10"/>
    </row>
    <row r="27" spans="1:13" x14ac:dyDescent="0.2">
      <c r="A27" s="16"/>
      <c r="B27" s="10"/>
      <c r="C27" s="18" t="s">
        <v>93</v>
      </c>
      <c r="D27" s="18">
        <v>60</v>
      </c>
      <c r="E27" s="18">
        <v>31</v>
      </c>
      <c r="F27" s="18">
        <v>2</v>
      </c>
      <c r="G27" s="18">
        <v>21</v>
      </c>
      <c r="H27" s="18">
        <v>6</v>
      </c>
      <c r="I27" s="118"/>
      <c r="J27" s="119"/>
      <c r="K27" s="10"/>
    </row>
    <row r="28" spans="1:13" x14ac:dyDescent="0.2">
      <c r="B28" s="10"/>
      <c r="C28" s="18" t="s">
        <v>100</v>
      </c>
      <c r="D28" s="18">
        <v>51</v>
      </c>
      <c r="E28" s="18">
        <v>18</v>
      </c>
      <c r="F28" s="48" t="s">
        <v>6</v>
      </c>
      <c r="G28" s="48">
        <v>8</v>
      </c>
      <c r="H28" s="48" t="s">
        <v>6</v>
      </c>
      <c r="I28" s="124">
        <v>25</v>
      </c>
      <c r="J28" s="119"/>
      <c r="K28" s="10"/>
    </row>
    <row r="29" spans="1:13" x14ac:dyDescent="0.2">
      <c r="B29" s="10"/>
      <c r="C29" s="18" t="s">
        <v>85</v>
      </c>
      <c r="D29" s="18">
        <v>50</v>
      </c>
      <c r="E29" s="18">
        <v>37</v>
      </c>
      <c r="F29" s="18">
        <v>3</v>
      </c>
      <c r="G29" s="18">
        <v>3</v>
      </c>
      <c r="H29" s="18">
        <v>7</v>
      </c>
      <c r="I29" s="118"/>
      <c r="J29" s="119"/>
      <c r="K29" s="10"/>
    </row>
    <row r="30" spans="1:13" x14ac:dyDescent="0.2">
      <c r="B30" s="10"/>
      <c r="C30" s="18" t="s">
        <v>4</v>
      </c>
      <c r="D30" s="18">
        <v>48</v>
      </c>
      <c r="E30" s="18">
        <v>19</v>
      </c>
      <c r="F30" s="18">
        <v>3</v>
      </c>
      <c r="G30" s="18">
        <v>24</v>
      </c>
      <c r="H30" s="18">
        <v>2</v>
      </c>
      <c r="I30" s="118"/>
      <c r="J30" s="119"/>
      <c r="K30" s="10"/>
    </row>
    <row r="31" spans="1:13" x14ac:dyDescent="0.2">
      <c r="B31" s="10"/>
      <c r="C31" s="18" t="s">
        <v>91</v>
      </c>
      <c r="D31" s="18">
        <v>46</v>
      </c>
      <c r="E31" s="18">
        <v>34</v>
      </c>
      <c r="F31" s="18">
        <v>3</v>
      </c>
      <c r="G31" s="18">
        <v>9</v>
      </c>
      <c r="H31" s="18">
        <v>0</v>
      </c>
      <c r="I31" s="118"/>
      <c r="J31" s="119"/>
      <c r="K31" s="10"/>
      <c r="M31" s="48"/>
    </row>
    <row r="32" spans="1:13" x14ac:dyDescent="0.2">
      <c r="B32" s="10"/>
      <c r="C32" s="18" t="s">
        <v>90</v>
      </c>
      <c r="D32" s="18">
        <v>39</v>
      </c>
      <c r="E32" s="18">
        <v>37</v>
      </c>
      <c r="F32" s="18">
        <v>2</v>
      </c>
      <c r="G32" s="18">
        <v>0</v>
      </c>
      <c r="H32" s="18">
        <v>0</v>
      </c>
      <c r="I32" s="118"/>
      <c r="J32" s="119"/>
      <c r="K32" s="10"/>
    </row>
    <row r="33" spans="1:13" x14ac:dyDescent="0.2">
      <c r="B33" s="10"/>
      <c r="C33" s="18" t="s">
        <v>101</v>
      </c>
      <c r="D33" s="18">
        <v>37</v>
      </c>
      <c r="E33" s="18">
        <v>24</v>
      </c>
      <c r="F33" s="18">
        <v>0</v>
      </c>
      <c r="G33" s="18">
        <v>8</v>
      </c>
      <c r="H33" s="18">
        <v>4</v>
      </c>
      <c r="I33" s="118"/>
      <c r="J33" s="119"/>
      <c r="K33" s="10"/>
    </row>
    <row r="34" spans="1:13" x14ac:dyDescent="0.2">
      <c r="B34" s="10"/>
      <c r="C34" s="18" t="s">
        <v>103</v>
      </c>
      <c r="D34" s="18">
        <v>37</v>
      </c>
      <c r="E34" s="18">
        <v>25</v>
      </c>
      <c r="F34" s="18">
        <v>2</v>
      </c>
      <c r="G34" s="18">
        <v>5</v>
      </c>
      <c r="H34" s="18">
        <v>5</v>
      </c>
      <c r="I34" s="118"/>
      <c r="J34" s="119"/>
      <c r="K34" s="10"/>
    </row>
    <row r="35" spans="1:13" x14ac:dyDescent="0.2">
      <c r="B35" s="10"/>
      <c r="C35" s="18" t="s">
        <v>97</v>
      </c>
      <c r="D35" s="18">
        <v>35</v>
      </c>
      <c r="E35" s="18">
        <v>18</v>
      </c>
      <c r="F35" s="18">
        <v>3</v>
      </c>
      <c r="G35" s="18">
        <v>7</v>
      </c>
      <c r="H35" s="18">
        <v>8</v>
      </c>
      <c r="I35" s="118"/>
      <c r="J35" s="119"/>
      <c r="K35" s="10"/>
    </row>
    <row r="36" spans="1:13" x14ac:dyDescent="0.2">
      <c r="B36" s="10"/>
      <c r="C36" s="18" t="s">
        <v>104</v>
      </c>
      <c r="D36" s="18">
        <v>31</v>
      </c>
      <c r="E36" s="18">
        <v>13</v>
      </c>
      <c r="F36" s="18">
        <v>1</v>
      </c>
      <c r="G36" s="18">
        <v>15</v>
      </c>
      <c r="H36" s="18">
        <v>3</v>
      </c>
      <c r="I36" s="118"/>
      <c r="J36" s="119"/>
      <c r="K36" s="10"/>
    </row>
    <row r="37" spans="1:13" x14ac:dyDescent="0.2">
      <c r="B37" s="10"/>
      <c r="C37" s="18" t="s">
        <v>107</v>
      </c>
      <c r="D37" s="18">
        <v>29</v>
      </c>
      <c r="E37" s="18">
        <v>11</v>
      </c>
      <c r="F37" s="18">
        <v>1</v>
      </c>
      <c r="G37" s="18">
        <v>13</v>
      </c>
      <c r="H37" s="18">
        <v>5</v>
      </c>
      <c r="I37" s="118"/>
      <c r="J37" s="119"/>
      <c r="K37" s="10"/>
    </row>
    <row r="38" spans="1:13" x14ac:dyDescent="0.2">
      <c r="B38" s="10"/>
      <c r="C38" s="18" t="s">
        <v>96</v>
      </c>
      <c r="D38" s="18">
        <v>21</v>
      </c>
      <c r="E38" s="18">
        <v>16</v>
      </c>
      <c r="F38" s="18">
        <v>1</v>
      </c>
      <c r="G38" s="18">
        <v>4</v>
      </c>
      <c r="H38" s="18">
        <v>0</v>
      </c>
      <c r="I38" s="118"/>
      <c r="J38" s="119"/>
      <c r="K38" s="10"/>
    </row>
    <row r="39" spans="1:13" x14ac:dyDescent="0.2">
      <c r="B39" s="10"/>
      <c r="C39" s="18" t="s">
        <v>102</v>
      </c>
      <c r="D39" s="18">
        <v>18</v>
      </c>
      <c r="E39" s="18">
        <v>4</v>
      </c>
      <c r="F39" s="18">
        <v>6</v>
      </c>
      <c r="G39" s="18">
        <v>7</v>
      </c>
      <c r="H39" s="18">
        <v>1</v>
      </c>
      <c r="I39" s="118"/>
      <c r="J39" s="119"/>
      <c r="K39" s="10"/>
    </row>
    <row r="40" spans="1:13" x14ac:dyDescent="0.2">
      <c r="A40" s="16"/>
      <c r="B40" s="10"/>
      <c r="C40" s="18" t="s">
        <v>92</v>
      </c>
      <c r="D40" s="18">
        <v>18</v>
      </c>
      <c r="E40" s="18">
        <v>13</v>
      </c>
      <c r="F40" s="18">
        <v>3</v>
      </c>
      <c r="G40" s="18">
        <v>1</v>
      </c>
      <c r="H40" s="18">
        <v>0</v>
      </c>
      <c r="I40" s="118"/>
      <c r="J40" s="119"/>
      <c r="K40" s="10"/>
    </row>
    <row r="41" spans="1:13" x14ac:dyDescent="0.2">
      <c r="A41" s="16"/>
      <c r="B41" s="10"/>
      <c r="C41" s="18" t="s">
        <v>116</v>
      </c>
      <c r="D41" s="18">
        <v>16</v>
      </c>
      <c r="E41" s="18">
        <v>4</v>
      </c>
      <c r="F41" s="18">
        <v>7</v>
      </c>
      <c r="G41" s="18">
        <v>4</v>
      </c>
      <c r="H41" s="18">
        <v>2</v>
      </c>
      <c r="I41" s="118"/>
      <c r="J41" s="119"/>
      <c r="K41" s="10"/>
    </row>
    <row r="42" spans="1:13" x14ac:dyDescent="0.2">
      <c r="A42" s="16"/>
      <c r="B42" s="10"/>
      <c r="C42" s="18" t="s">
        <v>95</v>
      </c>
      <c r="D42" s="18">
        <v>10</v>
      </c>
      <c r="E42" s="18">
        <v>8</v>
      </c>
      <c r="F42" s="18">
        <v>2</v>
      </c>
      <c r="G42" s="18">
        <v>1</v>
      </c>
      <c r="H42" s="18">
        <v>0</v>
      </c>
      <c r="I42" s="118"/>
      <c r="J42" s="119"/>
      <c r="K42" s="10"/>
    </row>
    <row r="43" spans="1:13" x14ac:dyDescent="0.2">
      <c r="B43" s="116"/>
      <c r="C43" s="18" t="s">
        <v>98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  <c r="I43" s="118"/>
      <c r="J43" s="16"/>
      <c r="K43" s="10"/>
    </row>
    <row r="44" spans="1:13" x14ac:dyDescent="0.2">
      <c r="B44" s="116"/>
      <c r="C44" s="187"/>
      <c r="D44" s="10"/>
      <c r="E44" s="10"/>
      <c r="F44" s="10"/>
      <c r="G44" s="10"/>
      <c r="H44" s="10"/>
      <c r="I44" s="118"/>
      <c r="J44" s="16"/>
      <c r="K44" s="10"/>
      <c r="M44" s="10"/>
    </row>
    <row r="45" spans="1:13" x14ac:dyDescent="0.2">
      <c r="B45" s="116"/>
      <c r="C45" s="18" t="s">
        <v>109</v>
      </c>
      <c r="D45" s="18">
        <v>264</v>
      </c>
      <c r="E45" s="18">
        <v>69</v>
      </c>
      <c r="F45" s="18">
        <v>49</v>
      </c>
      <c r="G45" s="18">
        <v>135</v>
      </c>
      <c r="H45" s="18">
        <v>11</v>
      </c>
      <c r="I45" s="118"/>
      <c r="J45" s="16"/>
      <c r="K45" s="10"/>
    </row>
    <row r="46" spans="1:13" x14ac:dyDescent="0.2">
      <c r="B46" s="116"/>
      <c r="C46" s="18" t="s">
        <v>108</v>
      </c>
      <c r="D46" s="18">
        <v>143</v>
      </c>
      <c r="E46" s="18">
        <v>53</v>
      </c>
      <c r="F46" s="18">
        <v>7</v>
      </c>
      <c r="G46" s="18">
        <v>79</v>
      </c>
      <c r="H46" s="18">
        <v>4</v>
      </c>
      <c r="I46" s="118"/>
      <c r="J46" s="16"/>
      <c r="K46" s="10"/>
    </row>
    <row r="47" spans="1:13" x14ac:dyDescent="0.2">
      <c r="B47" s="116"/>
      <c r="I47" s="118"/>
      <c r="J47" s="16"/>
      <c r="K47" s="10"/>
    </row>
    <row r="48" spans="1:13" x14ac:dyDescent="0.2">
      <c r="A48" s="16"/>
      <c r="B48" s="116"/>
      <c r="C48" s="18" t="s">
        <v>117</v>
      </c>
      <c r="D48" s="48">
        <v>97</v>
      </c>
      <c r="E48" s="48" t="s">
        <v>6</v>
      </c>
      <c r="F48" s="18">
        <v>4</v>
      </c>
      <c r="G48" s="48" t="s">
        <v>6</v>
      </c>
      <c r="H48" s="18">
        <v>1</v>
      </c>
      <c r="I48" s="124">
        <v>92</v>
      </c>
      <c r="J48" s="16"/>
      <c r="K48" s="10"/>
      <c r="M48" s="48"/>
    </row>
    <row r="49" spans="1:13" x14ac:dyDescent="0.2">
      <c r="A49" s="16"/>
      <c r="B49" s="116"/>
      <c r="C49" s="75"/>
      <c r="D49" s="75"/>
      <c r="E49" s="37"/>
      <c r="F49" s="37"/>
      <c r="G49" s="125"/>
      <c r="H49" s="37"/>
      <c r="I49" s="118"/>
      <c r="J49" s="16"/>
      <c r="K49" s="10"/>
      <c r="M49" s="125"/>
    </row>
    <row r="50" spans="1:13" x14ac:dyDescent="0.2">
      <c r="A50" s="17"/>
      <c r="B50" s="116"/>
      <c r="C50" s="127" t="s">
        <v>59</v>
      </c>
      <c r="E50" s="10"/>
      <c r="F50" s="10"/>
      <c r="G50" s="10"/>
      <c r="H50" s="10"/>
      <c r="I50" s="10"/>
      <c r="J50" s="10"/>
      <c r="K50" s="10"/>
      <c r="M50" s="10"/>
    </row>
    <row r="51" spans="1:13" x14ac:dyDescent="0.2">
      <c r="A51" s="17"/>
      <c r="B51" s="116"/>
      <c r="C51" s="129" t="s">
        <v>61</v>
      </c>
      <c r="D51" s="43"/>
      <c r="E51" s="116"/>
      <c r="F51" s="116"/>
      <c r="G51" s="116"/>
      <c r="H51" s="116"/>
      <c r="I51" s="10"/>
      <c r="J51" s="10"/>
      <c r="K51" s="10"/>
      <c r="M51" s="116"/>
    </row>
    <row r="52" spans="1:13" x14ac:dyDescent="0.2">
      <c r="A52" s="17"/>
      <c r="B52" s="116"/>
      <c r="C52" s="10"/>
      <c r="D52" s="10"/>
      <c r="E52" s="116"/>
      <c r="F52" s="116"/>
      <c r="G52" s="116"/>
      <c r="H52" s="116"/>
      <c r="I52" s="19" t="s">
        <v>13</v>
      </c>
      <c r="J52" s="19"/>
      <c r="K52" s="19"/>
      <c r="M52" s="116"/>
    </row>
    <row r="53" spans="1:13" x14ac:dyDescent="0.2">
      <c r="C53" s="10"/>
      <c r="D53" s="10"/>
      <c r="F53" s="10"/>
    </row>
    <row r="54" spans="1:13" x14ac:dyDescent="0.2">
      <c r="C54" s="10"/>
      <c r="D54" s="10"/>
      <c r="F54" s="10"/>
    </row>
    <row r="55" spans="1:13" x14ac:dyDescent="0.2">
      <c r="A55" s="45" t="s">
        <v>8</v>
      </c>
      <c r="C55" s="10"/>
      <c r="D55" s="10"/>
      <c r="F55" s="10"/>
    </row>
    <row r="56" spans="1:13" x14ac:dyDescent="0.2">
      <c r="A56" s="18" t="s">
        <v>38</v>
      </c>
      <c r="C56" s="21"/>
      <c r="D56" s="21"/>
      <c r="F56" s="10"/>
    </row>
    <row r="57" spans="1:13" x14ac:dyDescent="0.2">
      <c r="A57" s="10"/>
      <c r="C57" s="22"/>
      <c r="D57" s="22"/>
      <c r="F57" s="10"/>
    </row>
    <row r="58" spans="1:13" x14ac:dyDescent="0.2">
      <c r="C58" s="10"/>
      <c r="D58" s="10"/>
      <c r="F58" s="10"/>
    </row>
    <row r="59" spans="1:13" x14ac:dyDescent="0.2">
      <c r="C59" s="10"/>
      <c r="D59" s="10"/>
      <c r="F59" s="10"/>
    </row>
    <row r="60" spans="1:13" x14ac:dyDescent="0.2">
      <c r="C60" s="10"/>
      <c r="D60" s="10"/>
      <c r="F60" s="10"/>
    </row>
    <row r="61" spans="1:13" x14ac:dyDescent="0.2">
      <c r="C61" s="10"/>
      <c r="D61" s="10"/>
      <c r="F61" s="10"/>
    </row>
    <row r="62" spans="1:13" x14ac:dyDescent="0.2">
      <c r="C62" s="10"/>
      <c r="D62" s="10"/>
      <c r="F62" s="10"/>
    </row>
    <row r="63" spans="1:13" x14ac:dyDescent="0.2">
      <c r="C63" s="10"/>
      <c r="D63" s="10"/>
      <c r="F63" s="10"/>
    </row>
    <row r="64" spans="1:13" x14ac:dyDescent="0.2">
      <c r="C64" s="10"/>
      <c r="D64" s="10"/>
      <c r="F64" s="10"/>
    </row>
    <row r="65" spans="3:6" x14ac:dyDescent="0.2">
      <c r="C65" s="10"/>
      <c r="D65" s="10"/>
      <c r="F65" s="10"/>
    </row>
    <row r="66" spans="3:6" x14ac:dyDescent="0.2">
      <c r="C66" s="10"/>
      <c r="D66" s="10"/>
      <c r="F66" s="10"/>
    </row>
    <row r="67" spans="3:6" x14ac:dyDescent="0.2">
      <c r="C67" s="10"/>
      <c r="D67" s="10"/>
      <c r="F67" s="10"/>
    </row>
    <row r="68" spans="3:6" x14ac:dyDescent="0.2">
      <c r="C68" s="10"/>
      <c r="D68" s="10"/>
      <c r="F68" s="10"/>
    </row>
    <row r="69" spans="3:6" x14ac:dyDescent="0.2">
      <c r="C69" s="10"/>
      <c r="D69" s="10"/>
      <c r="F69" s="10"/>
    </row>
    <row r="70" spans="3:6" x14ac:dyDescent="0.2">
      <c r="C70" s="10"/>
      <c r="D70" s="10"/>
      <c r="F70" s="10"/>
    </row>
    <row r="71" spans="3:6" x14ac:dyDescent="0.2">
      <c r="C71" s="10"/>
      <c r="D71" s="10"/>
      <c r="F71" s="10"/>
    </row>
    <row r="72" spans="3:6" x14ac:dyDescent="0.2">
      <c r="C72" s="10"/>
      <c r="D72" s="10"/>
      <c r="F72" s="10"/>
    </row>
    <row r="73" spans="3:6" x14ac:dyDescent="0.2">
      <c r="C73" s="10"/>
      <c r="D73" s="10"/>
      <c r="F73" s="10"/>
    </row>
    <row r="74" spans="3:6" x14ac:dyDescent="0.2">
      <c r="C74" s="10"/>
      <c r="D74" s="10"/>
      <c r="F74" s="10"/>
    </row>
    <row r="75" spans="3:6" x14ac:dyDescent="0.2">
      <c r="C75" s="10"/>
      <c r="D75" s="10"/>
      <c r="F75" s="10"/>
    </row>
    <row r="76" spans="3:6" x14ac:dyDescent="0.2">
      <c r="C76" s="10"/>
      <c r="D76" s="10"/>
      <c r="F76" s="10"/>
    </row>
    <row r="77" spans="3:6" x14ac:dyDescent="0.2">
      <c r="C77" s="10"/>
      <c r="D77" s="10"/>
      <c r="F77" s="10"/>
    </row>
    <row r="78" spans="3:6" x14ac:dyDescent="0.2">
      <c r="C78" s="10"/>
      <c r="D78" s="10"/>
      <c r="F78" s="10"/>
    </row>
    <row r="79" spans="3:6" x14ac:dyDescent="0.2">
      <c r="C79" s="10"/>
      <c r="D79" s="10"/>
      <c r="F79" s="10"/>
    </row>
    <row r="80" spans="3:6" x14ac:dyDescent="0.2">
      <c r="C80" s="10"/>
      <c r="D80" s="10"/>
      <c r="F80" s="10"/>
    </row>
    <row r="81" spans="3:6" x14ac:dyDescent="0.2">
      <c r="C81" s="10"/>
      <c r="D81" s="10"/>
      <c r="F81" s="10"/>
    </row>
    <row r="82" spans="3:6" x14ac:dyDescent="0.2">
      <c r="C82" s="10"/>
      <c r="D82" s="10"/>
      <c r="F82" s="10"/>
    </row>
    <row r="83" spans="3:6" x14ac:dyDescent="0.2">
      <c r="C83" s="10"/>
      <c r="D83" s="10"/>
      <c r="F83" s="10"/>
    </row>
    <row r="84" spans="3:6" x14ac:dyDescent="0.2">
      <c r="C84" s="10"/>
      <c r="D84" s="10"/>
      <c r="F84" s="10"/>
    </row>
    <row r="85" spans="3:6" x14ac:dyDescent="0.2">
      <c r="C85" s="10"/>
      <c r="D85" s="10"/>
      <c r="F85" s="10"/>
    </row>
    <row r="86" spans="3:6" x14ac:dyDescent="0.2">
      <c r="C86" s="10"/>
      <c r="D86" s="10"/>
      <c r="F86" s="10"/>
    </row>
    <row r="87" spans="3:6" x14ac:dyDescent="0.2">
      <c r="C87" s="10"/>
      <c r="D87" s="10"/>
      <c r="F87" s="10"/>
    </row>
    <row r="88" spans="3:6" x14ac:dyDescent="0.2">
      <c r="C88" s="10"/>
      <c r="D88" s="10"/>
      <c r="F88" s="10"/>
    </row>
    <row r="89" spans="3:6" x14ac:dyDescent="0.2">
      <c r="C89" s="10"/>
      <c r="D89" s="10"/>
      <c r="F89" s="10"/>
    </row>
    <row r="90" spans="3:6" x14ac:dyDescent="0.2">
      <c r="C90" s="10"/>
      <c r="D90" s="10"/>
      <c r="F90" s="10"/>
    </row>
    <row r="91" spans="3:6" x14ac:dyDescent="0.2">
      <c r="C91" s="10"/>
      <c r="D91" s="10"/>
      <c r="F91" s="10"/>
    </row>
    <row r="92" spans="3:6" x14ac:dyDescent="0.2">
      <c r="C92" s="10"/>
      <c r="D92" s="10"/>
      <c r="F92" s="10"/>
    </row>
    <row r="93" spans="3:6" x14ac:dyDescent="0.2">
      <c r="C93" s="10"/>
      <c r="D93" s="10"/>
      <c r="F93" s="10"/>
    </row>
    <row r="94" spans="3:6" x14ac:dyDescent="0.2">
      <c r="C94" s="10"/>
      <c r="D94" s="10"/>
      <c r="F94" s="10"/>
    </row>
    <row r="95" spans="3:6" x14ac:dyDescent="0.2">
      <c r="C95" s="10"/>
      <c r="D95" s="10"/>
      <c r="F95" s="10"/>
    </row>
    <row r="96" spans="3:6" x14ac:dyDescent="0.2">
      <c r="C96" s="10"/>
      <c r="D96" s="10"/>
      <c r="F96" s="10"/>
    </row>
    <row r="97" spans="3:6" x14ac:dyDescent="0.2">
      <c r="C97" s="10"/>
      <c r="D97" s="10"/>
      <c r="F97" s="10"/>
    </row>
    <row r="98" spans="3:6" x14ac:dyDescent="0.2">
      <c r="C98" s="10"/>
      <c r="D98" s="10"/>
      <c r="F98" s="10"/>
    </row>
    <row r="99" spans="3:6" x14ac:dyDescent="0.2">
      <c r="C99" s="10"/>
      <c r="D99" s="10"/>
      <c r="F99" s="10"/>
    </row>
    <row r="100" spans="3:6" x14ac:dyDescent="0.2">
      <c r="C100" s="10"/>
      <c r="D100" s="10"/>
      <c r="F100" s="10"/>
    </row>
    <row r="101" spans="3:6" x14ac:dyDescent="0.2">
      <c r="F101" s="10"/>
    </row>
    <row r="102" spans="3:6" x14ac:dyDescent="0.2">
      <c r="C102" s="43"/>
      <c r="D102" s="43"/>
      <c r="F102" s="116"/>
    </row>
  </sheetData>
  <sortState ref="C45:I46">
    <sortCondition descending="1" ref="D45:D46"/>
  </sortState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Tableau 1</vt:lpstr>
      <vt:lpstr>Graphique 1</vt:lpstr>
      <vt:lpstr>Graphique 2</vt:lpstr>
      <vt:lpstr>Graphique 3</vt:lpstr>
      <vt:lpstr>Tableau 2</vt:lpstr>
      <vt:lpstr>Graphique 4</vt:lpstr>
      <vt:lpstr>Graphique 5</vt:lpstr>
      <vt:lpstr>Tableau 3</vt:lpstr>
      <vt:lpstr>Graphique 6</vt:lpstr>
      <vt:lpstr>Graphique 7</vt:lpstr>
      <vt:lpstr>'Graphique 1'!Print_Area</vt:lpstr>
      <vt:lpstr>'Graphique 3'!Print_Area</vt:lpstr>
      <vt:lpstr>'Tableau 2'!Print_Area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</dc:creator>
  <dc:description/>
  <cp:lastModifiedBy>INFORMA</cp:lastModifiedBy>
  <cp:revision>1</cp:revision>
  <cp:lastPrinted>2018-12-03T14:20:27Z</cp:lastPrinted>
  <dcterms:created xsi:type="dcterms:W3CDTF">2011-04-21T08:02:15Z</dcterms:created>
  <dcterms:modified xsi:type="dcterms:W3CDTF">2019-12-10T11:33:59Z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INFORMA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</Properties>
</file>